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159" documentId="13_ncr:1_{EA5D9380-454A-4398-A521-BD4E3126A827}" xr6:coauthVersionLast="47" xr6:coauthVersionMax="47" xr10:uidLastSave="{CEDFB1B2-F2AC-417D-96BD-BDC01C2A55BD}"/>
  <bookViews>
    <workbookView xWindow="28680" yWindow="-120" windowWidth="38640" windowHeight="21120" activeTab="2" xr2:uid="{00000000-000D-0000-FFFF-FFFF00000000}"/>
  </bookViews>
  <sheets>
    <sheet name="car_mix NZE" sheetId="3" r:id="rId1"/>
    <sheet name="car_mix BAU" sheetId="4" r:id="rId2"/>
    <sheet name="car_mix REF" sheetId="1" r:id="rId3"/>
    <sheet name="Negawa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D14" i="4"/>
  <c r="E14" i="4"/>
  <c r="E19" i="4" s="1"/>
  <c r="E24" i="4" s="1"/>
  <c r="E29" i="4" s="1"/>
  <c r="E34" i="4" s="1"/>
  <c r="E39" i="4" s="1"/>
  <c r="F14" i="4"/>
  <c r="F19" i="4" s="1"/>
  <c r="F24" i="4" s="1"/>
  <c r="F29" i="4" s="1"/>
  <c r="F34" i="4" s="1"/>
  <c r="F39" i="4" s="1"/>
  <c r="G14" i="4"/>
  <c r="G19" i="4" s="1"/>
  <c r="G24" i="4" s="1"/>
  <c r="G29" i="4" s="1"/>
  <c r="G34" i="4" s="1"/>
  <c r="G39" i="4" s="1"/>
  <c r="H14" i="4"/>
  <c r="I14" i="4"/>
  <c r="J14" i="4"/>
  <c r="K14" i="4"/>
  <c r="L14" i="4"/>
  <c r="L19" i="4" s="1"/>
  <c r="L24" i="4" s="1"/>
  <c r="L29" i="4" s="1"/>
  <c r="L34" i="4" s="1"/>
  <c r="L39" i="4" s="1"/>
  <c r="M14" i="4"/>
  <c r="M19" i="4" s="1"/>
  <c r="M24" i="4" s="1"/>
  <c r="M29" i="4" s="1"/>
  <c r="M34" i="4" s="1"/>
  <c r="M39" i="4" s="1"/>
  <c r="N14" i="4"/>
  <c r="O14" i="4"/>
  <c r="P14" i="4"/>
  <c r="Q14" i="4"/>
  <c r="Q19" i="4" s="1"/>
  <c r="Q24" i="4" s="1"/>
  <c r="Q29" i="4" s="1"/>
  <c r="Q34" i="4" s="1"/>
  <c r="Q39" i="4" s="1"/>
  <c r="R14" i="4"/>
  <c r="R19" i="4" s="1"/>
  <c r="R24" i="4" s="1"/>
  <c r="R29" i="4" s="1"/>
  <c r="R34" i="4" s="1"/>
  <c r="R39" i="4" s="1"/>
  <c r="S14" i="4"/>
  <c r="S19" i="4" s="1"/>
  <c r="S24" i="4" s="1"/>
  <c r="S29" i="4" s="1"/>
  <c r="S34" i="4" s="1"/>
  <c r="S39" i="4" s="1"/>
  <c r="T14" i="4"/>
  <c r="U14" i="4"/>
  <c r="V14" i="4"/>
  <c r="W14" i="4"/>
  <c r="X14" i="4"/>
  <c r="X19" i="4" s="1"/>
  <c r="X24" i="4" s="1"/>
  <c r="X29" i="4" s="1"/>
  <c r="X34" i="4" s="1"/>
  <c r="X39" i="4" s="1"/>
  <c r="Y14" i="4"/>
  <c r="Y19" i="4" s="1"/>
  <c r="Y24" i="4" s="1"/>
  <c r="Y29" i="4" s="1"/>
  <c r="Y34" i="4" s="1"/>
  <c r="Y39" i="4" s="1"/>
  <c r="Z14" i="4"/>
  <c r="AA14" i="4"/>
  <c r="AB14" i="4"/>
  <c r="AC14" i="4"/>
  <c r="AC19" i="4" s="1"/>
  <c r="AC24" i="4" s="1"/>
  <c r="AC29" i="4" s="1"/>
  <c r="AC34" i="4" s="1"/>
  <c r="AC39" i="4" s="1"/>
  <c r="C15" i="4"/>
  <c r="C20" i="4" s="1"/>
  <c r="C25" i="4" s="1"/>
  <c r="C30" i="4" s="1"/>
  <c r="C35" i="4" s="1"/>
  <c r="C40" i="4" s="1"/>
  <c r="D15" i="4"/>
  <c r="D20" i="4" s="1"/>
  <c r="D25" i="4" s="1"/>
  <c r="D30" i="4" s="1"/>
  <c r="D35" i="4" s="1"/>
  <c r="D40" i="4" s="1"/>
  <c r="E15" i="4"/>
  <c r="F15" i="4"/>
  <c r="G15" i="4"/>
  <c r="H15" i="4"/>
  <c r="I15" i="4"/>
  <c r="I20" i="4" s="1"/>
  <c r="I25" i="4" s="1"/>
  <c r="I30" i="4" s="1"/>
  <c r="I35" i="4" s="1"/>
  <c r="I40" i="4" s="1"/>
  <c r="J15" i="4"/>
  <c r="J20" i="4" s="1"/>
  <c r="J25" i="4" s="1"/>
  <c r="J30" i="4" s="1"/>
  <c r="J35" i="4" s="1"/>
  <c r="J40" i="4" s="1"/>
  <c r="K15" i="4"/>
  <c r="L15" i="4"/>
  <c r="M15" i="4"/>
  <c r="N15" i="4"/>
  <c r="N20" i="4" s="1"/>
  <c r="N25" i="4" s="1"/>
  <c r="N30" i="4" s="1"/>
  <c r="N35" i="4" s="1"/>
  <c r="N40" i="4" s="1"/>
  <c r="O15" i="4"/>
  <c r="O20" i="4" s="1"/>
  <c r="O25" i="4" s="1"/>
  <c r="O30" i="4" s="1"/>
  <c r="O35" i="4" s="1"/>
  <c r="O40" i="4" s="1"/>
  <c r="P15" i="4"/>
  <c r="P20" i="4" s="1"/>
  <c r="P25" i="4" s="1"/>
  <c r="P30" i="4" s="1"/>
  <c r="P35" i="4" s="1"/>
  <c r="P40" i="4" s="1"/>
  <c r="Q15" i="4"/>
  <c r="R15" i="4"/>
  <c r="S15" i="4"/>
  <c r="T15" i="4"/>
  <c r="U15" i="4"/>
  <c r="U20" i="4" s="1"/>
  <c r="U25" i="4" s="1"/>
  <c r="U30" i="4" s="1"/>
  <c r="U35" i="4" s="1"/>
  <c r="U40" i="4" s="1"/>
  <c r="V15" i="4"/>
  <c r="V20" i="4" s="1"/>
  <c r="V25" i="4" s="1"/>
  <c r="V30" i="4" s="1"/>
  <c r="V35" i="4" s="1"/>
  <c r="V40" i="4" s="1"/>
  <c r="W15" i="4"/>
  <c r="X15" i="4"/>
  <c r="Y15" i="4"/>
  <c r="Z15" i="4"/>
  <c r="Z20" i="4" s="1"/>
  <c r="Z25" i="4" s="1"/>
  <c r="Z30" i="4" s="1"/>
  <c r="Z35" i="4" s="1"/>
  <c r="Z40" i="4" s="1"/>
  <c r="AA15" i="4"/>
  <c r="AA20" i="4" s="1"/>
  <c r="AA25" i="4" s="1"/>
  <c r="AA30" i="4" s="1"/>
  <c r="AA35" i="4" s="1"/>
  <c r="AA40" i="4" s="1"/>
  <c r="AB15" i="4"/>
  <c r="AB20" i="4" s="1"/>
  <c r="AB25" i="4" s="1"/>
  <c r="AB30" i="4" s="1"/>
  <c r="AB35" i="4" s="1"/>
  <c r="AB40" i="4" s="1"/>
  <c r="AC15" i="4"/>
  <c r="C16" i="4"/>
  <c r="D16" i="4"/>
  <c r="E16" i="4"/>
  <c r="F16" i="4"/>
  <c r="F21" i="4" s="1"/>
  <c r="F26" i="4" s="1"/>
  <c r="F31" i="4" s="1"/>
  <c r="F36" i="4" s="1"/>
  <c r="F41" i="4" s="1"/>
  <c r="G16" i="4"/>
  <c r="G21" i="4" s="1"/>
  <c r="G26" i="4" s="1"/>
  <c r="G31" i="4" s="1"/>
  <c r="G36" i="4" s="1"/>
  <c r="G41" i="4" s="1"/>
  <c r="H16" i="4"/>
  <c r="I16" i="4"/>
  <c r="J16" i="4"/>
  <c r="K16" i="4"/>
  <c r="K21" i="4" s="1"/>
  <c r="K26" i="4" s="1"/>
  <c r="K31" i="4" s="1"/>
  <c r="K36" i="4" s="1"/>
  <c r="K41" i="4" s="1"/>
  <c r="L16" i="4"/>
  <c r="L21" i="4" s="1"/>
  <c r="L26" i="4" s="1"/>
  <c r="L31" i="4" s="1"/>
  <c r="L36" i="4" s="1"/>
  <c r="L41" i="4" s="1"/>
  <c r="M16" i="4"/>
  <c r="M21" i="4" s="1"/>
  <c r="M26" i="4" s="1"/>
  <c r="M31" i="4" s="1"/>
  <c r="M36" i="4" s="1"/>
  <c r="M41" i="4" s="1"/>
  <c r="N16" i="4"/>
  <c r="O16" i="4"/>
  <c r="P16" i="4"/>
  <c r="Q16" i="4"/>
  <c r="R16" i="4"/>
  <c r="R21" i="4" s="1"/>
  <c r="R26" i="4" s="1"/>
  <c r="R31" i="4" s="1"/>
  <c r="R36" i="4" s="1"/>
  <c r="R41" i="4" s="1"/>
  <c r="S16" i="4"/>
  <c r="S21" i="4" s="1"/>
  <c r="S26" i="4" s="1"/>
  <c r="S31" i="4" s="1"/>
  <c r="S36" i="4" s="1"/>
  <c r="S41" i="4" s="1"/>
  <c r="T16" i="4"/>
  <c r="U16" i="4"/>
  <c r="V16" i="4"/>
  <c r="W16" i="4"/>
  <c r="W21" i="4" s="1"/>
  <c r="W26" i="4" s="1"/>
  <c r="W31" i="4" s="1"/>
  <c r="W36" i="4" s="1"/>
  <c r="W41" i="4" s="1"/>
  <c r="X16" i="4"/>
  <c r="X21" i="4" s="1"/>
  <c r="X26" i="4" s="1"/>
  <c r="X31" i="4" s="1"/>
  <c r="X36" i="4" s="1"/>
  <c r="X41" i="4" s="1"/>
  <c r="Y16" i="4"/>
  <c r="Y21" i="4" s="1"/>
  <c r="Y26" i="4" s="1"/>
  <c r="Y31" i="4" s="1"/>
  <c r="Y36" i="4" s="1"/>
  <c r="Y41" i="4" s="1"/>
  <c r="Z16" i="4"/>
  <c r="AA16" i="4"/>
  <c r="AB16" i="4"/>
  <c r="AC16" i="4"/>
  <c r="C17" i="4"/>
  <c r="C22" i="4" s="1"/>
  <c r="C27" i="4" s="1"/>
  <c r="C32" i="4" s="1"/>
  <c r="C37" i="4" s="1"/>
  <c r="C42" i="4" s="1"/>
  <c r="D17" i="4"/>
  <c r="D22" i="4" s="1"/>
  <c r="D27" i="4" s="1"/>
  <c r="D32" i="4" s="1"/>
  <c r="D37" i="4" s="1"/>
  <c r="D42" i="4" s="1"/>
  <c r="E17" i="4"/>
  <c r="F17" i="4"/>
  <c r="G17" i="4"/>
  <c r="H17" i="4"/>
  <c r="H22" i="4" s="1"/>
  <c r="H27" i="4" s="1"/>
  <c r="H32" i="4" s="1"/>
  <c r="H37" i="4" s="1"/>
  <c r="H42" i="4" s="1"/>
  <c r="I17" i="4"/>
  <c r="I22" i="4" s="1"/>
  <c r="I27" i="4" s="1"/>
  <c r="I32" i="4" s="1"/>
  <c r="I37" i="4" s="1"/>
  <c r="I42" i="4" s="1"/>
  <c r="J17" i="4"/>
  <c r="J22" i="4" s="1"/>
  <c r="J27" i="4" s="1"/>
  <c r="J32" i="4" s="1"/>
  <c r="J37" i="4" s="1"/>
  <c r="J42" i="4" s="1"/>
  <c r="K17" i="4"/>
  <c r="L17" i="4"/>
  <c r="M17" i="4"/>
  <c r="N17" i="4"/>
  <c r="O17" i="4"/>
  <c r="O22" i="4" s="1"/>
  <c r="O27" i="4" s="1"/>
  <c r="O32" i="4" s="1"/>
  <c r="O37" i="4" s="1"/>
  <c r="O42" i="4" s="1"/>
  <c r="P17" i="4"/>
  <c r="P22" i="4" s="1"/>
  <c r="P27" i="4" s="1"/>
  <c r="P32" i="4" s="1"/>
  <c r="P37" i="4" s="1"/>
  <c r="P42" i="4" s="1"/>
  <c r="Q17" i="4"/>
  <c r="R17" i="4"/>
  <c r="S17" i="4"/>
  <c r="T17" i="4"/>
  <c r="T22" i="4" s="1"/>
  <c r="T27" i="4" s="1"/>
  <c r="T32" i="4" s="1"/>
  <c r="T37" i="4" s="1"/>
  <c r="T42" i="4" s="1"/>
  <c r="U17" i="4"/>
  <c r="U22" i="4" s="1"/>
  <c r="U27" i="4" s="1"/>
  <c r="U32" i="4" s="1"/>
  <c r="U37" i="4" s="1"/>
  <c r="U42" i="4" s="1"/>
  <c r="V17" i="4"/>
  <c r="V22" i="4" s="1"/>
  <c r="V27" i="4" s="1"/>
  <c r="V32" i="4" s="1"/>
  <c r="V37" i="4" s="1"/>
  <c r="V42" i="4" s="1"/>
  <c r="W17" i="4"/>
  <c r="X17" i="4"/>
  <c r="Y17" i="4"/>
  <c r="Z17" i="4"/>
  <c r="AA17" i="4"/>
  <c r="AA22" i="4" s="1"/>
  <c r="AA27" i="4" s="1"/>
  <c r="AA32" i="4" s="1"/>
  <c r="AA37" i="4" s="1"/>
  <c r="AA42" i="4" s="1"/>
  <c r="AB17" i="4"/>
  <c r="AB22" i="4" s="1"/>
  <c r="AB27" i="4" s="1"/>
  <c r="AB32" i="4" s="1"/>
  <c r="AB37" i="4" s="1"/>
  <c r="AB42" i="4" s="1"/>
  <c r="AC17" i="4"/>
  <c r="C18" i="4"/>
  <c r="D18" i="4"/>
  <c r="E18" i="4"/>
  <c r="E23" i="4" s="1"/>
  <c r="E28" i="4" s="1"/>
  <c r="E33" i="4" s="1"/>
  <c r="E38" i="4" s="1"/>
  <c r="F18" i="4"/>
  <c r="F23" i="4" s="1"/>
  <c r="F28" i="4" s="1"/>
  <c r="F33" i="4" s="1"/>
  <c r="F38" i="4" s="1"/>
  <c r="G18" i="4"/>
  <c r="G23" i="4" s="1"/>
  <c r="G28" i="4" s="1"/>
  <c r="G33" i="4" s="1"/>
  <c r="G38" i="4" s="1"/>
  <c r="H18" i="4"/>
  <c r="I18" i="4"/>
  <c r="J18" i="4"/>
  <c r="K18" i="4"/>
  <c r="L18" i="4"/>
  <c r="L23" i="4" s="1"/>
  <c r="L28" i="4" s="1"/>
  <c r="L33" i="4" s="1"/>
  <c r="L38" i="4" s="1"/>
  <c r="M18" i="4"/>
  <c r="M23" i="4" s="1"/>
  <c r="M28" i="4" s="1"/>
  <c r="M33" i="4" s="1"/>
  <c r="M38" i="4" s="1"/>
  <c r="N18" i="4"/>
  <c r="O18" i="4"/>
  <c r="P18" i="4"/>
  <c r="Q18" i="4"/>
  <c r="Q23" i="4" s="1"/>
  <c r="Q28" i="4" s="1"/>
  <c r="Q33" i="4" s="1"/>
  <c r="Q38" i="4" s="1"/>
  <c r="R18" i="4"/>
  <c r="R23" i="4" s="1"/>
  <c r="R28" i="4" s="1"/>
  <c r="R33" i="4" s="1"/>
  <c r="R38" i="4" s="1"/>
  <c r="S18" i="4"/>
  <c r="S23" i="4" s="1"/>
  <c r="S28" i="4" s="1"/>
  <c r="S33" i="4" s="1"/>
  <c r="S38" i="4" s="1"/>
  <c r="T18" i="4"/>
  <c r="U18" i="4"/>
  <c r="V18" i="4"/>
  <c r="W18" i="4"/>
  <c r="W23" i="4" s="1"/>
  <c r="W28" i="4" s="1"/>
  <c r="W33" i="4" s="1"/>
  <c r="W38" i="4" s="1"/>
  <c r="X18" i="4"/>
  <c r="X23" i="4" s="1"/>
  <c r="X28" i="4" s="1"/>
  <c r="X33" i="4" s="1"/>
  <c r="X38" i="4" s="1"/>
  <c r="Y18" i="4"/>
  <c r="Y23" i="4" s="1"/>
  <c r="Y28" i="4" s="1"/>
  <c r="Y33" i="4" s="1"/>
  <c r="Y38" i="4" s="1"/>
  <c r="Z18" i="4"/>
  <c r="AA18" i="4"/>
  <c r="AB18" i="4"/>
  <c r="AC18" i="4"/>
  <c r="AC23" i="4" s="1"/>
  <c r="AC28" i="4" s="1"/>
  <c r="AC33" i="4" s="1"/>
  <c r="AC38" i="4" s="1"/>
  <c r="C19" i="4"/>
  <c r="C24" i="4" s="1"/>
  <c r="C29" i="4" s="1"/>
  <c r="C34" i="4" s="1"/>
  <c r="C39" i="4" s="1"/>
  <c r="D19" i="4"/>
  <c r="D24" i="4" s="1"/>
  <c r="D29" i="4" s="1"/>
  <c r="D34" i="4" s="1"/>
  <c r="D39" i="4" s="1"/>
  <c r="H19" i="4"/>
  <c r="I19" i="4"/>
  <c r="I24" i="4" s="1"/>
  <c r="I29" i="4" s="1"/>
  <c r="I34" i="4" s="1"/>
  <c r="I39" i="4" s="1"/>
  <c r="J19" i="4"/>
  <c r="J24" i="4" s="1"/>
  <c r="J29" i="4" s="1"/>
  <c r="J34" i="4" s="1"/>
  <c r="J39" i="4" s="1"/>
  <c r="K19" i="4"/>
  <c r="N19" i="4"/>
  <c r="N24" i="4" s="1"/>
  <c r="N29" i="4" s="1"/>
  <c r="N34" i="4" s="1"/>
  <c r="N39" i="4" s="1"/>
  <c r="O19" i="4"/>
  <c r="O24" i="4" s="1"/>
  <c r="O29" i="4" s="1"/>
  <c r="O34" i="4" s="1"/>
  <c r="O39" i="4" s="1"/>
  <c r="P19" i="4"/>
  <c r="P24" i="4" s="1"/>
  <c r="P29" i="4" s="1"/>
  <c r="P34" i="4" s="1"/>
  <c r="P39" i="4" s="1"/>
  <c r="T19" i="4"/>
  <c r="U19" i="4"/>
  <c r="U24" i="4" s="1"/>
  <c r="U29" i="4" s="1"/>
  <c r="U34" i="4" s="1"/>
  <c r="U39" i="4" s="1"/>
  <c r="V19" i="4"/>
  <c r="V24" i="4" s="1"/>
  <c r="V29" i="4" s="1"/>
  <c r="V34" i="4" s="1"/>
  <c r="V39" i="4" s="1"/>
  <c r="W19" i="4"/>
  <c r="Z19" i="4"/>
  <c r="Z24" i="4" s="1"/>
  <c r="Z29" i="4" s="1"/>
  <c r="Z34" i="4" s="1"/>
  <c r="Z39" i="4" s="1"/>
  <c r="AA19" i="4"/>
  <c r="AA24" i="4" s="1"/>
  <c r="AA29" i="4" s="1"/>
  <c r="AA34" i="4" s="1"/>
  <c r="AA39" i="4" s="1"/>
  <c r="AB19" i="4"/>
  <c r="AB24" i="4" s="1"/>
  <c r="AB29" i="4" s="1"/>
  <c r="AB34" i="4" s="1"/>
  <c r="AB39" i="4" s="1"/>
  <c r="E20" i="4"/>
  <c r="F20" i="4"/>
  <c r="F25" i="4" s="1"/>
  <c r="F30" i="4" s="1"/>
  <c r="F35" i="4" s="1"/>
  <c r="F40" i="4" s="1"/>
  <c r="G20" i="4"/>
  <c r="G25" i="4" s="1"/>
  <c r="G30" i="4" s="1"/>
  <c r="G35" i="4" s="1"/>
  <c r="G40" i="4" s="1"/>
  <c r="H20" i="4"/>
  <c r="K20" i="4"/>
  <c r="K25" i="4" s="1"/>
  <c r="K30" i="4" s="1"/>
  <c r="K35" i="4" s="1"/>
  <c r="K40" i="4" s="1"/>
  <c r="L20" i="4"/>
  <c r="L25" i="4" s="1"/>
  <c r="L30" i="4" s="1"/>
  <c r="L35" i="4" s="1"/>
  <c r="L40" i="4" s="1"/>
  <c r="M20" i="4"/>
  <c r="M25" i="4" s="1"/>
  <c r="M30" i="4" s="1"/>
  <c r="M35" i="4" s="1"/>
  <c r="M40" i="4" s="1"/>
  <c r="Q20" i="4"/>
  <c r="R20" i="4"/>
  <c r="R25" i="4" s="1"/>
  <c r="R30" i="4" s="1"/>
  <c r="R35" i="4" s="1"/>
  <c r="R40" i="4" s="1"/>
  <c r="S20" i="4"/>
  <c r="S25" i="4" s="1"/>
  <c r="S30" i="4" s="1"/>
  <c r="S35" i="4" s="1"/>
  <c r="S40" i="4" s="1"/>
  <c r="T20" i="4"/>
  <c r="W20" i="4"/>
  <c r="W25" i="4" s="1"/>
  <c r="W30" i="4" s="1"/>
  <c r="W35" i="4" s="1"/>
  <c r="W40" i="4" s="1"/>
  <c r="X20" i="4"/>
  <c r="X25" i="4" s="1"/>
  <c r="X30" i="4" s="1"/>
  <c r="X35" i="4" s="1"/>
  <c r="X40" i="4" s="1"/>
  <c r="Y20" i="4"/>
  <c r="Y25" i="4" s="1"/>
  <c r="Y30" i="4" s="1"/>
  <c r="Y35" i="4" s="1"/>
  <c r="Y40" i="4" s="1"/>
  <c r="AC20" i="4"/>
  <c r="AC25" i="4" s="1"/>
  <c r="AC30" i="4" s="1"/>
  <c r="AC35" i="4" s="1"/>
  <c r="AC40" i="4" s="1"/>
  <c r="C21" i="4"/>
  <c r="C26" i="4" s="1"/>
  <c r="C31" i="4" s="1"/>
  <c r="C36" i="4" s="1"/>
  <c r="C41" i="4" s="1"/>
  <c r="D21" i="4"/>
  <c r="D26" i="4" s="1"/>
  <c r="D31" i="4" s="1"/>
  <c r="D36" i="4" s="1"/>
  <c r="D41" i="4" s="1"/>
  <c r="E21" i="4"/>
  <c r="H21" i="4"/>
  <c r="H26" i="4" s="1"/>
  <c r="H31" i="4" s="1"/>
  <c r="H36" i="4" s="1"/>
  <c r="H41" i="4" s="1"/>
  <c r="I21" i="4"/>
  <c r="I26" i="4" s="1"/>
  <c r="I31" i="4" s="1"/>
  <c r="I36" i="4" s="1"/>
  <c r="I41" i="4" s="1"/>
  <c r="J21" i="4"/>
  <c r="J26" i="4" s="1"/>
  <c r="J31" i="4" s="1"/>
  <c r="J36" i="4" s="1"/>
  <c r="J41" i="4" s="1"/>
  <c r="N21" i="4"/>
  <c r="N26" i="4" s="1"/>
  <c r="N31" i="4" s="1"/>
  <c r="N36" i="4" s="1"/>
  <c r="N41" i="4" s="1"/>
  <c r="O21" i="4"/>
  <c r="O26" i="4" s="1"/>
  <c r="O31" i="4" s="1"/>
  <c r="O36" i="4" s="1"/>
  <c r="O41" i="4" s="1"/>
  <c r="P21" i="4"/>
  <c r="P26" i="4" s="1"/>
  <c r="P31" i="4" s="1"/>
  <c r="P36" i="4" s="1"/>
  <c r="P41" i="4" s="1"/>
  <c r="Q21" i="4"/>
  <c r="T21" i="4"/>
  <c r="T26" i="4" s="1"/>
  <c r="T31" i="4" s="1"/>
  <c r="T36" i="4" s="1"/>
  <c r="T41" i="4" s="1"/>
  <c r="U21" i="4"/>
  <c r="U26" i="4" s="1"/>
  <c r="U31" i="4" s="1"/>
  <c r="U36" i="4" s="1"/>
  <c r="U41" i="4" s="1"/>
  <c r="V21" i="4"/>
  <c r="V26" i="4" s="1"/>
  <c r="V31" i="4" s="1"/>
  <c r="V36" i="4" s="1"/>
  <c r="V41" i="4" s="1"/>
  <c r="Z21" i="4"/>
  <c r="Z26" i="4" s="1"/>
  <c r="Z31" i="4" s="1"/>
  <c r="Z36" i="4" s="1"/>
  <c r="Z41" i="4" s="1"/>
  <c r="AA21" i="4"/>
  <c r="AA26" i="4" s="1"/>
  <c r="AA31" i="4" s="1"/>
  <c r="AA36" i="4" s="1"/>
  <c r="AA41" i="4" s="1"/>
  <c r="AB21" i="4"/>
  <c r="AB26" i="4" s="1"/>
  <c r="AB31" i="4" s="1"/>
  <c r="AB36" i="4" s="1"/>
  <c r="AB41" i="4" s="1"/>
  <c r="AC21" i="4"/>
  <c r="E22" i="4"/>
  <c r="E27" i="4" s="1"/>
  <c r="E32" i="4" s="1"/>
  <c r="E37" i="4" s="1"/>
  <c r="E42" i="4" s="1"/>
  <c r="F22" i="4"/>
  <c r="F27" i="4" s="1"/>
  <c r="F32" i="4" s="1"/>
  <c r="F37" i="4" s="1"/>
  <c r="F42" i="4" s="1"/>
  <c r="G22" i="4"/>
  <c r="G27" i="4" s="1"/>
  <c r="G32" i="4" s="1"/>
  <c r="G37" i="4" s="1"/>
  <c r="G42" i="4" s="1"/>
  <c r="K22" i="4"/>
  <c r="K27" i="4" s="1"/>
  <c r="K32" i="4" s="1"/>
  <c r="K37" i="4" s="1"/>
  <c r="K42" i="4" s="1"/>
  <c r="L22" i="4"/>
  <c r="L27" i="4" s="1"/>
  <c r="L32" i="4" s="1"/>
  <c r="L37" i="4" s="1"/>
  <c r="L42" i="4" s="1"/>
  <c r="M22" i="4"/>
  <c r="M27" i="4" s="1"/>
  <c r="M32" i="4" s="1"/>
  <c r="M37" i="4" s="1"/>
  <c r="M42" i="4" s="1"/>
  <c r="N22" i="4"/>
  <c r="Q22" i="4"/>
  <c r="Q27" i="4" s="1"/>
  <c r="Q32" i="4" s="1"/>
  <c r="Q37" i="4" s="1"/>
  <c r="Q42" i="4" s="1"/>
  <c r="R22" i="4"/>
  <c r="R27" i="4" s="1"/>
  <c r="R32" i="4" s="1"/>
  <c r="R37" i="4" s="1"/>
  <c r="R42" i="4" s="1"/>
  <c r="S22" i="4"/>
  <c r="S27" i="4" s="1"/>
  <c r="S32" i="4" s="1"/>
  <c r="S37" i="4" s="1"/>
  <c r="S42" i="4" s="1"/>
  <c r="W22" i="4"/>
  <c r="W27" i="4" s="1"/>
  <c r="W32" i="4" s="1"/>
  <c r="W37" i="4" s="1"/>
  <c r="W42" i="4" s="1"/>
  <c r="X22" i="4"/>
  <c r="X27" i="4" s="1"/>
  <c r="X32" i="4" s="1"/>
  <c r="X37" i="4" s="1"/>
  <c r="X42" i="4" s="1"/>
  <c r="Y22" i="4"/>
  <c r="Y27" i="4" s="1"/>
  <c r="Y32" i="4" s="1"/>
  <c r="Y37" i="4" s="1"/>
  <c r="Y42" i="4" s="1"/>
  <c r="Z22" i="4"/>
  <c r="AC22" i="4"/>
  <c r="AC27" i="4" s="1"/>
  <c r="AC32" i="4" s="1"/>
  <c r="AC37" i="4" s="1"/>
  <c r="AC42" i="4" s="1"/>
  <c r="C23" i="4"/>
  <c r="C28" i="4" s="1"/>
  <c r="C33" i="4" s="1"/>
  <c r="C38" i="4" s="1"/>
  <c r="D23" i="4"/>
  <c r="D28" i="4" s="1"/>
  <c r="D33" i="4" s="1"/>
  <c r="D38" i="4" s="1"/>
  <c r="H23" i="4"/>
  <c r="H28" i="4" s="1"/>
  <c r="H33" i="4" s="1"/>
  <c r="H38" i="4" s="1"/>
  <c r="I23" i="4"/>
  <c r="I28" i="4" s="1"/>
  <c r="I33" i="4" s="1"/>
  <c r="I38" i="4" s="1"/>
  <c r="J23" i="4"/>
  <c r="J28" i="4" s="1"/>
  <c r="J33" i="4" s="1"/>
  <c r="J38" i="4" s="1"/>
  <c r="K23" i="4"/>
  <c r="N23" i="4"/>
  <c r="N28" i="4" s="1"/>
  <c r="N33" i="4" s="1"/>
  <c r="N38" i="4" s="1"/>
  <c r="O23" i="4"/>
  <c r="O28" i="4" s="1"/>
  <c r="O33" i="4" s="1"/>
  <c r="O38" i="4" s="1"/>
  <c r="P23" i="4"/>
  <c r="P28" i="4" s="1"/>
  <c r="P33" i="4" s="1"/>
  <c r="P38" i="4" s="1"/>
  <c r="T23" i="4"/>
  <c r="T28" i="4" s="1"/>
  <c r="T33" i="4" s="1"/>
  <c r="T38" i="4" s="1"/>
  <c r="U23" i="4"/>
  <c r="U28" i="4" s="1"/>
  <c r="U33" i="4" s="1"/>
  <c r="U38" i="4" s="1"/>
  <c r="V23" i="4"/>
  <c r="V28" i="4" s="1"/>
  <c r="V33" i="4" s="1"/>
  <c r="V38" i="4" s="1"/>
  <c r="Z23" i="4"/>
  <c r="Z28" i="4" s="1"/>
  <c r="Z33" i="4" s="1"/>
  <c r="Z38" i="4" s="1"/>
  <c r="AA23" i="4"/>
  <c r="AA28" i="4" s="1"/>
  <c r="AA33" i="4" s="1"/>
  <c r="AA38" i="4" s="1"/>
  <c r="AB23" i="4"/>
  <c r="AB28" i="4" s="1"/>
  <c r="AB33" i="4" s="1"/>
  <c r="AB38" i="4" s="1"/>
  <c r="H24" i="4"/>
  <c r="K24" i="4"/>
  <c r="K29" i="4" s="1"/>
  <c r="K34" i="4" s="1"/>
  <c r="K39" i="4" s="1"/>
  <c r="T24" i="4"/>
  <c r="W24" i="4"/>
  <c r="W29" i="4" s="1"/>
  <c r="W34" i="4" s="1"/>
  <c r="W39" i="4" s="1"/>
  <c r="E25" i="4"/>
  <c r="H25" i="4"/>
  <c r="H30" i="4" s="1"/>
  <c r="H35" i="4" s="1"/>
  <c r="H40" i="4" s="1"/>
  <c r="Q25" i="4"/>
  <c r="T25" i="4"/>
  <c r="T30" i="4" s="1"/>
  <c r="T35" i="4" s="1"/>
  <c r="T40" i="4" s="1"/>
  <c r="E26" i="4"/>
  <c r="E31" i="4" s="1"/>
  <c r="E36" i="4" s="1"/>
  <c r="E41" i="4" s="1"/>
  <c r="Q26" i="4"/>
  <c r="Q31" i="4" s="1"/>
  <c r="Q36" i="4" s="1"/>
  <c r="Q41" i="4" s="1"/>
  <c r="AC26" i="4"/>
  <c r="N27" i="4"/>
  <c r="Z27" i="4"/>
  <c r="K28" i="4"/>
  <c r="H29" i="4"/>
  <c r="T29" i="4"/>
  <c r="E30" i="4"/>
  <c r="Q30" i="4"/>
  <c r="AC31" i="4"/>
  <c r="N32" i="4"/>
  <c r="Z32" i="4"/>
  <c r="K33" i="4"/>
  <c r="H34" i="4"/>
  <c r="T34" i="4"/>
  <c r="E35" i="4"/>
  <c r="Q35" i="4"/>
  <c r="AC36" i="4"/>
  <c r="N37" i="4"/>
  <c r="Z37" i="4"/>
  <c r="K38" i="4"/>
  <c r="H39" i="4"/>
  <c r="T39" i="4"/>
  <c r="E40" i="4"/>
  <c r="Q40" i="4"/>
  <c r="AC41" i="4"/>
  <c r="N42" i="4"/>
  <c r="Z4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C13" i="4"/>
  <c r="AC12" i="4"/>
  <c r="AC12" i="4" a="1"/>
  <c r="AB12" i="4"/>
  <c r="AB12" i="4" a="1"/>
  <c r="AA12" i="4" a="1"/>
  <c r="AA12" i="4" s="1"/>
  <c r="Z12" i="4"/>
  <c r="Z12" i="4" a="1"/>
  <c r="Y12" i="4"/>
  <c r="Y12" i="4" a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/>
  <c r="S12" i="4" a="1"/>
  <c r="R12" i="4" a="1"/>
  <c r="R12" i="4" s="1"/>
  <c r="Q12" i="4" a="1"/>
  <c r="Q12" i="4" s="1"/>
  <c r="P12" i="4"/>
  <c r="P12" i="4" a="1"/>
  <c r="O12" i="4" a="1"/>
  <c r="O12" i="4" s="1"/>
  <c r="N12" i="4" a="1"/>
  <c r="N12" i="4" s="1"/>
  <c r="M12" i="4"/>
  <c r="M12" i="4" a="1"/>
  <c r="L12" i="4"/>
  <c r="L12" i="4" a="1"/>
  <c r="K12" i="4" a="1"/>
  <c r="K12" i="4" s="1"/>
  <c r="J12" i="4" a="1"/>
  <c r="J12" i="4" s="1"/>
  <c r="I12" i="4" a="1"/>
  <c r="I12" i="4" s="1"/>
  <c r="H12" i="4"/>
  <c r="H12" i="4" a="1"/>
  <c r="G12" i="4" a="1"/>
  <c r="G12" i="4" s="1"/>
  <c r="F12" i="4"/>
  <c r="F12" i="4" a="1"/>
  <c r="E12" i="4" a="1"/>
  <c r="E12" i="4" s="1"/>
  <c r="D12" i="4" a="1"/>
  <c r="D12" i="4" s="1"/>
  <c r="C12" i="4" a="1"/>
  <c r="C12" i="4" s="1"/>
  <c r="AC11" i="4" a="1"/>
  <c r="AC11" i="4" s="1"/>
  <c r="AB11" i="4" a="1"/>
  <c r="AB11" i="4" s="1"/>
  <c r="AA11" i="4"/>
  <c r="AA11" i="4" a="1"/>
  <c r="Z11" i="4"/>
  <c r="Z11" i="4" a="1"/>
  <c r="Y11" i="4" a="1"/>
  <c r="Y11" i="4" s="1"/>
  <c r="X11" i="4" a="1"/>
  <c r="X11" i="4" s="1"/>
  <c r="W11" i="4"/>
  <c r="W11" i="4" a="1"/>
  <c r="V11" i="4"/>
  <c r="V11" i="4" a="1"/>
  <c r="U11" i="4" a="1"/>
  <c r="U11" i="4" s="1"/>
  <c r="T11" i="4"/>
  <c r="T11" i="4" a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N11" i="4"/>
  <c r="N11" i="4" a="1"/>
  <c r="M11" i="4"/>
  <c r="M11" i="4" a="1"/>
  <c r="L11" i="4" a="1"/>
  <c r="L11" i="4" s="1"/>
  <c r="K11" i="4" a="1"/>
  <c r="K11" i="4" s="1"/>
  <c r="J11" i="4"/>
  <c r="J11" i="4" a="1"/>
  <c r="I11" i="4"/>
  <c r="I11" i="4" a="1"/>
  <c r="H11" i="4" a="1"/>
  <c r="H11" i="4" s="1"/>
  <c r="G11" i="4"/>
  <c r="G11" i="4" a="1"/>
  <c r="F11" i="4" a="1"/>
  <c r="F11" i="4" s="1"/>
  <c r="E11" i="4" a="1"/>
  <c r="E11" i="4" s="1"/>
  <c r="D11" i="4" a="1"/>
  <c r="D11" i="4" s="1"/>
  <c r="C11" i="4" a="1"/>
  <c r="C11" i="4" s="1"/>
  <c r="AC10" i="4" a="1"/>
  <c r="AC10" i="4" s="1"/>
  <c r="AB10" i="4"/>
  <c r="AB10" i="4" a="1"/>
  <c r="AA10" i="4" a="1"/>
  <c r="AA10" i="4" s="1"/>
  <c r="Z10" i="4" a="1"/>
  <c r="Z10" i="4" s="1"/>
  <c r="Y10" i="4" a="1"/>
  <c r="Y10" i="4" s="1"/>
  <c r="X10" i="4"/>
  <c r="X10" i="4" a="1"/>
  <c r="W10" i="4"/>
  <c r="W10" i="4" a="1"/>
  <c r="V10" i="4" a="1"/>
  <c r="V10" i="4" s="1"/>
  <c r="U10" i="4" a="1"/>
  <c r="U10" i="4" s="1"/>
  <c r="T10" i="4"/>
  <c r="T10" i="4" a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/>
  <c r="N10" i="4" a="1"/>
  <c r="M10" i="4" a="1"/>
  <c r="M10" i="4" s="1"/>
  <c r="L10" i="4" a="1"/>
  <c r="L10" i="4" s="1"/>
  <c r="K10" i="4"/>
  <c r="K10" i="4" a="1"/>
  <c r="J10" i="4"/>
  <c r="J10" i="4" a="1"/>
  <c r="I10" i="4" a="1"/>
  <c r="I10" i="4" s="1"/>
  <c r="H10" i="4"/>
  <c r="H10" i="4" a="1"/>
  <c r="G10" i="4"/>
  <c r="G10" i="4" a="1"/>
  <c r="F10" i="4" a="1"/>
  <c r="F10" i="4" s="1"/>
  <c r="E10" i="4" a="1"/>
  <c r="E10" i="4" s="1"/>
  <c r="D10" i="4" a="1"/>
  <c r="D10" i="4" s="1"/>
  <c r="C10" i="4" a="1"/>
  <c r="C10" i="4" s="1"/>
  <c r="AC9" i="4" a="1"/>
  <c r="AC9" i="4" s="1"/>
  <c r="AB9" i="4"/>
  <c r="AB9" i="4" a="1"/>
  <c r="AA9" i="4" a="1"/>
  <c r="AA9" i="4" s="1"/>
  <c r="Z9" i="4" a="1"/>
  <c r="Z9" i="4" s="1"/>
  <c r="Y9" i="4"/>
  <c r="Y9" i="4" a="1"/>
  <c r="X9" i="4" a="1"/>
  <c r="X9" i="4" s="1"/>
  <c r="W9" i="4" a="1"/>
  <c r="W9" i="4" s="1"/>
  <c r="V9" i="4"/>
  <c r="V9" i="4" a="1"/>
  <c r="U9" i="4"/>
  <c r="U9" i="4" a="1"/>
  <c r="T9" i="4" a="1"/>
  <c r="T9" i="4" s="1"/>
  <c r="S9" i="4" a="1"/>
  <c r="S9" i="4" s="1"/>
  <c r="R9" i="4" a="1"/>
  <c r="R9" i="4" s="1"/>
  <c r="Q9" i="4"/>
  <c r="Q9" i="4" a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/>
  <c r="I9" i="4" a="1"/>
  <c r="H9" i="4"/>
  <c r="H9" i="4" a="1"/>
  <c r="G9" i="4" a="1"/>
  <c r="G9" i="4" s="1"/>
  <c r="F9" i="4" a="1"/>
  <c r="F9" i="4" s="1"/>
  <c r="E9" i="4"/>
  <c r="E9" i="4" a="1"/>
  <c r="D9" i="4"/>
  <c r="D9" i="4" a="1"/>
  <c r="C9" i="4" a="1"/>
  <c r="C9" i="4" s="1"/>
  <c r="AC8" i="4" a="1"/>
  <c r="AC8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/>
  <c r="W8" i="4" a="1"/>
  <c r="V8" i="4"/>
  <c r="V8" i="4" a="1"/>
  <c r="U8" i="4" a="1"/>
  <c r="U8" i="4" s="1"/>
  <c r="T8" i="4" a="1"/>
  <c r="T8" i="4" s="1"/>
  <c r="S8" i="4"/>
  <c r="S8" i="4" a="1"/>
  <c r="R8" i="4"/>
  <c r="R8" i="4" a="1"/>
  <c r="Q8" i="4" a="1"/>
  <c r="Q8" i="4" s="1"/>
  <c r="P8" i="4" a="1"/>
  <c r="P8" i="4" s="1"/>
  <c r="O8" i="4" a="1"/>
  <c r="O8" i="4" s="1"/>
  <c r="N8" i="4" a="1"/>
  <c r="N8" i="4" s="1"/>
  <c r="M8" i="4" a="1"/>
  <c r="M8" i="4" s="1"/>
  <c r="L8" i="4" a="1"/>
  <c r="L8" i="4" s="1"/>
  <c r="K8" i="4" a="1"/>
  <c r="K8" i="4" s="1"/>
  <c r="J8" i="4"/>
  <c r="J8" i="4" a="1"/>
  <c r="I8" i="4" a="1"/>
  <c r="I8" i="4" s="1"/>
  <c r="H8" i="4" a="1"/>
  <c r="H8" i="4" s="1"/>
  <c r="G8" i="4" a="1"/>
  <c r="G8" i="4" s="1"/>
  <c r="F8" i="4"/>
  <c r="F8" i="4" a="1"/>
  <c r="E8" i="4"/>
  <c r="E8" i="4" a="1"/>
  <c r="D8" i="4" a="1"/>
  <c r="D8" i="4" s="1"/>
  <c r="C8" i="4" a="1"/>
  <c r="C8" i="4" s="1"/>
  <c r="AC7" i="4"/>
  <c r="AC7" i="4" a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/>
  <c r="T7" i="4" a="1"/>
  <c r="S7" i="4"/>
  <c r="S7" i="4" a="1"/>
  <c r="R7" i="4" a="1"/>
  <c r="R7" i="4" s="1"/>
  <c r="Q7" i="4"/>
  <c r="Q7" i="4" a="1"/>
  <c r="P7" i="4"/>
  <c r="P7" i="4" a="1"/>
  <c r="O7" i="4" a="1"/>
  <c r="O7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/>
  <c r="G7" i="4" a="1"/>
  <c r="F7" i="4" a="1"/>
  <c r="F7" i="4" s="1"/>
  <c r="E7" i="4" a="1"/>
  <c r="E7" i="4" s="1"/>
  <c r="D7" i="4" a="1"/>
  <c r="D7" i="4" s="1"/>
  <c r="C7" i="4"/>
  <c r="C7" i="4" a="1"/>
  <c r="AC6" i="4" a="1"/>
  <c r="AC6" i="4" s="1"/>
  <c r="AB6" i="4" a="1"/>
  <c r="AB6" i="4" s="1"/>
  <c r="AA6" i="4" a="1"/>
  <c r="AA6" i="4" s="1"/>
  <c r="Z6" i="4"/>
  <c r="Z6" i="4" a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/>
  <c r="Q6" i="4" a="1"/>
  <c r="P6" i="4" a="1"/>
  <c r="P6" i="4" s="1"/>
  <c r="O6" i="4" a="1"/>
  <c r="O6" i="4" s="1"/>
  <c r="N6" i="4"/>
  <c r="N6" i="4" a="1"/>
  <c r="M6" i="4"/>
  <c r="M6" i="4" a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/>
  <c r="D6" i="4" a="1"/>
  <c r="C6" i="4" a="1"/>
  <c r="C6" i="4" s="1"/>
  <c r="AC5" i="4" a="1"/>
  <c r="AC5" i="4" s="1"/>
  <c r="AB5" i="4"/>
  <c r="AB5" i="4" a="1"/>
  <c r="AA5" i="4"/>
  <c r="AA5" i="4" a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/>
  <c r="O5" i="4" a="1"/>
  <c r="N5" i="4"/>
  <c r="N5" i="4" a="1"/>
  <c r="M5" i="4" a="1"/>
  <c r="M5" i="4" s="1"/>
  <c r="L5" i="4" a="1"/>
  <c r="L5" i="4" s="1"/>
  <c r="K5" i="4"/>
  <c r="K5" i="4" a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AC4" i="4"/>
  <c r="AC4" i="4" a="1"/>
  <c r="AB4" i="4"/>
  <c r="AB4" i="4" a="1"/>
  <c r="AA4" i="4" a="1"/>
  <c r="AA4" i="4" s="1"/>
  <c r="Z4" i="4" a="1"/>
  <c r="Z4" i="4" s="1"/>
  <c r="Y4" i="4"/>
  <c r="Y4" i="4" a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/>
  <c r="P4" i="4" a="1"/>
  <c r="O4" i="4" a="1"/>
  <c r="O4" i="4" s="1"/>
  <c r="N4" i="4" a="1"/>
  <c r="N4" i="4" s="1"/>
  <c r="M4" i="4" a="1"/>
  <c r="M4" i="4" s="1"/>
  <c r="L4" i="4"/>
  <c r="L4" i="4" a="1"/>
  <c r="K4" i="4" a="1"/>
  <c r="K4" i="4" s="1"/>
  <c r="J4" i="4" a="1"/>
  <c r="J4" i="4" s="1"/>
  <c r="I4" i="4" a="1"/>
  <c r="I4" i="4" s="1"/>
  <c r="H4" i="4"/>
  <c r="H4" i="4" a="1"/>
  <c r="G4" i="4" a="1"/>
  <c r="G4" i="4" s="1"/>
  <c r="F4" i="4" a="1"/>
  <c r="F4" i="4" s="1"/>
  <c r="E4" i="4" a="1"/>
  <c r="E4" i="4" s="1"/>
  <c r="D4" i="4" a="1"/>
  <c r="D4" i="4" s="1"/>
  <c r="C4" i="4" a="1"/>
  <c r="C4" i="4" s="1"/>
  <c r="AC3" i="4" a="1"/>
  <c r="AC3" i="4" s="1"/>
  <c r="AB3" i="4" a="1"/>
  <c r="AB3" i="4" s="1"/>
  <c r="AA3" i="4" a="1"/>
  <c r="AA3" i="4" s="1"/>
  <c r="Z3" i="4"/>
  <c r="Z3" i="4" a="1"/>
  <c r="Y3" i="4" a="1"/>
  <c r="Y3" i="4" s="1"/>
  <c r="X3" i="4" a="1"/>
  <c r="X3" i="4" s="1"/>
  <c r="W3" i="4"/>
  <c r="W3" i="4" a="1"/>
  <c r="V3" i="4"/>
  <c r="V3" i="4" a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/>
  <c r="M3" i="4" a="1"/>
  <c r="L3" i="4" a="1"/>
  <c r="L3" i="4" s="1"/>
  <c r="K3" i="4" a="1"/>
  <c r="K3" i="4" s="1"/>
  <c r="J3" i="4"/>
  <c r="J3" i="4" a="1"/>
  <c r="I3" i="4"/>
  <c r="I3" i="4" a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/>
  <c r="C3" i="4" a="1"/>
  <c r="G18" i="3" a="1"/>
  <c r="G18" i="3" s="1"/>
  <c r="U18" i="3" a="1"/>
  <c r="U18" i="3" s="1"/>
  <c r="G19" i="3" a="1"/>
  <c r="G19" i="3" s="1"/>
  <c r="U19" i="3" a="1"/>
  <c r="U19" i="3" s="1"/>
  <c r="G20" i="3" a="1"/>
  <c r="G20" i="3" s="1"/>
  <c r="U20" i="3" a="1"/>
  <c r="U20" i="3" s="1"/>
  <c r="G21" i="3" a="1"/>
  <c r="G21" i="3" s="1"/>
  <c r="U21" i="3" a="1"/>
  <c r="U21" i="3" s="1"/>
  <c r="G22" i="3" a="1"/>
  <c r="G22" i="3" s="1"/>
  <c r="U22" i="3" a="1"/>
  <c r="U22" i="3" s="1"/>
  <c r="G23" i="3" a="1"/>
  <c r="G23" i="3" s="1"/>
  <c r="U23" i="3" a="1"/>
  <c r="U23" i="3" s="1"/>
  <c r="G24" i="3" a="1"/>
  <c r="G24" i="3" s="1"/>
  <c r="U24" i="3" a="1"/>
  <c r="U24" i="3" s="1"/>
  <c r="G25" i="3" a="1"/>
  <c r="G25" i="3" s="1"/>
  <c r="U25" i="3" a="1"/>
  <c r="U25" i="3" s="1"/>
  <c r="G26" i="3" a="1"/>
  <c r="G26" i="3" s="1"/>
  <c r="U26" i="3" a="1"/>
  <c r="U26" i="3" s="1"/>
  <c r="G27" i="3" a="1"/>
  <c r="G27" i="3" s="1"/>
  <c r="U27" i="3" a="1"/>
  <c r="U27" i="3" s="1"/>
  <c r="G28" i="3" a="1"/>
  <c r="G28" i="3" s="1"/>
  <c r="U28" i="3" a="1"/>
  <c r="U28" i="3" s="1"/>
  <c r="G29" i="3" a="1"/>
  <c r="G29" i="3" s="1"/>
  <c r="U29" i="3" a="1"/>
  <c r="U29" i="3" s="1"/>
  <c r="G30" i="3" a="1"/>
  <c r="G30" i="3" s="1"/>
  <c r="U30" i="3" a="1"/>
  <c r="U30" i="3" s="1"/>
  <c r="G31" i="3" a="1"/>
  <c r="G31" i="3" s="1"/>
  <c r="U31" i="3" a="1"/>
  <c r="U31" i="3" s="1"/>
  <c r="G32" i="3" a="1"/>
  <c r="G32" i="3" s="1"/>
  <c r="U32" i="3" a="1"/>
  <c r="U32" i="3" s="1"/>
  <c r="G33" i="3" a="1"/>
  <c r="G33" i="3" s="1"/>
  <c r="U33" i="3" a="1"/>
  <c r="U33" i="3" s="1"/>
  <c r="G34" i="3" a="1"/>
  <c r="G34" i="3" s="1"/>
  <c r="U34" i="3" a="1"/>
  <c r="U34" i="3" s="1"/>
  <c r="G35" i="3" a="1"/>
  <c r="G35" i="3" s="1"/>
  <c r="U35" i="3" a="1"/>
  <c r="U35" i="3" s="1"/>
  <c r="G36" i="3" a="1"/>
  <c r="G36" i="3" s="1"/>
  <c r="U36" i="3" a="1"/>
  <c r="U36" i="3" s="1"/>
  <c r="G37" i="3" a="1"/>
  <c r="G37" i="3" s="1"/>
  <c r="U37" i="3" a="1"/>
  <c r="U37" i="3" s="1"/>
  <c r="G38" i="3" a="1"/>
  <c r="G38" i="3" s="1"/>
  <c r="U38" i="3" a="1"/>
  <c r="U38" i="3" s="1"/>
  <c r="G39" i="3" a="1"/>
  <c r="G39" i="3" s="1"/>
  <c r="U39" i="3" a="1"/>
  <c r="U39" i="3" s="1"/>
  <c r="G40" i="3" a="1"/>
  <c r="G40" i="3" s="1"/>
  <c r="U40" i="3" a="1"/>
  <c r="U40" i="3" s="1"/>
  <c r="G41" i="3" a="1"/>
  <c r="G41" i="3" s="1"/>
  <c r="U41" i="3" a="1"/>
  <c r="U41" i="3" s="1"/>
  <c r="G42" i="3" a="1"/>
  <c r="G42" i="3" s="1"/>
  <c r="U42" i="3" a="1"/>
  <c r="U42" i="3" s="1"/>
  <c r="AC23" i="3" a="1"/>
  <c r="AC23" i="3" s="1"/>
  <c r="AB41" i="3" a="1"/>
  <c r="AB41" i="3" s="1"/>
  <c r="AA18" i="3" a="1"/>
  <c r="AA18" i="3" s="1"/>
  <c r="Z19" i="3" a="1"/>
  <c r="Z19" i="3" s="1"/>
  <c r="Y19" i="3" a="1"/>
  <c r="Y19" i="3" s="1"/>
  <c r="X20" i="3" a="1"/>
  <c r="X20" i="3" s="1"/>
  <c r="T22" i="3" a="1"/>
  <c r="T22" i="3" s="1"/>
  <c r="S39" i="3" a="1"/>
  <c r="S39" i="3" s="1"/>
  <c r="R23" i="3" a="1"/>
  <c r="R23" i="3" s="1"/>
  <c r="Q23" i="3" a="1"/>
  <c r="Q23" i="3" s="1"/>
  <c r="P18" i="3" a="1"/>
  <c r="P18" i="3" s="1"/>
  <c r="O29" i="3" a="1"/>
  <c r="O29" i="3" s="1"/>
  <c r="N19" i="3" a="1"/>
  <c r="N19" i="3" s="1"/>
  <c r="M19" i="3" a="1"/>
  <c r="M19" i="3" s="1"/>
  <c r="L20" i="3" a="1"/>
  <c r="L20" i="3" s="1"/>
  <c r="K20" i="3" a="1"/>
  <c r="K20" i="3" s="1"/>
  <c r="J32" i="3" a="1"/>
  <c r="J32" i="3" s="1"/>
  <c r="I32" i="3" a="1"/>
  <c r="I32" i="3" s="1"/>
  <c r="H22" i="3" a="1"/>
  <c r="H22" i="3" s="1"/>
  <c r="E23" i="3" a="1"/>
  <c r="E23" i="3" s="1"/>
  <c r="D18" i="3" a="1"/>
  <c r="D18" i="3" s="1"/>
  <c r="C28" i="3" a="1"/>
  <c r="C28" i="3" s="1"/>
  <c r="C4" i="3" a="1"/>
  <c r="C4" i="3" s="1"/>
  <c r="C5" i="3" a="1"/>
  <c r="C5" i="3" s="1"/>
  <c r="C6" i="3" a="1"/>
  <c r="C6" i="3" s="1"/>
  <c r="C7" i="3" a="1"/>
  <c r="C7" i="3" s="1"/>
  <c r="C15" i="3" a="1"/>
  <c r="C15" i="3" s="1"/>
  <c r="C16" i="3" a="1"/>
  <c r="C16" i="3" s="1"/>
  <c r="C17" i="3" a="1"/>
  <c r="C17" i="3" s="1"/>
  <c r="G32" i="1" a="1"/>
  <c r="G32" i="1" s="1"/>
  <c r="U32" i="1" a="1"/>
  <c r="U32" i="1" s="1"/>
  <c r="G33" i="1" a="1"/>
  <c r="G33" i="1" s="1"/>
  <c r="U33" i="1" a="1"/>
  <c r="U33" i="1" s="1"/>
  <c r="G34" i="1" a="1"/>
  <c r="G34" i="1" s="1"/>
  <c r="U34" i="1" a="1"/>
  <c r="U34" i="1" s="1"/>
  <c r="G35" i="1" a="1"/>
  <c r="G35" i="1" s="1"/>
  <c r="U35" i="1" a="1"/>
  <c r="U35" i="1" s="1"/>
  <c r="G36" i="1" a="1"/>
  <c r="G36" i="1" s="1"/>
  <c r="U36" i="1" a="1"/>
  <c r="U36" i="1" s="1"/>
  <c r="G37" i="1" a="1"/>
  <c r="G37" i="1" s="1"/>
  <c r="U37" i="1" a="1"/>
  <c r="U37" i="1" s="1"/>
  <c r="G38" i="1" a="1"/>
  <c r="G38" i="1" s="1"/>
  <c r="U38" i="1" a="1"/>
  <c r="U38" i="1" s="1"/>
  <c r="G39" i="1" a="1"/>
  <c r="G39" i="1" s="1"/>
  <c r="U39" i="1" a="1"/>
  <c r="U39" i="1" s="1"/>
  <c r="G40" i="1" a="1"/>
  <c r="G40" i="1" s="1"/>
  <c r="U40" i="1" a="1"/>
  <c r="U40" i="1" s="1"/>
  <c r="G41" i="1" a="1"/>
  <c r="G41" i="1" s="1"/>
  <c r="U41" i="1" a="1"/>
  <c r="U41" i="1" s="1"/>
  <c r="G42" i="1" a="1"/>
  <c r="G42" i="1" s="1"/>
  <c r="U42" i="1" a="1"/>
  <c r="U42" i="1" s="1"/>
  <c r="Y42" i="1" a="1"/>
  <c r="Y42" i="1" s="1"/>
  <c r="AF31" i="2"/>
  <c r="AF30" i="2"/>
  <c r="AF29" i="2"/>
  <c r="AF28" i="2"/>
  <c r="AF27" i="2"/>
  <c r="AF26" i="2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AC32" i="1" a="1"/>
  <c r="AC32" i="1" s="1"/>
  <c r="AB42" i="1" a="1"/>
  <c r="AB42" i="1" s="1"/>
  <c r="AA40" i="1" a="1"/>
  <c r="AA40" i="1" s="1"/>
  <c r="Z42" i="1" a="1"/>
  <c r="Z42" i="1" s="1"/>
  <c r="Y40" i="1" a="1"/>
  <c r="Y40" i="1" s="1"/>
  <c r="X36" i="1" a="1"/>
  <c r="X36" i="1" s="1"/>
  <c r="W42" i="1" a="1"/>
  <c r="W42" i="1" s="1"/>
  <c r="V38" i="1" a="1"/>
  <c r="V38" i="1" s="1"/>
  <c r="T34" i="1" a="1"/>
  <c r="T34" i="1" s="1"/>
  <c r="S32" i="1" a="1"/>
  <c r="S32" i="1" s="1"/>
  <c r="R36" i="1" a="1"/>
  <c r="R36" i="1" s="1"/>
  <c r="Q36" i="1" a="1"/>
  <c r="Q36" i="1" s="1"/>
  <c r="P41" i="1" a="1"/>
  <c r="P41" i="1" s="1"/>
  <c r="O38" i="1" a="1"/>
  <c r="O38" i="1" s="1"/>
  <c r="N42" i="1" a="1"/>
  <c r="N42" i="1" s="1"/>
  <c r="M34" i="1" a="1"/>
  <c r="M34" i="1" s="1"/>
  <c r="L32" i="1" a="1"/>
  <c r="L32" i="1" s="1"/>
  <c r="K36" i="1" a="1"/>
  <c r="K36" i="1" s="1"/>
  <c r="I38" i="1" a="1"/>
  <c r="I38" i="1" s="1"/>
  <c r="H41" i="1" a="1"/>
  <c r="H41" i="1" s="1"/>
  <c r="F32" i="1" a="1"/>
  <c r="F32" i="1" s="1"/>
  <c r="E34" i="1" a="1"/>
  <c r="E34" i="1" s="1"/>
  <c r="D34" i="1" a="1"/>
  <c r="D34" i="1" s="1"/>
  <c r="C37" i="1" a="1"/>
  <c r="C37" i="1" s="1"/>
  <c r="C8" i="3" l="1" a="1"/>
  <c r="C8" i="3" s="1"/>
  <c r="I39" i="1" a="1"/>
  <c r="I39" i="1" s="1"/>
  <c r="H39" i="1" a="1"/>
  <c r="H39" i="1" s="1"/>
  <c r="I42" i="1" a="1"/>
  <c r="I42" i="1" s="1"/>
  <c r="M42" i="1" a="1"/>
  <c r="M42" i="1" s="1"/>
  <c r="K42" i="1" a="1"/>
  <c r="K42" i="1" s="1"/>
  <c r="Y38" i="1" a="1"/>
  <c r="Y38" i="1" s="1"/>
  <c r="E39" i="3" a="1"/>
  <c r="E39" i="3" s="1"/>
  <c r="Z36" i="1" a="1"/>
  <c r="Z36" i="1" s="1"/>
  <c r="M40" i="1" a="1"/>
  <c r="M40" i="1" s="1"/>
  <c r="M32" i="1" a="1"/>
  <c r="M32" i="1" s="1"/>
  <c r="M36" i="1" a="1"/>
  <c r="M36" i="1" s="1"/>
  <c r="J26" i="3" a="1"/>
  <c r="J26" i="3" s="1"/>
  <c r="D42" i="3" a="1"/>
  <c r="D42" i="3" s="1"/>
  <c r="E34" i="3" a="1"/>
  <c r="E34" i="3" s="1"/>
  <c r="T21" i="3" a="1"/>
  <c r="T21" i="3" s="1"/>
  <c r="AA41" i="3" a="1"/>
  <c r="AA41" i="3" s="1"/>
  <c r="D29" i="3" a="1"/>
  <c r="D29" i="3" s="1"/>
  <c r="H21" i="3" a="1"/>
  <c r="H21" i="3" s="1"/>
  <c r="R32" i="1" a="1"/>
  <c r="R32" i="1" s="1"/>
  <c r="T33" i="3" a="1"/>
  <c r="T33" i="3" s="1"/>
  <c r="AC28" i="3" a="1"/>
  <c r="AC28" i="3" s="1"/>
  <c r="V35" i="1" a="1"/>
  <c r="V35" i="1" s="1"/>
  <c r="R41" i="3" a="1"/>
  <c r="R41" i="3" s="1"/>
  <c r="H33" i="3" a="1"/>
  <c r="H33" i="3" s="1"/>
  <c r="E39" i="1" a="1"/>
  <c r="E39" i="1" s="1"/>
  <c r="C36" i="3" a="1"/>
  <c r="C36" i="3" s="1"/>
  <c r="R28" i="3" a="1"/>
  <c r="R28" i="3" s="1"/>
  <c r="AB23" i="3" a="1"/>
  <c r="AB23" i="3" s="1"/>
  <c r="C35" i="3" a="1"/>
  <c r="C35" i="3" s="1"/>
  <c r="N36" i="3" a="1"/>
  <c r="N36" i="3" s="1"/>
  <c r="Q28" i="3" a="1"/>
  <c r="Q28" i="3" s="1"/>
  <c r="AA23" i="3" a="1"/>
  <c r="AA23" i="3" s="1"/>
  <c r="D41" i="1" a="1"/>
  <c r="D41" i="1" s="1"/>
  <c r="C33" i="3" a="1"/>
  <c r="C33" i="3" s="1"/>
  <c r="R40" i="3" a="1"/>
  <c r="R40" i="3" s="1"/>
  <c r="M36" i="3" a="1"/>
  <c r="M36" i="3" s="1"/>
  <c r="AC40" i="1" a="1"/>
  <c r="AC40" i="1" s="1"/>
  <c r="P34" i="1" a="1"/>
  <c r="P34" i="1" s="1"/>
  <c r="C31" i="3" a="1"/>
  <c r="C31" i="3" s="1"/>
  <c r="P40" i="3" a="1"/>
  <c r="P40" i="3" s="1"/>
  <c r="P23" i="3" a="1"/>
  <c r="P23" i="3" s="1"/>
  <c r="C34" i="1" a="1"/>
  <c r="C34" i="1" s="1"/>
  <c r="C33" i="1" a="1"/>
  <c r="C33" i="1" s="1"/>
  <c r="C14" i="3" a="1"/>
  <c r="C14" i="3" s="1"/>
  <c r="C21" i="3" a="1"/>
  <c r="C21" i="3" s="1"/>
  <c r="R40" i="1" a="1"/>
  <c r="R40" i="1" s="1"/>
  <c r="R37" i="1" a="1"/>
  <c r="R37" i="1" s="1"/>
  <c r="C11" i="3" a="1"/>
  <c r="C11" i="3" s="1"/>
  <c r="C19" i="3" a="1"/>
  <c r="C19" i="3" s="1"/>
  <c r="K31" i="3" a="1"/>
  <c r="K31" i="3" s="1"/>
  <c r="AC42" i="1" a="1"/>
  <c r="AC42" i="1" s="1"/>
  <c r="Q37" i="1" a="1"/>
  <c r="Q37" i="1" s="1"/>
  <c r="R34" i="1" a="1"/>
  <c r="R34" i="1" s="1"/>
  <c r="C34" i="3" a="1"/>
  <c r="C34" i="3" s="1"/>
  <c r="Z42" i="3" a="1"/>
  <c r="Z42" i="3" s="1"/>
  <c r="Z41" i="3" a="1"/>
  <c r="Z41" i="3" s="1"/>
  <c r="Q40" i="3" a="1"/>
  <c r="Q40" i="3" s="1"/>
  <c r="J38" i="3" a="1"/>
  <c r="J38" i="3" s="1"/>
  <c r="Z30" i="3" a="1"/>
  <c r="Z30" i="3" s="1"/>
  <c r="X25" i="3" a="1"/>
  <c r="X25" i="3" s="1"/>
  <c r="AA35" i="3" a="1"/>
  <c r="AA35" i="3" s="1"/>
  <c r="AB41" i="1" a="1"/>
  <c r="AB41" i="1" s="1"/>
  <c r="C29" i="3" a="1"/>
  <c r="C29" i="3" s="1"/>
  <c r="T42" i="3" a="1"/>
  <c r="T42" i="3" s="1"/>
  <c r="P41" i="3" a="1"/>
  <c r="P41" i="3" s="1"/>
  <c r="E40" i="3" a="1"/>
  <c r="E40" i="3" s="1"/>
  <c r="P35" i="3" a="1"/>
  <c r="P35" i="3" s="1"/>
  <c r="N30" i="3" a="1"/>
  <c r="N30" i="3" s="1"/>
  <c r="K25" i="3" a="1"/>
  <c r="K25" i="3" s="1"/>
  <c r="D23" i="3" a="1"/>
  <c r="D23" i="3" s="1"/>
  <c r="M33" i="1" a="1"/>
  <c r="M33" i="1" s="1"/>
  <c r="C18" i="3" a="1"/>
  <c r="C18" i="3" s="1"/>
  <c r="C27" i="3" a="1"/>
  <c r="C27" i="3" s="1"/>
  <c r="R42" i="3" a="1"/>
  <c r="R42" i="3" s="1"/>
  <c r="N41" i="3" a="1"/>
  <c r="N41" i="3" s="1"/>
  <c r="AC39" i="3" a="1"/>
  <c r="AC39" i="3" s="1"/>
  <c r="L37" i="3" a="1"/>
  <c r="L37" i="3" s="1"/>
  <c r="M30" i="3" a="1"/>
  <c r="M30" i="3" s="1"/>
  <c r="E28" i="3" a="1"/>
  <c r="E28" i="3" s="1"/>
  <c r="AC22" i="3" a="1"/>
  <c r="AC22" i="3" s="1"/>
  <c r="L25" i="3" a="1"/>
  <c r="L25" i="3" s="1"/>
  <c r="T38" i="1" a="1"/>
  <c r="T38" i="1" s="1"/>
  <c r="R42" i="1" a="1"/>
  <c r="R42" i="1" s="1"/>
  <c r="T41" i="1" a="1"/>
  <c r="T41" i="1" s="1"/>
  <c r="F40" i="1" a="1"/>
  <c r="F40" i="1" s="1"/>
  <c r="R38" i="1" a="1"/>
  <c r="R38" i="1" s="1"/>
  <c r="C13" i="3" a="1"/>
  <c r="C13" i="3" s="1"/>
  <c r="C41" i="3" a="1"/>
  <c r="C41" i="3" s="1"/>
  <c r="C26" i="3" a="1"/>
  <c r="C26" i="3" s="1"/>
  <c r="P42" i="3" a="1"/>
  <c r="P42" i="3" s="1"/>
  <c r="M41" i="3" a="1"/>
  <c r="M41" i="3" s="1"/>
  <c r="K37" i="3" a="1"/>
  <c r="K37" i="3" s="1"/>
  <c r="D35" i="3" a="1"/>
  <c r="D35" i="3" s="1"/>
  <c r="Z24" i="3" a="1"/>
  <c r="Z24" i="3" s="1"/>
  <c r="Z18" i="3" a="1"/>
  <c r="Z18" i="3" s="1"/>
  <c r="X37" i="3" a="1"/>
  <c r="X37" i="3" s="1"/>
  <c r="Q42" i="1" a="1"/>
  <c r="Q42" i="1" s="1"/>
  <c r="S41" i="1" a="1"/>
  <c r="S41" i="1" s="1"/>
  <c r="E40" i="1" a="1"/>
  <c r="E40" i="1" s="1"/>
  <c r="L38" i="1" a="1"/>
  <c r="L38" i="1" s="1"/>
  <c r="E36" i="1" a="1"/>
  <c r="E36" i="1" s="1"/>
  <c r="C12" i="3" a="1"/>
  <c r="C12" i="3" s="1"/>
  <c r="C40" i="3" a="1"/>
  <c r="C40" i="3" s="1"/>
  <c r="C25" i="3" a="1"/>
  <c r="C25" i="3" s="1"/>
  <c r="N42" i="3" a="1"/>
  <c r="N42" i="3" s="1"/>
  <c r="T39" i="3" a="1"/>
  <c r="T39" i="3" s="1"/>
  <c r="AC34" i="3" a="1"/>
  <c r="AC34" i="3" s="1"/>
  <c r="AA29" i="3" a="1"/>
  <c r="AA29" i="3" s="1"/>
  <c r="T27" i="3" a="1"/>
  <c r="T27" i="3" s="1"/>
  <c r="R22" i="3" a="1"/>
  <c r="R22" i="3" s="1"/>
  <c r="O40" i="1" a="1"/>
  <c r="O40" i="1" s="1"/>
  <c r="P42" i="1" a="1"/>
  <c r="P42" i="1" s="1"/>
  <c r="X39" i="1" a="1"/>
  <c r="X39" i="1" s="1"/>
  <c r="C39" i="3" a="1"/>
  <c r="C39" i="3" s="1"/>
  <c r="C24" i="3" a="1"/>
  <c r="C24" i="3" s="1"/>
  <c r="M42" i="3" a="1"/>
  <c r="M42" i="3" s="1"/>
  <c r="D41" i="3" a="1"/>
  <c r="D41" i="3" s="1"/>
  <c r="Z36" i="3" a="1"/>
  <c r="Z36" i="3" s="1"/>
  <c r="X31" i="3" a="1"/>
  <c r="X31" i="3" s="1"/>
  <c r="H27" i="3" a="1"/>
  <c r="H27" i="3" s="1"/>
  <c r="N24" i="3" a="1"/>
  <c r="N24" i="3" s="1"/>
  <c r="N18" i="3" a="1"/>
  <c r="N18" i="3" s="1"/>
  <c r="C42" i="1" a="1"/>
  <c r="C42" i="1" s="1"/>
  <c r="R41" i="1" a="1"/>
  <c r="R41" i="1" s="1"/>
  <c r="C41" i="1" a="1"/>
  <c r="C41" i="1" s="1"/>
  <c r="O42" i="1" a="1"/>
  <c r="O42" i="1" s="1"/>
  <c r="F38" i="1" a="1"/>
  <c r="F38" i="1" s="1"/>
  <c r="C10" i="3" a="1"/>
  <c r="C10" i="3" s="1"/>
  <c r="C38" i="3" a="1"/>
  <c r="C38" i="3" s="1"/>
  <c r="C23" i="3" a="1"/>
  <c r="C23" i="3" s="1"/>
  <c r="K42" i="3" a="1"/>
  <c r="K42" i="3" s="1"/>
  <c r="AC40" i="3" a="1"/>
  <c r="AC40" i="3" s="1"/>
  <c r="H39" i="3" a="1"/>
  <c r="H39" i="3" s="1"/>
  <c r="Y36" i="3" a="1"/>
  <c r="Y36" i="3" s="1"/>
  <c r="R34" i="3" a="1"/>
  <c r="R34" i="3" s="1"/>
  <c r="P29" i="3" a="1"/>
  <c r="P29" i="3" s="1"/>
  <c r="M24" i="3" a="1"/>
  <c r="M24" i="3" s="1"/>
  <c r="E22" i="3" a="1"/>
  <c r="E22" i="3" s="1"/>
  <c r="Y42" i="3" a="1"/>
  <c r="Y42" i="3" s="1"/>
  <c r="Y30" i="3" a="1"/>
  <c r="Y30" i="3" s="1"/>
  <c r="E42" i="1" a="1"/>
  <c r="E42" i="1" s="1"/>
  <c r="C40" i="1" a="1"/>
  <c r="C40" i="1" s="1"/>
  <c r="E41" i="1" a="1"/>
  <c r="E41" i="1" s="1"/>
  <c r="O39" i="1" a="1"/>
  <c r="O39" i="1" s="1"/>
  <c r="E38" i="1" a="1"/>
  <c r="E38" i="1" s="1"/>
  <c r="R35" i="1" a="1"/>
  <c r="R35" i="1" s="1"/>
  <c r="C9" i="3" a="1"/>
  <c r="C9" i="3" s="1"/>
  <c r="C37" i="3" a="1"/>
  <c r="C37" i="3" s="1"/>
  <c r="C22" i="3" a="1"/>
  <c r="C22" i="3" s="1"/>
  <c r="AA40" i="3" a="1"/>
  <c r="AA40" i="3" s="1"/>
  <c r="Q34" i="3" a="1"/>
  <c r="Q34" i="3" s="1"/>
  <c r="L31" i="3" a="1"/>
  <c r="L31" i="3" s="1"/>
  <c r="J41" i="1" a="1"/>
  <c r="J41" i="1" s="1"/>
  <c r="J33" i="1" a="1"/>
  <c r="J33" i="1" s="1"/>
  <c r="J42" i="1" a="1"/>
  <c r="J42" i="1" s="1"/>
  <c r="J32" i="1" a="1"/>
  <c r="J32" i="1" s="1"/>
  <c r="J38" i="1" a="1"/>
  <c r="J38" i="1" s="1"/>
  <c r="J34" i="1" a="1"/>
  <c r="J34" i="1" s="1"/>
  <c r="K40" i="1" a="1"/>
  <c r="K40" i="1" s="1"/>
  <c r="V39" i="1" a="1"/>
  <c r="V39" i="1" s="1"/>
  <c r="P38" i="1" a="1"/>
  <c r="P38" i="1" s="1"/>
  <c r="D38" i="1" a="1"/>
  <c r="D38" i="1" s="1"/>
  <c r="O37" i="1" a="1"/>
  <c r="O37" i="1" s="1"/>
  <c r="Y36" i="1" a="1"/>
  <c r="Y36" i="1" s="1"/>
  <c r="J36" i="1" a="1"/>
  <c r="J36" i="1" s="1"/>
  <c r="D35" i="1" a="1"/>
  <c r="D35" i="1" s="1"/>
  <c r="L34" i="1" a="1"/>
  <c r="L34" i="1" s="1"/>
  <c r="W33" i="1" a="1"/>
  <c r="W33" i="1" s="1"/>
  <c r="F23" i="3" a="1"/>
  <c r="F23" i="3" s="1"/>
  <c r="F29" i="3" a="1"/>
  <c r="F29" i="3" s="1"/>
  <c r="F35" i="3" a="1"/>
  <c r="F35" i="3" s="1"/>
  <c r="F41" i="3" a="1"/>
  <c r="F41" i="3" s="1"/>
  <c r="F18" i="3" a="1"/>
  <c r="F18" i="3" s="1"/>
  <c r="F24" i="3" a="1"/>
  <c r="F24" i="3" s="1"/>
  <c r="F30" i="3" a="1"/>
  <c r="F30" i="3" s="1"/>
  <c r="F36" i="3" a="1"/>
  <c r="F36" i="3" s="1"/>
  <c r="F42" i="3" a="1"/>
  <c r="F42" i="3" s="1"/>
  <c r="F19" i="3" a="1"/>
  <c r="F19" i="3" s="1"/>
  <c r="F25" i="3" a="1"/>
  <c r="F25" i="3" s="1"/>
  <c r="F31" i="3" a="1"/>
  <c r="F31" i="3" s="1"/>
  <c r="F37" i="3" a="1"/>
  <c r="F37" i="3" s="1"/>
  <c r="F20" i="3" a="1"/>
  <c r="F20" i="3" s="1"/>
  <c r="F26" i="3" a="1"/>
  <c r="F26" i="3" s="1"/>
  <c r="F32" i="3" a="1"/>
  <c r="F32" i="3" s="1"/>
  <c r="F38" i="3" a="1"/>
  <c r="F38" i="3" s="1"/>
  <c r="F21" i="3" a="1"/>
  <c r="F21" i="3" s="1"/>
  <c r="F27" i="3" a="1"/>
  <c r="F27" i="3" s="1"/>
  <c r="F33" i="3" a="1"/>
  <c r="F33" i="3" s="1"/>
  <c r="F39" i="3" a="1"/>
  <c r="F39" i="3" s="1"/>
  <c r="F22" i="3" a="1"/>
  <c r="F22" i="3" s="1"/>
  <c r="S22" i="3" a="1"/>
  <c r="S22" i="3" s="1"/>
  <c r="S28" i="3" a="1"/>
  <c r="S28" i="3" s="1"/>
  <c r="S34" i="3" a="1"/>
  <c r="S34" i="3" s="1"/>
  <c r="S40" i="3" a="1"/>
  <c r="S40" i="3" s="1"/>
  <c r="S23" i="3" a="1"/>
  <c r="S23" i="3" s="1"/>
  <c r="S29" i="3" a="1"/>
  <c r="S29" i="3" s="1"/>
  <c r="S35" i="3" a="1"/>
  <c r="S35" i="3" s="1"/>
  <c r="S41" i="3" a="1"/>
  <c r="S41" i="3" s="1"/>
  <c r="S18" i="3" a="1"/>
  <c r="S18" i="3" s="1"/>
  <c r="S24" i="3" a="1"/>
  <c r="S24" i="3" s="1"/>
  <c r="S30" i="3" a="1"/>
  <c r="S30" i="3" s="1"/>
  <c r="S36" i="3" a="1"/>
  <c r="S36" i="3" s="1"/>
  <c r="S42" i="3" a="1"/>
  <c r="S42" i="3" s="1"/>
  <c r="S19" i="3" a="1"/>
  <c r="S19" i="3" s="1"/>
  <c r="S25" i="3" a="1"/>
  <c r="S25" i="3" s="1"/>
  <c r="S31" i="3" a="1"/>
  <c r="S31" i="3" s="1"/>
  <c r="S37" i="3" a="1"/>
  <c r="S37" i="3" s="1"/>
  <c r="S20" i="3" a="1"/>
  <c r="S20" i="3" s="1"/>
  <c r="S26" i="3" a="1"/>
  <c r="S26" i="3" s="1"/>
  <c r="S32" i="3" a="1"/>
  <c r="S32" i="3" s="1"/>
  <c r="S38" i="3" a="1"/>
  <c r="S38" i="3" s="1"/>
  <c r="S21" i="3" a="1"/>
  <c r="S21" i="3" s="1"/>
  <c r="S27" i="3" a="1"/>
  <c r="S27" i="3" s="1"/>
  <c r="O41" i="3" a="1"/>
  <c r="O41" i="3" s="1"/>
  <c r="F40" i="3" a="1"/>
  <c r="F40" i="3" s="1"/>
  <c r="I38" i="3" a="1"/>
  <c r="I38" i="3" s="1"/>
  <c r="F42" i="1" a="1"/>
  <c r="F42" i="1" s="1"/>
  <c r="J40" i="1" a="1"/>
  <c r="J40" i="1" s="1"/>
  <c r="AC37" i="1" a="1"/>
  <c r="AC37" i="1" s="1"/>
  <c r="M37" i="1" a="1"/>
  <c r="M37" i="1" s="1"/>
  <c r="S35" i="1" a="1"/>
  <c r="S35" i="1" s="1"/>
  <c r="AC34" i="1" a="1"/>
  <c r="AC34" i="1" s="1"/>
  <c r="K34" i="1" a="1"/>
  <c r="K34" i="1" s="1"/>
  <c r="H33" i="1" a="1"/>
  <c r="H33" i="1" s="1"/>
  <c r="K32" i="1" a="1"/>
  <c r="K32" i="1" s="1"/>
  <c r="AA35" i="1" a="1"/>
  <c r="AA35" i="1" s="1"/>
  <c r="AA37" i="1" a="1"/>
  <c r="AA37" i="1" s="1"/>
  <c r="C38" i="1" a="1"/>
  <c r="C38" i="1" s="1"/>
  <c r="I40" i="1" a="1"/>
  <c r="I40" i="1" s="1"/>
  <c r="T39" i="1" a="1"/>
  <c r="T39" i="1" s="1"/>
  <c r="AC38" i="1" a="1"/>
  <c r="AC38" i="1" s="1"/>
  <c r="K37" i="1" a="1"/>
  <c r="K37" i="1" s="1"/>
  <c r="V33" i="1" a="1"/>
  <c r="V33" i="1" s="1"/>
  <c r="I21" i="3" a="1"/>
  <c r="I21" i="3" s="1"/>
  <c r="I27" i="3" a="1"/>
  <c r="I27" i="3" s="1"/>
  <c r="I33" i="3" a="1"/>
  <c r="I33" i="3" s="1"/>
  <c r="I39" i="3" a="1"/>
  <c r="I39" i="3" s="1"/>
  <c r="I22" i="3" a="1"/>
  <c r="I22" i="3" s="1"/>
  <c r="I28" i="3" a="1"/>
  <c r="I28" i="3" s="1"/>
  <c r="I34" i="3" a="1"/>
  <c r="I34" i="3" s="1"/>
  <c r="I40" i="3" a="1"/>
  <c r="I40" i="3" s="1"/>
  <c r="I23" i="3" a="1"/>
  <c r="I23" i="3" s="1"/>
  <c r="I29" i="3" a="1"/>
  <c r="I29" i="3" s="1"/>
  <c r="I35" i="3" a="1"/>
  <c r="I35" i="3" s="1"/>
  <c r="I41" i="3" a="1"/>
  <c r="I41" i="3" s="1"/>
  <c r="I18" i="3" a="1"/>
  <c r="I18" i="3" s="1"/>
  <c r="I24" i="3" a="1"/>
  <c r="I24" i="3" s="1"/>
  <c r="I30" i="3" a="1"/>
  <c r="I30" i="3" s="1"/>
  <c r="I36" i="3" a="1"/>
  <c r="I36" i="3" s="1"/>
  <c r="I42" i="3" a="1"/>
  <c r="I42" i="3" s="1"/>
  <c r="I19" i="3" a="1"/>
  <c r="I19" i="3" s="1"/>
  <c r="I25" i="3" a="1"/>
  <c r="I25" i="3" s="1"/>
  <c r="I31" i="3" a="1"/>
  <c r="I31" i="3" s="1"/>
  <c r="I37" i="3" a="1"/>
  <c r="I37" i="3" s="1"/>
  <c r="I20" i="3" a="1"/>
  <c r="I20" i="3" s="1"/>
  <c r="I26" i="3" a="1"/>
  <c r="I26" i="3" s="1"/>
  <c r="V21" i="3" a="1"/>
  <c r="V21" i="3" s="1"/>
  <c r="V27" i="3" a="1"/>
  <c r="V27" i="3" s="1"/>
  <c r="V33" i="3" a="1"/>
  <c r="V33" i="3" s="1"/>
  <c r="V39" i="3" a="1"/>
  <c r="V39" i="3" s="1"/>
  <c r="V22" i="3" a="1"/>
  <c r="V22" i="3" s="1"/>
  <c r="V28" i="3" a="1"/>
  <c r="V28" i="3" s="1"/>
  <c r="V34" i="3" a="1"/>
  <c r="V34" i="3" s="1"/>
  <c r="V40" i="3" a="1"/>
  <c r="V40" i="3" s="1"/>
  <c r="V23" i="3" a="1"/>
  <c r="V23" i="3" s="1"/>
  <c r="V29" i="3" a="1"/>
  <c r="V29" i="3" s="1"/>
  <c r="V35" i="3" a="1"/>
  <c r="V35" i="3" s="1"/>
  <c r="V41" i="3" a="1"/>
  <c r="V41" i="3" s="1"/>
  <c r="V18" i="3" a="1"/>
  <c r="V18" i="3" s="1"/>
  <c r="V24" i="3" a="1"/>
  <c r="V24" i="3" s="1"/>
  <c r="V30" i="3" a="1"/>
  <c r="V30" i="3" s="1"/>
  <c r="V36" i="3" a="1"/>
  <c r="V36" i="3" s="1"/>
  <c r="V42" i="3" a="1"/>
  <c r="V42" i="3" s="1"/>
  <c r="V19" i="3" a="1"/>
  <c r="V19" i="3" s="1"/>
  <c r="V25" i="3" a="1"/>
  <c r="V25" i="3" s="1"/>
  <c r="V31" i="3" a="1"/>
  <c r="V31" i="3" s="1"/>
  <c r="V37" i="3" a="1"/>
  <c r="V37" i="3" s="1"/>
  <c r="V20" i="3" a="1"/>
  <c r="V20" i="3" s="1"/>
  <c r="AB35" i="3" a="1"/>
  <c r="AB35" i="3" s="1"/>
  <c r="F34" i="3" a="1"/>
  <c r="F34" i="3" s="1"/>
  <c r="AB29" i="3" a="1"/>
  <c r="AB29" i="3" s="1"/>
  <c r="F28" i="3" a="1"/>
  <c r="F28" i="3" s="1"/>
  <c r="AA33" i="1" a="1"/>
  <c r="AA33" i="1" s="1"/>
  <c r="L37" i="1" a="1"/>
  <c r="L37" i="1" s="1"/>
  <c r="L40" i="1" a="1"/>
  <c r="L40" i="1" s="1"/>
  <c r="L41" i="1" a="1"/>
  <c r="L41" i="1" s="1"/>
  <c r="L33" i="1" a="1"/>
  <c r="L33" i="1" s="1"/>
  <c r="L42" i="1" a="1"/>
  <c r="L42" i="1" s="1"/>
  <c r="L36" i="1" a="1"/>
  <c r="L36" i="1" s="1"/>
  <c r="Y33" i="1" a="1"/>
  <c r="Y33" i="1" s="1"/>
  <c r="Y35" i="1" a="1"/>
  <c r="Y35" i="1" s="1"/>
  <c r="Y34" i="1" a="1"/>
  <c r="Y34" i="1" s="1"/>
  <c r="Y32" i="1" a="1"/>
  <c r="Y32" i="1" s="1"/>
  <c r="Q41" i="1" a="1"/>
  <c r="Q41" i="1" s="1"/>
  <c r="N39" i="1" a="1"/>
  <c r="N39" i="1" s="1"/>
  <c r="N34" i="1" a="1"/>
  <c r="N34" i="1" s="1"/>
  <c r="N37" i="1" a="1"/>
  <c r="N37" i="1" s="1"/>
  <c r="N40" i="1" a="1"/>
  <c r="N40" i="1" s="1"/>
  <c r="N41" i="1" a="1"/>
  <c r="N41" i="1" s="1"/>
  <c r="O32" i="1" a="1"/>
  <c r="O32" i="1" s="1"/>
  <c r="O35" i="1" a="1"/>
  <c r="O35" i="1" s="1"/>
  <c r="O34" i="1" a="1"/>
  <c r="O34" i="1" s="1"/>
  <c r="AB32" i="1" a="1"/>
  <c r="AB32" i="1" s="1"/>
  <c r="AB36" i="1" a="1"/>
  <c r="AB36" i="1" s="1"/>
  <c r="AB38" i="1" a="1"/>
  <c r="AB38" i="1" s="1"/>
  <c r="AB39" i="1" a="1"/>
  <c r="AB39" i="1" s="1"/>
  <c r="AB40" i="1" a="1"/>
  <c r="AB40" i="1" s="1"/>
  <c r="AB33" i="1" a="1"/>
  <c r="AB33" i="1" s="1"/>
  <c r="AB34" i="1" a="1"/>
  <c r="AB34" i="1" s="1"/>
  <c r="S42" i="1" a="1"/>
  <c r="S42" i="1" s="1"/>
  <c r="D42" i="1" a="1"/>
  <c r="D42" i="1" s="1"/>
  <c r="O41" i="1" a="1"/>
  <c r="O41" i="1" s="1"/>
  <c r="W40" i="1" a="1"/>
  <c r="W40" i="1" s="1"/>
  <c r="H40" i="1" a="1"/>
  <c r="H40" i="1" s="1"/>
  <c r="S39" i="1" a="1"/>
  <c r="S39" i="1" s="1"/>
  <c r="AA38" i="1" a="1"/>
  <c r="AA38" i="1" s="1"/>
  <c r="N38" i="1" a="1"/>
  <c r="N38" i="1" s="1"/>
  <c r="AB37" i="1" a="1"/>
  <c r="AB37" i="1" s="1"/>
  <c r="W36" i="1" a="1"/>
  <c r="W36" i="1" s="1"/>
  <c r="F36" i="1" a="1"/>
  <c r="F36" i="1" s="1"/>
  <c r="AA34" i="1" a="1"/>
  <c r="AA34" i="1" s="1"/>
  <c r="I34" i="1" a="1"/>
  <c r="I34" i="1" s="1"/>
  <c r="T32" i="1" a="1"/>
  <c r="T32" i="1" s="1"/>
  <c r="J21" i="3" a="1"/>
  <c r="J21" i="3" s="1"/>
  <c r="J27" i="3" a="1"/>
  <c r="J27" i="3" s="1"/>
  <c r="J33" i="3" a="1"/>
  <c r="J33" i="3" s="1"/>
  <c r="J39" i="3" a="1"/>
  <c r="J39" i="3" s="1"/>
  <c r="J22" i="3" a="1"/>
  <c r="J22" i="3" s="1"/>
  <c r="J28" i="3" a="1"/>
  <c r="J28" i="3" s="1"/>
  <c r="J34" i="3" a="1"/>
  <c r="J34" i="3" s="1"/>
  <c r="J40" i="3" a="1"/>
  <c r="J40" i="3" s="1"/>
  <c r="J23" i="3" a="1"/>
  <c r="J23" i="3" s="1"/>
  <c r="J29" i="3" a="1"/>
  <c r="J29" i="3" s="1"/>
  <c r="J35" i="3" a="1"/>
  <c r="J35" i="3" s="1"/>
  <c r="J41" i="3" a="1"/>
  <c r="J41" i="3" s="1"/>
  <c r="J18" i="3" a="1"/>
  <c r="J18" i="3" s="1"/>
  <c r="J24" i="3" a="1"/>
  <c r="J24" i="3" s="1"/>
  <c r="J30" i="3" a="1"/>
  <c r="J30" i="3" s="1"/>
  <c r="J36" i="3" a="1"/>
  <c r="J36" i="3" s="1"/>
  <c r="J42" i="3" a="1"/>
  <c r="J42" i="3" s="1"/>
  <c r="J19" i="3" a="1"/>
  <c r="J19" i="3" s="1"/>
  <c r="J25" i="3" a="1"/>
  <c r="J25" i="3" s="1"/>
  <c r="J31" i="3" a="1"/>
  <c r="J31" i="3" s="1"/>
  <c r="J37" i="3" a="1"/>
  <c r="J37" i="3" s="1"/>
  <c r="J20" i="3" a="1"/>
  <c r="J20" i="3" s="1"/>
  <c r="W20" i="3" a="1"/>
  <c r="W20" i="3" s="1"/>
  <c r="W26" i="3" a="1"/>
  <c r="W26" i="3" s="1"/>
  <c r="W32" i="3" a="1"/>
  <c r="W32" i="3" s="1"/>
  <c r="W38" i="3" a="1"/>
  <c r="W38" i="3" s="1"/>
  <c r="W21" i="3" a="1"/>
  <c r="W21" i="3" s="1"/>
  <c r="W27" i="3" a="1"/>
  <c r="W27" i="3" s="1"/>
  <c r="W33" i="3" a="1"/>
  <c r="W33" i="3" s="1"/>
  <c r="W39" i="3" a="1"/>
  <c r="W39" i="3" s="1"/>
  <c r="W22" i="3" a="1"/>
  <c r="W22" i="3" s="1"/>
  <c r="W28" i="3" a="1"/>
  <c r="W28" i="3" s="1"/>
  <c r="W34" i="3" a="1"/>
  <c r="W34" i="3" s="1"/>
  <c r="W40" i="3" a="1"/>
  <c r="W40" i="3" s="1"/>
  <c r="W23" i="3" a="1"/>
  <c r="W23" i="3" s="1"/>
  <c r="W29" i="3" a="1"/>
  <c r="W29" i="3" s="1"/>
  <c r="W35" i="3" a="1"/>
  <c r="W35" i="3" s="1"/>
  <c r="W41" i="3" a="1"/>
  <c r="W41" i="3" s="1"/>
  <c r="W18" i="3" a="1"/>
  <c r="W18" i="3" s="1"/>
  <c r="W24" i="3" a="1"/>
  <c r="W24" i="3" s="1"/>
  <c r="W30" i="3" a="1"/>
  <c r="W30" i="3" s="1"/>
  <c r="W36" i="3" a="1"/>
  <c r="W36" i="3" s="1"/>
  <c r="W42" i="3" a="1"/>
  <c r="W42" i="3" s="1"/>
  <c r="W19" i="3" a="1"/>
  <c r="W19" i="3" s="1"/>
  <c r="W25" i="3" a="1"/>
  <c r="W25" i="3" s="1"/>
  <c r="W37" i="3" a="1"/>
  <c r="W37" i="3" s="1"/>
  <c r="W31" i="3" a="1"/>
  <c r="W31" i="3" s="1"/>
  <c r="W39" i="1" a="1"/>
  <c r="W39" i="1" s="1"/>
  <c r="K33" i="1" a="1"/>
  <c r="K33" i="1" s="1"/>
  <c r="Z39" i="1" a="1"/>
  <c r="Z39" i="1" s="1"/>
  <c r="Z40" i="1" a="1"/>
  <c r="Z40" i="1" s="1"/>
  <c r="Z33" i="1" a="1"/>
  <c r="Z33" i="1" s="1"/>
  <c r="Z37" i="1" a="1"/>
  <c r="Z37" i="1" s="1"/>
  <c r="Z41" i="1" a="1"/>
  <c r="Z41" i="1" s="1"/>
  <c r="Z34" i="1" a="1"/>
  <c r="Z34" i="1" s="1"/>
  <c r="V42" i="1" a="1"/>
  <c r="V42" i="1" s="1"/>
  <c r="C35" i="1" a="1"/>
  <c r="C35" i="1" s="1"/>
  <c r="C39" i="1" a="1"/>
  <c r="C39" i="1" s="1"/>
  <c r="P35" i="1" a="1"/>
  <c r="P35" i="1" s="1"/>
  <c r="P39" i="1" a="1"/>
  <c r="P39" i="1" s="1"/>
  <c r="P37" i="1" a="1"/>
  <c r="P37" i="1" s="1"/>
  <c r="P40" i="1" a="1"/>
  <c r="P40" i="1" s="1"/>
  <c r="C36" i="1" a="1"/>
  <c r="C36" i="1" s="1"/>
  <c r="AC41" i="1" a="1"/>
  <c r="AC41" i="1" s="1"/>
  <c r="M41" i="1" a="1"/>
  <c r="M41" i="1" s="1"/>
  <c r="V40" i="1" a="1"/>
  <c r="V40" i="1" s="1"/>
  <c r="Q39" i="1" a="1"/>
  <c r="Q39" i="1" s="1"/>
  <c r="Z38" i="1" a="1"/>
  <c r="Z38" i="1" s="1"/>
  <c r="M38" i="1" a="1"/>
  <c r="M38" i="1" s="1"/>
  <c r="Y37" i="1" a="1"/>
  <c r="Y37" i="1" s="1"/>
  <c r="J37" i="1" a="1"/>
  <c r="J37" i="1" s="1"/>
  <c r="N35" i="1" a="1"/>
  <c r="N35" i="1" s="1"/>
  <c r="T33" i="1" a="1"/>
  <c r="T33" i="1" s="1"/>
  <c r="F33" i="1" a="1"/>
  <c r="F33" i="1" s="1"/>
  <c r="W35" i="1" a="1"/>
  <c r="W35" i="1" s="1"/>
  <c r="W34" i="1" a="1"/>
  <c r="W34" i="1" s="1"/>
  <c r="W32" i="1" a="1"/>
  <c r="W32" i="1" s="1"/>
  <c r="W37" i="1" a="1"/>
  <c r="W37" i="1" s="1"/>
  <c r="I37" i="1" a="1"/>
  <c r="I37" i="1" s="1"/>
  <c r="T36" i="1" a="1"/>
  <c r="T36" i="1" s="1"/>
  <c r="D36" i="1" a="1"/>
  <c r="D36" i="1" s="1"/>
  <c r="M35" i="1" a="1"/>
  <c r="M35" i="1" s="1"/>
  <c r="V34" i="1" a="1"/>
  <c r="V34" i="1" s="1"/>
  <c r="D33" i="1" a="1"/>
  <c r="D33" i="1" s="1"/>
  <c r="X33" i="1" a="1"/>
  <c r="X33" i="1" s="1"/>
  <c r="X40" i="1" a="1"/>
  <c r="X40" i="1" s="1"/>
  <c r="X35" i="1" a="1"/>
  <c r="X35" i="1" s="1"/>
  <c r="X34" i="1" a="1"/>
  <c r="X34" i="1" s="1"/>
  <c r="X37" i="1" a="1"/>
  <c r="X37" i="1" s="1"/>
  <c r="X41" i="1" a="1"/>
  <c r="X41" i="1" s="1"/>
  <c r="X42" i="1" a="1"/>
  <c r="X42" i="1" s="1"/>
  <c r="X32" i="1" a="1"/>
  <c r="X32" i="1" s="1"/>
  <c r="K41" i="1" a="1"/>
  <c r="K41" i="1" s="1"/>
  <c r="AA41" i="1" a="1"/>
  <c r="AA41" i="1" s="1"/>
  <c r="I41" i="1" a="1"/>
  <c r="I41" i="1" s="1"/>
  <c r="T40" i="1" a="1"/>
  <c r="T40" i="1" s="1"/>
  <c r="M39" i="1" a="1"/>
  <c r="M39" i="1" s="1"/>
  <c r="X38" i="1" a="1"/>
  <c r="X38" i="1" s="1"/>
  <c r="K38" i="1" a="1"/>
  <c r="K38" i="1" s="1"/>
  <c r="V37" i="1" a="1"/>
  <c r="V37" i="1" s="1"/>
  <c r="H37" i="1" a="1"/>
  <c r="H37" i="1" s="1"/>
  <c r="AC35" i="1" a="1"/>
  <c r="AC35" i="1" s="1"/>
  <c r="L35" i="1" a="1"/>
  <c r="L35" i="1" s="1"/>
  <c r="P33" i="1" a="1"/>
  <c r="P33" i="1" s="1"/>
  <c r="AB42" i="3" a="1"/>
  <c r="AB42" i="3" s="1"/>
  <c r="O35" i="3" a="1"/>
  <c r="O35" i="3" s="1"/>
  <c r="S33" i="3" a="1"/>
  <c r="S33" i="3" s="1"/>
  <c r="F35" i="1" a="1"/>
  <c r="F35" i="1" s="1"/>
  <c r="F34" i="1" a="1"/>
  <c r="F34" i="1" s="1"/>
  <c r="F39" i="1" a="1"/>
  <c r="F39" i="1" s="1"/>
  <c r="F37" i="1" a="1"/>
  <c r="F37" i="1" s="1"/>
  <c r="S36" i="1" a="1"/>
  <c r="S36" i="1" s="1"/>
  <c r="S38" i="1" a="1"/>
  <c r="S38" i="1" s="1"/>
  <c r="S33" i="1" a="1"/>
  <c r="S33" i="1" s="1"/>
  <c r="Y41" i="1" a="1"/>
  <c r="Y41" i="1" s="1"/>
  <c r="S40" i="1" a="1"/>
  <c r="S40" i="1" s="1"/>
  <c r="AC39" i="1" a="1"/>
  <c r="AC39" i="1" s="1"/>
  <c r="L39" i="1" a="1"/>
  <c r="L39" i="1" s="1"/>
  <c r="W38" i="1" a="1"/>
  <c r="W38" i="1" s="1"/>
  <c r="P36" i="1" a="1"/>
  <c r="P36" i="1" s="1"/>
  <c r="AB35" i="1" a="1"/>
  <c r="AB35" i="1" s="1"/>
  <c r="K35" i="1" a="1"/>
  <c r="K35" i="1" s="1"/>
  <c r="O33" i="1" a="1"/>
  <c r="O33" i="1" s="1"/>
  <c r="AA32" i="1" a="1"/>
  <c r="AA32" i="1" s="1"/>
  <c r="AA36" i="1" a="1"/>
  <c r="AA36" i="1" s="1"/>
  <c r="H32" i="1" a="1"/>
  <c r="H32" i="1" s="1"/>
  <c r="H42" i="1" a="1"/>
  <c r="H42" i="1" s="1"/>
  <c r="H36" i="1" a="1"/>
  <c r="H36" i="1" s="1"/>
  <c r="H34" i="1" a="1"/>
  <c r="H34" i="1" s="1"/>
  <c r="T42" i="1" a="1"/>
  <c r="T42" i="1" s="1"/>
  <c r="T35" i="1" a="1"/>
  <c r="T35" i="1" s="1"/>
  <c r="W41" i="1" a="1"/>
  <c r="W41" i="1" s="1"/>
  <c r="AA39" i="1" a="1"/>
  <c r="AA39" i="1" s="1"/>
  <c r="K39" i="1" a="1"/>
  <c r="K39" i="1" s="1"/>
  <c r="H38" i="1" a="1"/>
  <c r="H38" i="1" s="1"/>
  <c r="T37" i="1" a="1"/>
  <c r="T37" i="1" s="1"/>
  <c r="O36" i="1" a="1"/>
  <c r="O36" i="1" s="1"/>
  <c r="Z35" i="1" a="1"/>
  <c r="Z35" i="1" s="1"/>
  <c r="J35" i="1" a="1"/>
  <c r="J35" i="1" s="1"/>
  <c r="S34" i="1" a="1"/>
  <c r="S34" i="1" s="1"/>
  <c r="AC33" i="1" a="1"/>
  <c r="AC33" i="1" s="1"/>
  <c r="P32" i="1" a="1"/>
  <c r="P32" i="1" s="1"/>
  <c r="O18" i="3" a="1"/>
  <c r="O18" i="3" s="1"/>
  <c r="O24" i="3" a="1"/>
  <c r="O24" i="3" s="1"/>
  <c r="O30" i="3" a="1"/>
  <c r="O30" i="3" s="1"/>
  <c r="O36" i="3" a="1"/>
  <c r="O36" i="3" s="1"/>
  <c r="O42" i="3" a="1"/>
  <c r="O42" i="3" s="1"/>
  <c r="O19" i="3" a="1"/>
  <c r="O19" i="3" s="1"/>
  <c r="O25" i="3" a="1"/>
  <c r="O25" i="3" s="1"/>
  <c r="O31" i="3" a="1"/>
  <c r="O31" i="3" s="1"/>
  <c r="O37" i="3" a="1"/>
  <c r="O37" i="3" s="1"/>
  <c r="O20" i="3" a="1"/>
  <c r="O20" i="3" s="1"/>
  <c r="O26" i="3" a="1"/>
  <c r="O26" i="3" s="1"/>
  <c r="O32" i="3" a="1"/>
  <c r="O32" i="3" s="1"/>
  <c r="O38" i="3" a="1"/>
  <c r="O38" i="3" s="1"/>
  <c r="O21" i="3" a="1"/>
  <c r="O21" i="3" s="1"/>
  <c r="O27" i="3" a="1"/>
  <c r="O27" i="3" s="1"/>
  <c r="O33" i="3" a="1"/>
  <c r="O33" i="3" s="1"/>
  <c r="O39" i="3" a="1"/>
  <c r="O39" i="3" s="1"/>
  <c r="O22" i="3" a="1"/>
  <c r="O22" i="3" s="1"/>
  <c r="O28" i="3" a="1"/>
  <c r="O28" i="3" s="1"/>
  <c r="O34" i="3" a="1"/>
  <c r="O34" i="3" s="1"/>
  <c r="O40" i="3" a="1"/>
  <c r="O40" i="3" s="1"/>
  <c r="O23" i="3" a="1"/>
  <c r="O23" i="3" s="1"/>
  <c r="AB18" i="3" a="1"/>
  <c r="AB18" i="3" s="1"/>
  <c r="AB24" i="3" a="1"/>
  <c r="AB24" i="3" s="1"/>
  <c r="AB30" i="3" a="1"/>
  <c r="AB30" i="3" s="1"/>
  <c r="AB36" i="3" a="1"/>
  <c r="AB36" i="3" s="1"/>
  <c r="AB19" i="3" a="1"/>
  <c r="AB19" i="3" s="1"/>
  <c r="AB25" i="3" a="1"/>
  <c r="AB25" i="3" s="1"/>
  <c r="AB31" i="3" a="1"/>
  <c r="AB31" i="3" s="1"/>
  <c r="AB37" i="3" a="1"/>
  <c r="AB37" i="3" s="1"/>
  <c r="AB20" i="3" a="1"/>
  <c r="AB20" i="3" s="1"/>
  <c r="AB26" i="3" a="1"/>
  <c r="AB26" i="3" s="1"/>
  <c r="AB32" i="3" a="1"/>
  <c r="AB32" i="3" s="1"/>
  <c r="AB38" i="3" a="1"/>
  <c r="AB38" i="3" s="1"/>
  <c r="AB21" i="3" a="1"/>
  <c r="AB21" i="3" s="1"/>
  <c r="AB27" i="3" a="1"/>
  <c r="AB27" i="3" s="1"/>
  <c r="AB33" i="3" a="1"/>
  <c r="AB33" i="3" s="1"/>
  <c r="AB39" i="3" a="1"/>
  <c r="AB39" i="3" s="1"/>
  <c r="AB22" i="3" a="1"/>
  <c r="AB22" i="3" s="1"/>
  <c r="AB28" i="3" a="1"/>
  <c r="AB28" i="3" s="1"/>
  <c r="AB34" i="3" a="1"/>
  <c r="AB34" i="3" s="1"/>
  <c r="AB40" i="3" a="1"/>
  <c r="AB40" i="3" s="1"/>
  <c r="V26" i="3" a="1"/>
  <c r="V26" i="3" s="1"/>
  <c r="D37" i="1" a="1"/>
  <c r="D37" i="1" s="1"/>
  <c r="D39" i="1" a="1"/>
  <c r="D39" i="1" s="1"/>
  <c r="D40" i="1" a="1"/>
  <c r="D40" i="1" s="1"/>
  <c r="D32" i="1" a="1"/>
  <c r="D32" i="1" s="1"/>
  <c r="Q38" i="1" a="1"/>
  <c r="Q38" i="1" s="1"/>
  <c r="Q33" i="1" a="1"/>
  <c r="Q33" i="1" s="1"/>
  <c r="Q35" i="1" a="1"/>
  <c r="Q35" i="1" s="1"/>
  <c r="Q32" i="1" a="1"/>
  <c r="Q32" i="1" s="1"/>
  <c r="Q34" i="1" a="1"/>
  <c r="Q34" i="1" s="1"/>
  <c r="I33" i="1" a="1"/>
  <c r="I33" i="1" s="1"/>
  <c r="I32" i="1" a="1"/>
  <c r="I32" i="1" s="1"/>
  <c r="I36" i="1" a="1"/>
  <c r="I36" i="1" s="1"/>
  <c r="I35" i="1" a="1"/>
  <c r="I35" i="1" s="1"/>
  <c r="V41" i="1" a="1"/>
  <c r="V41" i="1" s="1"/>
  <c r="V32" i="1" a="1"/>
  <c r="V32" i="1" s="1"/>
  <c r="V36" i="1" a="1"/>
  <c r="V36" i="1" s="1"/>
  <c r="AA42" i="1" a="1"/>
  <c r="AA42" i="1" s="1"/>
  <c r="F41" i="1" a="1"/>
  <c r="F41" i="1" s="1"/>
  <c r="Q40" i="1" a="1"/>
  <c r="Q40" i="1" s="1"/>
  <c r="Y39" i="1" a="1"/>
  <c r="Y39" i="1" s="1"/>
  <c r="J39" i="1" a="1"/>
  <c r="J39" i="1" s="1"/>
  <c r="S37" i="1" a="1"/>
  <c r="S37" i="1" s="1"/>
  <c r="AC36" i="1" a="1"/>
  <c r="AC36" i="1" s="1"/>
  <c r="N36" i="1" a="1"/>
  <c r="N36" i="1" s="1"/>
  <c r="H35" i="1" a="1"/>
  <c r="H35" i="1" s="1"/>
  <c r="N33" i="1" a="1"/>
  <c r="N33" i="1" s="1"/>
  <c r="Z32" i="1" a="1"/>
  <c r="Z32" i="1" s="1"/>
  <c r="N32" i="1" a="1"/>
  <c r="N32" i="1" s="1"/>
  <c r="V38" i="3" a="1"/>
  <c r="V38" i="3" s="1"/>
  <c r="V32" i="3" a="1"/>
  <c r="V32" i="3" s="1"/>
  <c r="X19" i="3" a="1"/>
  <c r="X19" i="3" s="1"/>
  <c r="L19" i="3" a="1"/>
  <c r="L19" i="3" s="1"/>
  <c r="Y24" i="3" a="1"/>
  <c r="Y24" i="3" s="1"/>
  <c r="Q22" i="3" a="1"/>
  <c r="Q22" i="3" s="1"/>
  <c r="K19" i="3" a="1"/>
  <c r="K19" i="3" s="1"/>
  <c r="Y18" i="3" a="1"/>
  <c r="Y18" i="3" s="1"/>
  <c r="M18" i="3" a="1"/>
  <c r="M18" i="3" s="1"/>
  <c r="E32" i="1" a="1"/>
  <c r="E32" i="1" s="1"/>
  <c r="X42" i="3" a="1"/>
  <c r="X42" i="3" s="1"/>
  <c r="L42" i="3" a="1"/>
  <c r="L42" i="3" s="1"/>
  <c r="D40" i="3" a="1"/>
  <c r="D40" i="3" s="1"/>
  <c r="R39" i="3" a="1"/>
  <c r="R39" i="3" s="1"/>
  <c r="T38" i="3" a="1"/>
  <c r="T38" i="3" s="1"/>
  <c r="H38" i="3" a="1"/>
  <c r="H38" i="3" s="1"/>
  <c r="X36" i="3" a="1"/>
  <c r="X36" i="3" s="1"/>
  <c r="L36" i="3" a="1"/>
  <c r="L36" i="3" s="1"/>
  <c r="Z35" i="3" a="1"/>
  <c r="Z35" i="3" s="1"/>
  <c r="N35" i="3" a="1"/>
  <c r="N35" i="3" s="1"/>
  <c r="P34" i="3" a="1"/>
  <c r="P34" i="3" s="1"/>
  <c r="D34" i="3" a="1"/>
  <c r="D34" i="3" s="1"/>
  <c r="R33" i="3" a="1"/>
  <c r="R33" i="3" s="1"/>
  <c r="T32" i="3" a="1"/>
  <c r="T32" i="3" s="1"/>
  <c r="H32" i="3" a="1"/>
  <c r="H32" i="3" s="1"/>
  <c r="X30" i="3" a="1"/>
  <c r="X30" i="3" s="1"/>
  <c r="L30" i="3" a="1"/>
  <c r="L30" i="3" s="1"/>
  <c r="Z29" i="3" a="1"/>
  <c r="Z29" i="3" s="1"/>
  <c r="N29" i="3" a="1"/>
  <c r="N29" i="3" s="1"/>
  <c r="P28" i="3" a="1"/>
  <c r="P28" i="3" s="1"/>
  <c r="D28" i="3" a="1"/>
  <c r="D28" i="3" s="1"/>
  <c r="R27" i="3" a="1"/>
  <c r="R27" i="3" s="1"/>
  <c r="T26" i="3" a="1"/>
  <c r="T26" i="3" s="1"/>
  <c r="H26" i="3" a="1"/>
  <c r="H26" i="3" s="1"/>
  <c r="X24" i="3" a="1"/>
  <c r="X24" i="3" s="1"/>
  <c r="L24" i="3" a="1"/>
  <c r="L24" i="3" s="1"/>
  <c r="Z23" i="3" a="1"/>
  <c r="Z23" i="3" s="1"/>
  <c r="N23" i="3" a="1"/>
  <c r="N23" i="3" s="1"/>
  <c r="P22" i="3" a="1"/>
  <c r="P22" i="3" s="1"/>
  <c r="D22" i="3" a="1"/>
  <c r="D22" i="3" s="1"/>
  <c r="R21" i="3" a="1"/>
  <c r="R21" i="3" s="1"/>
  <c r="T20" i="3" a="1"/>
  <c r="T20" i="3" s="1"/>
  <c r="H20" i="3" a="1"/>
  <c r="H20" i="3" s="1"/>
  <c r="X18" i="3" a="1"/>
  <c r="X18" i="3" s="1"/>
  <c r="L18" i="3" a="1"/>
  <c r="L18" i="3" s="1"/>
  <c r="Y41" i="3" a="1"/>
  <c r="Y41" i="3" s="1"/>
  <c r="Q39" i="3" a="1"/>
  <c r="Q39" i="3" s="1"/>
  <c r="K36" i="3" a="1"/>
  <c r="K36" i="3" s="1"/>
  <c r="Y35" i="3" a="1"/>
  <c r="Y35" i="3" s="1"/>
  <c r="M35" i="3" a="1"/>
  <c r="M35" i="3" s="1"/>
  <c r="AA34" i="3" a="1"/>
  <c r="AA34" i="3" s="1"/>
  <c r="AC33" i="3" a="1"/>
  <c r="AC33" i="3" s="1"/>
  <c r="Q33" i="3" a="1"/>
  <c r="Q33" i="3" s="1"/>
  <c r="E33" i="3" a="1"/>
  <c r="E33" i="3" s="1"/>
  <c r="K30" i="3" a="1"/>
  <c r="K30" i="3" s="1"/>
  <c r="Y29" i="3" a="1"/>
  <c r="Y29" i="3" s="1"/>
  <c r="M29" i="3" a="1"/>
  <c r="M29" i="3" s="1"/>
  <c r="AA28" i="3" a="1"/>
  <c r="AA28" i="3" s="1"/>
  <c r="AC27" i="3" a="1"/>
  <c r="AC27" i="3" s="1"/>
  <c r="Q27" i="3" a="1"/>
  <c r="Q27" i="3" s="1"/>
  <c r="E27" i="3" a="1"/>
  <c r="E27" i="3" s="1"/>
  <c r="K24" i="3" a="1"/>
  <c r="K24" i="3" s="1"/>
  <c r="Y23" i="3" a="1"/>
  <c r="Y23" i="3" s="1"/>
  <c r="M23" i="3" a="1"/>
  <c r="M23" i="3" s="1"/>
  <c r="AA22" i="3" a="1"/>
  <c r="AA22" i="3" s="1"/>
  <c r="AC21" i="3" a="1"/>
  <c r="AC21" i="3" s="1"/>
  <c r="Q21" i="3" a="1"/>
  <c r="Q21" i="3" s="1"/>
  <c r="E21" i="3" a="1"/>
  <c r="E21" i="3" s="1"/>
  <c r="K18" i="3" a="1"/>
  <c r="K18" i="3" s="1"/>
  <c r="E33" i="1" a="1"/>
  <c r="E33" i="1" s="1"/>
  <c r="X41" i="3" a="1"/>
  <c r="X41" i="3" s="1"/>
  <c r="L41" i="3" a="1"/>
  <c r="L41" i="3" s="1"/>
  <c r="Z40" i="3" a="1"/>
  <c r="Z40" i="3" s="1"/>
  <c r="N40" i="3" a="1"/>
  <c r="N40" i="3" s="1"/>
  <c r="P39" i="3" a="1"/>
  <c r="P39" i="3" s="1"/>
  <c r="D39" i="3" a="1"/>
  <c r="D39" i="3" s="1"/>
  <c r="R38" i="3" a="1"/>
  <c r="R38" i="3" s="1"/>
  <c r="T37" i="3" a="1"/>
  <c r="T37" i="3" s="1"/>
  <c r="H37" i="3" a="1"/>
  <c r="H37" i="3" s="1"/>
  <c r="X35" i="3" a="1"/>
  <c r="X35" i="3" s="1"/>
  <c r="L35" i="3" a="1"/>
  <c r="L35" i="3" s="1"/>
  <c r="Z34" i="3" a="1"/>
  <c r="Z34" i="3" s="1"/>
  <c r="N34" i="3" a="1"/>
  <c r="N34" i="3" s="1"/>
  <c r="P33" i="3" a="1"/>
  <c r="P33" i="3" s="1"/>
  <c r="D33" i="3" a="1"/>
  <c r="D33" i="3" s="1"/>
  <c r="R32" i="3" a="1"/>
  <c r="R32" i="3" s="1"/>
  <c r="T31" i="3" a="1"/>
  <c r="T31" i="3" s="1"/>
  <c r="H31" i="3" a="1"/>
  <c r="H31" i="3" s="1"/>
  <c r="X29" i="3" a="1"/>
  <c r="X29" i="3" s="1"/>
  <c r="L29" i="3" a="1"/>
  <c r="L29" i="3" s="1"/>
  <c r="Z28" i="3" a="1"/>
  <c r="Z28" i="3" s="1"/>
  <c r="N28" i="3" a="1"/>
  <c r="N28" i="3" s="1"/>
  <c r="P27" i="3" a="1"/>
  <c r="P27" i="3" s="1"/>
  <c r="D27" i="3" a="1"/>
  <c r="D27" i="3" s="1"/>
  <c r="R26" i="3" a="1"/>
  <c r="R26" i="3" s="1"/>
  <c r="T25" i="3" a="1"/>
  <c r="T25" i="3" s="1"/>
  <c r="H25" i="3" a="1"/>
  <c r="H25" i="3" s="1"/>
  <c r="X23" i="3" a="1"/>
  <c r="X23" i="3" s="1"/>
  <c r="L23" i="3" a="1"/>
  <c r="L23" i="3" s="1"/>
  <c r="Z22" i="3" a="1"/>
  <c r="Z22" i="3" s="1"/>
  <c r="N22" i="3" a="1"/>
  <c r="N22" i="3" s="1"/>
  <c r="P21" i="3" a="1"/>
  <c r="P21" i="3" s="1"/>
  <c r="D21" i="3" a="1"/>
  <c r="D21" i="3" s="1"/>
  <c r="R20" i="3" a="1"/>
  <c r="R20" i="3" s="1"/>
  <c r="T19" i="3" a="1"/>
  <c r="T19" i="3" s="1"/>
  <c r="H19" i="3" a="1"/>
  <c r="H19" i="3" s="1"/>
  <c r="R39" i="1" a="1"/>
  <c r="R39" i="1" s="1"/>
  <c r="E37" i="1" a="1"/>
  <c r="E37" i="1" s="1"/>
  <c r="K41" i="3" a="1"/>
  <c r="K41" i="3" s="1"/>
  <c r="Y40" i="3" a="1"/>
  <c r="Y40" i="3" s="1"/>
  <c r="M40" i="3" a="1"/>
  <c r="M40" i="3" s="1"/>
  <c r="AA39" i="3" a="1"/>
  <c r="AA39" i="3" s="1"/>
  <c r="AC38" i="3" a="1"/>
  <c r="AC38" i="3" s="1"/>
  <c r="Q38" i="3" a="1"/>
  <c r="Q38" i="3" s="1"/>
  <c r="E38" i="3" a="1"/>
  <c r="E38" i="3" s="1"/>
  <c r="K35" i="3" a="1"/>
  <c r="K35" i="3" s="1"/>
  <c r="Y34" i="3" a="1"/>
  <c r="Y34" i="3" s="1"/>
  <c r="M34" i="3" a="1"/>
  <c r="M34" i="3" s="1"/>
  <c r="AA33" i="3" a="1"/>
  <c r="AA33" i="3" s="1"/>
  <c r="AC32" i="3" a="1"/>
  <c r="AC32" i="3" s="1"/>
  <c r="Q32" i="3" a="1"/>
  <c r="Q32" i="3" s="1"/>
  <c r="E32" i="3" a="1"/>
  <c r="E32" i="3" s="1"/>
  <c r="K29" i="3" a="1"/>
  <c r="K29" i="3" s="1"/>
  <c r="Y28" i="3" a="1"/>
  <c r="Y28" i="3" s="1"/>
  <c r="M28" i="3" a="1"/>
  <c r="M28" i="3" s="1"/>
  <c r="AA27" i="3" a="1"/>
  <c r="AA27" i="3" s="1"/>
  <c r="AC26" i="3" a="1"/>
  <c r="AC26" i="3" s="1"/>
  <c r="Q26" i="3" a="1"/>
  <c r="Q26" i="3" s="1"/>
  <c r="E26" i="3" a="1"/>
  <c r="E26" i="3" s="1"/>
  <c r="K23" i="3" a="1"/>
  <c r="K23" i="3" s="1"/>
  <c r="Y22" i="3" a="1"/>
  <c r="Y22" i="3" s="1"/>
  <c r="M22" i="3" a="1"/>
  <c r="M22" i="3" s="1"/>
  <c r="AA21" i="3" a="1"/>
  <c r="AA21" i="3" s="1"/>
  <c r="AC20" i="3" a="1"/>
  <c r="AC20" i="3" s="1"/>
  <c r="Q20" i="3" a="1"/>
  <c r="Q20" i="3" s="1"/>
  <c r="E20" i="3" a="1"/>
  <c r="E20" i="3" s="1"/>
  <c r="H42" i="3" a="1"/>
  <c r="H42" i="3" s="1"/>
  <c r="X40" i="3" a="1"/>
  <c r="X40" i="3" s="1"/>
  <c r="L40" i="3" a="1"/>
  <c r="L40" i="3" s="1"/>
  <c r="Z39" i="3" a="1"/>
  <c r="Z39" i="3" s="1"/>
  <c r="N39" i="3" a="1"/>
  <c r="N39" i="3" s="1"/>
  <c r="P38" i="3" a="1"/>
  <c r="P38" i="3" s="1"/>
  <c r="D38" i="3" a="1"/>
  <c r="D38" i="3" s="1"/>
  <c r="R37" i="3" a="1"/>
  <c r="R37" i="3" s="1"/>
  <c r="T36" i="3" a="1"/>
  <c r="T36" i="3" s="1"/>
  <c r="H36" i="3" a="1"/>
  <c r="H36" i="3" s="1"/>
  <c r="X34" i="3" a="1"/>
  <c r="X34" i="3" s="1"/>
  <c r="L34" i="3" a="1"/>
  <c r="L34" i="3" s="1"/>
  <c r="Z33" i="3" a="1"/>
  <c r="Z33" i="3" s="1"/>
  <c r="N33" i="3" a="1"/>
  <c r="N33" i="3" s="1"/>
  <c r="P32" i="3" a="1"/>
  <c r="P32" i="3" s="1"/>
  <c r="D32" i="3" a="1"/>
  <c r="D32" i="3" s="1"/>
  <c r="R31" i="3" a="1"/>
  <c r="R31" i="3" s="1"/>
  <c r="T30" i="3" a="1"/>
  <c r="T30" i="3" s="1"/>
  <c r="H30" i="3" a="1"/>
  <c r="H30" i="3" s="1"/>
  <c r="X28" i="3" a="1"/>
  <c r="X28" i="3" s="1"/>
  <c r="L28" i="3" a="1"/>
  <c r="L28" i="3" s="1"/>
  <c r="Z27" i="3" a="1"/>
  <c r="Z27" i="3" s="1"/>
  <c r="N27" i="3" a="1"/>
  <c r="N27" i="3" s="1"/>
  <c r="P26" i="3" a="1"/>
  <c r="P26" i="3" s="1"/>
  <c r="D26" i="3" a="1"/>
  <c r="D26" i="3" s="1"/>
  <c r="R25" i="3" a="1"/>
  <c r="R25" i="3" s="1"/>
  <c r="T24" i="3" a="1"/>
  <c r="T24" i="3" s="1"/>
  <c r="H24" i="3" a="1"/>
  <c r="H24" i="3" s="1"/>
  <c r="X22" i="3" a="1"/>
  <c r="X22" i="3" s="1"/>
  <c r="L22" i="3" a="1"/>
  <c r="L22" i="3" s="1"/>
  <c r="Z21" i="3" a="1"/>
  <c r="Z21" i="3" s="1"/>
  <c r="N21" i="3" a="1"/>
  <c r="N21" i="3" s="1"/>
  <c r="P20" i="3" a="1"/>
  <c r="P20" i="3" s="1"/>
  <c r="D20" i="3" a="1"/>
  <c r="D20" i="3" s="1"/>
  <c r="R19" i="3" a="1"/>
  <c r="R19" i="3" s="1"/>
  <c r="T18" i="3" a="1"/>
  <c r="T18" i="3" s="1"/>
  <c r="H18" i="3" a="1"/>
  <c r="H18" i="3" s="1"/>
  <c r="R33" i="1" a="1"/>
  <c r="R33" i="1" s="1"/>
  <c r="C32" i="3" a="1"/>
  <c r="C32" i="3" s="1"/>
  <c r="C20" i="3" a="1"/>
  <c r="C20" i="3" s="1"/>
  <c r="K40" i="3" a="1"/>
  <c r="K40" i="3" s="1"/>
  <c r="Y39" i="3" a="1"/>
  <c r="Y39" i="3" s="1"/>
  <c r="M39" i="3" a="1"/>
  <c r="M39" i="3" s="1"/>
  <c r="AA38" i="3" a="1"/>
  <c r="AA38" i="3" s="1"/>
  <c r="AC37" i="3" a="1"/>
  <c r="AC37" i="3" s="1"/>
  <c r="Q37" i="3" a="1"/>
  <c r="Q37" i="3" s="1"/>
  <c r="E37" i="3" a="1"/>
  <c r="E37" i="3" s="1"/>
  <c r="K34" i="3" a="1"/>
  <c r="K34" i="3" s="1"/>
  <c r="Y33" i="3" a="1"/>
  <c r="Y33" i="3" s="1"/>
  <c r="M33" i="3" a="1"/>
  <c r="M33" i="3" s="1"/>
  <c r="AA32" i="3" a="1"/>
  <c r="AA32" i="3" s="1"/>
  <c r="AC31" i="3" a="1"/>
  <c r="AC31" i="3" s="1"/>
  <c r="Q31" i="3" a="1"/>
  <c r="Q31" i="3" s="1"/>
  <c r="E31" i="3" a="1"/>
  <c r="E31" i="3" s="1"/>
  <c r="K28" i="3" a="1"/>
  <c r="K28" i="3" s="1"/>
  <c r="Y27" i="3" a="1"/>
  <c r="Y27" i="3" s="1"/>
  <c r="M27" i="3" a="1"/>
  <c r="M27" i="3" s="1"/>
  <c r="AA26" i="3" a="1"/>
  <c r="AA26" i="3" s="1"/>
  <c r="AC25" i="3" a="1"/>
  <c r="AC25" i="3" s="1"/>
  <c r="Q25" i="3" a="1"/>
  <c r="Q25" i="3" s="1"/>
  <c r="E25" i="3" a="1"/>
  <c r="E25" i="3" s="1"/>
  <c r="K22" i="3" a="1"/>
  <c r="K22" i="3" s="1"/>
  <c r="Y21" i="3" a="1"/>
  <c r="Y21" i="3" s="1"/>
  <c r="M21" i="3" a="1"/>
  <c r="M21" i="3" s="1"/>
  <c r="AA20" i="3" a="1"/>
  <c r="AA20" i="3" s="1"/>
  <c r="AC19" i="3" a="1"/>
  <c r="AC19" i="3" s="1"/>
  <c r="Q19" i="3" a="1"/>
  <c r="Q19" i="3" s="1"/>
  <c r="E19" i="3" a="1"/>
  <c r="E19" i="3" s="1"/>
  <c r="T41" i="3" a="1"/>
  <c r="T41" i="3" s="1"/>
  <c r="H41" i="3" a="1"/>
  <c r="H41" i="3" s="1"/>
  <c r="X39" i="3" a="1"/>
  <c r="X39" i="3" s="1"/>
  <c r="L39" i="3" a="1"/>
  <c r="L39" i="3" s="1"/>
  <c r="Z38" i="3" a="1"/>
  <c r="Z38" i="3" s="1"/>
  <c r="N38" i="3" a="1"/>
  <c r="N38" i="3" s="1"/>
  <c r="P37" i="3" a="1"/>
  <c r="P37" i="3" s="1"/>
  <c r="D37" i="3" a="1"/>
  <c r="D37" i="3" s="1"/>
  <c r="R36" i="3" a="1"/>
  <c r="R36" i="3" s="1"/>
  <c r="T35" i="3" a="1"/>
  <c r="T35" i="3" s="1"/>
  <c r="H35" i="3" a="1"/>
  <c r="H35" i="3" s="1"/>
  <c r="X33" i="3" a="1"/>
  <c r="X33" i="3" s="1"/>
  <c r="L33" i="3" a="1"/>
  <c r="L33" i="3" s="1"/>
  <c r="Z32" i="3" a="1"/>
  <c r="Z32" i="3" s="1"/>
  <c r="N32" i="3" a="1"/>
  <c r="N32" i="3" s="1"/>
  <c r="P31" i="3" a="1"/>
  <c r="P31" i="3" s="1"/>
  <c r="D31" i="3" a="1"/>
  <c r="D31" i="3" s="1"/>
  <c r="R30" i="3" a="1"/>
  <c r="R30" i="3" s="1"/>
  <c r="T29" i="3" a="1"/>
  <c r="T29" i="3" s="1"/>
  <c r="H29" i="3" a="1"/>
  <c r="H29" i="3" s="1"/>
  <c r="X27" i="3" a="1"/>
  <c r="X27" i="3" s="1"/>
  <c r="L27" i="3" a="1"/>
  <c r="L27" i="3" s="1"/>
  <c r="Z26" i="3" a="1"/>
  <c r="Z26" i="3" s="1"/>
  <c r="N26" i="3" a="1"/>
  <c r="N26" i="3" s="1"/>
  <c r="P25" i="3" a="1"/>
  <c r="P25" i="3" s="1"/>
  <c r="D25" i="3" a="1"/>
  <c r="D25" i="3" s="1"/>
  <c r="R24" i="3" a="1"/>
  <c r="R24" i="3" s="1"/>
  <c r="T23" i="3" a="1"/>
  <c r="T23" i="3" s="1"/>
  <c r="H23" i="3" a="1"/>
  <c r="H23" i="3" s="1"/>
  <c r="X21" i="3" a="1"/>
  <c r="X21" i="3" s="1"/>
  <c r="L21" i="3" a="1"/>
  <c r="L21" i="3" s="1"/>
  <c r="Z20" i="3" a="1"/>
  <c r="Z20" i="3" s="1"/>
  <c r="N20" i="3" a="1"/>
  <c r="N20" i="3" s="1"/>
  <c r="P19" i="3" a="1"/>
  <c r="P19" i="3" s="1"/>
  <c r="D19" i="3" a="1"/>
  <c r="D19" i="3" s="1"/>
  <c r="R18" i="3" a="1"/>
  <c r="R18" i="3" s="1"/>
  <c r="E35" i="1" a="1"/>
  <c r="E35" i="1" s="1"/>
  <c r="C42" i="3" a="1"/>
  <c r="C42" i="3" s="1"/>
  <c r="C30" i="3" a="1"/>
  <c r="C30" i="3" s="1"/>
  <c r="AC42" i="3" a="1"/>
  <c r="AC42" i="3" s="1"/>
  <c r="Q42" i="3" a="1"/>
  <c r="Q42" i="3" s="1"/>
  <c r="E42" i="3" a="1"/>
  <c r="E42" i="3" s="1"/>
  <c r="K39" i="3" a="1"/>
  <c r="K39" i="3" s="1"/>
  <c r="Y38" i="3" a="1"/>
  <c r="Y38" i="3" s="1"/>
  <c r="M38" i="3" a="1"/>
  <c r="M38" i="3" s="1"/>
  <c r="AA37" i="3" a="1"/>
  <c r="AA37" i="3" s="1"/>
  <c r="AC36" i="3" a="1"/>
  <c r="AC36" i="3" s="1"/>
  <c r="Q36" i="3" a="1"/>
  <c r="Q36" i="3" s="1"/>
  <c r="E36" i="3" a="1"/>
  <c r="E36" i="3" s="1"/>
  <c r="K33" i="3" a="1"/>
  <c r="K33" i="3" s="1"/>
  <c r="Y32" i="3" a="1"/>
  <c r="Y32" i="3" s="1"/>
  <c r="M32" i="3" a="1"/>
  <c r="M32" i="3" s="1"/>
  <c r="AA31" i="3" a="1"/>
  <c r="AA31" i="3" s="1"/>
  <c r="AC30" i="3" a="1"/>
  <c r="AC30" i="3" s="1"/>
  <c r="Q30" i="3" a="1"/>
  <c r="Q30" i="3" s="1"/>
  <c r="E30" i="3" a="1"/>
  <c r="E30" i="3" s="1"/>
  <c r="K27" i="3" a="1"/>
  <c r="K27" i="3" s="1"/>
  <c r="Y26" i="3" a="1"/>
  <c r="Y26" i="3" s="1"/>
  <c r="M26" i="3" a="1"/>
  <c r="M26" i="3" s="1"/>
  <c r="AA25" i="3" a="1"/>
  <c r="AA25" i="3" s="1"/>
  <c r="AC24" i="3" a="1"/>
  <c r="AC24" i="3" s="1"/>
  <c r="Q24" i="3" a="1"/>
  <c r="Q24" i="3" s="1"/>
  <c r="E24" i="3" a="1"/>
  <c r="E24" i="3" s="1"/>
  <c r="K21" i="3" a="1"/>
  <c r="K21" i="3" s="1"/>
  <c r="Y20" i="3" a="1"/>
  <c r="Y20" i="3" s="1"/>
  <c r="M20" i="3" a="1"/>
  <c r="M20" i="3" s="1"/>
  <c r="AA19" i="3" a="1"/>
  <c r="AA19" i="3" s="1"/>
  <c r="AC18" i="3" a="1"/>
  <c r="AC18" i="3" s="1"/>
  <c r="Q18" i="3" a="1"/>
  <c r="Q18" i="3" s="1"/>
  <c r="E18" i="3" a="1"/>
  <c r="E18" i="3" s="1"/>
  <c r="T40" i="3" a="1"/>
  <c r="T40" i="3" s="1"/>
  <c r="H40" i="3" a="1"/>
  <c r="H40" i="3" s="1"/>
  <c r="X38" i="3" a="1"/>
  <c r="X38" i="3" s="1"/>
  <c r="L38" i="3" a="1"/>
  <c r="L38" i="3" s="1"/>
  <c r="Z37" i="3" a="1"/>
  <c r="Z37" i="3" s="1"/>
  <c r="N37" i="3" a="1"/>
  <c r="N37" i="3" s="1"/>
  <c r="P36" i="3" a="1"/>
  <c r="P36" i="3" s="1"/>
  <c r="D36" i="3" a="1"/>
  <c r="D36" i="3" s="1"/>
  <c r="R35" i="3" a="1"/>
  <c r="R35" i="3" s="1"/>
  <c r="T34" i="3" a="1"/>
  <c r="T34" i="3" s="1"/>
  <c r="H34" i="3" a="1"/>
  <c r="H34" i="3" s="1"/>
  <c r="X32" i="3" a="1"/>
  <c r="X32" i="3" s="1"/>
  <c r="L32" i="3" a="1"/>
  <c r="L32" i="3" s="1"/>
  <c r="Z31" i="3" a="1"/>
  <c r="Z31" i="3" s="1"/>
  <c r="N31" i="3" a="1"/>
  <c r="N31" i="3" s="1"/>
  <c r="P30" i="3" a="1"/>
  <c r="P30" i="3" s="1"/>
  <c r="D30" i="3" a="1"/>
  <c r="D30" i="3" s="1"/>
  <c r="R29" i="3" a="1"/>
  <c r="R29" i="3" s="1"/>
  <c r="T28" i="3" a="1"/>
  <c r="T28" i="3" s="1"/>
  <c r="H28" i="3" a="1"/>
  <c r="H28" i="3" s="1"/>
  <c r="X26" i="3" a="1"/>
  <c r="X26" i="3" s="1"/>
  <c r="L26" i="3" a="1"/>
  <c r="L26" i="3" s="1"/>
  <c r="Z25" i="3" a="1"/>
  <c r="Z25" i="3" s="1"/>
  <c r="N25" i="3" a="1"/>
  <c r="N25" i="3" s="1"/>
  <c r="P24" i="3" a="1"/>
  <c r="P24" i="3" s="1"/>
  <c r="D24" i="3" a="1"/>
  <c r="D24" i="3" s="1"/>
  <c r="AA42" i="3" a="1"/>
  <c r="AA42" i="3" s="1"/>
  <c r="AC41" i="3" a="1"/>
  <c r="AC41" i="3" s="1"/>
  <c r="Q41" i="3" a="1"/>
  <c r="Q41" i="3" s="1"/>
  <c r="E41" i="3" a="1"/>
  <c r="E41" i="3" s="1"/>
  <c r="K38" i="3" a="1"/>
  <c r="K38" i="3" s="1"/>
  <c r="Y37" i="3" a="1"/>
  <c r="Y37" i="3" s="1"/>
  <c r="M37" i="3" a="1"/>
  <c r="M37" i="3" s="1"/>
  <c r="AA36" i="3" a="1"/>
  <c r="AA36" i="3" s="1"/>
  <c r="AC35" i="3" a="1"/>
  <c r="AC35" i="3" s="1"/>
  <c r="Q35" i="3" a="1"/>
  <c r="Q35" i="3" s="1"/>
  <c r="E35" i="3" a="1"/>
  <c r="E35" i="3" s="1"/>
  <c r="K32" i="3" a="1"/>
  <c r="K32" i="3" s="1"/>
  <c r="Y31" i="3" a="1"/>
  <c r="Y31" i="3" s="1"/>
  <c r="M31" i="3" a="1"/>
  <c r="M31" i="3" s="1"/>
  <c r="AA30" i="3" a="1"/>
  <c r="AA30" i="3" s="1"/>
  <c r="AC29" i="3" a="1"/>
  <c r="AC29" i="3" s="1"/>
  <c r="Q29" i="3" a="1"/>
  <c r="Q29" i="3" s="1"/>
  <c r="E29" i="3" a="1"/>
  <c r="E29" i="3" s="1"/>
  <c r="K26" i="3" a="1"/>
  <c r="K26" i="3" s="1"/>
  <c r="Y25" i="3" a="1"/>
  <c r="Y25" i="3" s="1"/>
  <c r="M25" i="3" a="1"/>
  <c r="M25" i="3" s="1"/>
  <c r="AA24" i="3" a="1"/>
  <c r="AA24" i="3" s="1"/>
  <c r="AC17" i="3" a="1"/>
  <c r="AC17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 a="1"/>
  <c r="D16" i="3" s="1"/>
  <c r="AC15" i="3" a="1"/>
  <c r="AC15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AC14" i="3" a="1"/>
  <c r="AC14" i="3" s="1"/>
  <c r="AB14" i="3" a="1"/>
  <c r="AB14" i="3" s="1"/>
  <c r="AA14" i="3" a="1"/>
  <c r="AA14" i="3" s="1"/>
  <c r="Z14" i="3" a="1"/>
  <c r="Z14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AC13" i="3" a="1"/>
  <c r="AC13" i="3" s="1"/>
  <c r="AB13" i="3" a="1"/>
  <c r="AB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D10" i="3" a="1"/>
  <c r="D10" i="3" s="1"/>
  <c r="AC9" i="3" a="1"/>
  <c r="AC9" i="3" s="1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D9" i="3" a="1"/>
  <c r="D9" i="3" s="1"/>
  <c r="AC8" i="3" a="1"/>
  <c r="AC8" i="3" s="1"/>
  <c r="AB8" i="3" a="1"/>
  <c r="AB8" i="3" s="1"/>
  <c r="AA8" i="3" a="1"/>
  <c r="AA8" i="3" s="1"/>
  <c r="Z8" i="3" a="1"/>
  <c r="Z8" i="3" s="1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1" a="1"/>
  <c r="C8" i="1" s="1"/>
  <c r="D8" i="1" a="1"/>
  <c r="D8" i="1" s="1"/>
  <c r="E8" i="1" a="1"/>
  <c r="E8" i="1" s="1"/>
  <c r="F8" i="1" a="1"/>
  <c r="F8" i="1" s="1"/>
  <c r="H8" i="1" a="1"/>
  <c r="H8" i="1" s="1"/>
  <c r="I8" i="1" a="1"/>
  <c r="I8" i="1" s="1"/>
  <c r="J8" i="1" a="1"/>
  <c r="J8" i="1" s="1"/>
  <c r="C9" i="1" a="1"/>
  <c r="C9" i="1" s="1"/>
  <c r="D9" i="1" a="1"/>
  <c r="D9" i="1" s="1"/>
  <c r="E9" i="1" a="1"/>
  <c r="E9" i="1" s="1"/>
  <c r="F9" i="1" a="1"/>
  <c r="F9" i="1" s="1"/>
  <c r="H9" i="1" a="1"/>
  <c r="H9" i="1" s="1"/>
  <c r="I9" i="1" a="1"/>
  <c r="I9" i="1" s="1"/>
  <c r="J9" i="1" a="1"/>
  <c r="J9" i="1" s="1"/>
  <c r="C10" i="1" a="1"/>
  <c r="C10" i="1" s="1"/>
  <c r="D10" i="1" a="1"/>
  <c r="D10" i="1" s="1"/>
  <c r="E10" i="1" a="1"/>
  <c r="E10" i="1" s="1"/>
  <c r="F10" i="1" a="1"/>
  <c r="F10" i="1" s="1"/>
  <c r="H10" i="1" a="1"/>
  <c r="H10" i="1" s="1"/>
  <c r="I10" i="1" a="1"/>
  <c r="I10" i="1" s="1"/>
  <c r="J10" i="1" a="1"/>
  <c r="J10" i="1" s="1"/>
  <c r="C11" i="1" a="1"/>
  <c r="C11" i="1" s="1"/>
  <c r="D11" i="1" a="1"/>
  <c r="D11" i="1" s="1"/>
  <c r="E11" i="1" a="1"/>
  <c r="E11" i="1" s="1"/>
  <c r="F11" i="1" a="1"/>
  <c r="F11" i="1" s="1"/>
  <c r="H11" i="1" a="1"/>
  <c r="H11" i="1" s="1"/>
  <c r="I11" i="1" a="1"/>
  <c r="I11" i="1" s="1"/>
  <c r="J11" i="1" a="1"/>
  <c r="J11" i="1" s="1"/>
  <c r="C12" i="1" a="1"/>
  <c r="C12" i="1" s="1"/>
  <c r="D12" i="1" a="1"/>
  <c r="D12" i="1" s="1"/>
  <c r="E12" i="1" a="1"/>
  <c r="E12" i="1" s="1"/>
  <c r="F12" i="1" a="1"/>
  <c r="F12" i="1" s="1"/>
  <c r="H12" i="1" a="1"/>
  <c r="H12" i="1" s="1"/>
  <c r="I12" i="1" a="1"/>
  <c r="I12" i="1" s="1"/>
  <c r="J12" i="1" a="1"/>
  <c r="J12" i="1" s="1"/>
  <c r="C13" i="1" a="1"/>
  <c r="C13" i="1" s="1"/>
  <c r="D13" i="1" a="1"/>
  <c r="D13" i="1" s="1"/>
  <c r="E13" i="1" a="1"/>
  <c r="E13" i="1" s="1"/>
  <c r="F13" i="1" a="1"/>
  <c r="F13" i="1" s="1"/>
  <c r="H13" i="1" a="1"/>
  <c r="H13" i="1" s="1"/>
  <c r="I13" i="1" a="1"/>
  <c r="I13" i="1" s="1"/>
  <c r="J13" i="1" a="1"/>
  <c r="J13" i="1" s="1"/>
  <c r="C14" i="1" a="1"/>
  <c r="C14" i="1" s="1"/>
  <c r="D14" i="1" a="1"/>
  <c r="D14" i="1" s="1"/>
  <c r="E14" i="1" a="1"/>
  <c r="E14" i="1" s="1"/>
  <c r="F14" i="1" a="1"/>
  <c r="F14" i="1" s="1"/>
  <c r="H14" i="1" a="1"/>
  <c r="H14" i="1" s="1"/>
  <c r="I14" i="1" a="1"/>
  <c r="I14" i="1" s="1"/>
  <c r="J14" i="1" a="1"/>
  <c r="J14" i="1" s="1"/>
  <c r="C15" i="1" a="1"/>
  <c r="C15" i="1" s="1"/>
  <c r="D15" i="1" a="1"/>
  <c r="D15" i="1" s="1"/>
  <c r="E15" i="1" a="1"/>
  <c r="E15" i="1" s="1"/>
  <c r="F15" i="1" a="1"/>
  <c r="F15" i="1" s="1"/>
  <c r="H15" i="1" a="1"/>
  <c r="H15" i="1" s="1"/>
  <c r="I15" i="1" a="1"/>
  <c r="I15" i="1" s="1"/>
  <c r="J15" i="1" a="1"/>
  <c r="J15" i="1" s="1"/>
  <c r="C16" i="1" a="1"/>
  <c r="C16" i="1" s="1"/>
  <c r="D16" i="1" a="1"/>
  <c r="D16" i="1" s="1"/>
  <c r="E16" i="1" a="1"/>
  <c r="E16" i="1" s="1"/>
  <c r="F16" i="1" a="1"/>
  <c r="F16" i="1" s="1"/>
  <c r="H16" i="1" a="1"/>
  <c r="H16" i="1" s="1"/>
  <c r="I16" i="1" a="1"/>
  <c r="I16" i="1" s="1"/>
  <c r="J16" i="1" a="1"/>
  <c r="J16" i="1" s="1"/>
  <c r="C17" i="1" a="1"/>
  <c r="C17" i="1" s="1"/>
  <c r="D17" i="1" a="1"/>
  <c r="D17" i="1" s="1"/>
  <c r="E17" i="1" a="1"/>
  <c r="E17" i="1" s="1"/>
  <c r="F17" i="1" a="1"/>
  <c r="F17" i="1" s="1"/>
  <c r="H17" i="1" a="1"/>
  <c r="H17" i="1" s="1"/>
  <c r="I17" i="1" a="1"/>
  <c r="I17" i="1" s="1"/>
  <c r="J17" i="1" a="1"/>
  <c r="J17" i="1" s="1"/>
  <c r="C18" i="1" a="1"/>
  <c r="C18" i="1" s="1"/>
  <c r="D18" i="1" a="1"/>
  <c r="D18" i="1" s="1"/>
  <c r="E18" i="1" a="1"/>
  <c r="E18" i="1" s="1"/>
  <c r="F18" i="1" a="1"/>
  <c r="F18" i="1" s="1"/>
  <c r="H18" i="1" a="1"/>
  <c r="H18" i="1" s="1"/>
  <c r="I18" i="1" a="1"/>
  <c r="I18" i="1" s="1"/>
  <c r="J18" i="1" a="1"/>
  <c r="J18" i="1" s="1"/>
  <c r="C19" i="1" a="1"/>
  <c r="C19" i="1" s="1"/>
  <c r="D19" i="1" a="1"/>
  <c r="D19" i="1" s="1"/>
  <c r="E19" i="1" a="1"/>
  <c r="E19" i="1" s="1"/>
  <c r="F19" i="1" a="1"/>
  <c r="F19" i="1" s="1"/>
  <c r="H19" i="1" a="1"/>
  <c r="H19" i="1" s="1"/>
  <c r="I19" i="1" a="1"/>
  <c r="I19" i="1" s="1"/>
  <c r="J19" i="1" a="1"/>
  <c r="J19" i="1" s="1"/>
  <c r="C20" i="1" a="1"/>
  <c r="C20" i="1" s="1"/>
  <c r="D20" i="1" a="1"/>
  <c r="D20" i="1" s="1"/>
  <c r="E20" i="1" a="1"/>
  <c r="E20" i="1" s="1"/>
  <c r="F20" i="1" a="1"/>
  <c r="F20" i="1" s="1"/>
  <c r="H20" i="1" a="1"/>
  <c r="H20" i="1" s="1"/>
  <c r="I20" i="1" a="1"/>
  <c r="I20" i="1" s="1"/>
  <c r="J20" i="1" a="1"/>
  <c r="J20" i="1" s="1"/>
  <c r="C21" i="1" a="1"/>
  <c r="C21" i="1" s="1"/>
  <c r="D21" i="1" a="1"/>
  <c r="D21" i="1" s="1"/>
  <c r="E21" i="1" a="1"/>
  <c r="E21" i="1" s="1"/>
  <c r="F21" i="1" a="1"/>
  <c r="F21" i="1" s="1"/>
  <c r="H21" i="1" a="1"/>
  <c r="H21" i="1" s="1"/>
  <c r="I21" i="1" a="1"/>
  <c r="I21" i="1" s="1"/>
  <c r="J21" i="1" a="1"/>
  <c r="J21" i="1" s="1"/>
  <c r="C22" i="1" a="1"/>
  <c r="C22" i="1" s="1"/>
  <c r="D22" i="1" a="1"/>
  <c r="D22" i="1" s="1"/>
  <c r="E22" i="1" a="1"/>
  <c r="E22" i="1" s="1"/>
  <c r="F22" i="1" a="1"/>
  <c r="F22" i="1" s="1"/>
  <c r="H22" i="1" a="1"/>
  <c r="H22" i="1" s="1"/>
  <c r="I22" i="1" a="1"/>
  <c r="I22" i="1" s="1"/>
  <c r="J22" i="1" a="1"/>
  <c r="J22" i="1" s="1"/>
  <c r="C23" i="1" a="1"/>
  <c r="C23" i="1" s="1"/>
  <c r="D23" i="1" a="1"/>
  <c r="D23" i="1" s="1"/>
  <c r="E23" i="1" a="1"/>
  <c r="E23" i="1" s="1"/>
  <c r="F23" i="1" a="1"/>
  <c r="F23" i="1" s="1"/>
  <c r="H23" i="1" a="1"/>
  <c r="H23" i="1" s="1"/>
  <c r="I23" i="1" a="1"/>
  <c r="I23" i="1" s="1"/>
  <c r="J23" i="1" a="1"/>
  <c r="J23" i="1" s="1"/>
  <c r="C24" i="1" a="1"/>
  <c r="C24" i="1" s="1"/>
  <c r="D24" i="1" a="1"/>
  <c r="D24" i="1" s="1"/>
  <c r="E24" i="1" a="1"/>
  <c r="E24" i="1" s="1"/>
  <c r="F24" i="1" a="1"/>
  <c r="F24" i="1" s="1"/>
  <c r="H24" i="1" a="1"/>
  <c r="H24" i="1" s="1"/>
  <c r="I24" i="1" a="1"/>
  <c r="I24" i="1" s="1"/>
  <c r="J24" i="1" a="1"/>
  <c r="J24" i="1" s="1"/>
  <c r="C25" i="1" a="1"/>
  <c r="C25" i="1" s="1"/>
  <c r="D25" i="1" a="1"/>
  <c r="D25" i="1" s="1"/>
  <c r="E25" i="1" a="1"/>
  <c r="E25" i="1" s="1"/>
  <c r="F25" i="1" a="1"/>
  <c r="F25" i="1" s="1"/>
  <c r="H25" i="1" a="1"/>
  <c r="H25" i="1" s="1"/>
  <c r="I25" i="1" a="1"/>
  <c r="I25" i="1" s="1"/>
  <c r="J25" i="1" a="1"/>
  <c r="J25" i="1" s="1"/>
  <c r="C26" i="1" a="1"/>
  <c r="C26" i="1" s="1"/>
  <c r="D26" i="1" a="1"/>
  <c r="D26" i="1" s="1"/>
  <c r="E26" i="1" a="1"/>
  <c r="E26" i="1" s="1"/>
  <c r="F26" i="1" a="1"/>
  <c r="F26" i="1" s="1"/>
  <c r="H26" i="1" a="1"/>
  <c r="H26" i="1" s="1"/>
  <c r="I26" i="1" a="1"/>
  <c r="I26" i="1" s="1"/>
  <c r="J26" i="1" a="1"/>
  <c r="J26" i="1" s="1"/>
  <c r="C27" i="1" a="1"/>
  <c r="C27" i="1" s="1"/>
  <c r="D27" i="1" a="1"/>
  <c r="D27" i="1" s="1"/>
  <c r="E27" i="1" a="1"/>
  <c r="E27" i="1" s="1"/>
  <c r="F27" i="1" a="1"/>
  <c r="F27" i="1" s="1"/>
  <c r="H27" i="1" a="1"/>
  <c r="H27" i="1" s="1"/>
  <c r="I27" i="1" a="1"/>
  <c r="I27" i="1" s="1"/>
  <c r="J27" i="1" a="1"/>
  <c r="J27" i="1" s="1"/>
  <c r="C28" i="1" a="1"/>
  <c r="C28" i="1" s="1"/>
  <c r="D28" i="1" a="1"/>
  <c r="D28" i="1" s="1"/>
  <c r="E28" i="1" a="1"/>
  <c r="E28" i="1" s="1"/>
  <c r="F28" i="1" a="1"/>
  <c r="F28" i="1" s="1"/>
  <c r="H28" i="1" a="1"/>
  <c r="H28" i="1" s="1"/>
  <c r="I28" i="1" a="1"/>
  <c r="I28" i="1" s="1"/>
  <c r="J28" i="1" a="1"/>
  <c r="J28" i="1" s="1"/>
  <c r="C29" i="1" a="1"/>
  <c r="C29" i="1" s="1"/>
  <c r="D29" i="1" a="1"/>
  <c r="D29" i="1" s="1"/>
  <c r="E29" i="1" a="1"/>
  <c r="E29" i="1" s="1"/>
  <c r="F29" i="1" a="1"/>
  <c r="F29" i="1" s="1"/>
  <c r="H29" i="1" a="1"/>
  <c r="H29" i="1" s="1"/>
  <c r="I29" i="1" a="1"/>
  <c r="I29" i="1" s="1"/>
  <c r="J29" i="1" a="1"/>
  <c r="J29" i="1" s="1"/>
  <c r="C30" i="1" a="1"/>
  <c r="C30" i="1" s="1"/>
  <c r="D30" i="1" a="1"/>
  <c r="D30" i="1" s="1"/>
  <c r="E30" i="1" a="1"/>
  <c r="E30" i="1" s="1"/>
  <c r="F30" i="1" a="1"/>
  <c r="F30" i="1" s="1"/>
  <c r="H30" i="1" a="1"/>
  <c r="H30" i="1" s="1"/>
  <c r="I30" i="1" a="1"/>
  <c r="I30" i="1" s="1"/>
  <c r="J30" i="1" a="1"/>
  <c r="J30" i="1" s="1"/>
  <c r="C31" i="1" a="1"/>
  <c r="C31" i="1" s="1"/>
  <c r="D31" i="1" a="1"/>
  <c r="D31" i="1" s="1"/>
  <c r="E31" i="1" a="1"/>
  <c r="E31" i="1" s="1"/>
  <c r="F31" i="1" a="1"/>
  <c r="F31" i="1" s="1"/>
  <c r="H31" i="1" a="1"/>
  <c r="H31" i="1" s="1"/>
  <c r="I31" i="1" a="1"/>
  <c r="I31" i="1" s="1"/>
  <c r="J31" i="1" a="1"/>
  <c r="J31" i="1" s="1"/>
  <c r="C32" i="1" a="1"/>
  <c r="C32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AF37" i="2"/>
  <c r="AF36" i="2"/>
  <c r="AF35" i="2"/>
  <c r="AF34" i="2"/>
  <c r="AF33" i="2"/>
  <c r="AF32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A3" i="3" s="1" a="1"/>
  <c r="AA3" i="3" s="1"/>
  <c r="AF10" i="2"/>
  <c r="AF9" i="2"/>
  <c r="AF8" i="2"/>
  <c r="AF7" i="2"/>
  <c r="AF6" i="2"/>
  <c r="AF5" i="2"/>
  <c r="K7" i="1" s="1" a="1"/>
  <c r="K7" i="1" s="1"/>
  <c r="AF4" i="2"/>
  <c r="AF3" i="2"/>
  <c r="AF2" i="2"/>
  <c r="C9" i="2"/>
  <c r="C15" i="2" s="1"/>
  <c r="C10" i="2"/>
  <c r="C16" i="2" s="1"/>
  <c r="C11" i="2"/>
  <c r="C17" i="2" s="1"/>
  <c r="C12" i="2"/>
  <c r="C18" i="2" s="1"/>
  <c r="C13" i="2"/>
  <c r="C19" i="2" s="1"/>
  <c r="C8" i="2"/>
  <c r="X6" i="3" l="1" a="1"/>
  <c r="X6" i="3" s="1"/>
  <c r="V7" i="3" a="1"/>
  <c r="V7" i="3" s="1"/>
  <c r="C22" i="2"/>
  <c r="C34" i="2" s="1"/>
  <c r="C28" i="2"/>
  <c r="AB5" i="1" a="1"/>
  <c r="AB5" i="1" s="1"/>
  <c r="P3" i="1" a="1"/>
  <c r="P3" i="1" s="1"/>
  <c r="P3" i="3" a="1"/>
  <c r="P3" i="3" s="1"/>
  <c r="Z5" i="3" a="1"/>
  <c r="Z5" i="3" s="1"/>
  <c r="K4" i="1" a="1"/>
  <c r="K4" i="1" s="1"/>
  <c r="AA5" i="1" a="1"/>
  <c r="AA5" i="1" s="1"/>
  <c r="O3" i="1" a="1"/>
  <c r="O3" i="1" s="1"/>
  <c r="I7" i="1" a="1"/>
  <c r="I7" i="1" s="1"/>
  <c r="C6" i="1" a="1"/>
  <c r="C6" i="1" s="1"/>
  <c r="E4" i="1" a="1"/>
  <c r="E4" i="1" s="1"/>
  <c r="E3" i="3" a="1"/>
  <c r="E3" i="3" s="1"/>
  <c r="Q3" i="3" a="1"/>
  <c r="Q3" i="3" s="1"/>
  <c r="AC3" i="3" a="1"/>
  <c r="AC3" i="3" s="1"/>
  <c r="J4" i="3" a="1"/>
  <c r="J4" i="3" s="1"/>
  <c r="V4" i="3" a="1"/>
  <c r="V4" i="3" s="1"/>
  <c r="O5" i="3" a="1"/>
  <c r="O5" i="3" s="1"/>
  <c r="AA5" i="3" a="1"/>
  <c r="AA5" i="3" s="1"/>
  <c r="E6" i="3" a="1"/>
  <c r="E6" i="3" s="1"/>
  <c r="Z6" i="3" a="1"/>
  <c r="Z6" i="3" s="1"/>
  <c r="N7" i="3" a="1"/>
  <c r="N7" i="3" s="1"/>
  <c r="X7" i="3" a="1"/>
  <c r="X7" i="3" s="1"/>
  <c r="K6" i="1" a="1"/>
  <c r="K6" i="1" s="1"/>
  <c r="AC5" i="1" a="1"/>
  <c r="AC5" i="1" s="1"/>
  <c r="E6" i="1" a="1"/>
  <c r="E6" i="1" s="1"/>
  <c r="Y5" i="3" a="1"/>
  <c r="Y5" i="3" s="1"/>
  <c r="K5" i="1" a="1"/>
  <c r="K5" i="1" s="1"/>
  <c r="P7" i="1" a="1"/>
  <c r="P7" i="1" s="1"/>
  <c r="AB3" i="1" a="1"/>
  <c r="AB3" i="1" s="1"/>
  <c r="J7" i="1" a="1"/>
  <c r="J7" i="1" s="1"/>
  <c r="U4" i="3" a="1"/>
  <c r="U4" i="3" s="1"/>
  <c r="O6" i="3" a="1"/>
  <c r="O6" i="3" s="1"/>
  <c r="O7" i="1" a="1"/>
  <c r="O7" i="1" s="1"/>
  <c r="U4" i="1" a="1"/>
  <c r="U4" i="1" s="1"/>
  <c r="T6" i="1" a="1"/>
  <c r="T6" i="1" s="1"/>
  <c r="D4" i="1" a="1"/>
  <c r="D4" i="1" s="1"/>
  <c r="W4" i="3" a="1"/>
  <c r="W4" i="3" s="1"/>
  <c r="P5" i="3" a="1"/>
  <c r="P5" i="3" s="1"/>
  <c r="F6" i="3" a="1"/>
  <c r="F6" i="3" s="1"/>
  <c r="C23" i="2"/>
  <c r="C35" i="2" s="1"/>
  <c r="C29" i="2"/>
  <c r="W6" i="1" a="1"/>
  <c r="W6" i="1" s="1"/>
  <c r="AC3" i="1" a="1"/>
  <c r="AC3" i="1" s="1"/>
  <c r="T4" i="3" a="1"/>
  <c r="T4" i="3" s="1"/>
  <c r="F4" i="1" a="1"/>
  <c r="F4" i="1" s="1"/>
  <c r="U6" i="1" a="1"/>
  <c r="U6" i="1" s="1"/>
  <c r="AA3" i="1" a="1"/>
  <c r="AA3" i="1" s="1"/>
  <c r="Z7" i="1" a="1"/>
  <c r="Z7" i="1" s="1"/>
  <c r="Z5" i="1" a="1"/>
  <c r="Z5" i="1" s="1"/>
  <c r="T4" i="1" a="1"/>
  <c r="T4" i="1" s="1"/>
  <c r="N3" i="1" a="1"/>
  <c r="N3" i="1" s="1"/>
  <c r="H7" i="1" a="1"/>
  <c r="H7" i="1" s="1"/>
  <c r="F3" i="3" a="1"/>
  <c r="F3" i="3" s="1"/>
  <c r="D5" i="3" a="1"/>
  <c r="D5" i="3" s="1"/>
  <c r="AA6" i="3" a="1"/>
  <c r="AA6" i="3" s="1"/>
  <c r="Y7" i="3" a="1"/>
  <c r="Y7" i="3" s="1"/>
  <c r="Y7" i="1" a="1"/>
  <c r="Y7" i="1" s="1"/>
  <c r="M7" i="1" a="1"/>
  <c r="M7" i="1" s="1"/>
  <c r="S6" i="1" a="1"/>
  <c r="S6" i="1" s="1"/>
  <c r="Y5" i="1" a="1"/>
  <c r="Y5" i="1" s="1"/>
  <c r="M5" i="1" a="1"/>
  <c r="M5" i="1" s="1"/>
  <c r="S4" i="1" a="1"/>
  <c r="S4" i="1" s="1"/>
  <c r="Y3" i="1" a="1"/>
  <c r="Y3" i="1" s="1"/>
  <c r="M3" i="1" a="1"/>
  <c r="M3" i="1" s="1"/>
  <c r="F7" i="1" a="1"/>
  <c r="F7" i="1" s="1"/>
  <c r="I5" i="1" a="1"/>
  <c r="I5" i="1" s="1"/>
  <c r="C4" i="1" a="1"/>
  <c r="C4" i="1" s="1"/>
  <c r="G3" i="3" a="1"/>
  <c r="G3" i="3" s="1"/>
  <c r="S3" i="3" a="1"/>
  <c r="S3" i="3" s="1"/>
  <c r="L4" i="3" a="1"/>
  <c r="L4" i="3" s="1"/>
  <c r="X4" i="3" a="1"/>
  <c r="X4" i="3" s="1"/>
  <c r="E5" i="3" a="1"/>
  <c r="E5" i="3" s="1"/>
  <c r="Q5" i="3" a="1"/>
  <c r="Q5" i="3" s="1"/>
  <c r="AC5" i="3" a="1"/>
  <c r="AC5" i="3" s="1"/>
  <c r="G6" i="3" a="1"/>
  <c r="G6" i="3" s="1"/>
  <c r="Q6" i="3" a="1"/>
  <c r="Q6" i="3" s="1"/>
  <c r="E7" i="3" a="1"/>
  <c r="E7" i="3" s="1"/>
  <c r="O7" i="3" a="1"/>
  <c r="O7" i="3" s="1"/>
  <c r="Z7" i="3" a="1"/>
  <c r="Z7" i="3" s="1"/>
  <c r="AC7" i="1" a="1"/>
  <c r="AC7" i="1" s="1"/>
  <c r="W4" i="1" a="1"/>
  <c r="W4" i="1" s="1"/>
  <c r="H4" i="1" a="1"/>
  <c r="H4" i="1" s="1"/>
  <c r="M5" i="3" a="1"/>
  <c r="M5" i="3" s="1"/>
  <c r="AB7" i="1" a="1"/>
  <c r="AB7" i="1" s="1"/>
  <c r="D6" i="3" a="1"/>
  <c r="D6" i="3" s="1"/>
  <c r="C21" i="2"/>
  <c r="C33" i="2" s="1"/>
  <c r="C27" i="2"/>
  <c r="AA7" i="1" a="1"/>
  <c r="AA7" i="1" s="1"/>
  <c r="O5" i="1" a="1"/>
  <c r="O5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N7" i="1" a="1"/>
  <c r="N7" i="1" s="1"/>
  <c r="N5" i="1" a="1"/>
  <c r="N5" i="1" s="1"/>
  <c r="Z3" i="1" a="1"/>
  <c r="Z3" i="1" s="1"/>
  <c r="J5" i="1" a="1"/>
  <c r="J5" i="1" s="1"/>
  <c r="R3" i="3" a="1"/>
  <c r="R3" i="3" s="1"/>
  <c r="K4" i="3" a="1"/>
  <c r="K4" i="3" s="1"/>
  <c r="AB5" i="3" a="1"/>
  <c r="AB5" i="3" s="1"/>
  <c r="P6" i="3" a="1"/>
  <c r="P6" i="3" s="1"/>
  <c r="D7" i="3" a="1"/>
  <c r="D7" i="3" s="1"/>
  <c r="X7" i="1" a="1"/>
  <c r="X7" i="1" s="1"/>
  <c r="L7" i="1" a="1"/>
  <c r="L7" i="1" s="1"/>
  <c r="R6" i="1" a="1"/>
  <c r="R6" i="1" s="1"/>
  <c r="X5" i="1" a="1"/>
  <c r="X5" i="1" s="1"/>
  <c r="L5" i="1" a="1"/>
  <c r="L5" i="1" s="1"/>
  <c r="R4" i="1" a="1"/>
  <c r="R4" i="1" s="1"/>
  <c r="X3" i="1" a="1"/>
  <c r="X3" i="1" s="1"/>
  <c r="L3" i="1" a="1"/>
  <c r="L3" i="1" s="1"/>
  <c r="E7" i="1" a="1"/>
  <c r="E7" i="1" s="1"/>
  <c r="H5" i="1" a="1"/>
  <c r="H5" i="1" s="1"/>
  <c r="J3" i="1" a="1"/>
  <c r="J3" i="1" s="1"/>
  <c r="H3" i="3" a="1"/>
  <c r="H3" i="3" s="1"/>
  <c r="T3" i="3" a="1"/>
  <c r="T3" i="3" s="1"/>
  <c r="M4" i="3" a="1"/>
  <c r="M4" i="3" s="1"/>
  <c r="Y4" i="3" a="1"/>
  <c r="Y4" i="3" s="1"/>
  <c r="F5" i="3" a="1"/>
  <c r="F5" i="3" s="1"/>
  <c r="R5" i="3" a="1"/>
  <c r="R5" i="3" s="1"/>
  <c r="H6" i="3" a="1"/>
  <c r="H6" i="3" s="1"/>
  <c r="R6" i="3" a="1"/>
  <c r="R6" i="3" s="1"/>
  <c r="AB6" i="3" a="1"/>
  <c r="AB6" i="3" s="1"/>
  <c r="F7" i="3" a="1"/>
  <c r="F7" i="3" s="1"/>
  <c r="P7" i="3" a="1"/>
  <c r="P7" i="3" s="1"/>
  <c r="C3" i="3" a="1"/>
  <c r="C3" i="3" s="1"/>
  <c r="V4" i="1" a="1"/>
  <c r="V4" i="1" s="1"/>
  <c r="I4" i="3" a="1"/>
  <c r="I4" i="3" s="1"/>
  <c r="M7" i="3" a="1"/>
  <c r="M7" i="3" s="1"/>
  <c r="W7" i="1" a="1"/>
  <c r="W7" i="1" s="1"/>
  <c r="AC6" i="1" a="1"/>
  <c r="AC6" i="1" s="1"/>
  <c r="Q6" i="1" a="1"/>
  <c r="Q6" i="1" s="1"/>
  <c r="W5" i="1" a="1"/>
  <c r="W5" i="1" s="1"/>
  <c r="AC4" i="1" a="1"/>
  <c r="AC4" i="1" s="1"/>
  <c r="Q4" i="1" a="1"/>
  <c r="Q4" i="1" s="1"/>
  <c r="W3" i="1" a="1"/>
  <c r="W3" i="1" s="1"/>
  <c r="D7" i="1" a="1"/>
  <c r="D7" i="1" s="1"/>
  <c r="F5" i="1" a="1"/>
  <c r="F5" i="1" s="1"/>
  <c r="I3" i="1" a="1"/>
  <c r="I3" i="1" s="1"/>
  <c r="I3" i="3" a="1"/>
  <c r="I3" i="3" s="1"/>
  <c r="U3" i="3" a="1"/>
  <c r="U3" i="3" s="1"/>
  <c r="N4" i="3" a="1"/>
  <c r="N4" i="3" s="1"/>
  <c r="Z4" i="3" a="1"/>
  <c r="Z4" i="3" s="1"/>
  <c r="G5" i="3" a="1"/>
  <c r="G5" i="3" s="1"/>
  <c r="S5" i="3" a="1"/>
  <c r="S5" i="3" s="1"/>
  <c r="I6" i="3" a="1"/>
  <c r="I6" i="3" s="1"/>
  <c r="S6" i="3" a="1"/>
  <c r="S6" i="3" s="1"/>
  <c r="AC6" i="3" a="1"/>
  <c r="AC6" i="3" s="1"/>
  <c r="G7" i="3" a="1"/>
  <c r="G7" i="3" s="1"/>
  <c r="Q7" i="3" a="1"/>
  <c r="Q7" i="3" s="1"/>
  <c r="AA7" i="3" a="1"/>
  <c r="AA7" i="3" s="1"/>
  <c r="H4" i="3" a="1"/>
  <c r="H4" i="3" s="1"/>
  <c r="D6" i="1" a="1"/>
  <c r="D6" i="1" s="1"/>
  <c r="Y6" i="3" a="1"/>
  <c r="Y6" i="3" s="1"/>
  <c r="V7" i="1" a="1"/>
  <c r="V7" i="1" s="1"/>
  <c r="AB6" i="1" a="1"/>
  <c r="AB6" i="1" s="1"/>
  <c r="P6" i="1" a="1"/>
  <c r="P6" i="1" s="1"/>
  <c r="V5" i="1" a="1"/>
  <c r="V5" i="1" s="1"/>
  <c r="AB4" i="1" a="1"/>
  <c r="AB4" i="1" s="1"/>
  <c r="P4" i="1" a="1"/>
  <c r="P4" i="1" s="1"/>
  <c r="V3" i="1" a="1"/>
  <c r="V3" i="1" s="1"/>
  <c r="C7" i="1" a="1"/>
  <c r="C7" i="1" s="1"/>
  <c r="E5" i="1" a="1"/>
  <c r="E5" i="1" s="1"/>
  <c r="H3" i="1" a="1"/>
  <c r="H3" i="1" s="1"/>
  <c r="J3" i="3" a="1"/>
  <c r="J3" i="3" s="1"/>
  <c r="V3" i="3" a="1"/>
  <c r="V3" i="3" s="1"/>
  <c r="O4" i="3" a="1"/>
  <c r="O4" i="3" s="1"/>
  <c r="AA4" i="3" a="1"/>
  <c r="AA4" i="3" s="1"/>
  <c r="H5" i="3" a="1"/>
  <c r="H5" i="3" s="1"/>
  <c r="T5" i="3" a="1"/>
  <c r="T5" i="3" s="1"/>
  <c r="T6" i="3" a="1"/>
  <c r="T6" i="3" s="1"/>
  <c r="H7" i="3" a="1"/>
  <c r="H7" i="3" s="1"/>
  <c r="R7" i="3" a="1"/>
  <c r="R7" i="3" s="1"/>
  <c r="AB7" i="3" a="1"/>
  <c r="AB7" i="3" s="1"/>
  <c r="L7" i="3" a="1"/>
  <c r="L7" i="3" s="1"/>
  <c r="V6" i="1" a="1"/>
  <c r="V6" i="1" s="1"/>
  <c r="D3" i="3" a="1"/>
  <c r="D3" i="3" s="1"/>
  <c r="N5" i="3" a="1"/>
  <c r="N5" i="3" s="1"/>
  <c r="W7" i="3" a="1"/>
  <c r="W7" i="3" s="1"/>
  <c r="U7" i="1" a="1"/>
  <c r="U7" i="1" s="1"/>
  <c r="O6" i="1" a="1"/>
  <c r="O6" i="1" s="1"/>
  <c r="AA4" i="1" a="1"/>
  <c r="AA4" i="1" s="1"/>
  <c r="J6" i="1" a="1"/>
  <c r="J6" i="1" s="1"/>
  <c r="D5" i="1" a="1"/>
  <c r="D5" i="1" s="1"/>
  <c r="F3" i="1" a="1"/>
  <c r="F3" i="1" s="1"/>
  <c r="K3" i="3" a="1"/>
  <c r="K3" i="3" s="1"/>
  <c r="W3" i="3" a="1"/>
  <c r="W3" i="3" s="1"/>
  <c r="D4" i="3" a="1"/>
  <c r="D4" i="3" s="1"/>
  <c r="P4" i="3" a="1"/>
  <c r="P4" i="3" s="1"/>
  <c r="AB4" i="3" a="1"/>
  <c r="AB4" i="3" s="1"/>
  <c r="I5" i="3" a="1"/>
  <c r="I5" i="3" s="1"/>
  <c r="U5" i="3" a="1"/>
  <c r="U5" i="3" s="1"/>
  <c r="J6" i="3" a="1"/>
  <c r="J6" i="3" s="1"/>
  <c r="U6" i="3" a="1"/>
  <c r="U6" i="3" s="1"/>
  <c r="S7" i="3" a="1"/>
  <c r="S7" i="3" s="1"/>
  <c r="AC7" i="3" a="1"/>
  <c r="AC7" i="3" s="1"/>
  <c r="Q5" i="1" a="1"/>
  <c r="Q5" i="1" s="1"/>
  <c r="P5" i="1" a="1"/>
  <c r="P5" i="1" s="1"/>
  <c r="AB3" i="3" a="1"/>
  <c r="AB3" i="3" s="1"/>
  <c r="AA6" i="1" a="1"/>
  <c r="AA6" i="1" s="1"/>
  <c r="U5" i="1" a="1"/>
  <c r="U5" i="1" s="1"/>
  <c r="O4" i="1" a="1"/>
  <c r="O4" i="1" s="1"/>
  <c r="U3" i="1" a="1"/>
  <c r="U3" i="1" s="1"/>
  <c r="K3" i="1" a="1"/>
  <c r="K3" i="1" s="1"/>
  <c r="T7" i="1" a="1"/>
  <c r="T7" i="1" s="1"/>
  <c r="Z6" i="1" a="1"/>
  <c r="Z6" i="1" s="1"/>
  <c r="N6" i="1" a="1"/>
  <c r="N6" i="1" s="1"/>
  <c r="T5" i="1" a="1"/>
  <c r="T5" i="1" s="1"/>
  <c r="Z4" i="1" a="1"/>
  <c r="Z4" i="1" s="1"/>
  <c r="N4" i="1" a="1"/>
  <c r="N4" i="1" s="1"/>
  <c r="T3" i="1" a="1"/>
  <c r="T3" i="1" s="1"/>
  <c r="I6" i="1" a="1"/>
  <c r="I6" i="1" s="1"/>
  <c r="C5" i="1" a="1"/>
  <c r="C5" i="1" s="1"/>
  <c r="E3" i="1" a="1"/>
  <c r="E3" i="1" s="1"/>
  <c r="L3" i="3" a="1"/>
  <c r="L3" i="3" s="1"/>
  <c r="X3" i="3" a="1"/>
  <c r="X3" i="3" s="1"/>
  <c r="E4" i="3" a="1"/>
  <c r="E4" i="3" s="1"/>
  <c r="Q4" i="3" a="1"/>
  <c r="Q4" i="3" s="1"/>
  <c r="AC4" i="3" a="1"/>
  <c r="AC4" i="3" s="1"/>
  <c r="J5" i="3" a="1"/>
  <c r="J5" i="3" s="1"/>
  <c r="V5" i="3" a="1"/>
  <c r="V5" i="3" s="1"/>
  <c r="K6" i="3" a="1"/>
  <c r="K6" i="3" s="1"/>
  <c r="I7" i="3" a="1"/>
  <c r="I7" i="3" s="1"/>
  <c r="T7" i="3" a="1"/>
  <c r="T7" i="3" s="1"/>
  <c r="O3" i="3" a="1"/>
  <c r="O3" i="3" s="1"/>
  <c r="N6" i="3" a="1"/>
  <c r="N6" i="3" s="1"/>
  <c r="Y6" i="1" a="1"/>
  <c r="Y6" i="1" s="1"/>
  <c r="S5" i="1" a="1"/>
  <c r="S5" i="1" s="1"/>
  <c r="M4" i="1" a="1"/>
  <c r="M4" i="1" s="1"/>
  <c r="H6" i="1" a="1"/>
  <c r="H6" i="1" s="1"/>
  <c r="D3" i="1" a="1"/>
  <c r="D3" i="1" s="1"/>
  <c r="M3" i="3" a="1"/>
  <c r="M3" i="3" s="1"/>
  <c r="F4" i="3" a="1"/>
  <c r="F4" i="3" s="1"/>
  <c r="R4" i="3" a="1"/>
  <c r="R4" i="3" s="1"/>
  <c r="K5" i="3" a="1"/>
  <c r="K5" i="3" s="1"/>
  <c r="W5" i="3" a="1"/>
  <c r="W5" i="3" s="1"/>
  <c r="L6" i="3" a="1"/>
  <c r="L6" i="3" s="1"/>
  <c r="V6" i="3" a="1"/>
  <c r="V6" i="3" s="1"/>
  <c r="J7" i="3" a="1"/>
  <c r="J7" i="3" s="1"/>
  <c r="Q7" i="1" a="1"/>
  <c r="Q7" i="1" s="1"/>
  <c r="Q3" i="1" a="1"/>
  <c r="Q3" i="1" s="1"/>
  <c r="C25" i="2"/>
  <c r="C37" i="2" s="1"/>
  <c r="C31" i="2"/>
  <c r="S7" i="1" a="1"/>
  <c r="S7" i="1" s="1"/>
  <c r="M6" i="1" a="1"/>
  <c r="M6" i="1" s="1"/>
  <c r="Y4" i="1" a="1"/>
  <c r="Y4" i="1" s="1"/>
  <c r="S3" i="1" a="1"/>
  <c r="S3" i="1" s="1"/>
  <c r="J4" i="1" a="1"/>
  <c r="J4" i="1" s="1"/>
  <c r="Y3" i="3" a="1"/>
  <c r="Y3" i="3" s="1"/>
  <c r="C24" i="2"/>
  <c r="C36" i="2" s="1"/>
  <c r="C30" i="2"/>
  <c r="R7" i="1" a="1"/>
  <c r="R7" i="1" s="1"/>
  <c r="X6" i="1" a="1"/>
  <c r="X6" i="1" s="1"/>
  <c r="L6" i="1" a="1"/>
  <c r="L6" i="1" s="1"/>
  <c r="R5" i="1" a="1"/>
  <c r="R5" i="1" s="1"/>
  <c r="X4" i="1" a="1"/>
  <c r="X4" i="1" s="1"/>
  <c r="L4" i="1" a="1"/>
  <c r="L4" i="1" s="1"/>
  <c r="R3" i="1" a="1"/>
  <c r="R3" i="1" s="1"/>
  <c r="F6" i="1" a="1"/>
  <c r="F6" i="1" s="1"/>
  <c r="I4" i="1" a="1"/>
  <c r="I4" i="1" s="1"/>
  <c r="C3" i="1" a="1"/>
  <c r="C3" i="1" s="1"/>
  <c r="N3" i="3" a="1"/>
  <c r="N3" i="3" s="1"/>
  <c r="Z3" i="3" a="1"/>
  <c r="Z3" i="3" s="1"/>
  <c r="G4" i="3" a="1"/>
  <c r="G4" i="3" s="1"/>
  <c r="S4" i="3" a="1"/>
  <c r="S4" i="3" s="1"/>
  <c r="L5" i="3" a="1"/>
  <c r="L5" i="3" s="1"/>
  <c r="X5" i="3" a="1"/>
  <c r="X5" i="3" s="1"/>
  <c r="M6" i="3" a="1"/>
  <c r="M6" i="3" s="1"/>
  <c r="W6" i="3" a="1"/>
  <c r="W6" i="3" s="1"/>
  <c r="K7" i="3" a="1"/>
  <c r="K7" i="3" s="1"/>
  <c r="U7" i="3" a="1"/>
  <c r="U7" i="3" s="1"/>
  <c r="C14" i="2"/>
  <c r="C26" i="2" s="1"/>
  <c r="C20" i="2" l="1"/>
  <c r="C3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<sst xmlns="http://schemas.openxmlformats.org/spreadsheetml/2006/main" count="520" uniqueCount="60">
  <si>
    <t>Italy</t>
  </si>
  <si>
    <t>Diesel and gasoline car</t>
  </si>
  <si>
    <t>LPG car</t>
  </si>
  <si>
    <t>Methane car</t>
  </si>
  <si>
    <t>Hydrogen car</t>
  </si>
  <si>
    <t>Full electric car</t>
  </si>
  <si>
    <t>Liquid fuels</t>
  </si>
  <si>
    <t>LPG</t>
  </si>
  <si>
    <t>NGV / biomethane</t>
  </si>
  <si>
    <t>Hydrogen</t>
  </si>
  <si>
    <t>Battery electricity</t>
  </si>
  <si>
    <t>Hybrid</t>
  </si>
  <si>
    <t>share of stock</t>
  </si>
  <si>
    <t>%</t>
  </si>
  <si>
    <t>calc (stock model)</t>
  </si>
  <si>
    <t>Germany</t>
  </si>
  <si>
    <t>Denmark</t>
  </si>
  <si>
    <t>France</t>
  </si>
  <si>
    <t>Latvia</t>
  </si>
  <si>
    <t>Indicator</t>
  </si>
  <si>
    <t>Category</t>
  </si>
  <si>
    <t>Sub-category</t>
  </si>
  <si>
    <t>Unit</t>
  </si>
  <si>
    <t>Comment</t>
  </si>
  <si>
    <t>Source (history)</t>
  </si>
  <si>
    <t>Source (prospective)</t>
  </si>
  <si>
    <t>Scenario</t>
  </si>
  <si>
    <t>Country</t>
  </si>
  <si>
    <t>AT</t>
  </si>
  <si>
    <t>BE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</si>
  <si>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</si>
  <si>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</si>
  <si>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</si>
  <si>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</si>
  <si>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</si>
  <si>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</si>
  <si>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</si>
  <si>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</si>
  <si>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</si>
  <si>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</si>
  <si>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</si>
  <si>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</si>
  <si>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</si>
  <si>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NL</t>
  </si>
  <si>
    <t>PL</t>
  </si>
  <si>
    <t>PT</t>
  </si>
  <si>
    <t>SK</t>
  </si>
  <si>
    <t>SI</t>
  </si>
  <si>
    <t>ES</t>
  </si>
  <si>
    <t>SE</t>
  </si>
  <si>
    <t>BG</t>
  </si>
  <si>
    <t>HR</t>
  </si>
  <si>
    <t>RO</t>
  </si>
  <si>
    <t>CY</t>
  </si>
  <si>
    <t>MT</t>
  </si>
  <si>
    <t>Clu_reg</t>
  </si>
  <si>
    <t>Region - cluster</t>
  </si>
  <si>
    <t>Region</t>
  </si>
  <si>
    <t>CY/MT</t>
  </si>
  <si>
    <t>Cyprus or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</si>
</sst>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00;\-0.00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2" xfId="2"/>
    <xf numFmtId="0" fontId="5" fillId="0" borderId="0" xfId="0" applyFont="1" applyAlignment="1">
      <alignment horizontal="left"/>
    </xf>
    <xf numFmtId="164" fontId="0" fillId="0" borderId="0" xfId="0" applyNumberFormat="1"/>
    <xf numFmtId="164" fontId="4" fillId="0" borderId="0" xfId="1" applyNumberFormat="1" applyFont="1"/>
    <xf numFmtId="164" fontId="0" fillId="0" borderId="0" xfId="1" applyNumberFormat="1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1" applyNumberFormat="1" applyFont="1"/>
    <xf numFmtId="0" fontId="6" fillId="0" borderId="0" xfId="0" applyFont="1"/>
    <xf numFmtId="164" fontId="6" fillId="0" borderId="0" xfId="0" applyNumberFormat="1" applyFont="1"/>
    <xf numFmtId="164" fontId="6" fillId="0" borderId="0" xfId="1" applyNumberFormat="1" applyFont="1"/>
    <xf numFmtId="0" fontId="5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A97-9F1B-4399-BD2D-95537B08D177}">
  <dimension ref="A1:AC42"/>
  <sheetViews>
    <sheetView zoomScale="145" zoomScaleNormal="145" workbookViewId="0">
      <selection activeCell="F8" sqref="F8"/>
    </sheetView>
  </sheetViews>
  <sheetFormatPr defaultRowHeight="14.4" x14ac:dyDescent="0.3"/>
  <cols>
    <col min="2" max="2" width="22.33203125" bestFit="1" customWidth="1"/>
  </cols>
  <sheetData>
    <row r="1" spans="1:29" x14ac:dyDescent="0.3">
      <c r="B1" t="s">
        <v>56</v>
      </c>
      <c r="C1" s="9" t="s">
        <v>35</v>
      </c>
      <c r="D1" s="9" t="s">
        <v>35</v>
      </c>
      <c r="E1" s="9" t="s">
        <v>40</v>
      </c>
      <c r="F1" s="9" t="s">
        <v>40</v>
      </c>
      <c r="G1" s="9" t="s">
        <v>58</v>
      </c>
      <c r="H1" s="9" t="s">
        <v>40</v>
      </c>
      <c r="I1" s="9" t="s">
        <v>31</v>
      </c>
      <c r="J1" s="9" t="s">
        <v>34</v>
      </c>
      <c r="K1" s="9" t="s">
        <v>35</v>
      </c>
      <c r="L1" s="9" t="s">
        <v>34</v>
      </c>
      <c r="M1" s="9" t="s">
        <v>35</v>
      </c>
      <c r="N1" s="9" t="s">
        <v>40</v>
      </c>
      <c r="O1" s="9" t="s">
        <v>34</v>
      </c>
      <c r="P1" s="9" t="s">
        <v>34</v>
      </c>
      <c r="Q1" s="9" t="s">
        <v>39</v>
      </c>
      <c r="R1" s="9" t="s">
        <v>40</v>
      </c>
      <c r="S1" s="9" t="s">
        <v>40</v>
      </c>
      <c r="T1" s="9" t="s">
        <v>31</v>
      </c>
      <c r="U1" s="9" t="s">
        <v>58</v>
      </c>
      <c r="V1" s="9" t="s">
        <v>35</v>
      </c>
      <c r="W1" s="9" t="s">
        <v>39</v>
      </c>
      <c r="X1" s="9" t="s">
        <v>34</v>
      </c>
      <c r="Y1" s="9" t="s">
        <v>40</v>
      </c>
      <c r="Z1" s="9" t="s">
        <v>34</v>
      </c>
      <c r="AA1" s="9" t="s">
        <v>34</v>
      </c>
      <c r="AB1" s="9" t="s">
        <v>34</v>
      </c>
      <c r="AC1" s="9" t="s">
        <v>31</v>
      </c>
    </row>
    <row r="2" spans="1:29" x14ac:dyDescent="0.3">
      <c r="B2" t="s">
        <v>57</v>
      </c>
      <c r="C2" s="9" t="s">
        <v>28</v>
      </c>
      <c r="D2" s="9" t="s">
        <v>29</v>
      </c>
      <c r="E2" s="9" t="s">
        <v>50</v>
      </c>
      <c r="F2" s="9" t="s">
        <v>51</v>
      </c>
      <c r="G2" s="9" t="s">
        <v>53</v>
      </c>
      <c r="H2" s="9" t="s">
        <v>30</v>
      </c>
      <c r="I2" s="10" t="s">
        <v>31</v>
      </c>
      <c r="J2" s="9" t="s">
        <v>32</v>
      </c>
      <c r="K2" s="9" t="s">
        <v>33</v>
      </c>
      <c r="L2" s="10" t="s">
        <v>34</v>
      </c>
      <c r="M2" s="10" t="s">
        <v>35</v>
      </c>
      <c r="N2" s="9" t="s">
        <v>36</v>
      </c>
      <c r="O2" s="9" t="s">
        <v>37</v>
      </c>
      <c r="P2" s="9" t="s">
        <v>38</v>
      </c>
      <c r="Q2" s="10" t="s">
        <v>39</v>
      </c>
      <c r="R2" s="10" t="s">
        <v>40</v>
      </c>
      <c r="S2" s="9" t="s">
        <v>41</v>
      </c>
      <c r="T2" s="9" t="s">
        <v>42</v>
      </c>
      <c r="U2" s="9" t="s">
        <v>54</v>
      </c>
      <c r="V2" s="9" t="s">
        <v>43</v>
      </c>
      <c r="W2" s="9" t="s">
        <v>44</v>
      </c>
      <c r="X2" s="9" t="s">
        <v>45</v>
      </c>
      <c r="Y2" s="9" t="s">
        <v>52</v>
      </c>
      <c r="Z2" s="9" t="s">
        <v>46</v>
      </c>
      <c r="AA2" s="9" t="s">
        <v>47</v>
      </c>
      <c r="AB2" s="9" t="s">
        <v>48</v>
      </c>
      <c r="AC2" s="9" t="s">
        <v>49</v>
      </c>
    </row>
    <row r="3" spans="1:29" x14ac:dyDescent="0.3">
      <c r="A3" s="1">
        <v>2011</v>
      </c>
      <c r="B3" s="1" t="s">
        <v>1</v>
      </c>
      <c r="C3" cm="1">
        <f t="array" ref="C3">IFERROR(SUM(_xlfn._xlws.FILTER(_xlfn._xlws.FILTER(_xlfn._xlws.FILTER(Negawat!$K$2:$AW$37,(Negawat!$K$1:$AW$1='car_mix NZE'!$A3)),Negawat!$J$2:$J$37='car_mix NZE'!C$1),Negawat!$C$2:$C$7='car_mix NZE'!$B3)),0)</f>
        <v>0.98824273509783755</v>
      </c>
      <c r="D3" cm="1">
        <f t="array" ref="D3">IFERROR(SUM(_xlfn._xlws.FILTER(_xlfn._xlws.FILTER(_xlfn._xlws.FILTER(Negawat!$K$2:$AW$37,(Negawat!$K$1:$AW$1='car_mix NZE'!$A3)),Negawat!$J$2:$J$37='car_mix NZE'!D$1),Negawat!$C$2:$C$7='car_mix NZE'!$B3)),0)</f>
        <v>0.98824273509783755</v>
      </c>
      <c r="E3" cm="1">
        <f t="array" ref="E3">IFERROR(SUM(_xlfn._xlws.FILTER(_xlfn._xlws.FILTER(_xlfn._xlws.FILTER(Negawat!$K$2:$AW$37,(Negawat!$K$1:$AW$1='car_mix NZE'!$A3)),Negawat!$J$2:$J$37='car_mix NZE'!E$1),Negawat!$C$2:$C$7='car_mix NZE'!$B3)),0)</f>
        <v>0.99938842879799461</v>
      </c>
      <c r="F3" cm="1">
        <f t="array" ref="F3">IFERROR(SUM(_xlfn._xlws.FILTER(_xlfn._xlws.FILTER(_xlfn._xlws.FILTER(Negawat!$K$2:$AW$37,(Negawat!$K$1:$AW$1='car_mix NZE'!$A3)),Negawat!$J$2:$J$37='car_mix NZE'!F$1),Negawat!$C$2:$C$7='car_mix NZE'!$B3)),0)</f>
        <v>0.99938842879799461</v>
      </c>
      <c r="G3" cm="1">
        <f t="array" ref="G3">IFERROR(SUM(_xlfn._xlws.FILTER(_xlfn._xlws.FILTER(_xlfn._xlws.FILTER(Negawat!$K$2:$AW$37,(Negawat!$K$1:$AW$1='car_mix NZE'!$A3)),Negawat!$J$2:$J$37='car_mix NZE'!G$1),Negawat!$C$2:$C$7='car_mix NZE'!$B3)),0)</f>
        <v>0.99377353950744385</v>
      </c>
      <c r="H3" cm="1">
        <f t="array" ref="H3">IFERROR(SUM(_xlfn._xlws.FILTER(_xlfn._xlws.FILTER(_xlfn._xlws.FILTER(Negawat!$K$2:$AW$37,(Negawat!$K$1:$AW$1='car_mix NZE'!$A3)),Negawat!$J$2:$J$37='car_mix NZE'!H$1),Negawat!$C$2:$C$7='car_mix NZE'!$B3)),0)</f>
        <v>0.99938842879799461</v>
      </c>
      <c r="I3" cm="1">
        <f t="array" ref="I3">IFERROR(SUM(_xlfn._xlws.FILTER(_xlfn._xlws.FILTER(_xlfn._xlws.FILTER(Negawat!$K$2:$AW$37,(Negawat!$K$1:$AW$1='car_mix NZE'!$A3)),Negawat!$J$2:$J$37='car_mix NZE'!I$1),Negawat!$C$2:$C$7='car_mix NZE'!$B3)),0)</f>
        <v>0.99533765684158593</v>
      </c>
      <c r="J3" cm="1">
        <f t="array" ref="J3">IFERROR(SUM(_xlfn._xlws.FILTER(_xlfn._xlws.FILTER(_xlfn._xlws.FILTER(Negawat!$K$2:$AW$37,(Negawat!$K$1:$AW$1='car_mix NZE'!$A3)),Negawat!$J$2:$J$37='car_mix NZE'!J$1),Negawat!$C$2:$C$7='car_mix NZE'!$B3)),0)</f>
        <v>0.9918327199698298</v>
      </c>
      <c r="K3" cm="1">
        <f t="array" ref="K3">IFERROR(SUM(_xlfn._xlws.FILTER(_xlfn._xlws.FILTER(_xlfn._xlws.FILTER(Negawat!$K$2:$AW$37,(Negawat!$K$1:$AW$1='car_mix NZE'!$A3)),Negawat!$J$2:$J$37='car_mix NZE'!K$1),Negawat!$C$2:$C$7='car_mix NZE'!$B3)),0)</f>
        <v>0.98824273509783755</v>
      </c>
      <c r="L3" cm="1">
        <f t="array" ref="L3">IFERROR(SUM(_xlfn._xlws.FILTER(_xlfn._xlws.FILTER(_xlfn._xlws.FILTER(Negawat!$K$2:$AW$37,(Negawat!$K$1:$AW$1='car_mix NZE'!$A3)),Negawat!$J$2:$J$37='car_mix NZE'!L$1),Negawat!$C$2:$C$7='car_mix NZE'!$B3)),0)</f>
        <v>0.9918327199698298</v>
      </c>
      <c r="M3" cm="1">
        <f t="array" ref="M3">IFERROR(SUM(_xlfn._xlws.FILTER(_xlfn._xlws.FILTER(_xlfn._xlws.FILTER(Negawat!$K$2:$AW$37,(Negawat!$K$1:$AW$1='car_mix NZE'!$A3)),Negawat!$J$2:$J$37='car_mix NZE'!M$1),Negawat!$C$2:$C$7='car_mix NZE'!$B3)),0)</f>
        <v>0.98824273509783755</v>
      </c>
      <c r="N3" cm="1">
        <f t="array" ref="N3">IFERROR(SUM(_xlfn._xlws.FILTER(_xlfn._xlws.FILTER(_xlfn._xlws.FILTER(Negawat!$K$2:$AW$37,(Negawat!$K$1:$AW$1='car_mix NZE'!$A3)),Negawat!$J$2:$J$37='car_mix NZE'!N$1),Negawat!$C$2:$C$7='car_mix NZE'!$B3)),0)</f>
        <v>0.99938842879799461</v>
      </c>
      <c r="O3" cm="1">
        <f t="array" ref="O3">IFERROR(SUM(_xlfn._xlws.FILTER(_xlfn._xlws.FILTER(_xlfn._xlws.FILTER(Negawat!$K$2:$AW$37,(Negawat!$K$1:$AW$1='car_mix NZE'!$A3)),Negawat!$J$2:$J$37='car_mix NZE'!O$1),Negawat!$C$2:$C$7='car_mix NZE'!$B3)),0)</f>
        <v>0.9918327199698298</v>
      </c>
      <c r="P3" cm="1">
        <f t="array" ref="P3">IFERROR(SUM(_xlfn._xlws.FILTER(_xlfn._xlws.FILTER(_xlfn._xlws.FILTER(Negawat!$K$2:$AW$37,(Negawat!$K$1:$AW$1='car_mix NZE'!$A3)),Negawat!$J$2:$J$37='car_mix NZE'!P$1),Negawat!$C$2:$C$7='car_mix NZE'!$B3)),0)</f>
        <v>0.9918327199698298</v>
      </c>
      <c r="Q3" cm="1">
        <f t="array" ref="Q3">IFERROR(SUM(_xlfn._xlws.FILTER(_xlfn._xlws.FILTER(_xlfn._xlws.FILTER(Negawat!$K$2:$AW$37,(Negawat!$K$1:$AW$1='car_mix NZE'!$A3)),Negawat!$J$2:$J$37='car_mix NZE'!Q$1),Negawat!$C$2:$C$7='car_mix NZE'!$B3)),0)</f>
        <v>0.84974350814931265</v>
      </c>
      <c r="R3" cm="1">
        <f t="array" ref="R3">IFERROR(SUM(_xlfn._xlws.FILTER(_xlfn._xlws.FILTER(_xlfn._xlws.FILTER(Negawat!$K$2:$AW$37,(Negawat!$K$1:$AW$1='car_mix NZE'!$A3)),Negawat!$J$2:$J$37='car_mix NZE'!R$1),Negawat!$C$2:$C$7='car_mix NZE'!$B3)),0)</f>
        <v>0.99938842879799461</v>
      </c>
      <c r="S3" cm="1">
        <f t="array" ref="S3">IFERROR(SUM(_xlfn._xlws.FILTER(_xlfn._xlws.FILTER(_xlfn._xlws.FILTER(Negawat!$K$2:$AW$37,(Negawat!$K$1:$AW$1='car_mix NZE'!$A3)),Negawat!$J$2:$J$37='car_mix NZE'!S$1),Negawat!$C$2:$C$7='car_mix NZE'!$B3)),0)</f>
        <v>0.99938842879799461</v>
      </c>
      <c r="T3" cm="1">
        <f t="array" ref="T3">IFERROR(SUM(_xlfn._xlws.FILTER(_xlfn._xlws.FILTER(_xlfn._xlws.FILTER(Negawat!$K$2:$AW$37,(Negawat!$K$1:$AW$1='car_mix NZE'!$A3)),Negawat!$J$2:$J$37='car_mix NZE'!T$1),Negawat!$C$2:$C$7='car_mix NZE'!$B3)),0)</f>
        <v>0.99533765684158593</v>
      </c>
      <c r="U3" cm="1">
        <f t="array" ref="U3">IFERROR(SUM(_xlfn._xlws.FILTER(_xlfn._xlws.FILTER(_xlfn._xlws.FILTER(Negawat!$K$2:$AW$37,(Negawat!$K$1:$AW$1='car_mix NZE'!$A3)),Negawat!$J$2:$J$37='car_mix NZE'!U$1),Negawat!$C$2:$C$7='car_mix NZE'!$B3)),0)</f>
        <v>0.99377353950744385</v>
      </c>
      <c r="V3" cm="1">
        <f t="array" ref="V3">IFERROR(SUM(_xlfn._xlws.FILTER(_xlfn._xlws.FILTER(_xlfn._xlws.FILTER(Negawat!$K$2:$AW$37,(Negawat!$K$1:$AW$1='car_mix NZE'!$A3)),Negawat!$J$2:$J$37='car_mix NZE'!V$1),Negawat!$C$2:$C$7='car_mix NZE'!$B3)),0)</f>
        <v>0.98824273509783755</v>
      </c>
      <c r="W3" cm="1">
        <f t="array" ref="W3">IFERROR(SUM(_xlfn._xlws.FILTER(_xlfn._xlws.FILTER(_xlfn._xlws.FILTER(Negawat!$K$2:$AW$37,(Negawat!$K$1:$AW$1='car_mix NZE'!$A3)),Negawat!$J$2:$J$37='car_mix NZE'!W$1),Negawat!$C$2:$C$7='car_mix NZE'!$B3)),0)</f>
        <v>0.84974350814931265</v>
      </c>
      <c r="X3" cm="1">
        <f t="array" ref="X3">IFERROR(SUM(_xlfn._xlws.FILTER(_xlfn._xlws.FILTER(_xlfn._xlws.FILTER(Negawat!$K$2:$AW$37,(Negawat!$K$1:$AW$1='car_mix NZE'!$A3)),Negawat!$J$2:$J$37='car_mix NZE'!X$1),Negawat!$C$2:$C$7='car_mix NZE'!$B3)),0)</f>
        <v>0.9918327199698298</v>
      </c>
      <c r="Y3" cm="1">
        <f t="array" ref="Y3">IFERROR(SUM(_xlfn._xlws.FILTER(_xlfn._xlws.FILTER(_xlfn._xlws.FILTER(Negawat!$K$2:$AW$37,(Negawat!$K$1:$AW$1='car_mix NZE'!$A3)),Negawat!$J$2:$J$37='car_mix NZE'!Y$1),Negawat!$C$2:$C$7='car_mix NZE'!$B3)),0)</f>
        <v>0.99938842879799461</v>
      </c>
      <c r="Z3" cm="1">
        <f t="array" ref="Z3">IFERROR(SUM(_xlfn._xlws.FILTER(_xlfn._xlws.FILTER(_xlfn._xlws.FILTER(Negawat!$K$2:$AW$37,(Negawat!$K$1:$AW$1='car_mix NZE'!$A3)),Negawat!$J$2:$J$37='car_mix NZE'!Z$1),Negawat!$C$2:$C$7='car_mix NZE'!$B3)),0)</f>
        <v>0.9918327199698298</v>
      </c>
      <c r="AA3" cm="1">
        <f t="array" ref="AA3">IFERROR(SUM(_xlfn._xlws.FILTER(_xlfn._xlws.FILTER(_xlfn._xlws.FILTER(Negawat!$K$2:$AW$37,(Negawat!$K$1:$AW$1='car_mix NZE'!$A3)),Negawat!$J$2:$J$37='car_mix NZE'!AA$1),Negawat!$C$2:$C$7='car_mix NZE'!$B3)),0)</f>
        <v>0.9918327199698298</v>
      </c>
      <c r="AB3" cm="1">
        <f t="array" ref="AB3">IFERROR(SUM(_xlfn._xlws.FILTER(_xlfn._xlws.FILTER(_xlfn._xlws.FILTER(Negawat!$K$2:$AW$37,(Negawat!$K$1:$AW$1='car_mix NZE'!$A3)),Negawat!$J$2:$J$37='car_mix NZE'!AB$1),Negawat!$C$2:$C$7='car_mix NZE'!$B3)),0)</f>
        <v>0.9918327199698298</v>
      </c>
      <c r="AC3" cm="1">
        <f t="array" ref="AC3">IFERROR(SUM(_xlfn._xlws.FILTER(_xlfn._xlws.FILTER(_xlfn._xlws.FILTER(Negawat!$K$2:$AW$37,(Negawat!$K$1:$AW$1='car_mix NZE'!$A3)),Negawat!$J$2:$J$37='car_mix NZE'!AC$1),Negawat!$C$2:$C$7='car_mix NZE'!$B3)),0)</f>
        <v>0.99533765684158593</v>
      </c>
    </row>
    <row r="4" spans="1:29" x14ac:dyDescent="0.3">
      <c r="A4" s="1">
        <v>2011</v>
      </c>
      <c r="B4" s="1" t="s">
        <v>2</v>
      </c>
      <c r="C4" cm="1">
        <f t="array" ref="C4">IFERROR(SUM(_xlfn._xlws.FILTER(_xlfn._xlws.FILTER(_xlfn._xlws.FILTER(Negawat!$K$2:$AW$37,(Negawat!$K$1:$AW$1='car_mix NZE'!$A4)),Negawat!$J$2:$J$37='car_mix NZE'!C$1),Negawat!$C$2:$C$7='car_mix NZE'!$B4)),0)</f>
        <v>8.3473619302131298E-3</v>
      </c>
      <c r="D4" cm="1">
        <f t="array" ref="D4">IFERROR(SUM(_xlfn._xlws.FILTER(_xlfn._xlws.FILTER(_xlfn._xlws.FILTER(Negawat!$K$2:$AW$37,(Negawat!$K$1:$AW$1='car_mix NZE'!$A4)),Negawat!$J$2:$J$37='car_mix NZE'!D$1),Negawat!$C$2:$C$7='car_mix NZE'!$B4)),0)</f>
        <v>8.3473619302131298E-3</v>
      </c>
      <c r="E4" cm="1">
        <f t="array" ref="E4">IFERROR(SUM(_xlfn._xlws.FILTER(_xlfn._xlws.FILTER(_xlfn._xlws.FILTER(Negawat!$K$2:$AW$37,(Negawat!$K$1:$AW$1='car_mix NZE'!$A4)),Negawat!$J$2:$J$37='car_mix NZE'!E$1),Negawat!$C$2:$C$7='car_mix NZE'!$B4)),0)</f>
        <v>0</v>
      </c>
      <c r="F4" cm="1">
        <f t="array" ref="F4">IFERROR(SUM(_xlfn._xlws.FILTER(_xlfn._xlws.FILTER(_xlfn._xlws.FILTER(Negawat!$K$2:$AW$37,(Negawat!$K$1:$AW$1='car_mix NZE'!$A4)),Negawat!$J$2:$J$37='car_mix NZE'!F$1),Negawat!$C$2:$C$7='car_mix NZE'!$B4)),0)</f>
        <v>0</v>
      </c>
      <c r="G4" cm="1">
        <f t="array" ref="G4">IFERROR(SUM(_xlfn._xlws.FILTER(_xlfn._xlws.FILTER(_xlfn._xlws.FILTER(Negawat!$K$2:$AW$37,(Negawat!$K$1:$AW$1='car_mix NZE'!$A4)),Negawat!$J$2:$J$37='car_mix NZE'!G$1),Negawat!$C$2:$C$7='car_mix NZE'!$B4)),0)</f>
        <v>1.9568012816447273E-3</v>
      </c>
      <c r="H4" cm="1">
        <f t="array" ref="H4">IFERROR(SUM(_xlfn._xlws.FILTER(_xlfn._xlws.FILTER(_xlfn._xlws.FILTER(Negawat!$K$2:$AW$37,(Negawat!$K$1:$AW$1='car_mix NZE'!$A4)),Negawat!$J$2:$J$37='car_mix NZE'!H$1),Negawat!$C$2:$C$7='car_mix NZE'!$B4)),0)</f>
        <v>0</v>
      </c>
      <c r="I4" cm="1">
        <f t="array" ref="I4">IFERROR(SUM(_xlfn._xlws.FILTER(_xlfn._xlws.FILTER(_xlfn._xlws.FILTER(Negawat!$K$2:$AW$37,(Negawat!$K$1:$AW$1='car_mix NZE'!$A4)),Negawat!$J$2:$J$37='car_mix NZE'!I$1),Negawat!$C$2:$C$7='car_mix NZE'!$B4)),0)</f>
        <v>0</v>
      </c>
      <c r="J4" cm="1">
        <f t="array" ref="J4">IFERROR(SUM(_xlfn._xlws.FILTER(_xlfn._xlws.FILTER(_xlfn._xlws.FILTER(Negawat!$K$2:$AW$37,(Negawat!$K$1:$AW$1='car_mix NZE'!$A4)),Negawat!$J$2:$J$37='car_mix NZE'!J$1),Negawat!$C$2:$C$7='car_mix NZE'!$B4)),0)</f>
        <v>1.9529796884872692E-3</v>
      </c>
      <c r="K4" cm="1">
        <f t="array" ref="K4">IFERROR(SUM(_xlfn._xlws.FILTER(_xlfn._xlws.FILTER(_xlfn._xlws.FILTER(Negawat!$K$2:$AW$37,(Negawat!$K$1:$AW$1='car_mix NZE'!$A4)),Negawat!$J$2:$J$37='car_mix NZE'!K$1),Negawat!$C$2:$C$7='car_mix NZE'!$B4)),0)</f>
        <v>8.3473619302131298E-3</v>
      </c>
      <c r="L4" cm="1">
        <f t="array" ref="L4">IFERROR(SUM(_xlfn._xlws.FILTER(_xlfn._xlws.FILTER(_xlfn._xlws.FILTER(Negawat!$K$2:$AW$37,(Negawat!$K$1:$AW$1='car_mix NZE'!$A4)),Negawat!$J$2:$J$37='car_mix NZE'!L$1),Negawat!$C$2:$C$7='car_mix NZE'!$B4)),0)</f>
        <v>1.9529796884872692E-3</v>
      </c>
      <c r="M4" cm="1">
        <f t="array" ref="M4">IFERROR(SUM(_xlfn._xlws.FILTER(_xlfn._xlws.FILTER(_xlfn._xlws.FILTER(Negawat!$K$2:$AW$37,(Negawat!$K$1:$AW$1='car_mix NZE'!$A4)),Negawat!$J$2:$J$37='car_mix NZE'!M$1),Negawat!$C$2:$C$7='car_mix NZE'!$B4)),0)</f>
        <v>8.3473619302131298E-3</v>
      </c>
      <c r="N4" cm="1">
        <f t="array" ref="N4">IFERROR(SUM(_xlfn._xlws.FILTER(_xlfn._xlws.FILTER(_xlfn._xlws.FILTER(Negawat!$K$2:$AW$37,(Negawat!$K$1:$AW$1='car_mix NZE'!$A4)),Negawat!$J$2:$J$37='car_mix NZE'!N$1),Negawat!$C$2:$C$7='car_mix NZE'!$B4)),0)</f>
        <v>0</v>
      </c>
      <c r="O4" cm="1">
        <f t="array" ref="O4">IFERROR(SUM(_xlfn._xlws.FILTER(_xlfn._xlws.FILTER(_xlfn._xlws.FILTER(Negawat!$K$2:$AW$37,(Negawat!$K$1:$AW$1='car_mix NZE'!$A4)),Negawat!$J$2:$J$37='car_mix NZE'!O$1),Negawat!$C$2:$C$7='car_mix NZE'!$B4)),0)</f>
        <v>1.9529796884872692E-3</v>
      </c>
      <c r="P4" cm="1">
        <f t="array" ref="P4">IFERROR(SUM(_xlfn._xlws.FILTER(_xlfn._xlws.FILTER(_xlfn._xlws.FILTER(Negawat!$K$2:$AW$37,(Negawat!$K$1:$AW$1='car_mix NZE'!$A4)),Negawat!$J$2:$J$37='car_mix NZE'!P$1),Negawat!$C$2:$C$7='car_mix NZE'!$B4)),0)</f>
        <v>1.9529796884872692E-3</v>
      </c>
      <c r="Q4" cm="1">
        <f t="array" ref="Q4">IFERROR(SUM(_xlfn._xlws.FILTER(_xlfn._xlws.FILTER(_xlfn._xlws.FILTER(Negawat!$K$2:$AW$37,(Negawat!$K$1:$AW$1='car_mix NZE'!$A4)),Negawat!$J$2:$J$37='car_mix NZE'!Q$1),Negawat!$C$2:$C$7='car_mix NZE'!$B4)),0)</f>
        <v>9.833651188387954E-2</v>
      </c>
      <c r="R4" cm="1">
        <f t="array" ref="R4">IFERROR(SUM(_xlfn._xlws.FILTER(_xlfn._xlws.FILTER(_xlfn._xlws.FILTER(Negawat!$K$2:$AW$37,(Negawat!$K$1:$AW$1='car_mix NZE'!$A4)),Negawat!$J$2:$J$37='car_mix NZE'!R$1),Negawat!$C$2:$C$7='car_mix NZE'!$B4)),0)</f>
        <v>0</v>
      </c>
      <c r="S4" cm="1">
        <f t="array" ref="S4">IFERROR(SUM(_xlfn._xlws.FILTER(_xlfn._xlws.FILTER(_xlfn._xlws.FILTER(Negawat!$K$2:$AW$37,(Negawat!$K$1:$AW$1='car_mix NZE'!$A4)),Negawat!$J$2:$J$37='car_mix NZE'!S$1),Negawat!$C$2:$C$7='car_mix NZE'!$B4)),0)</f>
        <v>0</v>
      </c>
      <c r="T4" cm="1">
        <f t="array" ref="T4">IFERROR(SUM(_xlfn._xlws.FILTER(_xlfn._xlws.FILTER(_xlfn._xlws.FILTER(Negawat!$K$2:$AW$37,(Negawat!$K$1:$AW$1='car_mix NZE'!$A4)),Negawat!$J$2:$J$37='car_mix NZE'!T$1),Negawat!$C$2:$C$7='car_mix NZE'!$B4)),0)</f>
        <v>0</v>
      </c>
      <c r="U4" cm="1">
        <f t="array" ref="U4">IFERROR(SUM(_xlfn._xlws.FILTER(_xlfn._xlws.FILTER(_xlfn._xlws.FILTER(Negawat!$K$2:$AW$37,(Negawat!$K$1:$AW$1='car_mix NZE'!$A4)),Negawat!$J$2:$J$37='car_mix NZE'!U$1),Negawat!$C$2:$C$7='car_mix NZE'!$B4)),0)</f>
        <v>1.9568012816447273E-3</v>
      </c>
      <c r="V4" cm="1">
        <f t="array" ref="V4">IFERROR(SUM(_xlfn._xlws.FILTER(_xlfn._xlws.FILTER(_xlfn._xlws.FILTER(Negawat!$K$2:$AW$37,(Negawat!$K$1:$AW$1='car_mix NZE'!$A4)),Negawat!$J$2:$J$37='car_mix NZE'!V$1),Negawat!$C$2:$C$7='car_mix NZE'!$B4)),0)</f>
        <v>8.3473619302131298E-3</v>
      </c>
      <c r="W4" cm="1">
        <f t="array" ref="W4">IFERROR(SUM(_xlfn._xlws.FILTER(_xlfn._xlws.FILTER(_xlfn._xlws.FILTER(Negawat!$K$2:$AW$37,(Negawat!$K$1:$AW$1='car_mix NZE'!$A4)),Negawat!$J$2:$J$37='car_mix NZE'!W$1),Negawat!$C$2:$C$7='car_mix NZE'!$B4)),0)</f>
        <v>9.833651188387954E-2</v>
      </c>
      <c r="X4" cm="1">
        <f t="array" ref="X4">IFERROR(SUM(_xlfn._xlws.FILTER(_xlfn._xlws.FILTER(_xlfn._xlws.FILTER(Negawat!$K$2:$AW$37,(Negawat!$K$1:$AW$1='car_mix NZE'!$A4)),Negawat!$J$2:$J$37='car_mix NZE'!X$1),Negawat!$C$2:$C$7='car_mix NZE'!$B4)),0)</f>
        <v>1.9529796884872692E-3</v>
      </c>
      <c r="Y4" cm="1">
        <f t="array" ref="Y4">IFERROR(SUM(_xlfn._xlws.FILTER(_xlfn._xlws.FILTER(_xlfn._xlws.FILTER(Negawat!$K$2:$AW$37,(Negawat!$K$1:$AW$1='car_mix NZE'!$A4)),Negawat!$J$2:$J$37='car_mix NZE'!Y$1),Negawat!$C$2:$C$7='car_mix NZE'!$B4)),0)</f>
        <v>0</v>
      </c>
      <c r="Z4" cm="1">
        <f t="array" ref="Z4">IFERROR(SUM(_xlfn._xlws.FILTER(_xlfn._xlws.FILTER(_xlfn._xlws.FILTER(Negawat!$K$2:$AW$37,(Negawat!$K$1:$AW$1='car_mix NZE'!$A4)),Negawat!$J$2:$J$37='car_mix NZE'!Z$1),Negawat!$C$2:$C$7='car_mix NZE'!$B4)),0)</f>
        <v>1.9529796884872692E-3</v>
      </c>
      <c r="AA4" cm="1">
        <f t="array" ref="AA4">IFERROR(SUM(_xlfn._xlws.FILTER(_xlfn._xlws.FILTER(_xlfn._xlws.FILTER(Negawat!$K$2:$AW$37,(Negawat!$K$1:$AW$1='car_mix NZE'!$A4)),Negawat!$J$2:$J$37='car_mix NZE'!AA$1),Negawat!$C$2:$C$7='car_mix NZE'!$B4)),0)</f>
        <v>1.9529796884872692E-3</v>
      </c>
      <c r="AB4" cm="1">
        <f t="array" ref="AB4">IFERROR(SUM(_xlfn._xlws.FILTER(_xlfn._xlws.FILTER(_xlfn._xlws.FILTER(Negawat!$K$2:$AW$37,(Negawat!$K$1:$AW$1='car_mix NZE'!$A4)),Negawat!$J$2:$J$37='car_mix NZE'!AB$1),Negawat!$C$2:$C$7='car_mix NZE'!$B4)),0)</f>
        <v>1.9529796884872692E-3</v>
      </c>
      <c r="AC4" cm="1">
        <f t="array" ref="AC4">IFERROR(SUM(_xlfn._xlws.FILTER(_xlfn._xlws.FILTER(_xlfn._xlws.FILTER(Negawat!$K$2:$AW$37,(Negawat!$K$1:$AW$1='car_mix NZE'!$A4)),Negawat!$J$2:$J$37='car_mix NZE'!AC$1),Negawat!$C$2:$C$7='car_mix NZE'!$B4)),0)</f>
        <v>0</v>
      </c>
    </row>
    <row r="5" spans="1:29" x14ac:dyDescent="0.3">
      <c r="A5" s="1">
        <v>2011</v>
      </c>
      <c r="B5" s="1" t="s">
        <v>3</v>
      </c>
      <c r="C5" cm="1">
        <f t="array" ref="C5">IFERROR(SUM(_xlfn._xlws.FILTER(_xlfn._xlws.FILTER(_xlfn._xlws.FILTER(Negawat!$K$2:$AW$37,(Negawat!$K$1:$AW$1='car_mix NZE'!$A5)),Negawat!$J$2:$J$37='car_mix NZE'!C$1),Negawat!$C$2:$C$7='car_mix NZE'!$B5)),0)</f>
        <v>0</v>
      </c>
      <c r="D5" cm="1">
        <f t="array" ref="D5">IFERROR(SUM(_xlfn._xlws.FILTER(_xlfn._xlws.FILTER(_xlfn._xlws.FILTER(Negawat!$K$2:$AW$37,(Negawat!$K$1:$AW$1='car_mix NZE'!$A5)),Negawat!$J$2:$J$37='car_mix NZE'!D$1),Negawat!$C$2:$C$7='car_mix NZE'!$B5)),0)</f>
        <v>0</v>
      </c>
      <c r="E5" cm="1">
        <f t="array" ref="E5">IFERROR(SUM(_xlfn._xlws.FILTER(_xlfn._xlws.FILTER(_xlfn._xlws.FILTER(Negawat!$K$2:$AW$37,(Negawat!$K$1:$AW$1='car_mix NZE'!$A5)),Negawat!$J$2:$J$37='car_mix NZE'!E$1),Negawat!$C$2:$C$7='car_mix NZE'!$B5)),0)</f>
        <v>0</v>
      </c>
      <c r="F5" cm="1">
        <f t="array" ref="F5">IFERROR(SUM(_xlfn._xlws.FILTER(_xlfn._xlws.FILTER(_xlfn._xlws.FILTER(Negawat!$K$2:$AW$37,(Negawat!$K$1:$AW$1='car_mix NZE'!$A5)),Negawat!$J$2:$J$37='car_mix NZE'!F$1),Negawat!$C$2:$C$7='car_mix NZE'!$B5)),0)</f>
        <v>0</v>
      </c>
      <c r="G5" cm="1">
        <f t="array" ref="G5">IFERROR(SUM(_xlfn._xlws.FILTER(_xlfn._xlws.FILTER(_xlfn._xlws.FILTER(Negawat!$K$2:$AW$37,(Negawat!$K$1:$AW$1='car_mix NZE'!$A5)),Negawat!$J$2:$J$37='car_mix NZE'!G$1),Negawat!$C$2:$C$7='car_mix NZE'!$B5)),0)</f>
        <v>0</v>
      </c>
      <c r="H5" cm="1">
        <f t="array" ref="H5">IFERROR(SUM(_xlfn._xlws.FILTER(_xlfn._xlws.FILTER(_xlfn._xlws.FILTER(Negawat!$K$2:$AW$37,(Negawat!$K$1:$AW$1='car_mix NZE'!$A5)),Negawat!$J$2:$J$37='car_mix NZE'!H$1),Negawat!$C$2:$C$7='car_mix NZE'!$B5)),0)</f>
        <v>0</v>
      </c>
      <c r="I5" cm="1">
        <f t="array" ref="I5">IFERROR(SUM(_xlfn._xlws.FILTER(_xlfn._xlws.FILTER(_xlfn._xlws.FILTER(Negawat!$K$2:$AW$37,(Negawat!$K$1:$AW$1='car_mix NZE'!$A5)),Negawat!$J$2:$J$37='car_mix NZE'!I$1),Negawat!$C$2:$C$7='car_mix NZE'!$B5)),0)</f>
        <v>4.979569858865959E-5</v>
      </c>
      <c r="J5" cm="1">
        <f t="array" ref="J5">IFERROR(SUM(_xlfn._xlws.FILTER(_xlfn._xlws.FILTER(_xlfn._xlws.FILTER(Negawat!$K$2:$AW$37,(Negawat!$K$1:$AW$1='car_mix NZE'!$A5)),Negawat!$J$2:$J$37='car_mix NZE'!J$1),Negawat!$C$2:$C$7='car_mix NZE'!$B5)),0)</f>
        <v>1.9529796884872692E-3</v>
      </c>
      <c r="K5" cm="1">
        <f t="array" ref="K5">IFERROR(SUM(_xlfn._xlws.FILTER(_xlfn._xlws.FILTER(_xlfn._xlws.FILTER(Negawat!$K$2:$AW$37,(Negawat!$K$1:$AW$1='car_mix NZE'!$A5)),Negawat!$J$2:$J$37='car_mix NZE'!K$1),Negawat!$C$2:$C$7='car_mix NZE'!$B5)),0)</f>
        <v>0</v>
      </c>
      <c r="L5" cm="1">
        <f t="array" ref="L5">IFERROR(SUM(_xlfn._xlws.FILTER(_xlfn._xlws.FILTER(_xlfn._xlws.FILTER(Negawat!$K$2:$AW$37,(Negawat!$K$1:$AW$1='car_mix NZE'!$A5)),Negawat!$J$2:$J$37='car_mix NZE'!L$1),Negawat!$C$2:$C$7='car_mix NZE'!$B5)),0)</f>
        <v>1.9529796884872692E-3</v>
      </c>
      <c r="M5" cm="1">
        <f t="array" ref="M5">IFERROR(SUM(_xlfn._xlws.FILTER(_xlfn._xlws.FILTER(_xlfn._xlws.FILTER(Negawat!$K$2:$AW$37,(Negawat!$K$1:$AW$1='car_mix NZE'!$A5)),Negawat!$J$2:$J$37='car_mix NZE'!M$1),Negawat!$C$2:$C$7='car_mix NZE'!$B5)),0)</f>
        <v>0</v>
      </c>
      <c r="N5" cm="1">
        <f t="array" ref="N5">IFERROR(SUM(_xlfn._xlws.FILTER(_xlfn._xlws.FILTER(_xlfn._xlws.FILTER(Negawat!$K$2:$AW$37,(Negawat!$K$1:$AW$1='car_mix NZE'!$A5)),Negawat!$J$2:$J$37='car_mix NZE'!N$1),Negawat!$C$2:$C$7='car_mix NZE'!$B5)),0)</f>
        <v>0</v>
      </c>
      <c r="O5" cm="1">
        <f t="array" ref="O5">IFERROR(SUM(_xlfn._xlws.FILTER(_xlfn._xlws.FILTER(_xlfn._xlws.FILTER(Negawat!$K$2:$AW$37,(Negawat!$K$1:$AW$1='car_mix NZE'!$A5)),Negawat!$J$2:$J$37='car_mix NZE'!O$1),Negawat!$C$2:$C$7='car_mix NZE'!$B5)),0)</f>
        <v>1.9529796884872692E-3</v>
      </c>
      <c r="P5" cm="1">
        <f t="array" ref="P5">IFERROR(SUM(_xlfn._xlws.FILTER(_xlfn._xlws.FILTER(_xlfn._xlws.FILTER(Negawat!$K$2:$AW$37,(Negawat!$K$1:$AW$1='car_mix NZE'!$A5)),Negawat!$J$2:$J$37='car_mix NZE'!P$1),Negawat!$C$2:$C$7='car_mix NZE'!$B5)),0)</f>
        <v>1.9529796884872692E-3</v>
      </c>
      <c r="Q5" cm="1">
        <f t="array" ref="Q5">IFERROR(SUM(_xlfn._xlws.FILTER(_xlfn._xlws.FILTER(_xlfn._xlws.FILTER(Negawat!$K$2:$AW$37,(Negawat!$K$1:$AW$1='car_mix NZE'!$A5)),Negawat!$J$2:$J$37='car_mix NZE'!Q$1),Negawat!$C$2:$C$7='car_mix NZE'!$B5)),0)</f>
        <v>5.1651501191532695E-2</v>
      </c>
      <c r="R5" cm="1">
        <f t="array" ref="R5">IFERROR(SUM(_xlfn._xlws.FILTER(_xlfn._xlws.FILTER(_xlfn._xlws.FILTER(Negawat!$K$2:$AW$37,(Negawat!$K$1:$AW$1='car_mix NZE'!$A5)),Negawat!$J$2:$J$37='car_mix NZE'!R$1),Negawat!$C$2:$C$7='car_mix NZE'!$B5)),0)</f>
        <v>0</v>
      </c>
      <c r="S5" cm="1">
        <f t="array" ref="S5">IFERROR(SUM(_xlfn._xlws.FILTER(_xlfn._xlws.FILTER(_xlfn._xlws.FILTER(Negawat!$K$2:$AW$37,(Negawat!$K$1:$AW$1='car_mix NZE'!$A5)),Negawat!$J$2:$J$37='car_mix NZE'!S$1),Negawat!$C$2:$C$7='car_mix NZE'!$B5)),0)</f>
        <v>0</v>
      </c>
      <c r="T5" cm="1">
        <f t="array" ref="T5">IFERROR(SUM(_xlfn._xlws.FILTER(_xlfn._xlws.FILTER(_xlfn._xlws.FILTER(Negawat!$K$2:$AW$37,(Negawat!$K$1:$AW$1='car_mix NZE'!$A5)),Negawat!$J$2:$J$37='car_mix NZE'!T$1),Negawat!$C$2:$C$7='car_mix NZE'!$B5)),0)</f>
        <v>4.979569858865959E-5</v>
      </c>
      <c r="U5" cm="1">
        <f t="array" ref="U5">IFERROR(SUM(_xlfn._xlws.FILTER(_xlfn._xlws.FILTER(_xlfn._xlws.FILTER(Negawat!$K$2:$AW$37,(Negawat!$K$1:$AW$1='car_mix NZE'!$A5)),Negawat!$J$2:$J$37='car_mix NZE'!U$1),Negawat!$C$2:$C$7='car_mix NZE'!$B5)),0)</f>
        <v>0</v>
      </c>
      <c r="V5" cm="1">
        <f t="array" ref="V5">IFERROR(SUM(_xlfn._xlws.FILTER(_xlfn._xlws.FILTER(_xlfn._xlws.FILTER(Negawat!$K$2:$AW$37,(Negawat!$K$1:$AW$1='car_mix NZE'!$A5)),Negawat!$J$2:$J$37='car_mix NZE'!V$1),Negawat!$C$2:$C$7='car_mix NZE'!$B5)),0)</f>
        <v>0</v>
      </c>
      <c r="W5" cm="1">
        <f t="array" ref="W5">IFERROR(SUM(_xlfn._xlws.FILTER(_xlfn._xlws.FILTER(_xlfn._xlws.FILTER(Negawat!$K$2:$AW$37,(Negawat!$K$1:$AW$1='car_mix NZE'!$A5)),Negawat!$J$2:$J$37='car_mix NZE'!W$1),Negawat!$C$2:$C$7='car_mix NZE'!$B5)),0)</f>
        <v>5.1651501191532695E-2</v>
      </c>
      <c r="X5" cm="1">
        <f t="array" ref="X5">IFERROR(SUM(_xlfn._xlws.FILTER(_xlfn._xlws.FILTER(_xlfn._xlws.FILTER(Negawat!$K$2:$AW$37,(Negawat!$K$1:$AW$1='car_mix NZE'!$A5)),Negawat!$J$2:$J$37='car_mix NZE'!X$1),Negawat!$C$2:$C$7='car_mix NZE'!$B5)),0)</f>
        <v>1.9529796884872692E-3</v>
      </c>
      <c r="Y5" cm="1">
        <f t="array" ref="Y5">IFERROR(SUM(_xlfn._xlws.FILTER(_xlfn._xlws.FILTER(_xlfn._xlws.FILTER(Negawat!$K$2:$AW$37,(Negawat!$K$1:$AW$1='car_mix NZE'!$A5)),Negawat!$J$2:$J$37='car_mix NZE'!Y$1),Negawat!$C$2:$C$7='car_mix NZE'!$B5)),0)</f>
        <v>0</v>
      </c>
      <c r="Z5" cm="1">
        <f t="array" ref="Z5">IFERROR(SUM(_xlfn._xlws.FILTER(_xlfn._xlws.FILTER(_xlfn._xlws.FILTER(Negawat!$K$2:$AW$37,(Negawat!$K$1:$AW$1='car_mix NZE'!$A5)),Negawat!$J$2:$J$37='car_mix NZE'!Z$1),Negawat!$C$2:$C$7='car_mix NZE'!$B5)),0)</f>
        <v>1.9529796884872692E-3</v>
      </c>
      <c r="AA5" cm="1">
        <f t="array" ref="AA5">IFERROR(SUM(_xlfn._xlws.FILTER(_xlfn._xlws.FILTER(_xlfn._xlws.FILTER(Negawat!$K$2:$AW$37,(Negawat!$K$1:$AW$1='car_mix NZE'!$A5)),Negawat!$J$2:$J$37='car_mix NZE'!AA$1),Negawat!$C$2:$C$7='car_mix NZE'!$B5)),0)</f>
        <v>1.9529796884872692E-3</v>
      </c>
      <c r="AB5" cm="1">
        <f t="array" ref="AB5">IFERROR(SUM(_xlfn._xlws.FILTER(_xlfn._xlws.FILTER(_xlfn._xlws.FILTER(Negawat!$K$2:$AW$37,(Negawat!$K$1:$AW$1='car_mix NZE'!$A5)),Negawat!$J$2:$J$37='car_mix NZE'!AB$1),Negawat!$C$2:$C$7='car_mix NZE'!$B5)),0)</f>
        <v>1.9529796884872692E-3</v>
      </c>
      <c r="AC5" cm="1">
        <f t="array" ref="AC5">IFERROR(SUM(_xlfn._xlws.FILTER(_xlfn._xlws.FILTER(_xlfn._xlws.FILTER(Negawat!$K$2:$AW$37,(Negawat!$K$1:$AW$1='car_mix NZE'!$A5)),Negawat!$J$2:$J$37='car_mix NZE'!AC$1),Negawat!$C$2:$C$7='car_mix NZE'!$B5)),0)</f>
        <v>4.979569858865959E-5</v>
      </c>
    </row>
    <row r="6" spans="1:29" x14ac:dyDescent="0.3">
      <c r="A6" s="1">
        <v>2011</v>
      </c>
      <c r="B6" s="1" t="s">
        <v>4</v>
      </c>
      <c r="C6" cm="1">
        <f t="array" ref="C6">IFERROR(SUM(_xlfn._xlws.FILTER(_xlfn._xlws.FILTER(_xlfn._xlws.FILTER(Negawat!$K$2:$AW$37,(Negawat!$K$1:$AW$1='car_mix NZE'!$A6)),Negawat!$J$2:$J$37='car_mix NZE'!C$1),Negawat!$C$2:$C$7='car_mix NZE'!$B6)),0)</f>
        <v>0</v>
      </c>
      <c r="D6" cm="1">
        <f t="array" ref="D6">IFERROR(SUM(_xlfn._xlws.FILTER(_xlfn._xlws.FILTER(_xlfn._xlws.FILTER(Negawat!$K$2:$AW$37,(Negawat!$K$1:$AW$1='car_mix NZE'!$A6)),Negawat!$J$2:$J$37='car_mix NZE'!D$1),Negawat!$C$2:$C$7='car_mix NZE'!$B6)),0)</f>
        <v>0</v>
      </c>
      <c r="E6" cm="1">
        <f t="array" ref="E6">IFERROR(SUM(_xlfn._xlws.FILTER(_xlfn._xlws.FILTER(_xlfn._xlws.FILTER(Negawat!$K$2:$AW$37,(Negawat!$K$1:$AW$1='car_mix NZE'!$A6)),Negawat!$J$2:$J$37='car_mix NZE'!E$1),Negawat!$C$2:$C$7='car_mix NZE'!$B6)),0)</f>
        <v>0</v>
      </c>
      <c r="F6" cm="1">
        <f t="array" ref="F6">IFERROR(SUM(_xlfn._xlws.FILTER(_xlfn._xlws.FILTER(_xlfn._xlws.FILTER(Negawat!$K$2:$AW$37,(Negawat!$K$1:$AW$1='car_mix NZE'!$A6)),Negawat!$J$2:$J$37='car_mix NZE'!F$1),Negawat!$C$2:$C$7='car_mix NZE'!$B6)),0)</f>
        <v>0</v>
      </c>
      <c r="G6" cm="1">
        <f t="array" ref="G6">IFERROR(SUM(_xlfn._xlws.FILTER(_xlfn._xlws.FILTER(_xlfn._xlws.FILTER(Negawat!$K$2:$AW$37,(Negawat!$K$1:$AW$1='car_mix NZE'!$A6)),Negawat!$J$2:$J$37='car_mix NZE'!G$1),Negawat!$C$2:$C$7='car_mix NZE'!$B6)),0)</f>
        <v>0</v>
      </c>
      <c r="H6" cm="1">
        <f t="array" ref="H6">IFERROR(SUM(_xlfn._xlws.FILTER(_xlfn._xlws.FILTER(_xlfn._xlws.FILTER(Negawat!$K$2:$AW$37,(Negawat!$K$1:$AW$1='car_mix NZE'!$A6)),Negawat!$J$2:$J$37='car_mix NZE'!H$1),Negawat!$C$2:$C$7='car_mix NZE'!$B6)),0)</f>
        <v>0</v>
      </c>
      <c r="I6" cm="1">
        <f t="array" ref="I6">IFERROR(SUM(_xlfn._xlws.FILTER(_xlfn._xlws.FILTER(_xlfn._xlws.FILTER(Negawat!$K$2:$AW$37,(Negawat!$K$1:$AW$1='car_mix NZE'!$A6)),Negawat!$J$2:$J$37='car_mix NZE'!I$1),Negawat!$C$2:$C$7='car_mix NZE'!$B6)),0)</f>
        <v>0</v>
      </c>
      <c r="J6" cm="1">
        <f t="array" ref="J6">IFERROR(SUM(_xlfn._xlws.FILTER(_xlfn._xlws.FILTER(_xlfn._xlws.FILTER(Negawat!$K$2:$AW$37,(Negawat!$K$1:$AW$1='car_mix NZE'!$A6)),Negawat!$J$2:$J$37='car_mix NZE'!J$1),Negawat!$C$2:$C$7='car_mix NZE'!$B6)),0)</f>
        <v>0</v>
      </c>
      <c r="K6" cm="1">
        <f t="array" ref="K6">IFERROR(SUM(_xlfn._xlws.FILTER(_xlfn._xlws.FILTER(_xlfn._xlws.FILTER(Negawat!$K$2:$AW$37,(Negawat!$K$1:$AW$1='car_mix NZE'!$A6)),Negawat!$J$2:$J$37='car_mix NZE'!K$1),Negawat!$C$2:$C$7='car_mix NZE'!$B6)),0)</f>
        <v>0</v>
      </c>
      <c r="L6" cm="1">
        <f t="array" ref="L6">IFERROR(SUM(_xlfn._xlws.FILTER(_xlfn._xlws.FILTER(_xlfn._xlws.FILTER(Negawat!$K$2:$AW$37,(Negawat!$K$1:$AW$1='car_mix NZE'!$A6)),Negawat!$J$2:$J$37='car_mix NZE'!L$1),Negawat!$C$2:$C$7='car_mix NZE'!$B6)),0)</f>
        <v>0</v>
      </c>
      <c r="M6" cm="1">
        <f t="array" ref="M6">IFERROR(SUM(_xlfn._xlws.FILTER(_xlfn._xlws.FILTER(_xlfn._xlws.FILTER(Negawat!$K$2:$AW$37,(Negawat!$K$1:$AW$1='car_mix NZE'!$A6)),Negawat!$J$2:$J$37='car_mix NZE'!M$1),Negawat!$C$2:$C$7='car_mix NZE'!$B6)),0)</f>
        <v>0</v>
      </c>
      <c r="N6" cm="1">
        <f t="array" ref="N6">IFERROR(SUM(_xlfn._xlws.FILTER(_xlfn._xlws.FILTER(_xlfn._xlws.FILTER(Negawat!$K$2:$AW$37,(Negawat!$K$1:$AW$1='car_mix NZE'!$A6)),Negawat!$J$2:$J$37='car_mix NZE'!N$1),Negawat!$C$2:$C$7='car_mix NZE'!$B6)),0)</f>
        <v>0</v>
      </c>
      <c r="O6" cm="1">
        <f t="array" ref="O6">IFERROR(SUM(_xlfn._xlws.FILTER(_xlfn._xlws.FILTER(_xlfn._xlws.FILTER(Negawat!$K$2:$AW$37,(Negawat!$K$1:$AW$1='car_mix NZE'!$A6)),Negawat!$J$2:$J$37='car_mix NZE'!O$1),Negawat!$C$2:$C$7='car_mix NZE'!$B6)),0)</f>
        <v>0</v>
      </c>
      <c r="P6" cm="1">
        <f t="array" ref="P6">IFERROR(SUM(_xlfn._xlws.FILTER(_xlfn._xlws.FILTER(_xlfn._xlws.FILTER(Negawat!$K$2:$AW$37,(Negawat!$K$1:$AW$1='car_mix NZE'!$A6)),Negawat!$J$2:$J$37='car_mix NZE'!P$1),Negawat!$C$2:$C$7='car_mix NZE'!$B6)),0)</f>
        <v>0</v>
      </c>
      <c r="Q6" cm="1">
        <f t="array" ref="Q6">IFERROR(SUM(_xlfn._xlws.FILTER(_xlfn._xlws.FILTER(_xlfn._xlws.FILTER(Negawat!$K$2:$AW$37,(Negawat!$K$1:$AW$1='car_mix NZE'!$A6)),Negawat!$J$2:$J$37='car_mix NZE'!Q$1),Negawat!$C$2:$C$7='car_mix NZE'!$B6)),0)</f>
        <v>0</v>
      </c>
      <c r="R6" cm="1">
        <f t="array" ref="R6">IFERROR(SUM(_xlfn._xlws.FILTER(_xlfn._xlws.FILTER(_xlfn._xlws.FILTER(Negawat!$K$2:$AW$37,(Negawat!$K$1:$AW$1='car_mix NZE'!$A6)),Negawat!$J$2:$J$37='car_mix NZE'!R$1),Negawat!$C$2:$C$7='car_mix NZE'!$B6)),0)</f>
        <v>0</v>
      </c>
      <c r="S6" cm="1">
        <f t="array" ref="S6">IFERROR(SUM(_xlfn._xlws.FILTER(_xlfn._xlws.FILTER(_xlfn._xlws.FILTER(Negawat!$K$2:$AW$37,(Negawat!$K$1:$AW$1='car_mix NZE'!$A6)),Negawat!$J$2:$J$37='car_mix NZE'!S$1),Negawat!$C$2:$C$7='car_mix NZE'!$B6)),0)</f>
        <v>0</v>
      </c>
      <c r="T6" cm="1">
        <f t="array" ref="T6">IFERROR(SUM(_xlfn._xlws.FILTER(_xlfn._xlws.FILTER(_xlfn._xlws.FILTER(Negawat!$K$2:$AW$37,(Negawat!$K$1:$AW$1='car_mix NZE'!$A6)),Negawat!$J$2:$J$37='car_mix NZE'!T$1),Negawat!$C$2:$C$7='car_mix NZE'!$B6)),0)</f>
        <v>0</v>
      </c>
      <c r="U6" cm="1">
        <f t="array" ref="U6">IFERROR(SUM(_xlfn._xlws.FILTER(_xlfn._xlws.FILTER(_xlfn._xlws.FILTER(Negawat!$K$2:$AW$37,(Negawat!$K$1:$AW$1='car_mix NZE'!$A6)),Negawat!$J$2:$J$37='car_mix NZE'!U$1),Negawat!$C$2:$C$7='car_mix NZE'!$B6)),0)</f>
        <v>0</v>
      </c>
      <c r="V6" cm="1">
        <f t="array" ref="V6">IFERROR(SUM(_xlfn._xlws.FILTER(_xlfn._xlws.FILTER(_xlfn._xlws.FILTER(Negawat!$K$2:$AW$37,(Negawat!$K$1:$AW$1='car_mix NZE'!$A6)),Negawat!$J$2:$J$37='car_mix NZE'!V$1),Negawat!$C$2:$C$7='car_mix NZE'!$B6)),0)</f>
        <v>0</v>
      </c>
      <c r="W6" cm="1">
        <f t="array" ref="W6">IFERROR(SUM(_xlfn._xlws.FILTER(_xlfn._xlws.FILTER(_xlfn._xlws.FILTER(Negawat!$K$2:$AW$37,(Negawat!$K$1:$AW$1='car_mix NZE'!$A6)),Negawat!$J$2:$J$37='car_mix NZE'!W$1),Negawat!$C$2:$C$7='car_mix NZE'!$B6)),0)</f>
        <v>0</v>
      </c>
      <c r="X6" cm="1">
        <f t="array" ref="X6">IFERROR(SUM(_xlfn._xlws.FILTER(_xlfn._xlws.FILTER(_xlfn._xlws.FILTER(Negawat!$K$2:$AW$37,(Negawat!$K$1:$AW$1='car_mix NZE'!$A6)),Negawat!$J$2:$J$37='car_mix NZE'!X$1),Negawat!$C$2:$C$7='car_mix NZE'!$B6)),0)</f>
        <v>0</v>
      </c>
      <c r="Y6" cm="1">
        <f t="array" ref="Y6">IFERROR(SUM(_xlfn._xlws.FILTER(_xlfn._xlws.FILTER(_xlfn._xlws.FILTER(Negawat!$K$2:$AW$37,(Negawat!$K$1:$AW$1='car_mix NZE'!$A6)),Negawat!$J$2:$J$37='car_mix NZE'!Y$1),Negawat!$C$2:$C$7='car_mix NZE'!$B6)),0)</f>
        <v>0</v>
      </c>
      <c r="Z6" cm="1">
        <f t="array" ref="Z6">IFERROR(SUM(_xlfn._xlws.FILTER(_xlfn._xlws.FILTER(_xlfn._xlws.FILTER(Negawat!$K$2:$AW$37,(Negawat!$K$1:$AW$1='car_mix NZE'!$A6)),Negawat!$J$2:$J$37='car_mix NZE'!Z$1),Negawat!$C$2:$C$7='car_mix NZE'!$B6)),0)</f>
        <v>0</v>
      </c>
      <c r="AA6" cm="1">
        <f t="array" ref="AA6">IFERROR(SUM(_xlfn._xlws.FILTER(_xlfn._xlws.FILTER(_xlfn._xlws.FILTER(Negawat!$K$2:$AW$37,(Negawat!$K$1:$AW$1='car_mix NZE'!$A6)),Negawat!$J$2:$J$37='car_mix NZE'!AA$1),Negawat!$C$2:$C$7='car_mix NZE'!$B6)),0)</f>
        <v>0</v>
      </c>
      <c r="AB6" cm="1">
        <f t="array" ref="AB6">IFERROR(SUM(_xlfn._xlws.FILTER(_xlfn._xlws.FILTER(_xlfn._xlws.FILTER(Negawat!$K$2:$AW$37,(Negawat!$K$1:$AW$1='car_mix NZE'!$A6)),Negawat!$J$2:$J$37='car_mix NZE'!AB$1),Negawat!$C$2:$C$7='car_mix NZE'!$B6)),0)</f>
        <v>0</v>
      </c>
      <c r="AC6" cm="1">
        <f t="array" ref="AC6">IFERROR(SUM(_xlfn._xlws.FILTER(_xlfn._xlws.FILTER(_xlfn._xlws.FILTER(Negawat!$K$2:$AW$37,(Negawat!$K$1:$AW$1='car_mix NZE'!$A6)),Negawat!$J$2:$J$37='car_mix NZE'!AC$1),Negawat!$C$2:$C$7='car_mix NZE'!$B6)),0)</f>
        <v>0</v>
      </c>
    </row>
    <row r="7" spans="1:29" x14ac:dyDescent="0.3">
      <c r="A7" s="1">
        <v>2011</v>
      </c>
      <c r="B7" s="1" t="s">
        <v>5</v>
      </c>
      <c r="C7" cm="1">
        <f t="array" ref="C7">IFERROR(SUM(_xlfn._xlws.FILTER(_xlfn._xlws.FILTER(_xlfn._xlws.FILTER(Negawat!$K$2:$AW$37,(Negawat!$K$1:$AW$1='car_mix NZE'!$A7)),Negawat!$J$2:$J$37='car_mix NZE'!C$1),Negawat!$C$2:$C$7='car_mix NZE'!$B7)),0)</f>
        <v>3.4099029719493741E-3</v>
      </c>
      <c r="D7" cm="1">
        <f t="array" ref="D7">IFERROR(SUM(_xlfn._xlws.FILTER(_xlfn._xlws.FILTER(_xlfn._xlws.FILTER(Negawat!$K$2:$AW$37,(Negawat!$K$1:$AW$1='car_mix NZE'!$A7)),Negawat!$J$2:$J$37='car_mix NZE'!D$1),Negawat!$C$2:$C$7='car_mix NZE'!$B7)),0)</f>
        <v>3.4099029719493741E-3</v>
      </c>
      <c r="E7" cm="1">
        <f t="array" ref="E7">IFERROR(SUM(_xlfn._xlws.FILTER(_xlfn._xlws.FILTER(_xlfn._xlws.FILTER(Negawat!$K$2:$AW$37,(Negawat!$K$1:$AW$1='car_mix NZE'!$A7)),Negawat!$J$2:$J$37='car_mix NZE'!E$1),Negawat!$C$2:$C$7='car_mix NZE'!$B7)),0)</f>
        <v>6.1157120200540382E-4</v>
      </c>
      <c r="F7" cm="1">
        <f t="array" ref="F7">IFERROR(SUM(_xlfn._xlws.FILTER(_xlfn._xlws.FILTER(_xlfn._xlws.FILTER(Negawat!$K$2:$AW$37,(Negawat!$K$1:$AW$1='car_mix NZE'!$A7)),Negawat!$J$2:$J$37='car_mix NZE'!F$1),Negawat!$C$2:$C$7='car_mix NZE'!$B7)),0)</f>
        <v>6.1157120200540382E-4</v>
      </c>
      <c r="G7" cm="1">
        <f t="array" ref="G7">IFERROR(SUM(_xlfn._xlws.FILTER(_xlfn._xlws.FILTER(_xlfn._xlws.FILTER(Negawat!$K$2:$AW$37,(Negawat!$K$1:$AW$1='car_mix NZE'!$A7)),Negawat!$J$2:$J$37='car_mix NZE'!G$1),Negawat!$C$2:$C$7='car_mix NZE'!$B7)),0)</f>
        <v>4.2696592109114353E-3</v>
      </c>
      <c r="H7" cm="1">
        <f t="array" ref="H7">IFERROR(SUM(_xlfn._xlws.FILTER(_xlfn._xlws.FILTER(_xlfn._xlws.FILTER(Negawat!$K$2:$AW$37,(Negawat!$K$1:$AW$1='car_mix NZE'!$A7)),Negawat!$J$2:$J$37='car_mix NZE'!H$1),Negawat!$C$2:$C$7='car_mix NZE'!$B7)),0)</f>
        <v>6.1157120200540382E-4</v>
      </c>
      <c r="I7" cm="1">
        <f t="array" ref="I7">IFERROR(SUM(_xlfn._xlws.FILTER(_xlfn._xlws.FILTER(_xlfn._xlws.FILTER(Negawat!$K$2:$AW$37,(Negawat!$K$1:$AW$1='car_mix NZE'!$A7)),Negawat!$J$2:$J$37='car_mix NZE'!I$1),Negawat!$C$2:$C$7='car_mix NZE'!$B7)),0)</f>
        <v>4.6623431584140564E-3</v>
      </c>
      <c r="J7" cm="1">
        <f t="array" ref="J7">IFERROR(SUM(_xlfn._xlws.FILTER(_xlfn._xlws.FILTER(_xlfn._xlws.FILTER(Negawat!$K$2:$AW$37,(Negawat!$K$1:$AW$1='car_mix NZE'!$A7)),Negawat!$J$2:$J$37='car_mix NZE'!J$1),Negawat!$C$2:$C$7='car_mix NZE'!$B7)),0)</f>
        <v>4.261320653195763E-3</v>
      </c>
      <c r="K7" cm="1">
        <f t="array" ref="K7">IFERROR(SUM(_xlfn._xlws.FILTER(_xlfn._xlws.FILTER(_xlfn._xlws.FILTER(Negawat!$K$2:$AW$37,(Negawat!$K$1:$AW$1='car_mix NZE'!$A7)),Negawat!$J$2:$J$37='car_mix NZE'!K$1),Negawat!$C$2:$C$7='car_mix NZE'!$B7)),0)</f>
        <v>3.4099029719493741E-3</v>
      </c>
      <c r="L7" cm="1">
        <f t="array" ref="L7">IFERROR(SUM(_xlfn._xlws.FILTER(_xlfn._xlws.FILTER(_xlfn._xlws.FILTER(Negawat!$K$2:$AW$37,(Negawat!$K$1:$AW$1='car_mix NZE'!$A7)),Negawat!$J$2:$J$37='car_mix NZE'!L$1),Negawat!$C$2:$C$7='car_mix NZE'!$B7)),0)</f>
        <v>4.261320653195763E-3</v>
      </c>
      <c r="M7" cm="1">
        <f t="array" ref="M7">IFERROR(SUM(_xlfn._xlws.FILTER(_xlfn._xlws.FILTER(_xlfn._xlws.FILTER(Negawat!$K$2:$AW$37,(Negawat!$K$1:$AW$1='car_mix NZE'!$A7)),Negawat!$J$2:$J$37='car_mix NZE'!M$1),Negawat!$C$2:$C$7='car_mix NZE'!$B7)),0)</f>
        <v>3.4099029719493741E-3</v>
      </c>
      <c r="N7" cm="1">
        <f t="array" ref="N7">IFERROR(SUM(_xlfn._xlws.FILTER(_xlfn._xlws.FILTER(_xlfn._xlws.FILTER(Negawat!$K$2:$AW$37,(Negawat!$K$1:$AW$1='car_mix NZE'!$A7)),Negawat!$J$2:$J$37='car_mix NZE'!N$1),Negawat!$C$2:$C$7='car_mix NZE'!$B7)),0)</f>
        <v>6.1157120200540382E-4</v>
      </c>
      <c r="O7" cm="1">
        <f t="array" ref="O7">IFERROR(SUM(_xlfn._xlws.FILTER(_xlfn._xlws.FILTER(_xlfn._xlws.FILTER(Negawat!$K$2:$AW$37,(Negawat!$K$1:$AW$1='car_mix NZE'!$A7)),Negawat!$J$2:$J$37='car_mix NZE'!O$1),Negawat!$C$2:$C$7='car_mix NZE'!$B7)),0)</f>
        <v>4.261320653195763E-3</v>
      </c>
      <c r="P7" cm="1">
        <f t="array" ref="P7">IFERROR(SUM(_xlfn._xlws.FILTER(_xlfn._xlws.FILTER(_xlfn._xlws.FILTER(Negawat!$K$2:$AW$37,(Negawat!$K$1:$AW$1='car_mix NZE'!$A7)),Negawat!$J$2:$J$37='car_mix NZE'!P$1),Negawat!$C$2:$C$7='car_mix NZE'!$B7)),0)</f>
        <v>4.261320653195763E-3</v>
      </c>
      <c r="Q7" cm="1">
        <f t="array" ref="Q7">IFERROR(SUM(_xlfn._xlws.FILTER(_xlfn._xlws.FILTER(_xlfn._xlws.FILTER(Negawat!$K$2:$AW$37,(Negawat!$K$1:$AW$1='car_mix NZE'!$A7)),Negawat!$J$2:$J$37='car_mix NZE'!Q$1),Negawat!$C$2:$C$7='car_mix NZE'!$B7)),0)</f>
        <v>2.6847877527532105E-4</v>
      </c>
      <c r="R7" cm="1">
        <f t="array" ref="R7">IFERROR(SUM(_xlfn._xlws.FILTER(_xlfn._xlws.FILTER(_xlfn._xlws.FILTER(Negawat!$K$2:$AW$37,(Negawat!$K$1:$AW$1='car_mix NZE'!$A7)),Negawat!$J$2:$J$37='car_mix NZE'!R$1),Negawat!$C$2:$C$7='car_mix NZE'!$B7)),0)</f>
        <v>6.1157120200540382E-4</v>
      </c>
      <c r="S7" cm="1">
        <f t="array" ref="S7">IFERROR(SUM(_xlfn._xlws.FILTER(_xlfn._xlws.FILTER(_xlfn._xlws.FILTER(Negawat!$K$2:$AW$37,(Negawat!$K$1:$AW$1='car_mix NZE'!$A7)),Negawat!$J$2:$J$37='car_mix NZE'!S$1),Negawat!$C$2:$C$7='car_mix NZE'!$B7)),0)</f>
        <v>6.1157120200540382E-4</v>
      </c>
      <c r="T7" cm="1">
        <f t="array" ref="T7">IFERROR(SUM(_xlfn._xlws.FILTER(_xlfn._xlws.FILTER(_xlfn._xlws.FILTER(Negawat!$K$2:$AW$37,(Negawat!$K$1:$AW$1='car_mix NZE'!$A7)),Negawat!$J$2:$J$37='car_mix NZE'!T$1),Negawat!$C$2:$C$7='car_mix NZE'!$B7)),0)</f>
        <v>4.6623431584140564E-3</v>
      </c>
      <c r="U7" cm="1">
        <f t="array" ref="U7">IFERROR(SUM(_xlfn._xlws.FILTER(_xlfn._xlws.FILTER(_xlfn._xlws.FILTER(Negawat!$K$2:$AW$37,(Negawat!$K$1:$AW$1='car_mix NZE'!$A7)),Negawat!$J$2:$J$37='car_mix NZE'!U$1),Negawat!$C$2:$C$7='car_mix NZE'!$B7)),0)</f>
        <v>4.2696592109114353E-3</v>
      </c>
      <c r="V7" cm="1">
        <f t="array" ref="V7">IFERROR(SUM(_xlfn._xlws.FILTER(_xlfn._xlws.FILTER(_xlfn._xlws.FILTER(Negawat!$K$2:$AW$37,(Negawat!$K$1:$AW$1='car_mix NZE'!$A7)),Negawat!$J$2:$J$37='car_mix NZE'!V$1),Negawat!$C$2:$C$7='car_mix NZE'!$B7)),0)</f>
        <v>3.4099029719493741E-3</v>
      </c>
      <c r="W7" cm="1">
        <f t="array" ref="W7">IFERROR(SUM(_xlfn._xlws.FILTER(_xlfn._xlws.FILTER(_xlfn._xlws.FILTER(Negawat!$K$2:$AW$37,(Negawat!$K$1:$AW$1='car_mix NZE'!$A7)),Negawat!$J$2:$J$37='car_mix NZE'!W$1),Negawat!$C$2:$C$7='car_mix NZE'!$B7)),0)</f>
        <v>2.6847877527532105E-4</v>
      </c>
      <c r="X7" cm="1">
        <f t="array" ref="X7">IFERROR(SUM(_xlfn._xlws.FILTER(_xlfn._xlws.FILTER(_xlfn._xlws.FILTER(Negawat!$K$2:$AW$37,(Negawat!$K$1:$AW$1='car_mix NZE'!$A7)),Negawat!$J$2:$J$37='car_mix NZE'!X$1),Negawat!$C$2:$C$7='car_mix NZE'!$B7)),0)</f>
        <v>4.261320653195763E-3</v>
      </c>
      <c r="Y7" cm="1">
        <f t="array" ref="Y7">IFERROR(SUM(_xlfn._xlws.FILTER(_xlfn._xlws.FILTER(_xlfn._xlws.FILTER(Negawat!$K$2:$AW$37,(Negawat!$K$1:$AW$1='car_mix NZE'!$A7)),Negawat!$J$2:$J$37='car_mix NZE'!Y$1),Negawat!$C$2:$C$7='car_mix NZE'!$B7)),0)</f>
        <v>6.1157120200540382E-4</v>
      </c>
      <c r="Z7" cm="1">
        <f t="array" ref="Z7">IFERROR(SUM(_xlfn._xlws.FILTER(_xlfn._xlws.FILTER(_xlfn._xlws.FILTER(Negawat!$K$2:$AW$37,(Negawat!$K$1:$AW$1='car_mix NZE'!$A7)),Negawat!$J$2:$J$37='car_mix NZE'!Z$1),Negawat!$C$2:$C$7='car_mix NZE'!$B7)),0)</f>
        <v>4.261320653195763E-3</v>
      </c>
      <c r="AA7" cm="1">
        <f t="array" ref="AA7">IFERROR(SUM(_xlfn._xlws.FILTER(_xlfn._xlws.FILTER(_xlfn._xlws.FILTER(Negawat!$K$2:$AW$37,(Negawat!$K$1:$AW$1='car_mix NZE'!$A7)),Negawat!$J$2:$J$37='car_mix NZE'!AA$1),Negawat!$C$2:$C$7='car_mix NZE'!$B7)),0)</f>
        <v>4.261320653195763E-3</v>
      </c>
      <c r="AB7" cm="1">
        <f t="array" ref="AB7">IFERROR(SUM(_xlfn._xlws.FILTER(_xlfn._xlws.FILTER(_xlfn._xlws.FILTER(Negawat!$K$2:$AW$37,(Negawat!$K$1:$AW$1='car_mix NZE'!$A7)),Negawat!$J$2:$J$37='car_mix NZE'!AB$1),Negawat!$C$2:$C$7='car_mix NZE'!$B7)),0)</f>
        <v>4.261320653195763E-3</v>
      </c>
      <c r="AC7" cm="1">
        <f t="array" ref="AC7">IFERROR(SUM(_xlfn._xlws.FILTER(_xlfn._xlws.FILTER(_xlfn._xlws.FILTER(Negawat!$K$2:$AW$37,(Negawat!$K$1:$AW$1='car_mix NZE'!$A7)),Negawat!$J$2:$J$37='car_mix NZE'!AC$1),Negawat!$C$2:$C$7='car_mix NZE'!$B7)),0)</f>
        <v>4.6623431584140564E-3</v>
      </c>
    </row>
    <row r="8" spans="1:29" x14ac:dyDescent="0.3">
      <c r="A8" s="1">
        <v>2020</v>
      </c>
      <c r="B8" s="1" t="s">
        <v>1</v>
      </c>
      <c r="C8" cm="1">
        <f t="array" ref="C8">IFERROR(SUM(_xlfn._xlws.FILTER(_xlfn._xlws.FILTER(_xlfn._xlws.FILTER(Negawat!$K$2:$AW$37,(Negawat!$K$1:$AW$1='car_mix NZE'!$A8)),Negawat!$J$2:$J$37='car_mix NZE'!C$1),Negawat!$C$2:$C$7='car_mix NZE'!$B8)),0)</f>
        <v>0.98427169604146914</v>
      </c>
      <c r="D8" cm="1">
        <f t="array" ref="D8">IFERROR(SUM(_xlfn._xlws.FILTER(_xlfn._xlws.FILTER(_xlfn._xlws.FILTER(Negawat!$K$2:$AW$37,(Negawat!$K$1:$AW$1='car_mix NZE'!$A8)),Negawat!$J$2:$J$37='car_mix NZE'!D$1),Negawat!$C$2:$C$7='car_mix NZE'!$B8)),0)</f>
        <v>0.98427169604146914</v>
      </c>
      <c r="E8" cm="1">
        <f t="array" ref="E8">IFERROR(SUM(_xlfn._xlws.FILTER(_xlfn._xlws.FILTER(_xlfn._xlws.FILTER(Negawat!$K$2:$AW$37,(Negawat!$K$1:$AW$1='car_mix NZE'!$A8)),Negawat!$J$2:$J$37='car_mix NZE'!E$1),Negawat!$C$2:$C$7='car_mix NZE'!$B8)),0)</f>
        <v>0.99884032465082273</v>
      </c>
      <c r="F8" cm="1">
        <f t="array" ref="F8">IFERROR(SUM(_xlfn._xlws.FILTER(_xlfn._xlws.FILTER(_xlfn._xlws.FILTER(Negawat!$K$2:$AW$37,(Negawat!$K$1:$AW$1='car_mix NZE'!$A8)),Negawat!$J$2:$J$37='car_mix NZE'!F$1),Negawat!$C$2:$C$7='car_mix NZE'!$B8)),0)</f>
        <v>0.99884032465082273</v>
      </c>
      <c r="G8" cm="1">
        <f t="array" ref="G8">IFERROR(SUM(_xlfn._xlws.FILTER(_xlfn._xlws.FILTER(_xlfn._xlws.FILTER(Negawat!$K$2:$AW$37,(Negawat!$K$1:$AW$1='car_mix NZE'!$A8)),Negawat!$J$2:$J$37='car_mix NZE'!G$1),Negawat!$C$2:$C$7='car_mix NZE'!$B8)),0)</f>
        <v>0.99073731154572797</v>
      </c>
      <c r="H8" cm="1">
        <f t="array" ref="H8">IFERROR(SUM(_xlfn._xlws.FILTER(_xlfn._xlws.FILTER(_xlfn._xlws.FILTER(Negawat!$K$2:$AW$37,(Negawat!$K$1:$AW$1='car_mix NZE'!$A8)),Negawat!$J$2:$J$37='car_mix NZE'!H$1),Negawat!$C$2:$C$7='car_mix NZE'!$B8)),0)</f>
        <v>0.99884032465082273</v>
      </c>
      <c r="I8" cm="1">
        <f t="array" ref="I8">IFERROR(SUM(_xlfn._xlws.FILTER(_xlfn._xlws.FILTER(_xlfn._xlws.FILTER(Negawat!$K$2:$AW$37,(Negawat!$K$1:$AW$1='car_mix NZE'!$A8)),Negawat!$J$2:$J$37='car_mix NZE'!I$1),Negawat!$C$2:$C$7='car_mix NZE'!$B8)),0)</f>
        <v>0.99015128506571981</v>
      </c>
      <c r="J8" cm="1">
        <f t="array" ref="J8">IFERROR(SUM(_xlfn._xlws.FILTER(_xlfn._xlws.FILTER(_xlfn._xlws.FILTER(Negawat!$K$2:$AW$37,(Negawat!$K$1:$AW$1='car_mix NZE'!$A8)),Negawat!$J$2:$J$37='car_mix NZE'!J$1),Negawat!$C$2:$C$7='car_mix NZE'!$B8)),0)</f>
        <v>0.98882174634008657</v>
      </c>
      <c r="K8" cm="1">
        <f t="array" ref="K8">IFERROR(SUM(_xlfn._xlws.FILTER(_xlfn._xlws.FILTER(_xlfn._xlws.FILTER(Negawat!$K$2:$AW$37,(Negawat!$K$1:$AW$1='car_mix NZE'!$A8)),Negawat!$J$2:$J$37='car_mix NZE'!K$1),Negawat!$C$2:$C$7='car_mix NZE'!$B8)),0)</f>
        <v>0.98427169604146914</v>
      </c>
      <c r="L8" cm="1">
        <f t="array" ref="L8">IFERROR(SUM(_xlfn._xlws.FILTER(_xlfn._xlws.FILTER(_xlfn._xlws.FILTER(Negawat!$K$2:$AW$37,(Negawat!$K$1:$AW$1='car_mix NZE'!$A8)),Negawat!$J$2:$J$37='car_mix NZE'!L$1),Negawat!$C$2:$C$7='car_mix NZE'!$B8)),0)</f>
        <v>0.98882174634008657</v>
      </c>
      <c r="M8" cm="1">
        <f t="array" ref="M8">IFERROR(SUM(_xlfn._xlws.FILTER(_xlfn._xlws.FILTER(_xlfn._xlws.FILTER(Negawat!$K$2:$AW$37,(Negawat!$K$1:$AW$1='car_mix NZE'!$A8)),Negawat!$J$2:$J$37='car_mix NZE'!M$1),Negawat!$C$2:$C$7='car_mix NZE'!$B8)),0)</f>
        <v>0.98427169604146914</v>
      </c>
      <c r="N8" cm="1">
        <f t="array" ref="N8">IFERROR(SUM(_xlfn._xlws.FILTER(_xlfn._xlws.FILTER(_xlfn._xlws.FILTER(Negawat!$K$2:$AW$37,(Negawat!$K$1:$AW$1='car_mix NZE'!$A8)),Negawat!$J$2:$J$37='car_mix NZE'!N$1),Negawat!$C$2:$C$7='car_mix NZE'!$B8)),0)</f>
        <v>0.99884032465082273</v>
      </c>
      <c r="O8" cm="1">
        <f t="array" ref="O8">IFERROR(SUM(_xlfn._xlws.FILTER(_xlfn._xlws.FILTER(_xlfn._xlws.FILTER(Negawat!$K$2:$AW$37,(Negawat!$K$1:$AW$1='car_mix NZE'!$A8)),Negawat!$J$2:$J$37='car_mix NZE'!O$1),Negawat!$C$2:$C$7='car_mix NZE'!$B8)),0)</f>
        <v>0.98882174634008657</v>
      </c>
      <c r="P8" cm="1">
        <f t="array" ref="P8">IFERROR(SUM(_xlfn._xlws.FILTER(_xlfn._xlws.FILTER(_xlfn._xlws.FILTER(Negawat!$K$2:$AW$37,(Negawat!$K$1:$AW$1='car_mix NZE'!$A8)),Negawat!$J$2:$J$37='car_mix NZE'!P$1),Negawat!$C$2:$C$7='car_mix NZE'!$B8)),0)</f>
        <v>0.98882174634008657</v>
      </c>
      <c r="Q8" cm="1">
        <f t="array" ref="Q8">IFERROR(SUM(_xlfn._xlws.FILTER(_xlfn._xlws.FILTER(_xlfn._xlws.FILTER(Negawat!$K$2:$AW$37,(Negawat!$K$1:$AW$1='car_mix NZE'!$A8)),Negawat!$J$2:$J$37='car_mix NZE'!Q$1),Negawat!$C$2:$C$7='car_mix NZE'!$B8)),0)</f>
        <v>0.84984992758058542</v>
      </c>
      <c r="R8" cm="1">
        <f t="array" ref="R8">IFERROR(SUM(_xlfn._xlws.FILTER(_xlfn._xlws.FILTER(_xlfn._xlws.FILTER(Negawat!$K$2:$AW$37,(Negawat!$K$1:$AW$1='car_mix NZE'!$A8)),Negawat!$J$2:$J$37='car_mix NZE'!R$1),Negawat!$C$2:$C$7='car_mix NZE'!$B8)),0)</f>
        <v>0.99884032465082273</v>
      </c>
      <c r="S8" cm="1">
        <f t="array" ref="S8">IFERROR(SUM(_xlfn._xlws.FILTER(_xlfn._xlws.FILTER(_xlfn._xlws.FILTER(Negawat!$K$2:$AW$37,(Negawat!$K$1:$AW$1='car_mix NZE'!$A8)),Negawat!$J$2:$J$37='car_mix NZE'!S$1),Negawat!$C$2:$C$7='car_mix NZE'!$B8)),0)</f>
        <v>0.99884032465082273</v>
      </c>
      <c r="T8" cm="1">
        <f t="array" ref="T8">IFERROR(SUM(_xlfn._xlws.FILTER(_xlfn._xlws.FILTER(_xlfn._xlws.FILTER(Negawat!$K$2:$AW$37,(Negawat!$K$1:$AW$1='car_mix NZE'!$A8)),Negawat!$J$2:$J$37='car_mix NZE'!T$1),Negawat!$C$2:$C$7='car_mix NZE'!$B8)),0)</f>
        <v>0.99015128506571981</v>
      </c>
      <c r="U8" cm="1">
        <f t="array" ref="U8">IFERROR(SUM(_xlfn._xlws.FILTER(_xlfn._xlws.FILTER(_xlfn._xlws.FILTER(Negawat!$K$2:$AW$37,(Negawat!$K$1:$AW$1='car_mix NZE'!$A8)),Negawat!$J$2:$J$37='car_mix NZE'!U$1),Negawat!$C$2:$C$7='car_mix NZE'!$B8)),0)</f>
        <v>0.99073731154572797</v>
      </c>
      <c r="V8" cm="1">
        <f t="array" ref="V8">IFERROR(SUM(_xlfn._xlws.FILTER(_xlfn._xlws.FILTER(_xlfn._xlws.FILTER(Negawat!$K$2:$AW$37,(Negawat!$K$1:$AW$1='car_mix NZE'!$A8)),Negawat!$J$2:$J$37='car_mix NZE'!V$1),Negawat!$C$2:$C$7='car_mix NZE'!$B8)),0)</f>
        <v>0.98427169604146914</v>
      </c>
      <c r="W8" cm="1">
        <f t="array" ref="W8">IFERROR(SUM(_xlfn._xlws.FILTER(_xlfn._xlws.FILTER(_xlfn._xlws.FILTER(Negawat!$K$2:$AW$37,(Negawat!$K$1:$AW$1='car_mix NZE'!$A8)),Negawat!$J$2:$J$37='car_mix NZE'!W$1),Negawat!$C$2:$C$7='car_mix NZE'!$B8)),0)</f>
        <v>0.84984992758058542</v>
      </c>
      <c r="X8" cm="1">
        <f t="array" ref="X8">IFERROR(SUM(_xlfn._xlws.FILTER(_xlfn._xlws.FILTER(_xlfn._xlws.FILTER(Negawat!$K$2:$AW$37,(Negawat!$K$1:$AW$1='car_mix NZE'!$A8)),Negawat!$J$2:$J$37='car_mix NZE'!X$1),Negawat!$C$2:$C$7='car_mix NZE'!$B8)),0)</f>
        <v>0.98882174634008657</v>
      </c>
      <c r="Y8" cm="1">
        <f t="array" ref="Y8">IFERROR(SUM(_xlfn._xlws.FILTER(_xlfn._xlws.FILTER(_xlfn._xlws.FILTER(Negawat!$K$2:$AW$37,(Negawat!$K$1:$AW$1='car_mix NZE'!$A8)),Negawat!$J$2:$J$37='car_mix NZE'!Y$1),Negawat!$C$2:$C$7='car_mix NZE'!$B8)),0)</f>
        <v>0.99884032465082273</v>
      </c>
      <c r="Z8" cm="1">
        <f t="array" ref="Z8">IFERROR(SUM(_xlfn._xlws.FILTER(_xlfn._xlws.FILTER(_xlfn._xlws.FILTER(Negawat!$K$2:$AW$37,(Negawat!$K$1:$AW$1='car_mix NZE'!$A8)),Negawat!$J$2:$J$37='car_mix NZE'!Z$1),Negawat!$C$2:$C$7='car_mix NZE'!$B8)),0)</f>
        <v>0.98882174634008657</v>
      </c>
      <c r="AA8" cm="1">
        <f t="array" ref="AA8">IFERROR(SUM(_xlfn._xlws.FILTER(_xlfn._xlws.FILTER(_xlfn._xlws.FILTER(Negawat!$K$2:$AW$37,(Negawat!$K$1:$AW$1='car_mix NZE'!$A8)),Negawat!$J$2:$J$37='car_mix NZE'!AA$1),Negawat!$C$2:$C$7='car_mix NZE'!$B8)),0)</f>
        <v>0.98882174634008657</v>
      </c>
      <c r="AB8" cm="1">
        <f t="array" ref="AB8">IFERROR(SUM(_xlfn._xlws.FILTER(_xlfn._xlws.FILTER(_xlfn._xlws.FILTER(Negawat!$K$2:$AW$37,(Negawat!$K$1:$AW$1='car_mix NZE'!$A8)),Negawat!$J$2:$J$37='car_mix NZE'!AB$1),Negawat!$C$2:$C$7='car_mix NZE'!$B8)),0)</f>
        <v>0.98882174634008657</v>
      </c>
      <c r="AC8" cm="1">
        <f t="array" ref="AC8">IFERROR(SUM(_xlfn._xlws.FILTER(_xlfn._xlws.FILTER(_xlfn._xlws.FILTER(Negawat!$K$2:$AW$37,(Negawat!$K$1:$AW$1='car_mix NZE'!$A8)),Negawat!$J$2:$J$37='car_mix NZE'!AC$1),Negawat!$C$2:$C$7='car_mix NZE'!$B8)),0)</f>
        <v>0.99015128506571981</v>
      </c>
    </row>
    <row r="9" spans="1:29" x14ac:dyDescent="0.3">
      <c r="A9" s="1">
        <v>2020</v>
      </c>
      <c r="B9" s="1" t="s">
        <v>2</v>
      </c>
      <c r="C9" cm="1">
        <f t="array" ref="C9">IFERROR(SUM(_xlfn._xlws.FILTER(_xlfn._xlws.FILTER(_xlfn._xlws.FILTER(Negawat!$K$2:$AW$37,(Negawat!$K$1:$AW$1='car_mix NZE'!$A9)),Negawat!$J$2:$J$37='car_mix NZE'!C$1),Negawat!$C$2:$C$7='car_mix NZE'!$B9)),0)</f>
        <v>8.2184154985413121E-3</v>
      </c>
      <c r="D9" cm="1">
        <f t="array" ref="D9">IFERROR(SUM(_xlfn._xlws.FILTER(_xlfn._xlws.FILTER(_xlfn._xlws.FILTER(Negawat!$K$2:$AW$37,(Negawat!$K$1:$AW$1='car_mix NZE'!$A9)),Negawat!$J$2:$J$37='car_mix NZE'!D$1),Negawat!$C$2:$C$7='car_mix NZE'!$B9)),0)</f>
        <v>8.2184154985413121E-3</v>
      </c>
      <c r="E9" cm="1">
        <f t="array" ref="E9">IFERROR(SUM(_xlfn._xlws.FILTER(_xlfn._xlws.FILTER(_xlfn._xlws.FILTER(Negawat!$K$2:$AW$37,(Negawat!$K$1:$AW$1='car_mix NZE'!$A9)),Negawat!$J$2:$J$37='car_mix NZE'!E$1),Negawat!$C$2:$C$7='car_mix NZE'!$B9)),0)</f>
        <v>0</v>
      </c>
      <c r="F9" cm="1">
        <f t="array" ref="F9">IFERROR(SUM(_xlfn._xlws.FILTER(_xlfn._xlws.FILTER(_xlfn._xlws.FILTER(Negawat!$K$2:$AW$37,(Negawat!$K$1:$AW$1='car_mix NZE'!$A9)),Negawat!$J$2:$J$37='car_mix NZE'!F$1),Negawat!$C$2:$C$7='car_mix NZE'!$B9)),0)</f>
        <v>0</v>
      </c>
      <c r="G9" cm="1">
        <f t="array" ref="G9">IFERROR(SUM(_xlfn._xlws.FILTER(_xlfn._xlws.FILTER(_xlfn._xlws.FILTER(Negawat!$K$2:$AW$37,(Negawat!$K$1:$AW$1='car_mix NZE'!$A9)),Negawat!$J$2:$J$37='car_mix NZE'!G$1),Negawat!$C$2:$C$7='car_mix NZE'!$B9)),0)</f>
        <v>1.9372199415431137E-3</v>
      </c>
      <c r="H9" cm="1">
        <f t="array" ref="H9">IFERROR(SUM(_xlfn._xlws.FILTER(_xlfn._xlws.FILTER(_xlfn._xlws.FILTER(Negawat!$K$2:$AW$37,(Negawat!$K$1:$AW$1='car_mix NZE'!$A9)),Negawat!$J$2:$J$37='car_mix NZE'!H$1),Negawat!$C$2:$C$7='car_mix NZE'!$B9)),0)</f>
        <v>0</v>
      </c>
      <c r="I9" cm="1">
        <f t="array" ref="I9">IFERROR(SUM(_xlfn._xlws.FILTER(_xlfn._xlws.FILTER(_xlfn._xlws.FILTER(Negawat!$K$2:$AW$37,(Negawat!$K$1:$AW$1='car_mix NZE'!$A9)),Negawat!$J$2:$J$37='car_mix NZE'!I$1),Negawat!$C$2:$C$7='car_mix NZE'!$B9)),0)</f>
        <v>0</v>
      </c>
      <c r="J9" cm="1">
        <f t="array" ref="J9">IFERROR(SUM(_xlfn._xlws.FILTER(_xlfn._xlws.FILTER(_xlfn._xlws.FILTER(Negawat!$K$2:$AW$37,(Negawat!$K$1:$AW$1='car_mix NZE'!$A9)),Negawat!$J$2:$J$37='car_mix NZE'!J$1),Negawat!$C$2:$C$7='car_mix NZE'!$B9)),0)</f>
        <v>1.9334743764246414E-3</v>
      </c>
      <c r="K9" cm="1">
        <f t="array" ref="K9">IFERROR(SUM(_xlfn._xlws.FILTER(_xlfn._xlws.FILTER(_xlfn._xlws.FILTER(Negawat!$K$2:$AW$37,(Negawat!$K$1:$AW$1='car_mix NZE'!$A9)),Negawat!$J$2:$J$37='car_mix NZE'!K$1),Negawat!$C$2:$C$7='car_mix NZE'!$B9)),0)</f>
        <v>8.2184154985413121E-3</v>
      </c>
      <c r="L9" cm="1">
        <f t="array" ref="L9">IFERROR(SUM(_xlfn._xlws.FILTER(_xlfn._xlws.FILTER(_xlfn._xlws.FILTER(Negawat!$K$2:$AW$37,(Negawat!$K$1:$AW$1='car_mix NZE'!$A9)),Negawat!$J$2:$J$37='car_mix NZE'!L$1),Negawat!$C$2:$C$7='car_mix NZE'!$B9)),0)</f>
        <v>1.9334743764246414E-3</v>
      </c>
      <c r="M9" cm="1">
        <f t="array" ref="M9">IFERROR(SUM(_xlfn._xlws.FILTER(_xlfn._xlws.FILTER(_xlfn._xlws.FILTER(Negawat!$K$2:$AW$37,(Negawat!$K$1:$AW$1='car_mix NZE'!$A9)),Negawat!$J$2:$J$37='car_mix NZE'!M$1),Negawat!$C$2:$C$7='car_mix NZE'!$B9)),0)</f>
        <v>8.2184154985413121E-3</v>
      </c>
      <c r="N9" cm="1">
        <f t="array" ref="N9">IFERROR(SUM(_xlfn._xlws.FILTER(_xlfn._xlws.FILTER(_xlfn._xlws.FILTER(Negawat!$K$2:$AW$37,(Negawat!$K$1:$AW$1='car_mix NZE'!$A9)),Negawat!$J$2:$J$37='car_mix NZE'!N$1),Negawat!$C$2:$C$7='car_mix NZE'!$B9)),0)</f>
        <v>0</v>
      </c>
      <c r="O9" cm="1">
        <f t="array" ref="O9">IFERROR(SUM(_xlfn._xlws.FILTER(_xlfn._xlws.FILTER(_xlfn._xlws.FILTER(Negawat!$K$2:$AW$37,(Negawat!$K$1:$AW$1='car_mix NZE'!$A9)),Negawat!$J$2:$J$37='car_mix NZE'!O$1),Negawat!$C$2:$C$7='car_mix NZE'!$B9)),0)</f>
        <v>1.9334743764246414E-3</v>
      </c>
      <c r="P9" cm="1">
        <f t="array" ref="P9">IFERROR(SUM(_xlfn._xlws.FILTER(_xlfn._xlws.FILTER(_xlfn._xlws.FILTER(Negawat!$K$2:$AW$37,(Negawat!$K$1:$AW$1='car_mix NZE'!$A9)),Negawat!$J$2:$J$37='car_mix NZE'!P$1),Negawat!$C$2:$C$7='car_mix NZE'!$B9)),0)</f>
        <v>1.9334743764246414E-3</v>
      </c>
      <c r="Q9" cm="1">
        <f t="array" ref="Q9">IFERROR(SUM(_xlfn._xlws.FILTER(_xlfn._xlws.FILTER(_xlfn._xlws.FILTER(Negawat!$K$2:$AW$37,(Negawat!$K$1:$AW$1='car_mix NZE'!$A9)),Negawat!$J$2:$J$37='car_mix NZE'!Q$1),Negawat!$C$2:$C$7='car_mix NZE'!$B9)),0)</f>
        <v>9.7750719931790075E-2</v>
      </c>
      <c r="R9" cm="1">
        <f t="array" ref="R9">IFERROR(SUM(_xlfn._xlws.FILTER(_xlfn._xlws.FILTER(_xlfn._xlws.FILTER(Negawat!$K$2:$AW$37,(Negawat!$K$1:$AW$1='car_mix NZE'!$A9)),Negawat!$J$2:$J$37='car_mix NZE'!R$1),Negawat!$C$2:$C$7='car_mix NZE'!$B9)),0)</f>
        <v>0</v>
      </c>
      <c r="S9" cm="1">
        <f t="array" ref="S9">IFERROR(SUM(_xlfn._xlws.FILTER(_xlfn._xlws.FILTER(_xlfn._xlws.FILTER(Negawat!$K$2:$AW$37,(Negawat!$K$1:$AW$1='car_mix NZE'!$A9)),Negawat!$J$2:$J$37='car_mix NZE'!S$1),Negawat!$C$2:$C$7='car_mix NZE'!$B9)),0)</f>
        <v>0</v>
      </c>
      <c r="T9" cm="1">
        <f t="array" ref="T9">IFERROR(SUM(_xlfn._xlws.FILTER(_xlfn._xlws.FILTER(_xlfn._xlws.FILTER(Negawat!$K$2:$AW$37,(Negawat!$K$1:$AW$1='car_mix NZE'!$A9)),Negawat!$J$2:$J$37='car_mix NZE'!T$1),Negawat!$C$2:$C$7='car_mix NZE'!$B9)),0)</f>
        <v>0</v>
      </c>
      <c r="U9" cm="1">
        <f t="array" ref="U9">IFERROR(SUM(_xlfn._xlws.FILTER(_xlfn._xlws.FILTER(_xlfn._xlws.FILTER(Negawat!$K$2:$AW$37,(Negawat!$K$1:$AW$1='car_mix NZE'!$A9)),Negawat!$J$2:$J$37='car_mix NZE'!U$1),Negawat!$C$2:$C$7='car_mix NZE'!$B9)),0)</f>
        <v>1.9372199415431137E-3</v>
      </c>
      <c r="V9" cm="1">
        <f t="array" ref="V9">IFERROR(SUM(_xlfn._xlws.FILTER(_xlfn._xlws.FILTER(_xlfn._xlws.FILTER(Negawat!$K$2:$AW$37,(Negawat!$K$1:$AW$1='car_mix NZE'!$A9)),Negawat!$J$2:$J$37='car_mix NZE'!V$1),Negawat!$C$2:$C$7='car_mix NZE'!$B9)),0)</f>
        <v>8.2184154985413121E-3</v>
      </c>
      <c r="W9" cm="1">
        <f t="array" ref="W9">IFERROR(SUM(_xlfn._xlws.FILTER(_xlfn._xlws.FILTER(_xlfn._xlws.FILTER(Negawat!$K$2:$AW$37,(Negawat!$K$1:$AW$1='car_mix NZE'!$A9)),Negawat!$J$2:$J$37='car_mix NZE'!W$1),Negawat!$C$2:$C$7='car_mix NZE'!$B9)),0)</f>
        <v>9.7750719931790075E-2</v>
      </c>
      <c r="X9" cm="1">
        <f t="array" ref="X9">IFERROR(SUM(_xlfn._xlws.FILTER(_xlfn._xlws.FILTER(_xlfn._xlws.FILTER(Negawat!$K$2:$AW$37,(Negawat!$K$1:$AW$1='car_mix NZE'!$A9)),Negawat!$J$2:$J$37='car_mix NZE'!X$1),Negawat!$C$2:$C$7='car_mix NZE'!$B9)),0)</f>
        <v>1.9334743764246414E-3</v>
      </c>
      <c r="Y9" cm="1">
        <f t="array" ref="Y9">IFERROR(SUM(_xlfn._xlws.FILTER(_xlfn._xlws.FILTER(_xlfn._xlws.FILTER(Negawat!$K$2:$AW$37,(Negawat!$K$1:$AW$1='car_mix NZE'!$A9)),Negawat!$J$2:$J$37='car_mix NZE'!Y$1),Negawat!$C$2:$C$7='car_mix NZE'!$B9)),0)</f>
        <v>0</v>
      </c>
      <c r="Z9" cm="1">
        <f t="array" ref="Z9">IFERROR(SUM(_xlfn._xlws.FILTER(_xlfn._xlws.FILTER(_xlfn._xlws.FILTER(Negawat!$K$2:$AW$37,(Negawat!$K$1:$AW$1='car_mix NZE'!$A9)),Negawat!$J$2:$J$37='car_mix NZE'!Z$1),Negawat!$C$2:$C$7='car_mix NZE'!$B9)),0)</f>
        <v>1.9334743764246414E-3</v>
      </c>
      <c r="AA9" cm="1">
        <f t="array" ref="AA9">IFERROR(SUM(_xlfn._xlws.FILTER(_xlfn._xlws.FILTER(_xlfn._xlws.FILTER(Negawat!$K$2:$AW$37,(Negawat!$K$1:$AW$1='car_mix NZE'!$A9)),Negawat!$J$2:$J$37='car_mix NZE'!AA$1),Negawat!$C$2:$C$7='car_mix NZE'!$B9)),0)</f>
        <v>1.9334743764246414E-3</v>
      </c>
      <c r="AB9" cm="1">
        <f t="array" ref="AB9">IFERROR(SUM(_xlfn._xlws.FILTER(_xlfn._xlws.FILTER(_xlfn._xlws.FILTER(Negawat!$K$2:$AW$37,(Negawat!$K$1:$AW$1='car_mix NZE'!$A9)),Negawat!$J$2:$J$37='car_mix NZE'!AB$1),Negawat!$C$2:$C$7='car_mix NZE'!$B9)),0)</f>
        <v>1.9334743764246414E-3</v>
      </c>
      <c r="AC9" cm="1">
        <f t="array" ref="AC9">IFERROR(SUM(_xlfn._xlws.FILTER(_xlfn._xlws.FILTER(_xlfn._xlws.FILTER(Negawat!$K$2:$AW$37,(Negawat!$K$1:$AW$1='car_mix NZE'!$A9)),Negawat!$J$2:$J$37='car_mix NZE'!AC$1),Negawat!$C$2:$C$7='car_mix NZE'!$B9)),0)</f>
        <v>0</v>
      </c>
    </row>
    <row r="10" spans="1:29" x14ac:dyDescent="0.3">
      <c r="A10" s="1">
        <v>2020</v>
      </c>
      <c r="B10" s="1" t="s">
        <v>3</v>
      </c>
      <c r="C10" cm="1">
        <f t="array" ref="C10">IFERROR(SUM(_xlfn._xlws.FILTER(_xlfn._xlws.FILTER(_xlfn._xlws.FILTER(Negawat!$K$2:$AW$37,(Negawat!$K$1:$AW$1='car_mix NZE'!$A10)),Negawat!$J$2:$J$37='car_mix NZE'!C$1),Negawat!$C$2:$C$7='car_mix NZE'!$B10)),0)</f>
        <v>0</v>
      </c>
      <c r="D10" cm="1">
        <f t="array" ref="D10">IFERROR(SUM(_xlfn._xlws.FILTER(_xlfn._xlws.FILTER(_xlfn._xlws.FILTER(Negawat!$K$2:$AW$37,(Negawat!$K$1:$AW$1='car_mix NZE'!$A10)),Negawat!$J$2:$J$37='car_mix NZE'!D$1),Negawat!$C$2:$C$7='car_mix NZE'!$B10)),0)</f>
        <v>0</v>
      </c>
      <c r="E10" cm="1">
        <f t="array" ref="E10">IFERROR(SUM(_xlfn._xlws.FILTER(_xlfn._xlws.FILTER(_xlfn._xlws.FILTER(Negawat!$K$2:$AW$37,(Negawat!$K$1:$AW$1='car_mix NZE'!$A10)),Negawat!$J$2:$J$37='car_mix NZE'!E$1),Negawat!$C$2:$C$7='car_mix NZE'!$B10)),0)</f>
        <v>0</v>
      </c>
      <c r="F10" cm="1">
        <f t="array" ref="F10">IFERROR(SUM(_xlfn._xlws.FILTER(_xlfn._xlws.FILTER(_xlfn._xlws.FILTER(Negawat!$K$2:$AW$37,(Negawat!$K$1:$AW$1='car_mix NZE'!$A10)),Negawat!$J$2:$J$37='car_mix NZE'!F$1),Negawat!$C$2:$C$7='car_mix NZE'!$B10)),0)</f>
        <v>0</v>
      </c>
      <c r="G10" cm="1">
        <f t="array" ref="G10">IFERROR(SUM(_xlfn._xlws.FILTER(_xlfn._xlws.FILTER(_xlfn._xlws.FILTER(Negawat!$K$2:$AW$37,(Negawat!$K$1:$AW$1='car_mix NZE'!$A10)),Negawat!$J$2:$J$37='car_mix NZE'!G$1),Negawat!$C$2:$C$7='car_mix NZE'!$B10)),0)</f>
        <v>0</v>
      </c>
      <c r="H10" cm="1">
        <f t="array" ref="H10">IFERROR(SUM(_xlfn._xlws.FILTER(_xlfn._xlws.FILTER(_xlfn._xlws.FILTER(Negawat!$K$2:$AW$37,(Negawat!$K$1:$AW$1='car_mix NZE'!$A10)),Negawat!$J$2:$J$37='car_mix NZE'!H$1),Negawat!$C$2:$C$7='car_mix NZE'!$B10)),0)</f>
        <v>0</v>
      </c>
      <c r="I10" cm="1">
        <f t="array" ref="I10">IFERROR(SUM(_xlfn._xlws.FILTER(_xlfn._xlws.FILTER(_xlfn._xlws.FILTER(Negawat!$K$2:$AW$37,(Negawat!$K$1:$AW$1='car_mix NZE'!$A10)),Negawat!$J$2:$J$37='car_mix NZE'!I$1),Negawat!$C$2:$C$7='car_mix NZE'!$B10)),0)</f>
        <v>5.2209139053838269E-5</v>
      </c>
      <c r="J10" cm="1">
        <f t="array" ref="J10">IFERROR(SUM(_xlfn._xlws.FILTER(_xlfn._xlws.FILTER(_xlfn._xlws.FILTER(Negawat!$K$2:$AW$37,(Negawat!$K$1:$AW$1='car_mix NZE'!$A10)),Negawat!$J$2:$J$37='car_mix NZE'!J$1),Negawat!$C$2:$C$7='car_mix NZE'!$B10)),0)</f>
        <v>1.9334743764246414E-3</v>
      </c>
      <c r="K10" cm="1">
        <f t="array" ref="K10">IFERROR(SUM(_xlfn._xlws.FILTER(_xlfn._xlws.FILTER(_xlfn._xlws.FILTER(Negawat!$K$2:$AW$37,(Negawat!$K$1:$AW$1='car_mix NZE'!$A10)),Negawat!$J$2:$J$37='car_mix NZE'!K$1),Negawat!$C$2:$C$7='car_mix NZE'!$B10)),0)</f>
        <v>0</v>
      </c>
      <c r="L10" cm="1">
        <f t="array" ref="L10">IFERROR(SUM(_xlfn._xlws.FILTER(_xlfn._xlws.FILTER(_xlfn._xlws.FILTER(Negawat!$K$2:$AW$37,(Negawat!$K$1:$AW$1='car_mix NZE'!$A10)),Negawat!$J$2:$J$37='car_mix NZE'!L$1),Negawat!$C$2:$C$7='car_mix NZE'!$B10)),0)</f>
        <v>1.9334743764246414E-3</v>
      </c>
      <c r="M10" cm="1">
        <f t="array" ref="M10">IFERROR(SUM(_xlfn._xlws.FILTER(_xlfn._xlws.FILTER(_xlfn._xlws.FILTER(Negawat!$K$2:$AW$37,(Negawat!$K$1:$AW$1='car_mix NZE'!$A10)),Negawat!$J$2:$J$37='car_mix NZE'!M$1),Negawat!$C$2:$C$7='car_mix NZE'!$B10)),0)</f>
        <v>0</v>
      </c>
      <c r="N10" cm="1">
        <f t="array" ref="N10">IFERROR(SUM(_xlfn._xlws.FILTER(_xlfn._xlws.FILTER(_xlfn._xlws.FILTER(Negawat!$K$2:$AW$37,(Negawat!$K$1:$AW$1='car_mix NZE'!$A10)),Negawat!$J$2:$J$37='car_mix NZE'!N$1),Negawat!$C$2:$C$7='car_mix NZE'!$B10)),0)</f>
        <v>0</v>
      </c>
      <c r="O10" cm="1">
        <f t="array" ref="O10">IFERROR(SUM(_xlfn._xlws.FILTER(_xlfn._xlws.FILTER(_xlfn._xlws.FILTER(Negawat!$K$2:$AW$37,(Negawat!$K$1:$AW$1='car_mix NZE'!$A10)),Negawat!$J$2:$J$37='car_mix NZE'!O$1),Negawat!$C$2:$C$7='car_mix NZE'!$B10)),0)</f>
        <v>1.9334743764246414E-3</v>
      </c>
      <c r="P10" cm="1">
        <f t="array" ref="P10">IFERROR(SUM(_xlfn._xlws.FILTER(_xlfn._xlws.FILTER(_xlfn._xlws.FILTER(Negawat!$K$2:$AW$37,(Negawat!$K$1:$AW$1='car_mix NZE'!$A10)),Negawat!$J$2:$J$37='car_mix NZE'!P$1),Negawat!$C$2:$C$7='car_mix NZE'!$B10)),0)</f>
        <v>1.9334743764246414E-3</v>
      </c>
      <c r="Q10" cm="1">
        <f t="array" ref="Q10">IFERROR(SUM(_xlfn._xlws.FILTER(_xlfn._xlws.FILTER(_xlfn._xlws.FILTER(Negawat!$K$2:$AW$37,(Negawat!$K$1:$AW$1='car_mix NZE'!$A10)),Negawat!$J$2:$J$37='car_mix NZE'!Q$1),Negawat!$C$2:$C$7='car_mix NZE'!$B10)),0)</f>
        <v>5.13438124894251E-2</v>
      </c>
      <c r="R10" cm="1">
        <f t="array" ref="R10">IFERROR(SUM(_xlfn._xlws.FILTER(_xlfn._xlws.FILTER(_xlfn._xlws.FILTER(Negawat!$K$2:$AW$37,(Negawat!$K$1:$AW$1='car_mix NZE'!$A10)),Negawat!$J$2:$J$37='car_mix NZE'!R$1),Negawat!$C$2:$C$7='car_mix NZE'!$B10)),0)</f>
        <v>0</v>
      </c>
      <c r="S10" cm="1">
        <f t="array" ref="S10">IFERROR(SUM(_xlfn._xlws.FILTER(_xlfn._xlws.FILTER(_xlfn._xlws.FILTER(Negawat!$K$2:$AW$37,(Negawat!$K$1:$AW$1='car_mix NZE'!$A10)),Negawat!$J$2:$J$37='car_mix NZE'!S$1),Negawat!$C$2:$C$7='car_mix NZE'!$B10)),0)</f>
        <v>0</v>
      </c>
      <c r="T10" cm="1">
        <f t="array" ref="T10">IFERROR(SUM(_xlfn._xlws.FILTER(_xlfn._xlws.FILTER(_xlfn._xlws.FILTER(Negawat!$K$2:$AW$37,(Negawat!$K$1:$AW$1='car_mix NZE'!$A10)),Negawat!$J$2:$J$37='car_mix NZE'!T$1),Negawat!$C$2:$C$7='car_mix NZE'!$B10)),0)</f>
        <v>5.2209139053838269E-5</v>
      </c>
      <c r="U10" cm="1">
        <f t="array" ref="U10">IFERROR(SUM(_xlfn._xlws.FILTER(_xlfn._xlws.FILTER(_xlfn._xlws.FILTER(Negawat!$K$2:$AW$37,(Negawat!$K$1:$AW$1='car_mix NZE'!$A10)),Negawat!$J$2:$J$37='car_mix NZE'!U$1),Negawat!$C$2:$C$7='car_mix NZE'!$B10)),0)</f>
        <v>0</v>
      </c>
      <c r="V10" cm="1">
        <f t="array" ref="V10">IFERROR(SUM(_xlfn._xlws.FILTER(_xlfn._xlws.FILTER(_xlfn._xlws.FILTER(Negawat!$K$2:$AW$37,(Negawat!$K$1:$AW$1='car_mix NZE'!$A10)),Negawat!$J$2:$J$37='car_mix NZE'!V$1),Negawat!$C$2:$C$7='car_mix NZE'!$B10)),0)</f>
        <v>0</v>
      </c>
      <c r="W10" cm="1">
        <f t="array" ref="W10">IFERROR(SUM(_xlfn._xlws.FILTER(_xlfn._xlws.FILTER(_xlfn._xlws.FILTER(Negawat!$K$2:$AW$37,(Negawat!$K$1:$AW$1='car_mix NZE'!$A10)),Negawat!$J$2:$J$37='car_mix NZE'!W$1),Negawat!$C$2:$C$7='car_mix NZE'!$B10)),0)</f>
        <v>5.13438124894251E-2</v>
      </c>
      <c r="X10" cm="1">
        <f t="array" ref="X10">IFERROR(SUM(_xlfn._xlws.FILTER(_xlfn._xlws.FILTER(_xlfn._xlws.FILTER(Negawat!$K$2:$AW$37,(Negawat!$K$1:$AW$1='car_mix NZE'!$A10)),Negawat!$J$2:$J$37='car_mix NZE'!X$1),Negawat!$C$2:$C$7='car_mix NZE'!$B10)),0)</f>
        <v>1.9334743764246414E-3</v>
      </c>
      <c r="Y10" cm="1">
        <f t="array" ref="Y10">IFERROR(SUM(_xlfn._xlws.FILTER(_xlfn._xlws.FILTER(_xlfn._xlws.FILTER(Negawat!$K$2:$AW$37,(Negawat!$K$1:$AW$1='car_mix NZE'!$A10)),Negawat!$J$2:$J$37='car_mix NZE'!Y$1),Negawat!$C$2:$C$7='car_mix NZE'!$B10)),0)</f>
        <v>0</v>
      </c>
      <c r="Z10" cm="1">
        <f t="array" ref="Z10">IFERROR(SUM(_xlfn._xlws.FILTER(_xlfn._xlws.FILTER(_xlfn._xlws.FILTER(Negawat!$K$2:$AW$37,(Negawat!$K$1:$AW$1='car_mix NZE'!$A10)),Negawat!$J$2:$J$37='car_mix NZE'!Z$1),Negawat!$C$2:$C$7='car_mix NZE'!$B10)),0)</f>
        <v>1.9334743764246414E-3</v>
      </c>
      <c r="AA10" cm="1">
        <f t="array" ref="AA10">IFERROR(SUM(_xlfn._xlws.FILTER(_xlfn._xlws.FILTER(_xlfn._xlws.FILTER(Negawat!$K$2:$AW$37,(Negawat!$K$1:$AW$1='car_mix NZE'!$A10)),Negawat!$J$2:$J$37='car_mix NZE'!AA$1),Negawat!$C$2:$C$7='car_mix NZE'!$B10)),0)</f>
        <v>1.9334743764246414E-3</v>
      </c>
      <c r="AB10" cm="1">
        <f t="array" ref="AB10">IFERROR(SUM(_xlfn._xlws.FILTER(_xlfn._xlws.FILTER(_xlfn._xlws.FILTER(Negawat!$K$2:$AW$37,(Negawat!$K$1:$AW$1='car_mix NZE'!$A10)),Negawat!$J$2:$J$37='car_mix NZE'!AB$1),Negawat!$C$2:$C$7='car_mix NZE'!$B10)),0)</f>
        <v>1.9334743764246414E-3</v>
      </c>
      <c r="AC10" cm="1">
        <f t="array" ref="AC10">IFERROR(SUM(_xlfn._xlws.FILTER(_xlfn._xlws.FILTER(_xlfn._xlws.FILTER(Negawat!$K$2:$AW$37,(Negawat!$K$1:$AW$1='car_mix NZE'!$A10)),Negawat!$J$2:$J$37='car_mix NZE'!AC$1),Negawat!$C$2:$C$7='car_mix NZE'!$B10)),0)</f>
        <v>5.2209139053838269E-5</v>
      </c>
    </row>
    <row r="11" spans="1:29" x14ac:dyDescent="0.3">
      <c r="A11" s="1">
        <v>2020</v>
      </c>
      <c r="B11" s="1" t="s">
        <v>4</v>
      </c>
      <c r="C11" cm="1">
        <f t="array" ref="C11">IFERROR(SUM(_xlfn._xlws.FILTER(_xlfn._xlws.FILTER(_xlfn._xlws.FILTER(Negawat!$K$2:$AW$37,(Negawat!$K$1:$AW$1='car_mix NZE'!$A11)),Negawat!$J$2:$J$37='car_mix NZE'!C$1),Negawat!$C$2:$C$7='car_mix NZE'!$B11)),0)</f>
        <v>0</v>
      </c>
      <c r="D11" cm="1">
        <f t="array" ref="D11">IFERROR(SUM(_xlfn._xlws.FILTER(_xlfn._xlws.FILTER(_xlfn._xlws.FILTER(Negawat!$K$2:$AW$37,(Negawat!$K$1:$AW$1='car_mix NZE'!$A11)),Negawat!$J$2:$J$37='car_mix NZE'!D$1),Negawat!$C$2:$C$7='car_mix NZE'!$B11)),0)</f>
        <v>0</v>
      </c>
      <c r="E11" cm="1">
        <f t="array" ref="E11">IFERROR(SUM(_xlfn._xlws.FILTER(_xlfn._xlws.FILTER(_xlfn._xlws.FILTER(Negawat!$K$2:$AW$37,(Negawat!$K$1:$AW$1='car_mix NZE'!$A11)),Negawat!$J$2:$J$37='car_mix NZE'!E$1),Negawat!$C$2:$C$7='car_mix NZE'!$B11)),0)</f>
        <v>0</v>
      </c>
      <c r="F11" cm="1">
        <f t="array" ref="F11">IFERROR(SUM(_xlfn._xlws.FILTER(_xlfn._xlws.FILTER(_xlfn._xlws.FILTER(Negawat!$K$2:$AW$37,(Negawat!$K$1:$AW$1='car_mix NZE'!$A11)),Negawat!$J$2:$J$37='car_mix NZE'!F$1),Negawat!$C$2:$C$7='car_mix NZE'!$B11)),0)</f>
        <v>0</v>
      </c>
      <c r="G11" cm="1">
        <f t="array" ref="G11">IFERROR(SUM(_xlfn._xlws.FILTER(_xlfn._xlws.FILTER(_xlfn._xlws.FILTER(Negawat!$K$2:$AW$37,(Negawat!$K$1:$AW$1='car_mix NZE'!$A11)),Negawat!$J$2:$J$37='car_mix NZE'!G$1),Negawat!$C$2:$C$7='car_mix NZE'!$B11)),0)</f>
        <v>0</v>
      </c>
      <c r="H11" cm="1">
        <f t="array" ref="H11">IFERROR(SUM(_xlfn._xlws.FILTER(_xlfn._xlws.FILTER(_xlfn._xlws.FILTER(Negawat!$K$2:$AW$37,(Negawat!$K$1:$AW$1='car_mix NZE'!$A11)),Negawat!$J$2:$J$37='car_mix NZE'!H$1),Negawat!$C$2:$C$7='car_mix NZE'!$B11)),0)</f>
        <v>0</v>
      </c>
      <c r="I11" cm="1">
        <f t="array" ref="I11">IFERROR(SUM(_xlfn._xlws.FILTER(_xlfn._xlws.FILTER(_xlfn._xlws.FILTER(Negawat!$K$2:$AW$37,(Negawat!$K$1:$AW$1='car_mix NZE'!$A11)),Negawat!$J$2:$J$37='car_mix NZE'!I$1),Negawat!$C$2:$C$7='car_mix NZE'!$B11)),0)</f>
        <v>0</v>
      </c>
      <c r="J11" cm="1">
        <f t="array" ref="J11">IFERROR(SUM(_xlfn._xlws.FILTER(_xlfn._xlws.FILTER(_xlfn._xlws.FILTER(Negawat!$K$2:$AW$37,(Negawat!$K$1:$AW$1='car_mix NZE'!$A11)),Negawat!$J$2:$J$37='car_mix NZE'!J$1),Negawat!$C$2:$C$7='car_mix NZE'!$B11)),0)</f>
        <v>0</v>
      </c>
      <c r="K11" cm="1">
        <f t="array" ref="K11">IFERROR(SUM(_xlfn._xlws.FILTER(_xlfn._xlws.FILTER(_xlfn._xlws.FILTER(Negawat!$K$2:$AW$37,(Negawat!$K$1:$AW$1='car_mix NZE'!$A11)),Negawat!$J$2:$J$37='car_mix NZE'!K$1),Negawat!$C$2:$C$7='car_mix NZE'!$B11)),0)</f>
        <v>0</v>
      </c>
      <c r="L11" cm="1">
        <f t="array" ref="L11">IFERROR(SUM(_xlfn._xlws.FILTER(_xlfn._xlws.FILTER(_xlfn._xlws.FILTER(Negawat!$K$2:$AW$37,(Negawat!$K$1:$AW$1='car_mix NZE'!$A11)),Negawat!$J$2:$J$37='car_mix NZE'!L$1),Negawat!$C$2:$C$7='car_mix NZE'!$B11)),0)</f>
        <v>0</v>
      </c>
      <c r="M11" cm="1">
        <f t="array" ref="M11">IFERROR(SUM(_xlfn._xlws.FILTER(_xlfn._xlws.FILTER(_xlfn._xlws.FILTER(Negawat!$K$2:$AW$37,(Negawat!$K$1:$AW$1='car_mix NZE'!$A11)),Negawat!$J$2:$J$37='car_mix NZE'!M$1),Negawat!$C$2:$C$7='car_mix NZE'!$B11)),0)</f>
        <v>0</v>
      </c>
      <c r="N11" cm="1">
        <f t="array" ref="N11">IFERROR(SUM(_xlfn._xlws.FILTER(_xlfn._xlws.FILTER(_xlfn._xlws.FILTER(Negawat!$K$2:$AW$37,(Negawat!$K$1:$AW$1='car_mix NZE'!$A11)),Negawat!$J$2:$J$37='car_mix NZE'!N$1),Negawat!$C$2:$C$7='car_mix NZE'!$B11)),0)</f>
        <v>0</v>
      </c>
      <c r="O11" cm="1">
        <f t="array" ref="O11">IFERROR(SUM(_xlfn._xlws.FILTER(_xlfn._xlws.FILTER(_xlfn._xlws.FILTER(Negawat!$K$2:$AW$37,(Negawat!$K$1:$AW$1='car_mix NZE'!$A11)),Negawat!$J$2:$J$37='car_mix NZE'!O$1),Negawat!$C$2:$C$7='car_mix NZE'!$B11)),0)</f>
        <v>0</v>
      </c>
      <c r="P11" cm="1">
        <f t="array" ref="P11">IFERROR(SUM(_xlfn._xlws.FILTER(_xlfn._xlws.FILTER(_xlfn._xlws.FILTER(Negawat!$K$2:$AW$37,(Negawat!$K$1:$AW$1='car_mix NZE'!$A11)),Negawat!$J$2:$J$37='car_mix NZE'!P$1),Negawat!$C$2:$C$7='car_mix NZE'!$B11)),0)</f>
        <v>0</v>
      </c>
      <c r="Q11" cm="1">
        <f t="array" ref="Q11">IFERROR(SUM(_xlfn._xlws.FILTER(_xlfn._xlws.FILTER(_xlfn._xlws.FILTER(Negawat!$K$2:$AW$37,(Negawat!$K$1:$AW$1='car_mix NZE'!$A11)),Negawat!$J$2:$J$37='car_mix NZE'!Q$1),Negawat!$C$2:$C$7='car_mix NZE'!$B11)),0)</f>
        <v>0</v>
      </c>
      <c r="R11" cm="1">
        <f t="array" ref="R11">IFERROR(SUM(_xlfn._xlws.FILTER(_xlfn._xlws.FILTER(_xlfn._xlws.FILTER(Negawat!$K$2:$AW$37,(Negawat!$K$1:$AW$1='car_mix NZE'!$A11)),Negawat!$J$2:$J$37='car_mix NZE'!R$1),Negawat!$C$2:$C$7='car_mix NZE'!$B11)),0)</f>
        <v>0</v>
      </c>
      <c r="S11" cm="1">
        <f t="array" ref="S11">IFERROR(SUM(_xlfn._xlws.FILTER(_xlfn._xlws.FILTER(_xlfn._xlws.FILTER(Negawat!$K$2:$AW$37,(Negawat!$K$1:$AW$1='car_mix NZE'!$A11)),Negawat!$J$2:$J$37='car_mix NZE'!S$1),Negawat!$C$2:$C$7='car_mix NZE'!$B11)),0)</f>
        <v>0</v>
      </c>
      <c r="T11" cm="1">
        <f t="array" ref="T11">IFERROR(SUM(_xlfn._xlws.FILTER(_xlfn._xlws.FILTER(_xlfn._xlws.FILTER(Negawat!$K$2:$AW$37,(Negawat!$K$1:$AW$1='car_mix NZE'!$A11)),Negawat!$J$2:$J$37='car_mix NZE'!T$1),Negawat!$C$2:$C$7='car_mix NZE'!$B11)),0)</f>
        <v>0</v>
      </c>
      <c r="U11" cm="1">
        <f t="array" ref="U11">IFERROR(SUM(_xlfn._xlws.FILTER(_xlfn._xlws.FILTER(_xlfn._xlws.FILTER(Negawat!$K$2:$AW$37,(Negawat!$K$1:$AW$1='car_mix NZE'!$A11)),Negawat!$J$2:$J$37='car_mix NZE'!U$1),Negawat!$C$2:$C$7='car_mix NZE'!$B11)),0)</f>
        <v>0</v>
      </c>
      <c r="V11" cm="1">
        <f t="array" ref="V11">IFERROR(SUM(_xlfn._xlws.FILTER(_xlfn._xlws.FILTER(_xlfn._xlws.FILTER(Negawat!$K$2:$AW$37,(Negawat!$K$1:$AW$1='car_mix NZE'!$A11)),Negawat!$J$2:$J$37='car_mix NZE'!V$1),Negawat!$C$2:$C$7='car_mix NZE'!$B11)),0)</f>
        <v>0</v>
      </c>
      <c r="W11" cm="1">
        <f t="array" ref="W11">IFERROR(SUM(_xlfn._xlws.FILTER(_xlfn._xlws.FILTER(_xlfn._xlws.FILTER(Negawat!$K$2:$AW$37,(Negawat!$K$1:$AW$1='car_mix NZE'!$A11)),Negawat!$J$2:$J$37='car_mix NZE'!W$1),Negawat!$C$2:$C$7='car_mix NZE'!$B11)),0)</f>
        <v>0</v>
      </c>
      <c r="X11" cm="1">
        <f t="array" ref="X11">IFERROR(SUM(_xlfn._xlws.FILTER(_xlfn._xlws.FILTER(_xlfn._xlws.FILTER(Negawat!$K$2:$AW$37,(Negawat!$K$1:$AW$1='car_mix NZE'!$A11)),Negawat!$J$2:$J$37='car_mix NZE'!X$1),Negawat!$C$2:$C$7='car_mix NZE'!$B11)),0)</f>
        <v>0</v>
      </c>
      <c r="Y11" cm="1">
        <f t="array" ref="Y11">IFERROR(SUM(_xlfn._xlws.FILTER(_xlfn._xlws.FILTER(_xlfn._xlws.FILTER(Negawat!$K$2:$AW$37,(Negawat!$K$1:$AW$1='car_mix NZE'!$A11)),Negawat!$J$2:$J$37='car_mix NZE'!Y$1),Negawat!$C$2:$C$7='car_mix NZE'!$B11)),0)</f>
        <v>0</v>
      </c>
      <c r="Z11" cm="1">
        <f t="array" ref="Z11">IFERROR(SUM(_xlfn._xlws.FILTER(_xlfn._xlws.FILTER(_xlfn._xlws.FILTER(Negawat!$K$2:$AW$37,(Negawat!$K$1:$AW$1='car_mix NZE'!$A11)),Negawat!$J$2:$J$37='car_mix NZE'!Z$1),Negawat!$C$2:$C$7='car_mix NZE'!$B11)),0)</f>
        <v>0</v>
      </c>
      <c r="AA11" cm="1">
        <f t="array" ref="AA11">IFERROR(SUM(_xlfn._xlws.FILTER(_xlfn._xlws.FILTER(_xlfn._xlws.FILTER(Negawat!$K$2:$AW$37,(Negawat!$K$1:$AW$1='car_mix NZE'!$A11)),Negawat!$J$2:$J$37='car_mix NZE'!AA$1),Negawat!$C$2:$C$7='car_mix NZE'!$B11)),0)</f>
        <v>0</v>
      </c>
      <c r="AB11" cm="1">
        <f t="array" ref="AB11">IFERROR(SUM(_xlfn._xlws.FILTER(_xlfn._xlws.FILTER(_xlfn._xlws.FILTER(Negawat!$K$2:$AW$37,(Negawat!$K$1:$AW$1='car_mix NZE'!$A11)),Negawat!$J$2:$J$37='car_mix NZE'!AB$1),Negawat!$C$2:$C$7='car_mix NZE'!$B11)),0)</f>
        <v>0</v>
      </c>
      <c r="AC11" cm="1">
        <f t="array" ref="AC11">IFERROR(SUM(_xlfn._xlws.FILTER(_xlfn._xlws.FILTER(_xlfn._xlws.FILTER(Negawat!$K$2:$AW$37,(Negawat!$K$1:$AW$1='car_mix NZE'!$A11)),Negawat!$J$2:$J$37='car_mix NZE'!AC$1),Negawat!$C$2:$C$7='car_mix NZE'!$B11)),0)</f>
        <v>0</v>
      </c>
    </row>
    <row r="12" spans="1:29" x14ac:dyDescent="0.3">
      <c r="A12" s="1">
        <v>2020</v>
      </c>
      <c r="B12" s="1" t="s">
        <v>5</v>
      </c>
      <c r="C12" cm="1">
        <f t="array" ref="C12">IFERROR(SUM(_xlfn._xlws.FILTER(_xlfn._xlws.FILTER(_xlfn._xlws.FILTER(Negawat!$K$2:$AW$37,(Negawat!$K$1:$AW$1='car_mix NZE'!$A12)),Negawat!$J$2:$J$37='car_mix NZE'!C$1),Negawat!$C$2:$C$7='car_mix NZE'!$B12)),0)</f>
        <v>7.5098884599895752E-3</v>
      </c>
      <c r="D12" cm="1">
        <f t="array" ref="D12">IFERROR(SUM(_xlfn._xlws.FILTER(_xlfn._xlws.FILTER(_xlfn._xlws.FILTER(Negawat!$K$2:$AW$37,(Negawat!$K$1:$AW$1='car_mix NZE'!$A12)),Negawat!$J$2:$J$37='car_mix NZE'!D$1),Negawat!$C$2:$C$7='car_mix NZE'!$B12)),0)</f>
        <v>7.5098884599895752E-3</v>
      </c>
      <c r="E12" cm="1">
        <f t="array" ref="E12">IFERROR(SUM(_xlfn._xlws.FILTER(_xlfn._xlws.FILTER(_xlfn._xlws.FILTER(Negawat!$K$2:$AW$37,(Negawat!$K$1:$AW$1='car_mix NZE'!$A12)),Negawat!$J$2:$J$37='car_mix NZE'!E$1),Negawat!$C$2:$C$7='car_mix NZE'!$B12)),0)</f>
        <v>1.1596753491773734E-3</v>
      </c>
      <c r="F12" cm="1">
        <f t="array" ref="F12">IFERROR(SUM(_xlfn._xlws.FILTER(_xlfn._xlws.FILTER(_xlfn._xlws.FILTER(Negawat!$K$2:$AW$37,(Negawat!$K$1:$AW$1='car_mix NZE'!$A12)),Negawat!$J$2:$J$37='car_mix NZE'!F$1),Negawat!$C$2:$C$7='car_mix NZE'!$B12)),0)</f>
        <v>1.1596753491773734E-3</v>
      </c>
      <c r="G12" cm="1">
        <f t="array" ref="G12">IFERROR(SUM(_xlfn._xlws.FILTER(_xlfn._xlws.FILTER(_xlfn._xlws.FILTER(Negawat!$K$2:$AW$37,(Negawat!$K$1:$AW$1='car_mix NZE'!$A12)),Negawat!$J$2:$J$37='car_mix NZE'!G$1),Negawat!$C$2:$C$7='car_mix NZE'!$B12)),0)</f>
        <v>7.3254685127288341E-3</v>
      </c>
      <c r="H12" cm="1">
        <f t="array" ref="H12">IFERROR(SUM(_xlfn._xlws.FILTER(_xlfn._xlws.FILTER(_xlfn._xlws.FILTER(Negawat!$K$2:$AW$37,(Negawat!$K$1:$AW$1='car_mix NZE'!$A12)),Negawat!$J$2:$J$37='car_mix NZE'!H$1),Negawat!$C$2:$C$7='car_mix NZE'!$B12)),0)</f>
        <v>1.1596753491773734E-3</v>
      </c>
      <c r="I12" cm="1">
        <f t="array" ref="I12">IFERROR(SUM(_xlfn._xlws.FILTER(_xlfn._xlws.FILTER(_xlfn._xlws.FILTER(Negawat!$K$2:$AW$37,(Negawat!$K$1:$AW$1='car_mix NZE'!$A12)),Negawat!$J$2:$J$37='car_mix NZE'!I$1),Negawat!$C$2:$C$7='car_mix NZE'!$B12)),0)</f>
        <v>9.7677907687467452E-3</v>
      </c>
      <c r="J12" cm="1">
        <f t="array" ref="J12">IFERROR(SUM(_xlfn._xlws.FILTER(_xlfn._xlws.FILTER(_xlfn._xlws.FILTER(Negawat!$K$2:$AW$37,(Negawat!$K$1:$AW$1='car_mix NZE'!$A12)),Negawat!$J$2:$J$37='car_mix NZE'!J$1),Negawat!$C$2:$C$7='car_mix NZE'!$B12)),0)</f>
        <v>7.3113049070641679E-3</v>
      </c>
      <c r="K12" cm="1">
        <f t="array" ref="K12">IFERROR(SUM(_xlfn._xlws.FILTER(_xlfn._xlws.FILTER(_xlfn._xlws.FILTER(Negawat!$K$2:$AW$37,(Negawat!$K$1:$AW$1='car_mix NZE'!$A12)),Negawat!$J$2:$J$37='car_mix NZE'!K$1),Negawat!$C$2:$C$7='car_mix NZE'!$B12)),0)</f>
        <v>7.5098884599895752E-3</v>
      </c>
      <c r="L12" cm="1">
        <f t="array" ref="L12">IFERROR(SUM(_xlfn._xlws.FILTER(_xlfn._xlws.FILTER(_xlfn._xlws.FILTER(Negawat!$K$2:$AW$37,(Negawat!$K$1:$AW$1='car_mix NZE'!$A12)),Negawat!$J$2:$J$37='car_mix NZE'!L$1),Negawat!$C$2:$C$7='car_mix NZE'!$B12)),0)</f>
        <v>7.3113049070641679E-3</v>
      </c>
      <c r="M12" cm="1">
        <f t="array" ref="M12">IFERROR(SUM(_xlfn._xlws.FILTER(_xlfn._xlws.FILTER(_xlfn._xlws.FILTER(Negawat!$K$2:$AW$37,(Negawat!$K$1:$AW$1='car_mix NZE'!$A12)),Negawat!$J$2:$J$37='car_mix NZE'!M$1),Negawat!$C$2:$C$7='car_mix NZE'!$B12)),0)</f>
        <v>7.5098884599895752E-3</v>
      </c>
      <c r="N12" cm="1">
        <f t="array" ref="N12">IFERROR(SUM(_xlfn._xlws.FILTER(_xlfn._xlws.FILTER(_xlfn._xlws.FILTER(Negawat!$K$2:$AW$37,(Negawat!$K$1:$AW$1='car_mix NZE'!$A12)),Negawat!$J$2:$J$37='car_mix NZE'!N$1),Negawat!$C$2:$C$7='car_mix NZE'!$B12)),0)</f>
        <v>1.1596753491773734E-3</v>
      </c>
      <c r="O12" cm="1">
        <f t="array" ref="O12">IFERROR(SUM(_xlfn._xlws.FILTER(_xlfn._xlws.FILTER(_xlfn._xlws.FILTER(Negawat!$K$2:$AW$37,(Negawat!$K$1:$AW$1='car_mix NZE'!$A12)),Negawat!$J$2:$J$37='car_mix NZE'!O$1),Negawat!$C$2:$C$7='car_mix NZE'!$B12)),0)</f>
        <v>7.3113049070641679E-3</v>
      </c>
      <c r="P12" cm="1">
        <f t="array" ref="P12">IFERROR(SUM(_xlfn._xlws.FILTER(_xlfn._xlws.FILTER(_xlfn._xlws.FILTER(Negawat!$K$2:$AW$37,(Negawat!$K$1:$AW$1='car_mix NZE'!$A12)),Negawat!$J$2:$J$37='car_mix NZE'!P$1),Negawat!$C$2:$C$7='car_mix NZE'!$B12)),0)</f>
        <v>7.3113049070641679E-3</v>
      </c>
      <c r="Q12" cm="1">
        <f t="array" ref="Q12">IFERROR(SUM(_xlfn._xlws.FILTER(_xlfn._xlws.FILTER(_xlfn._xlws.FILTER(Negawat!$K$2:$AW$37,(Negawat!$K$1:$AW$1='car_mix NZE'!$A12)),Negawat!$J$2:$J$37='car_mix NZE'!Q$1),Negawat!$C$2:$C$7='car_mix NZE'!$B12)),0)</f>
        <v>1.0555399981995194E-3</v>
      </c>
      <c r="R12" cm="1">
        <f t="array" ref="R12">IFERROR(SUM(_xlfn._xlws.FILTER(_xlfn._xlws.FILTER(_xlfn._xlws.FILTER(Negawat!$K$2:$AW$37,(Negawat!$K$1:$AW$1='car_mix NZE'!$A12)),Negawat!$J$2:$J$37='car_mix NZE'!R$1),Negawat!$C$2:$C$7='car_mix NZE'!$B12)),0)</f>
        <v>1.1596753491773734E-3</v>
      </c>
      <c r="S12" cm="1">
        <f t="array" ref="S12">IFERROR(SUM(_xlfn._xlws.FILTER(_xlfn._xlws.FILTER(_xlfn._xlws.FILTER(Negawat!$K$2:$AW$37,(Negawat!$K$1:$AW$1='car_mix NZE'!$A12)),Negawat!$J$2:$J$37='car_mix NZE'!S$1),Negawat!$C$2:$C$7='car_mix NZE'!$B12)),0)</f>
        <v>1.1596753491773734E-3</v>
      </c>
      <c r="T12" cm="1">
        <f t="array" ref="T12">IFERROR(SUM(_xlfn._xlws.FILTER(_xlfn._xlws.FILTER(_xlfn._xlws.FILTER(Negawat!$K$2:$AW$37,(Negawat!$K$1:$AW$1='car_mix NZE'!$A12)),Negawat!$J$2:$J$37='car_mix NZE'!T$1),Negawat!$C$2:$C$7='car_mix NZE'!$B12)),0)</f>
        <v>9.7677907687467452E-3</v>
      </c>
      <c r="U12" cm="1">
        <f t="array" ref="U12">IFERROR(SUM(_xlfn._xlws.FILTER(_xlfn._xlws.FILTER(_xlfn._xlws.FILTER(Negawat!$K$2:$AW$37,(Negawat!$K$1:$AW$1='car_mix NZE'!$A12)),Negawat!$J$2:$J$37='car_mix NZE'!U$1),Negawat!$C$2:$C$7='car_mix NZE'!$B12)),0)</f>
        <v>7.3254685127288341E-3</v>
      </c>
      <c r="V12" cm="1">
        <f t="array" ref="V12">IFERROR(SUM(_xlfn._xlws.FILTER(_xlfn._xlws.FILTER(_xlfn._xlws.FILTER(Negawat!$K$2:$AW$37,(Negawat!$K$1:$AW$1='car_mix NZE'!$A12)),Negawat!$J$2:$J$37='car_mix NZE'!V$1),Negawat!$C$2:$C$7='car_mix NZE'!$B12)),0)</f>
        <v>7.5098884599895752E-3</v>
      </c>
      <c r="W12" cm="1">
        <f t="array" ref="W12">IFERROR(SUM(_xlfn._xlws.FILTER(_xlfn._xlws.FILTER(_xlfn._xlws.FILTER(Negawat!$K$2:$AW$37,(Negawat!$K$1:$AW$1='car_mix NZE'!$A12)),Negawat!$J$2:$J$37='car_mix NZE'!W$1),Negawat!$C$2:$C$7='car_mix NZE'!$B12)),0)</f>
        <v>1.0555399981995194E-3</v>
      </c>
      <c r="X12" cm="1">
        <f t="array" ref="X12">IFERROR(SUM(_xlfn._xlws.FILTER(_xlfn._xlws.FILTER(_xlfn._xlws.FILTER(Negawat!$K$2:$AW$37,(Negawat!$K$1:$AW$1='car_mix NZE'!$A12)),Negawat!$J$2:$J$37='car_mix NZE'!X$1),Negawat!$C$2:$C$7='car_mix NZE'!$B12)),0)</f>
        <v>7.3113049070641679E-3</v>
      </c>
      <c r="Y12" cm="1">
        <f t="array" ref="Y12">IFERROR(SUM(_xlfn._xlws.FILTER(_xlfn._xlws.FILTER(_xlfn._xlws.FILTER(Negawat!$K$2:$AW$37,(Negawat!$K$1:$AW$1='car_mix NZE'!$A12)),Negawat!$J$2:$J$37='car_mix NZE'!Y$1),Negawat!$C$2:$C$7='car_mix NZE'!$B12)),0)</f>
        <v>1.1596753491773734E-3</v>
      </c>
      <c r="Z12" cm="1">
        <f t="array" ref="Z12">IFERROR(SUM(_xlfn._xlws.FILTER(_xlfn._xlws.FILTER(_xlfn._xlws.FILTER(Negawat!$K$2:$AW$37,(Negawat!$K$1:$AW$1='car_mix NZE'!$A12)),Negawat!$J$2:$J$37='car_mix NZE'!Z$1),Negawat!$C$2:$C$7='car_mix NZE'!$B12)),0)</f>
        <v>7.3113049070641679E-3</v>
      </c>
      <c r="AA12" cm="1">
        <f t="array" ref="AA12">IFERROR(SUM(_xlfn._xlws.FILTER(_xlfn._xlws.FILTER(_xlfn._xlws.FILTER(Negawat!$K$2:$AW$37,(Negawat!$K$1:$AW$1='car_mix NZE'!$A12)),Negawat!$J$2:$J$37='car_mix NZE'!AA$1),Negawat!$C$2:$C$7='car_mix NZE'!$B12)),0)</f>
        <v>7.3113049070641679E-3</v>
      </c>
      <c r="AB12" cm="1">
        <f t="array" ref="AB12">IFERROR(SUM(_xlfn._xlws.FILTER(_xlfn._xlws.FILTER(_xlfn._xlws.FILTER(Negawat!$K$2:$AW$37,(Negawat!$K$1:$AW$1='car_mix NZE'!$A12)),Negawat!$J$2:$J$37='car_mix NZE'!AB$1),Negawat!$C$2:$C$7='car_mix NZE'!$B12)),0)</f>
        <v>7.3113049070641679E-3</v>
      </c>
      <c r="AC12" cm="1">
        <f t="array" ref="AC12">IFERROR(SUM(_xlfn._xlws.FILTER(_xlfn._xlws.FILTER(_xlfn._xlws.FILTER(Negawat!$K$2:$AW$37,(Negawat!$K$1:$AW$1='car_mix NZE'!$A12)),Negawat!$J$2:$J$37='car_mix NZE'!AC$1),Negawat!$C$2:$C$7='car_mix NZE'!$B12)),0)</f>
        <v>9.7677907687467452E-3</v>
      </c>
    </row>
    <row r="13" spans="1:29" x14ac:dyDescent="0.3">
      <c r="A13" s="1">
        <v>2025</v>
      </c>
      <c r="B13" s="1" t="s">
        <v>1</v>
      </c>
      <c r="C13" cm="1">
        <f t="array" ref="C13">IFERROR(SUM(_xlfn._xlws.FILTER(_xlfn._xlws.FILTER(_xlfn._xlws.FILTER(Negawat!$K$2:$AW$37,(Negawat!$K$1:$AW$1='car_mix NZE'!$A13)),Negawat!$J$2:$J$37='car_mix NZE'!C$1),Negawat!$C$2:$C$7='car_mix NZE'!$B13)),0)</f>
        <v>0.92035753214448701</v>
      </c>
      <c r="D13" cm="1">
        <f t="array" ref="D13">IFERROR(SUM(_xlfn._xlws.FILTER(_xlfn._xlws.FILTER(_xlfn._xlws.FILTER(Negawat!$K$2:$AW$37,(Negawat!$K$1:$AW$1='car_mix NZE'!$A13)),Negawat!$J$2:$J$37='car_mix NZE'!D$1),Negawat!$C$2:$C$7='car_mix NZE'!$B13)),0)</f>
        <v>0.92035753214448701</v>
      </c>
      <c r="E13" cm="1">
        <f t="array" ref="E13">IFERROR(SUM(_xlfn._xlws.FILTER(_xlfn._xlws.FILTER(_xlfn._xlws.FILTER(Negawat!$K$2:$AW$37,(Negawat!$K$1:$AW$1='car_mix NZE'!$A13)),Negawat!$J$2:$J$37='car_mix NZE'!E$1),Negawat!$C$2:$C$7='car_mix NZE'!$B13)),0)</f>
        <v>0.93541019993832641</v>
      </c>
      <c r="F13" cm="1">
        <f t="array" ref="F13">IFERROR(SUM(_xlfn._xlws.FILTER(_xlfn._xlws.FILTER(_xlfn._xlws.FILTER(Negawat!$K$2:$AW$37,(Negawat!$K$1:$AW$1='car_mix NZE'!$A13)),Negawat!$J$2:$J$37='car_mix NZE'!F$1),Negawat!$C$2:$C$7='car_mix NZE'!$B13)),0)</f>
        <v>0.93541019993832641</v>
      </c>
      <c r="G13" cm="1">
        <f t="array" ref="G13">IFERROR(SUM(_xlfn._xlws.FILTER(_xlfn._xlws.FILTER(_xlfn._xlws.FILTER(Negawat!$K$2:$AW$37,(Negawat!$K$1:$AW$1='car_mix NZE'!$A13)),Negawat!$J$2:$J$37='car_mix NZE'!G$1),Negawat!$C$2:$C$7='car_mix NZE'!$B13)),0)</f>
        <v>0.95034196569456175</v>
      </c>
      <c r="H13" cm="1">
        <f t="array" ref="H13">IFERROR(SUM(_xlfn._xlws.FILTER(_xlfn._xlws.FILTER(_xlfn._xlws.FILTER(Negawat!$K$2:$AW$37,(Negawat!$K$1:$AW$1='car_mix NZE'!$A13)),Negawat!$J$2:$J$37='car_mix NZE'!H$1),Negawat!$C$2:$C$7='car_mix NZE'!$B13)),0)</f>
        <v>0.93541019993832641</v>
      </c>
      <c r="I13" cm="1">
        <f t="array" ref="I13">IFERROR(SUM(_xlfn._xlws.FILTER(_xlfn._xlws.FILTER(_xlfn._xlws.FILTER(Negawat!$K$2:$AW$37,(Negawat!$K$1:$AW$1='car_mix NZE'!$A13)),Negawat!$J$2:$J$37='car_mix NZE'!I$1),Negawat!$C$2:$C$7='car_mix NZE'!$B13)),0)</f>
        <v>0.89831627745675491</v>
      </c>
      <c r="J13" cm="1">
        <f t="array" ref="J13">IFERROR(SUM(_xlfn._xlws.FILTER(_xlfn._xlws.FILTER(_xlfn._xlws.FILTER(Negawat!$K$2:$AW$37,(Negawat!$K$1:$AW$1='car_mix NZE'!$A13)),Negawat!$J$2:$J$37='car_mix NZE'!J$1),Negawat!$C$2:$C$7='car_mix NZE'!$B13)),0)</f>
        <v>0.94871470651790057</v>
      </c>
      <c r="K13" cm="1">
        <f t="array" ref="K13">IFERROR(SUM(_xlfn._xlws.FILTER(_xlfn._xlws.FILTER(_xlfn._xlws.FILTER(Negawat!$K$2:$AW$37,(Negawat!$K$1:$AW$1='car_mix NZE'!$A13)),Negawat!$J$2:$J$37='car_mix NZE'!K$1),Negawat!$C$2:$C$7='car_mix NZE'!$B13)),0)</f>
        <v>0.92035753214448701</v>
      </c>
      <c r="L13" cm="1">
        <f t="array" ref="L13">IFERROR(SUM(_xlfn._xlws.FILTER(_xlfn._xlws.FILTER(_xlfn._xlws.FILTER(Negawat!$K$2:$AW$37,(Negawat!$K$1:$AW$1='car_mix NZE'!$A13)),Negawat!$J$2:$J$37='car_mix NZE'!L$1),Negawat!$C$2:$C$7='car_mix NZE'!$B13)),0)</f>
        <v>0.94871470651790057</v>
      </c>
      <c r="M13" cm="1">
        <f t="array" ref="M13">IFERROR(SUM(_xlfn._xlws.FILTER(_xlfn._xlws.FILTER(_xlfn._xlws.FILTER(Negawat!$K$2:$AW$37,(Negawat!$K$1:$AW$1='car_mix NZE'!$A13)),Negawat!$J$2:$J$37='car_mix NZE'!M$1),Negawat!$C$2:$C$7='car_mix NZE'!$B13)),0)</f>
        <v>0.92035753214448701</v>
      </c>
      <c r="N13" cm="1">
        <f t="array" ref="N13">IFERROR(SUM(_xlfn._xlws.FILTER(_xlfn._xlws.FILTER(_xlfn._xlws.FILTER(Negawat!$K$2:$AW$37,(Negawat!$K$1:$AW$1='car_mix NZE'!$A13)),Negawat!$J$2:$J$37='car_mix NZE'!N$1),Negawat!$C$2:$C$7='car_mix NZE'!$B13)),0)</f>
        <v>0.93541019993832641</v>
      </c>
      <c r="O13" cm="1">
        <f t="array" ref="O13">IFERROR(SUM(_xlfn._xlws.FILTER(_xlfn._xlws.FILTER(_xlfn._xlws.FILTER(Negawat!$K$2:$AW$37,(Negawat!$K$1:$AW$1='car_mix NZE'!$A13)),Negawat!$J$2:$J$37='car_mix NZE'!O$1),Negawat!$C$2:$C$7='car_mix NZE'!$B13)),0)</f>
        <v>0.94871470651790057</v>
      </c>
      <c r="P13" cm="1">
        <f t="array" ref="P13">IFERROR(SUM(_xlfn._xlws.FILTER(_xlfn._xlws.FILTER(_xlfn._xlws.FILTER(Negawat!$K$2:$AW$37,(Negawat!$K$1:$AW$1='car_mix NZE'!$A13)),Negawat!$J$2:$J$37='car_mix NZE'!P$1),Negawat!$C$2:$C$7='car_mix NZE'!$B13)),0)</f>
        <v>0.94871470651790057</v>
      </c>
      <c r="Q13" cm="1">
        <f t="array" ref="Q13">IFERROR(SUM(_xlfn._xlws.FILTER(_xlfn._xlws.FILTER(_xlfn._xlws.FILTER(Negawat!$K$2:$AW$37,(Negawat!$K$1:$AW$1='car_mix NZE'!$A13)),Negawat!$J$2:$J$37='car_mix NZE'!Q$1),Negawat!$C$2:$C$7='car_mix NZE'!$B13)),0)</f>
        <v>0.86175885516625861</v>
      </c>
      <c r="R13" cm="1">
        <f t="array" ref="R13">IFERROR(SUM(_xlfn._xlws.FILTER(_xlfn._xlws.FILTER(_xlfn._xlws.FILTER(Negawat!$K$2:$AW$37,(Negawat!$K$1:$AW$1='car_mix NZE'!$A13)),Negawat!$J$2:$J$37='car_mix NZE'!R$1),Negawat!$C$2:$C$7='car_mix NZE'!$B13)),0)</f>
        <v>0.93541019993832641</v>
      </c>
      <c r="S13" cm="1">
        <f t="array" ref="S13">IFERROR(SUM(_xlfn._xlws.FILTER(_xlfn._xlws.FILTER(_xlfn._xlws.FILTER(Negawat!$K$2:$AW$37,(Negawat!$K$1:$AW$1='car_mix NZE'!$A13)),Negawat!$J$2:$J$37='car_mix NZE'!S$1),Negawat!$C$2:$C$7='car_mix NZE'!$B13)),0)</f>
        <v>0.93541019993832641</v>
      </c>
      <c r="T13" cm="1">
        <f t="array" ref="T13">IFERROR(SUM(_xlfn._xlws.FILTER(_xlfn._xlws.FILTER(_xlfn._xlws.FILTER(Negawat!$K$2:$AW$37,(Negawat!$K$1:$AW$1='car_mix NZE'!$A13)),Negawat!$J$2:$J$37='car_mix NZE'!T$1),Negawat!$C$2:$C$7='car_mix NZE'!$B13)),0)</f>
        <v>0.89831627745675491</v>
      </c>
      <c r="U13" cm="1">
        <f t="array" ref="U13">IFERROR(SUM(_xlfn._xlws.FILTER(_xlfn._xlws.FILTER(_xlfn._xlws.FILTER(Negawat!$K$2:$AW$37,(Negawat!$K$1:$AW$1='car_mix NZE'!$A13)),Negawat!$J$2:$J$37='car_mix NZE'!U$1),Negawat!$C$2:$C$7='car_mix NZE'!$B13)),0)</f>
        <v>0.95034196569456175</v>
      </c>
      <c r="V13" cm="1">
        <f t="array" ref="V13">IFERROR(SUM(_xlfn._xlws.FILTER(_xlfn._xlws.FILTER(_xlfn._xlws.FILTER(Negawat!$K$2:$AW$37,(Negawat!$K$1:$AW$1='car_mix NZE'!$A13)),Negawat!$J$2:$J$37='car_mix NZE'!V$1),Negawat!$C$2:$C$7='car_mix NZE'!$B13)),0)</f>
        <v>0.92035753214448701</v>
      </c>
      <c r="W13" cm="1">
        <f t="array" ref="W13">IFERROR(SUM(_xlfn._xlws.FILTER(_xlfn._xlws.FILTER(_xlfn._xlws.FILTER(Negawat!$K$2:$AW$37,(Negawat!$K$1:$AW$1='car_mix NZE'!$A13)),Negawat!$J$2:$J$37='car_mix NZE'!W$1),Negawat!$C$2:$C$7='car_mix NZE'!$B13)),0)</f>
        <v>0.86175885516625861</v>
      </c>
      <c r="X13" cm="1">
        <f t="array" ref="X13">IFERROR(SUM(_xlfn._xlws.FILTER(_xlfn._xlws.FILTER(_xlfn._xlws.FILTER(Negawat!$K$2:$AW$37,(Negawat!$K$1:$AW$1='car_mix NZE'!$A13)),Negawat!$J$2:$J$37='car_mix NZE'!X$1),Negawat!$C$2:$C$7='car_mix NZE'!$B13)),0)</f>
        <v>0.94871470651790057</v>
      </c>
      <c r="Y13" cm="1">
        <f t="array" ref="Y13">IFERROR(SUM(_xlfn._xlws.FILTER(_xlfn._xlws.FILTER(_xlfn._xlws.FILTER(Negawat!$K$2:$AW$37,(Negawat!$K$1:$AW$1='car_mix NZE'!$A13)),Negawat!$J$2:$J$37='car_mix NZE'!Y$1),Negawat!$C$2:$C$7='car_mix NZE'!$B13)),0)</f>
        <v>0.93541019993832641</v>
      </c>
      <c r="Z13" cm="1">
        <f t="array" ref="Z13">IFERROR(SUM(_xlfn._xlws.FILTER(_xlfn._xlws.FILTER(_xlfn._xlws.FILTER(Negawat!$K$2:$AW$37,(Negawat!$K$1:$AW$1='car_mix NZE'!$A13)),Negawat!$J$2:$J$37='car_mix NZE'!Z$1),Negawat!$C$2:$C$7='car_mix NZE'!$B13)),0)</f>
        <v>0.94871470651790057</v>
      </c>
      <c r="AA13" cm="1">
        <f t="array" ref="AA13">IFERROR(SUM(_xlfn._xlws.FILTER(_xlfn._xlws.FILTER(_xlfn._xlws.FILTER(Negawat!$K$2:$AW$37,(Negawat!$K$1:$AW$1='car_mix NZE'!$A13)),Negawat!$J$2:$J$37='car_mix NZE'!AA$1),Negawat!$C$2:$C$7='car_mix NZE'!$B13)),0)</f>
        <v>0.94871470651790057</v>
      </c>
      <c r="AB13" cm="1">
        <f t="array" ref="AB13">IFERROR(SUM(_xlfn._xlws.FILTER(_xlfn._xlws.FILTER(_xlfn._xlws.FILTER(Negawat!$K$2:$AW$37,(Negawat!$K$1:$AW$1='car_mix NZE'!$A13)),Negawat!$J$2:$J$37='car_mix NZE'!AB$1),Negawat!$C$2:$C$7='car_mix NZE'!$B13)),0)</f>
        <v>0.94871470651790057</v>
      </c>
      <c r="AC13" cm="1">
        <f t="array" ref="AC13">IFERROR(SUM(_xlfn._xlws.FILTER(_xlfn._xlws.FILTER(_xlfn._xlws.FILTER(Negawat!$K$2:$AW$37,(Negawat!$K$1:$AW$1='car_mix NZE'!$A13)),Negawat!$J$2:$J$37='car_mix NZE'!AC$1),Negawat!$C$2:$C$7='car_mix NZE'!$B13)),0)</f>
        <v>0.89831627745675491</v>
      </c>
    </row>
    <row r="14" spans="1:29" x14ac:dyDescent="0.3">
      <c r="A14" s="1">
        <v>2025</v>
      </c>
      <c r="B14" s="1" t="s">
        <v>2</v>
      </c>
      <c r="C14" cm="1">
        <f t="array" ref="C14">IFERROR(SUM(_xlfn._xlws.FILTER(_xlfn._xlws.FILTER(_xlfn._xlws.FILTER(Negawat!$K$2:$AW$37,(Negawat!$K$1:$AW$1='car_mix NZE'!$A14)),Negawat!$J$2:$J$37='car_mix NZE'!C$1),Negawat!$C$2:$C$7='car_mix NZE'!$B14)),0)</f>
        <v>5.5245004463794142E-3</v>
      </c>
      <c r="D14" cm="1">
        <f t="array" ref="D14">IFERROR(SUM(_xlfn._xlws.FILTER(_xlfn._xlws.FILTER(_xlfn._xlws.FILTER(Negawat!$K$2:$AW$37,(Negawat!$K$1:$AW$1='car_mix NZE'!$A14)),Negawat!$J$2:$J$37='car_mix NZE'!D$1),Negawat!$C$2:$C$7='car_mix NZE'!$B14)),0)</f>
        <v>5.5245004463794142E-3</v>
      </c>
      <c r="E14" cm="1">
        <f t="array" ref="E14">IFERROR(SUM(_xlfn._xlws.FILTER(_xlfn._xlws.FILTER(_xlfn._xlws.FILTER(Negawat!$K$2:$AW$37,(Negawat!$K$1:$AW$1='car_mix NZE'!$A14)),Negawat!$J$2:$J$37='car_mix NZE'!E$1),Negawat!$C$2:$C$7='car_mix NZE'!$B14)),0)</f>
        <v>0</v>
      </c>
      <c r="F14" cm="1">
        <f t="array" ref="F14">IFERROR(SUM(_xlfn._xlws.FILTER(_xlfn._xlws.FILTER(_xlfn._xlws.FILTER(Negawat!$K$2:$AW$37,(Negawat!$K$1:$AW$1='car_mix NZE'!$A14)),Negawat!$J$2:$J$37='car_mix NZE'!F$1),Negawat!$C$2:$C$7='car_mix NZE'!$B14)),0)</f>
        <v>0</v>
      </c>
      <c r="G14" cm="1">
        <f t="array" ref="G14">IFERROR(SUM(_xlfn._xlws.FILTER(_xlfn._xlws.FILTER(_xlfn._xlws.FILTER(Negawat!$K$2:$AW$37,(Negawat!$K$1:$AW$1='car_mix NZE'!$A14)),Negawat!$J$2:$J$37='car_mix NZE'!G$1),Negawat!$C$2:$C$7='car_mix NZE'!$B14)),0)</f>
        <v>1.7151759846345768E-3</v>
      </c>
      <c r="H14" cm="1">
        <f t="array" ref="H14">IFERROR(SUM(_xlfn._xlws.FILTER(_xlfn._xlws.FILTER(_xlfn._xlws.FILTER(Negawat!$K$2:$AW$37,(Negawat!$K$1:$AW$1='car_mix NZE'!$A14)),Negawat!$J$2:$J$37='car_mix NZE'!H$1),Negawat!$C$2:$C$7='car_mix NZE'!$B14)),0)</f>
        <v>0</v>
      </c>
      <c r="I14" cm="1">
        <f t="array" ref="I14">IFERROR(SUM(_xlfn._xlws.FILTER(_xlfn._xlws.FILTER(_xlfn._xlws.FILTER(Negawat!$K$2:$AW$37,(Negawat!$K$1:$AW$1='car_mix NZE'!$A14)),Negawat!$J$2:$J$37='car_mix NZE'!I$1),Negawat!$C$2:$C$7='car_mix NZE'!$B14)),0)</f>
        <v>0</v>
      </c>
      <c r="J14" cm="1">
        <f t="array" ref="J14">IFERROR(SUM(_xlfn._xlws.FILTER(_xlfn._xlws.FILTER(_xlfn._xlws.FILTER(Negawat!$K$2:$AW$37,(Negawat!$K$1:$AW$1='car_mix NZE'!$A14)),Negawat!$J$2:$J$37='car_mix NZE'!J$1),Negawat!$C$2:$C$7='car_mix NZE'!$B14)),0)</f>
        <v>1.7122391093188102E-3</v>
      </c>
      <c r="K14" cm="1">
        <f t="array" ref="K14">IFERROR(SUM(_xlfn._xlws.FILTER(_xlfn._xlws.FILTER(_xlfn._xlws.FILTER(Negawat!$K$2:$AW$37,(Negawat!$K$1:$AW$1='car_mix NZE'!$A14)),Negawat!$J$2:$J$37='car_mix NZE'!K$1),Negawat!$C$2:$C$7='car_mix NZE'!$B14)),0)</f>
        <v>5.5245004463794142E-3</v>
      </c>
      <c r="L14" cm="1">
        <f t="array" ref="L14">IFERROR(SUM(_xlfn._xlws.FILTER(_xlfn._xlws.FILTER(_xlfn._xlws.FILTER(Negawat!$K$2:$AW$37,(Negawat!$K$1:$AW$1='car_mix NZE'!$A14)),Negawat!$J$2:$J$37='car_mix NZE'!L$1),Negawat!$C$2:$C$7='car_mix NZE'!$B14)),0)</f>
        <v>1.7122391093188102E-3</v>
      </c>
      <c r="M14" cm="1">
        <f t="array" ref="M14">IFERROR(SUM(_xlfn._xlws.FILTER(_xlfn._xlws.FILTER(_xlfn._xlws.FILTER(Negawat!$K$2:$AW$37,(Negawat!$K$1:$AW$1='car_mix NZE'!$A14)),Negawat!$J$2:$J$37='car_mix NZE'!M$1),Negawat!$C$2:$C$7='car_mix NZE'!$B14)),0)</f>
        <v>5.5245004463794142E-3</v>
      </c>
      <c r="N14" cm="1">
        <f t="array" ref="N14">IFERROR(SUM(_xlfn._xlws.FILTER(_xlfn._xlws.FILTER(_xlfn._xlws.FILTER(Negawat!$K$2:$AW$37,(Negawat!$K$1:$AW$1='car_mix NZE'!$A14)),Negawat!$J$2:$J$37='car_mix NZE'!N$1),Negawat!$C$2:$C$7='car_mix NZE'!$B14)),0)</f>
        <v>0</v>
      </c>
      <c r="O14" cm="1">
        <f t="array" ref="O14">IFERROR(SUM(_xlfn._xlws.FILTER(_xlfn._xlws.FILTER(_xlfn._xlws.FILTER(Negawat!$K$2:$AW$37,(Negawat!$K$1:$AW$1='car_mix NZE'!$A14)),Negawat!$J$2:$J$37='car_mix NZE'!O$1),Negawat!$C$2:$C$7='car_mix NZE'!$B14)),0)</f>
        <v>1.7122391093188102E-3</v>
      </c>
      <c r="P14" cm="1">
        <f t="array" ref="P14">IFERROR(SUM(_xlfn._xlws.FILTER(_xlfn._xlws.FILTER(_xlfn._xlws.FILTER(Negawat!$K$2:$AW$37,(Negawat!$K$1:$AW$1='car_mix NZE'!$A14)),Negawat!$J$2:$J$37='car_mix NZE'!P$1),Negawat!$C$2:$C$7='car_mix NZE'!$B14)),0)</f>
        <v>1.7122391093188102E-3</v>
      </c>
      <c r="Q14" cm="1">
        <f t="array" ref="Q14">IFERROR(SUM(_xlfn._xlws.FILTER(_xlfn._xlws.FILTER(_xlfn._xlws.FILTER(Negawat!$K$2:$AW$37,(Negawat!$K$1:$AW$1='car_mix NZE'!$A14)),Negawat!$J$2:$J$37='car_mix NZE'!Q$1),Negawat!$C$2:$C$7='car_mix NZE'!$B14)),0)</f>
        <v>7.6243022818643549E-2</v>
      </c>
      <c r="R14" cm="1">
        <f t="array" ref="R14">IFERROR(SUM(_xlfn._xlws.FILTER(_xlfn._xlws.FILTER(_xlfn._xlws.FILTER(Negawat!$K$2:$AW$37,(Negawat!$K$1:$AW$1='car_mix NZE'!$A14)),Negawat!$J$2:$J$37='car_mix NZE'!R$1),Negawat!$C$2:$C$7='car_mix NZE'!$B14)),0)</f>
        <v>0</v>
      </c>
      <c r="S14" cm="1">
        <f t="array" ref="S14">IFERROR(SUM(_xlfn._xlws.FILTER(_xlfn._xlws.FILTER(_xlfn._xlws.FILTER(Negawat!$K$2:$AW$37,(Negawat!$K$1:$AW$1='car_mix NZE'!$A14)),Negawat!$J$2:$J$37='car_mix NZE'!S$1),Negawat!$C$2:$C$7='car_mix NZE'!$B14)),0)</f>
        <v>0</v>
      </c>
      <c r="T14" cm="1">
        <f t="array" ref="T14">IFERROR(SUM(_xlfn._xlws.FILTER(_xlfn._xlws.FILTER(_xlfn._xlws.FILTER(Negawat!$K$2:$AW$37,(Negawat!$K$1:$AW$1='car_mix NZE'!$A14)),Negawat!$J$2:$J$37='car_mix NZE'!T$1),Negawat!$C$2:$C$7='car_mix NZE'!$B14)),0)</f>
        <v>0</v>
      </c>
      <c r="U14" cm="1">
        <f t="array" ref="U14">IFERROR(SUM(_xlfn._xlws.FILTER(_xlfn._xlws.FILTER(_xlfn._xlws.FILTER(Negawat!$K$2:$AW$37,(Negawat!$K$1:$AW$1='car_mix NZE'!$A14)),Negawat!$J$2:$J$37='car_mix NZE'!U$1),Negawat!$C$2:$C$7='car_mix NZE'!$B14)),0)</f>
        <v>1.7151759846345768E-3</v>
      </c>
      <c r="V14" cm="1">
        <f t="array" ref="V14">IFERROR(SUM(_xlfn._xlws.FILTER(_xlfn._xlws.FILTER(_xlfn._xlws.FILTER(Negawat!$K$2:$AW$37,(Negawat!$K$1:$AW$1='car_mix NZE'!$A14)),Negawat!$J$2:$J$37='car_mix NZE'!V$1),Negawat!$C$2:$C$7='car_mix NZE'!$B14)),0)</f>
        <v>5.5245004463794142E-3</v>
      </c>
      <c r="W14" cm="1">
        <f t="array" ref="W14">IFERROR(SUM(_xlfn._xlws.FILTER(_xlfn._xlws.FILTER(_xlfn._xlws.FILTER(Negawat!$K$2:$AW$37,(Negawat!$K$1:$AW$1='car_mix NZE'!$A14)),Negawat!$J$2:$J$37='car_mix NZE'!W$1),Negawat!$C$2:$C$7='car_mix NZE'!$B14)),0)</f>
        <v>7.6243022818643549E-2</v>
      </c>
      <c r="X14" cm="1">
        <f t="array" ref="X14">IFERROR(SUM(_xlfn._xlws.FILTER(_xlfn._xlws.FILTER(_xlfn._xlws.FILTER(Negawat!$K$2:$AW$37,(Negawat!$K$1:$AW$1='car_mix NZE'!$A14)),Negawat!$J$2:$J$37='car_mix NZE'!X$1),Negawat!$C$2:$C$7='car_mix NZE'!$B14)),0)</f>
        <v>1.7122391093188102E-3</v>
      </c>
      <c r="Y14" cm="1">
        <f t="array" ref="Y14">IFERROR(SUM(_xlfn._xlws.FILTER(_xlfn._xlws.FILTER(_xlfn._xlws.FILTER(Negawat!$K$2:$AW$37,(Negawat!$K$1:$AW$1='car_mix NZE'!$A14)),Negawat!$J$2:$J$37='car_mix NZE'!Y$1),Negawat!$C$2:$C$7='car_mix NZE'!$B14)),0)</f>
        <v>0</v>
      </c>
      <c r="Z14" cm="1">
        <f t="array" ref="Z14">IFERROR(SUM(_xlfn._xlws.FILTER(_xlfn._xlws.FILTER(_xlfn._xlws.FILTER(Negawat!$K$2:$AW$37,(Negawat!$K$1:$AW$1='car_mix NZE'!$A14)),Negawat!$J$2:$J$37='car_mix NZE'!Z$1),Negawat!$C$2:$C$7='car_mix NZE'!$B14)),0)</f>
        <v>1.7122391093188102E-3</v>
      </c>
      <c r="AA14" cm="1">
        <f t="array" ref="AA14">IFERROR(SUM(_xlfn._xlws.FILTER(_xlfn._xlws.FILTER(_xlfn._xlws.FILTER(Negawat!$K$2:$AW$37,(Negawat!$K$1:$AW$1='car_mix NZE'!$A14)),Negawat!$J$2:$J$37='car_mix NZE'!AA$1),Negawat!$C$2:$C$7='car_mix NZE'!$B14)),0)</f>
        <v>1.7122391093188102E-3</v>
      </c>
      <c r="AB14" cm="1">
        <f t="array" ref="AB14">IFERROR(SUM(_xlfn._xlws.FILTER(_xlfn._xlws.FILTER(_xlfn._xlws.FILTER(Negawat!$K$2:$AW$37,(Negawat!$K$1:$AW$1='car_mix NZE'!$A14)),Negawat!$J$2:$J$37='car_mix NZE'!AB$1),Negawat!$C$2:$C$7='car_mix NZE'!$B14)),0)</f>
        <v>1.7122391093188102E-3</v>
      </c>
      <c r="AC14" cm="1">
        <f t="array" ref="AC14">IFERROR(SUM(_xlfn._xlws.FILTER(_xlfn._xlws.FILTER(_xlfn._xlws.FILTER(Negawat!$K$2:$AW$37,(Negawat!$K$1:$AW$1='car_mix NZE'!$A14)),Negawat!$J$2:$J$37='car_mix NZE'!AC$1),Negawat!$C$2:$C$7='car_mix NZE'!$B14)),0)</f>
        <v>0</v>
      </c>
    </row>
    <row r="15" spans="1:29" x14ac:dyDescent="0.3">
      <c r="A15" s="1">
        <v>2025</v>
      </c>
      <c r="B15" s="1" t="s">
        <v>3</v>
      </c>
      <c r="C15" cm="1">
        <f t="array" ref="C15">IFERROR(SUM(_xlfn._xlws.FILTER(_xlfn._xlws.FILTER(_xlfn._xlws.FILTER(Negawat!$K$2:$AW$37,(Negawat!$K$1:$AW$1='car_mix NZE'!$A15)),Negawat!$J$2:$J$37='car_mix NZE'!C$1),Negawat!$C$2:$C$7='car_mix NZE'!$B15)),0)</f>
        <v>0</v>
      </c>
      <c r="D15" cm="1">
        <f t="array" ref="D15">IFERROR(SUM(_xlfn._xlws.FILTER(_xlfn._xlws.FILTER(_xlfn._xlws.FILTER(Negawat!$K$2:$AW$37,(Negawat!$K$1:$AW$1='car_mix NZE'!$A15)),Negawat!$J$2:$J$37='car_mix NZE'!D$1),Negawat!$C$2:$C$7='car_mix NZE'!$B15)),0)</f>
        <v>0</v>
      </c>
      <c r="E15" cm="1">
        <f t="array" ref="E15">IFERROR(SUM(_xlfn._xlws.FILTER(_xlfn._xlws.FILTER(_xlfn._xlws.FILTER(Negawat!$K$2:$AW$37,(Negawat!$K$1:$AW$1='car_mix NZE'!$A15)),Negawat!$J$2:$J$37='car_mix NZE'!E$1),Negawat!$C$2:$C$7='car_mix NZE'!$B15)),0)</f>
        <v>0</v>
      </c>
      <c r="F15" cm="1">
        <f t="array" ref="F15">IFERROR(SUM(_xlfn._xlws.FILTER(_xlfn._xlws.FILTER(_xlfn._xlws.FILTER(Negawat!$K$2:$AW$37,(Negawat!$K$1:$AW$1='car_mix NZE'!$A15)),Negawat!$J$2:$J$37='car_mix NZE'!F$1),Negawat!$C$2:$C$7='car_mix NZE'!$B15)),0)</f>
        <v>0</v>
      </c>
      <c r="G15" cm="1">
        <f t="array" ref="G15">IFERROR(SUM(_xlfn._xlws.FILTER(_xlfn._xlws.FILTER(_xlfn._xlws.FILTER(Negawat!$K$2:$AW$37,(Negawat!$K$1:$AW$1='car_mix NZE'!$A15)),Negawat!$J$2:$J$37='car_mix NZE'!G$1),Negawat!$C$2:$C$7='car_mix NZE'!$B15)),0)</f>
        <v>0</v>
      </c>
      <c r="H15" cm="1">
        <f t="array" ref="H15">IFERROR(SUM(_xlfn._xlws.FILTER(_xlfn._xlws.FILTER(_xlfn._xlws.FILTER(Negawat!$K$2:$AW$37,(Negawat!$K$1:$AW$1='car_mix NZE'!$A15)),Negawat!$J$2:$J$37='car_mix NZE'!H$1),Negawat!$C$2:$C$7='car_mix NZE'!$B15)),0)</f>
        <v>0</v>
      </c>
      <c r="I15" cm="1">
        <f t="array" ref="I15">IFERROR(SUM(_xlfn._xlws.FILTER(_xlfn._xlws.FILTER(_xlfn._xlws.FILTER(Negawat!$K$2:$AW$37,(Negawat!$K$1:$AW$1='car_mix NZE'!$A15)),Negawat!$J$2:$J$37='car_mix NZE'!I$1),Negawat!$C$2:$C$7='car_mix NZE'!$B15)),0)</f>
        <v>5.5444647283649036E-5</v>
      </c>
      <c r="J15" cm="1">
        <f t="array" ref="J15">IFERROR(SUM(_xlfn._xlws.FILTER(_xlfn._xlws.FILTER(_xlfn._xlws.FILTER(Negawat!$K$2:$AW$37,(Negawat!$K$1:$AW$1='car_mix NZE'!$A15)),Negawat!$J$2:$J$37='car_mix NZE'!J$1),Negawat!$C$2:$C$7='car_mix NZE'!$B15)),0)</f>
        <v>1.7122880346254405E-3</v>
      </c>
      <c r="K15" cm="1">
        <f t="array" ref="K15">IFERROR(SUM(_xlfn._xlws.FILTER(_xlfn._xlws.FILTER(_xlfn._xlws.FILTER(Negawat!$K$2:$AW$37,(Negawat!$K$1:$AW$1='car_mix NZE'!$A15)),Negawat!$J$2:$J$37='car_mix NZE'!K$1),Negawat!$C$2:$C$7='car_mix NZE'!$B15)),0)</f>
        <v>0</v>
      </c>
      <c r="L15" cm="1">
        <f t="array" ref="L15">IFERROR(SUM(_xlfn._xlws.FILTER(_xlfn._xlws.FILTER(_xlfn._xlws.FILTER(Negawat!$K$2:$AW$37,(Negawat!$K$1:$AW$1='car_mix NZE'!$A15)),Negawat!$J$2:$J$37='car_mix NZE'!L$1),Negawat!$C$2:$C$7='car_mix NZE'!$B15)),0)</f>
        <v>1.7122880346254405E-3</v>
      </c>
      <c r="M15" cm="1">
        <f t="array" ref="M15">IFERROR(SUM(_xlfn._xlws.FILTER(_xlfn._xlws.FILTER(_xlfn._xlws.FILTER(Negawat!$K$2:$AW$37,(Negawat!$K$1:$AW$1='car_mix NZE'!$A15)),Negawat!$J$2:$J$37='car_mix NZE'!M$1),Negawat!$C$2:$C$7='car_mix NZE'!$B15)),0)</f>
        <v>0</v>
      </c>
      <c r="N15" cm="1">
        <f t="array" ref="N15">IFERROR(SUM(_xlfn._xlws.FILTER(_xlfn._xlws.FILTER(_xlfn._xlws.FILTER(Negawat!$K$2:$AW$37,(Negawat!$K$1:$AW$1='car_mix NZE'!$A15)),Negawat!$J$2:$J$37='car_mix NZE'!N$1),Negawat!$C$2:$C$7='car_mix NZE'!$B15)),0)</f>
        <v>0</v>
      </c>
      <c r="O15" cm="1">
        <f t="array" ref="O15">IFERROR(SUM(_xlfn._xlws.FILTER(_xlfn._xlws.FILTER(_xlfn._xlws.FILTER(Negawat!$K$2:$AW$37,(Negawat!$K$1:$AW$1='car_mix NZE'!$A15)),Negawat!$J$2:$J$37='car_mix NZE'!O$1),Negawat!$C$2:$C$7='car_mix NZE'!$B15)),0)</f>
        <v>1.7122880346254405E-3</v>
      </c>
      <c r="P15" cm="1">
        <f t="array" ref="P15">IFERROR(SUM(_xlfn._xlws.FILTER(_xlfn._xlws.FILTER(_xlfn._xlws.FILTER(Negawat!$K$2:$AW$37,(Negawat!$K$1:$AW$1='car_mix NZE'!$A15)),Negawat!$J$2:$J$37='car_mix NZE'!P$1),Negawat!$C$2:$C$7='car_mix NZE'!$B15)),0)</f>
        <v>1.7122880346254405E-3</v>
      </c>
      <c r="Q15" cm="1">
        <f t="array" ref="Q15">IFERROR(SUM(_xlfn._xlws.FILTER(_xlfn._xlws.FILTER(_xlfn._xlws.FILTER(Negawat!$K$2:$AW$37,(Negawat!$K$1:$AW$1='car_mix NZE'!$A15)),Negawat!$J$2:$J$37='car_mix NZE'!Q$1),Negawat!$C$2:$C$7='car_mix NZE'!$B15)),0)</f>
        <v>4.2357234899246393E-2</v>
      </c>
      <c r="R15" cm="1">
        <f t="array" ref="R15">IFERROR(SUM(_xlfn._xlws.FILTER(_xlfn._xlws.FILTER(_xlfn._xlws.FILTER(Negawat!$K$2:$AW$37,(Negawat!$K$1:$AW$1='car_mix NZE'!$A15)),Negawat!$J$2:$J$37='car_mix NZE'!R$1),Negawat!$C$2:$C$7='car_mix NZE'!$B15)),0)</f>
        <v>0</v>
      </c>
      <c r="S15" cm="1">
        <f t="array" ref="S15">IFERROR(SUM(_xlfn._xlws.FILTER(_xlfn._xlws.FILTER(_xlfn._xlws.FILTER(Negawat!$K$2:$AW$37,(Negawat!$K$1:$AW$1='car_mix NZE'!$A15)),Negawat!$J$2:$J$37='car_mix NZE'!S$1),Negawat!$C$2:$C$7='car_mix NZE'!$B15)),0)</f>
        <v>0</v>
      </c>
      <c r="T15" cm="1">
        <f t="array" ref="T15">IFERROR(SUM(_xlfn._xlws.FILTER(_xlfn._xlws.FILTER(_xlfn._xlws.FILTER(Negawat!$K$2:$AW$37,(Negawat!$K$1:$AW$1='car_mix NZE'!$A15)),Negawat!$J$2:$J$37='car_mix NZE'!T$1),Negawat!$C$2:$C$7='car_mix NZE'!$B15)),0)</f>
        <v>5.5444647283649036E-5</v>
      </c>
      <c r="U15" cm="1">
        <f t="array" ref="U15">IFERROR(SUM(_xlfn._xlws.FILTER(_xlfn._xlws.FILTER(_xlfn._xlws.FILTER(Negawat!$K$2:$AW$37,(Negawat!$K$1:$AW$1='car_mix NZE'!$A15)),Negawat!$J$2:$J$37='car_mix NZE'!U$1),Negawat!$C$2:$C$7='car_mix NZE'!$B15)),0)</f>
        <v>0</v>
      </c>
      <c r="V15" cm="1">
        <f t="array" ref="V15">IFERROR(SUM(_xlfn._xlws.FILTER(_xlfn._xlws.FILTER(_xlfn._xlws.FILTER(Negawat!$K$2:$AW$37,(Negawat!$K$1:$AW$1='car_mix NZE'!$A15)),Negawat!$J$2:$J$37='car_mix NZE'!V$1),Negawat!$C$2:$C$7='car_mix NZE'!$B15)),0)</f>
        <v>0</v>
      </c>
      <c r="W15" cm="1">
        <f t="array" ref="W15">IFERROR(SUM(_xlfn._xlws.FILTER(_xlfn._xlws.FILTER(_xlfn._xlws.FILTER(Negawat!$K$2:$AW$37,(Negawat!$K$1:$AW$1='car_mix NZE'!$A15)),Negawat!$J$2:$J$37='car_mix NZE'!W$1),Negawat!$C$2:$C$7='car_mix NZE'!$B15)),0)</f>
        <v>4.2357234899246393E-2</v>
      </c>
      <c r="X15" cm="1">
        <f t="array" ref="X15">IFERROR(SUM(_xlfn._xlws.FILTER(_xlfn._xlws.FILTER(_xlfn._xlws.FILTER(Negawat!$K$2:$AW$37,(Negawat!$K$1:$AW$1='car_mix NZE'!$A15)),Negawat!$J$2:$J$37='car_mix NZE'!X$1),Negawat!$C$2:$C$7='car_mix NZE'!$B15)),0)</f>
        <v>1.7122880346254405E-3</v>
      </c>
      <c r="Y15" cm="1">
        <f t="array" ref="Y15">IFERROR(SUM(_xlfn._xlws.FILTER(_xlfn._xlws.FILTER(_xlfn._xlws.FILTER(Negawat!$K$2:$AW$37,(Negawat!$K$1:$AW$1='car_mix NZE'!$A15)),Negawat!$J$2:$J$37='car_mix NZE'!Y$1),Negawat!$C$2:$C$7='car_mix NZE'!$B15)),0)</f>
        <v>0</v>
      </c>
      <c r="Z15" cm="1">
        <f t="array" ref="Z15">IFERROR(SUM(_xlfn._xlws.FILTER(_xlfn._xlws.FILTER(_xlfn._xlws.FILTER(Negawat!$K$2:$AW$37,(Negawat!$K$1:$AW$1='car_mix NZE'!$A15)),Negawat!$J$2:$J$37='car_mix NZE'!Z$1),Negawat!$C$2:$C$7='car_mix NZE'!$B15)),0)</f>
        <v>1.7122880346254405E-3</v>
      </c>
      <c r="AA15" cm="1">
        <f t="array" ref="AA15">IFERROR(SUM(_xlfn._xlws.FILTER(_xlfn._xlws.FILTER(_xlfn._xlws.FILTER(Negawat!$K$2:$AW$37,(Negawat!$K$1:$AW$1='car_mix NZE'!$A15)),Negawat!$J$2:$J$37='car_mix NZE'!AA$1),Negawat!$C$2:$C$7='car_mix NZE'!$B15)),0)</f>
        <v>1.7122880346254405E-3</v>
      </c>
      <c r="AB15" cm="1">
        <f t="array" ref="AB15">IFERROR(SUM(_xlfn._xlws.FILTER(_xlfn._xlws.FILTER(_xlfn._xlws.FILTER(Negawat!$K$2:$AW$37,(Negawat!$K$1:$AW$1='car_mix NZE'!$A15)),Negawat!$J$2:$J$37='car_mix NZE'!AB$1),Negawat!$C$2:$C$7='car_mix NZE'!$B15)),0)</f>
        <v>1.7122880346254405E-3</v>
      </c>
      <c r="AC15" cm="1">
        <f t="array" ref="AC15">IFERROR(SUM(_xlfn._xlws.FILTER(_xlfn._xlws.FILTER(_xlfn._xlws.FILTER(Negawat!$K$2:$AW$37,(Negawat!$K$1:$AW$1='car_mix NZE'!$A15)),Negawat!$J$2:$J$37='car_mix NZE'!AC$1),Negawat!$C$2:$C$7='car_mix NZE'!$B15)),0)</f>
        <v>5.5444647283649036E-5</v>
      </c>
    </row>
    <row r="16" spans="1:29" x14ac:dyDescent="0.3">
      <c r="A16" s="1">
        <v>2025</v>
      </c>
      <c r="B16" s="1" t="s">
        <v>4</v>
      </c>
      <c r="C16" cm="1">
        <f t="array" ref="C16">IFERROR(SUM(_xlfn._xlws.FILTER(_xlfn._xlws.FILTER(_xlfn._xlws.FILTER(Negawat!$K$2:$AW$37,(Negawat!$K$1:$AW$1='car_mix NZE'!$A16)),Negawat!$J$2:$J$37='car_mix NZE'!C$1),Negawat!$C$2:$C$7='car_mix NZE'!$B16)),0)</f>
        <v>0</v>
      </c>
      <c r="D16" cm="1">
        <f t="array" ref="D16">IFERROR(SUM(_xlfn._xlws.FILTER(_xlfn._xlws.FILTER(_xlfn._xlws.FILTER(Negawat!$K$2:$AW$37,(Negawat!$K$1:$AW$1='car_mix NZE'!$A16)),Negawat!$J$2:$J$37='car_mix NZE'!D$1),Negawat!$C$2:$C$7='car_mix NZE'!$B16)),0)</f>
        <v>0</v>
      </c>
      <c r="E16" cm="1">
        <f t="array" ref="E16">IFERROR(SUM(_xlfn._xlws.FILTER(_xlfn._xlws.FILTER(_xlfn._xlws.FILTER(Negawat!$K$2:$AW$37,(Negawat!$K$1:$AW$1='car_mix NZE'!$A16)),Negawat!$J$2:$J$37='car_mix NZE'!E$1),Negawat!$C$2:$C$7='car_mix NZE'!$B16)),0)</f>
        <v>0</v>
      </c>
      <c r="F16" cm="1">
        <f t="array" ref="F16">IFERROR(SUM(_xlfn._xlws.FILTER(_xlfn._xlws.FILTER(_xlfn._xlws.FILTER(Negawat!$K$2:$AW$37,(Negawat!$K$1:$AW$1='car_mix NZE'!$A16)),Negawat!$J$2:$J$37='car_mix NZE'!F$1),Negawat!$C$2:$C$7='car_mix NZE'!$B16)),0)</f>
        <v>0</v>
      </c>
      <c r="G16" cm="1">
        <f t="array" ref="G16">IFERROR(SUM(_xlfn._xlws.FILTER(_xlfn._xlws.FILTER(_xlfn._xlws.FILTER(Negawat!$K$2:$AW$37,(Negawat!$K$1:$AW$1='car_mix NZE'!$A16)),Negawat!$J$2:$J$37='car_mix NZE'!G$1),Negawat!$C$2:$C$7='car_mix NZE'!$B16)),0)</f>
        <v>0</v>
      </c>
      <c r="H16" cm="1">
        <f t="array" ref="H16">IFERROR(SUM(_xlfn._xlws.FILTER(_xlfn._xlws.FILTER(_xlfn._xlws.FILTER(Negawat!$K$2:$AW$37,(Negawat!$K$1:$AW$1='car_mix NZE'!$A16)),Negawat!$J$2:$J$37='car_mix NZE'!H$1),Negawat!$C$2:$C$7='car_mix NZE'!$B16)),0)</f>
        <v>0</v>
      </c>
      <c r="I16" cm="1">
        <f t="array" ref="I16">IFERROR(SUM(_xlfn._xlws.FILTER(_xlfn._xlws.FILTER(_xlfn._xlws.FILTER(Negawat!$K$2:$AW$37,(Negawat!$K$1:$AW$1='car_mix NZE'!$A16)),Negawat!$J$2:$J$37='car_mix NZE'!I$1),Negawat!$C$2:$C$7='car_mix NZE'!$B16)),0)</f>
        <v>0</v>
      </c>
      <c r="J16" cm="1">
        <f t="array" ref="J16">IFERROR(SUM(_xlfn._xlws.FILTER(_xlfn._xlws.FILTER(_xlfn._xlws.FILTER(Negawat!$K$2:$AW$37,(Negawat!$K$1:$AW$1='car_mix NZE'!$A16)),Negawat!$J$2:$J$37='car_mix NZE'!J$1),Negawat!$C$2:$C$7='car_mix NZE'!$B16)),0)</f>
        <v>0</v>
      </c>
      <c r="K16" cm="1">
        <f t="array" ref="K16">IFERROR(SUM(_xlfn._xlws.FILTER(_xlfn._xlws.FILTER(_xlfn._xlws.FILTER(Negawat!$K$2:$AW$37,(Negawat!$K$1:$AW$1='car_mix NZE'!$A16)),Negawat!$J$2:$J$37='car_mix NZE'!K$1),Negawat!$C$2:$C$7='car_mix NZE'!$B16)),0)</f>
        <v>0</v>
      </c>
      <c r="L16" cm="1">
        <f t="array" ref="L16">IFERROR(SUM(_xlfn._xlws.FILTER(_xlfn._xlws.FILTER(_xlfn._xlws.FILTER(Negawat!$K$2:$AW$37,(Negawat!$K$1:$AW$1='car_mix NZE'!$A16)),Negawat!$J$2:$J$37='car_mix NZE'!L$1),Negawat!$C$2:$C$7='car_mix NZE'!$B16)),0)</f>
        <v>0</v>
      </c>
      <c r="M16" cm="1">
        <f t="array" ref="M16">IFERROR(SUM(_xlfn._xlws.FILTER(_xlfn._xlws.FILTER(_xlfn._xlws.FILTER(Negawat!$K$2:$AW$37,(Negawat!$K$1:$AW$1='car_mix NZE'!$A16)),Negawat!$J$2:$J$37='car_mix NZE'!M$1),Negawat!$C$2:$C$7='car_mix NZE'!$B16)),0)</f>
        <v>0</v>
      </c>
      <c r="N16" cm="1">
        <f t="array" ref="N16">IFERROR(SUM(_xlfn._xlws.FILTER(_xlfn._xlws.FILTER(_xlfn._xlws.FILTER(Negawat!$K$2:$AW$37,(Negawat!$K$1:$AW$1='car_mix NZE'!$A16)),Negawat!$J$2:$J$37='car_mix NZE'!N$1),Negawat!$C$2:$C$7='car_mix NZE'!$B16)),0)</f>
        <v>0</v>
      </c>
      <c r="O16" cm="1">
        <f t="array" ref="O16">IFERROR(SUM(_xlfn._xlws.FILTER(_xlfn._xlws.FILTER(_xlfn._xlws.FILTER(Negawat!$K$2:$AW$37,(Negawat!$K$1:$AW$1='car_mix NZE'!$A16)),Negawat!$J$2:$J$37='car_mix NZE'!O$1),Negawat!$C$2:$C$7='car_mix NZE'!$B16)),0)</f>
        <v>0</v>
      </c>
      <c r="P16" cm="1">
        <f t="array" ref="P16">IFERROR(SUM(_xlfn._xlws.FILTER(_xlfn._xlws.FILTER(_xlfn._xlws.FILTER(Negawat!$K$2:$AW$37,(Negawat!$K$1:$AW$1='car_mix NZE'!$A16)),Negawat!$J$2:$J$37='car_mix NZE'!P$1),Negawat!$C$2:$C$7='car_mix NZE'!$B16)),0)</f>
        <v>0</v>
      </c>
      <c r="Q16" cm="1">
        <f t="array" ref="Q16">IFERROR(SUM(_xlfn._xlws.FILTER(_xlfn._xlws.FILTER(_xlfn._xlws.FILTER(Negawat!$K$2:$AW$37,(Negawat!$K$1:$AW$1='car_mix NZE'!$A16)),Negawat!$J$2:$J$37='car_mix NZE'!Q$1),Negawat!$C$2:$C$7='car_mix NZE'!$B16)),0)</f>
        <v>0</v>
      </c>
      <c r="R16" cm="1">
        <f t="array" ref="R16">IFERROR(SUM(_xlfn._xlws.FILTER(_xlfn._xlws.FILTER(_xlfn._xlws.FILTER(Negawat!$K$2:$AW$37,(Negawat!$K$1:$AW$1='car_mix NZE'!$A16)),Negawat!$J$2:$J$37='car_mix NZE'!R$1),Negawat!$C$2:$C$7='car_mix NZE'!$B16)),0)</f>
        <v>0</v>
      </c>
      <c r="S16" cm="1">
        <f t="array" ref="S16">IFERROR(SUM(_xlfn._xlws.FILTER(_xlfn._xlws.FILTER(_xlfn._xlws.FILTER(Negawat!$K$2:$AW$37,(Negawat!$K$1:$AW$1='car_mix NZE'!$A16)),Negawat!$J$2:$J$37='car_mix NZE'!S$1),Negawat!$C$2:$C$7='car_mix NZE'!$B16)),0)</f>
        <v>0</v>
      </c>
      <c r="T16" cm="1">
        <f t="array" ref="T16">IFERROR(SUM(_xlfn._xlws.FILTER(_xlfn._xlws.FILTER(_xlfn._xlws.FILTER(Negawat!$K$2:$AW$37,(Negawat!$K$1:$AW$1='car_mix NZE'!$A16)),Negawat!$J$2:$J$37='car_mix NZE'!T$1),Negawat!$C$2:$C$7='car_mix NZE'!$B16)),0)</f>
        <v>0</v>
      </c>
      <c r="U16" cm="1">
        <f t="array" ref="U16">IFERROR(SUM(_xlfn._xlws.FILTER(_xlfn._xlws.FILTER(_xlfn._xlws.FILTER(Negawat!$K$2:$AW$37,(Negawat!$K$1:$AW$1='car_mix NZE'!$A16)),Negawat!$J$2:$J$37='car_mix NZE'!U$1),Negawat!$C$2:$C$7='car_mix NZE'!$B16)),0)</f>
        <v>0</v>
      </c>
      <c r="V16" cm="1">
        <f t="array" ref="V16">IFERROR(SUM(_xlfn._xlws.FILTER(_xlfn._xlws.FILTER(_xlfn._xlws.FILTER(Negawat!$K$2:$AW$37,(Negawat!$K$1:$AW$1='car_mix NZE'!$A16)),Negawat!$J$2:$J$37='car_mix NZE'!V$1),Negawat!$C$2:$C$7='car_mix NZE'!$B16)),0)</f>
        <v>0</v>
      </c>
      <c r="W16" cm="1">
        <f t="array" ref="W16">IFERROR(SUM(_xlfn._xlws.FILTER(_xlfn._xlws.FILTER(_xlfn._xlws.FILTER(Negawat!$K$2:$AW$37,(Negawat!$K$1:$AW$1='car_mix NZE'!$A16)),Negawat!$J$2:$J$37='car_mix NZE'!W$1),Negawat!$C$2:$C$7='car_mix NZE'!$B16)),0)</f>
        <v>0</v>
      </c>
      <c r="X16" cm="1">
        <f t="array" ref="X16">IFERROR(SUM(_xlfn._xlws.FILTER(_xlfn._xlws.FILTER(_xlfn._xlws.FILTER(Negawat!$K$2:$AW$37,(Negawat!$K$1:$AW$1='car_mix NZE'!$A16)),Negawat!$J$2:$J$37='car_mix NZE'!X$1),Negawat!$C$2:$C$7='car_mix NZE'!$B16)),0)</f>
        <v>0</v>
      </c>
      <c r="Y16" cm="1">
        <f t="array" ref="Y16">IFERROR(SUM(_xlfn._xlws.FILTER(_xlfn._xlws.FILTER(_xlfn._xlws.FILTER(Negawat!$K$2:$AW$37,(Negawat!$K$1:$AW$1='car_mix NZE'!$A16)),Negawat!$J$2:$J$37='car_mix NZE'!Y$1),Negawat!$C$2:$C$7='car_mix NZE'!$B16)),0)</f>
        <v>0</v>
      </c>
      <c r="Z16" cm="1">
        <f t="array" ref="Z16">IFERROR(SUM(_xlfn._xlws.FILTER(_xlfn._xlws.FILTER(_xlfn._xlws.FILTER(Negawat!$K$2:$AW$37,(Negawat!$K$1:$AW$1='car_mix NZE'!$A16)),Negawat!$J$2:$J$37='car_mix NZE'!Z$1),Negawat!$C$2:$C$7='car_mix NZE'!$B16)),0)</f>
        <v>0</v>
      </c>
      <c r="AA16" cm="1">
        <f t="array" ref="AA16">IFERROR(SUM(_xlfn._xlws.FILTER(_xlfn._xlws.FILTER(_xlfn._xlws.FILTER(Negawat!$K$2:$AW$37,(Negawat!$K$1:$AW$1='car_mix NZE'!$A16)),Negawat!$J$2:$J$37='car_mix NZE'!AA$1),Negawat!$C$2:$C$7='car_mix NZE'!$B16)),0)</f>
        <v>0</v>
      </c>
      <c r="AB16" cm="1">
        <f t="array" ref="AB16">IFERROR(SUM(_xlfn._xlws.FILTER(_xlfn._xlws.FILTER(_xlfn._xlws.FILTER(Negawat!$K$2:$AW$37,(Negawat!$K$1:$AW$1='car_mix NZE'!$A16)),Negawat!$J$2:$J$37='car_mix NZE'!AB$1),Negawat!$C$2:$C$7='car_mix NZE'!$B16)),0)</f>
        <v>0</v>
      </c>
      <c r="AC16" cm="1">
        <f t="array" ref="AC16">IFERROR(SUM(_xlfn._xlws.FILTER(_xlfn._xlws.FILTER(_xlfn._xlws.FILTER(Negawat!$K$2:$AW$37,(Negawat!$K$1:$AW$1='car_mix NZE'!$A16)),Negawat!$J$2:$J$37='car_mix NZE'!AC$1),Negawat!$C$2:$C$7='car_mix NZE'!$B16)),0)</f>
        <v>0</v>
      </c>
    </row>
    <row r="17" spans="1:29" x14ac:dyDescent="0.3">
      <c r="A17" s="1">
        <v>2025</v>
      </c>
      <c r="B17" s="1" t="s">
        <v>5</v>
      </c>
      <c r="C17" cm="1">
        <f t="array" ref="C17">IFERROR(SUM(_xlfn._xlws.FILTER(_xlfn._xlws.FILTER(_xlfn._xlws.FILTER(Negawat!$K$2:$AW$37,(Negawat!$K$1:$AW$1='car_mix NZE'!$A17)),Negawat!$J$2:$J$37='car_mix NZE'!C$1),Negawat!$C$2:$C$7='car_mix NZE'!$B17)),0)</f>
        <v>7.4117967409133637E-2</v>
      </c>
      <c r="D17" cm="1">
        <f t="array" ref="D17">IFERROR(SUM(_xlfn._xlws.FILTER(_xlfn._xlws.FILTER(_xlfn._xlws.FILTER(Negawat!$K$2:$AW$37,(Negawat!$K$1:$AW$1='car_mix NZE'!$A17)),Negawat!$J$2:$J$37='car_mix NZE'!D$1),Negawat!$C$2:$C$7='car_mix NZE'!$B17)),0)</f>
        <v>7.4117967409133637E-2</v>
      </c>
      <c r="E17" cm="1">
        <f t="array" ref="E17">IFERROR(SUM(_xlfn._xlws.FILTER(_xlfn._xlws.FILTER(_xlfn._xlws.FILTER(Negawat!$K$2:$AW$37,(Negawat!$K$1:$AW$1='car_mix NZE'!$A17)),Negawat!$J$2:$J$37='car_mix NZE'!E$1),Negawat!$C$2:$C$7='car_mix NZE'!$B17)),0)</f>
        <v>6.4589800061673613E-2</v>
      </c>
      <c r="F17" cm="1">
        <f t="array" ref="F17">IFERROR(SUM(_xlfn._xlws.FILTER(_xlfn._xlws.FILTER(_xlfn._xlws.FILTER(Negawat!$K$2:$AW$37,(Negawat!$K$1:$AW$1='car_mix NZE'!$A17)),Negawat!$J$2:$J$37='car_mix NZE'!F$1),Negawat!$C$2:$C$7='car_mix NZE'!$B17)),0)</f>
        <v>6.4589800061673613E-2</v>
      </c>
      <c r="G17" cm="1">
        <f t="array" ref="G17">IFERROR(SUM(_xlfn._xlws.FILTER(_xlfn._xlws.FILTER(_xlfn._xlws.FILTER(Negawat!$K$2:$AW$37,(Negawat!$K$1:$AW$1='car_mix NZE'!$A17)),Negawat!$J$2:$J$37='car_mix NZE'!G$1),Negawat!$C$2:$C$7='car_mix NZE'!$B17)),0)</f>
        <v>4.7942858320803701E-2</v>
      </c>
      <c r="H17" cm="1">
        <f t="array" ref="H17">IFERROR(SUM(_xlfn._xlws.FILTER(_xlfn._xlws.FILTER(_xlfn._xlws.FILTER(Negawat!$K$2:$AW$37,(Negawat!$K$1:$AW$1='car_mix NZE'!$A17)),Negawat!$J$2:$J$37='car_mix NZE'!H$1),Negawat!$C$2:$C$7='car_mix NZE'!$B17)),0)</f>
        <v>6.4589800061673613E-2</v>
      </c>
      <c r="I17" cm="1">
        <f t="array" ref="I17">IFERROR(SUM(_xlfn._xlws.FILTER(_xlfn._xlws.FILTER(_xlfn._xlws.FILTER(Negawat!$K$2:$AW$37,(Negawat!$K$1:$AW$1='car_mix NZE'!$A17)),Negawat!$J$2:$J$37='car_mix NZE'!I$1),Negawat!$C$2:$C$7='car_mix NZE'!$B17)),0)</f>
        <v>0.10162827789596164</v>
      </c>
      <c r="J17" cm="1">
        <f t="array" ref="J17">IFERROR(SUM(_xlfn._xlws.FILTER(_xlfn._xlws.FILTER(_xlfn._xlws.FILTER(Negawat!$K$2:$AW$37,(Negawat!$K$1:$AW$1='car_mix NZE'!$A17)),Negawat!$J$2:$J$37='car_mix NZE'!J$1),Negawat!$C$2:$C$7='car_mix NZE'!$B17)),0)</f>
        <v>4.7860766338155253E-2</v>
      </c>
      <c r="K17" cm="1">
        <f t="array" ref="K17">IFERROR(SUM(_xlfn._xlws.FILTER(_xlfn._xlws.FILTER(_xlfn._xlws.FILTER(Negawat!$K$2:$AW$37,(Negawat!$K$1:$AW$1='car_mix NZE'!$A17)),Negawat!$J$2:$J$37='car_mix NZE'!K$1),Negawat!$C$2:$C$7='car_mix NZE'!$B17)),0)</f>
        <v>7.4117967409133637E-2</v>
      </c>
      <c r="L17" cm="1">
        <f t="array" ref="L17">IFERROR(SUM(_xlfn._xlws.FILTER(_xlfn._xlws.FILTER(_xlfn._xlws.FILTER(Negawat!$K$2:$AW$37,(Negawat!$K$1:$AW$1='car_mix NZE'!$A17)),Negawat!$J$2:$J$37='car_mix NZE'!L$1),Negawat!$C$2:$C$7='car_mix NZE'!$B17)),0)</f>
        <v>4.7860766338155253E-2</v>
      </c>
      <c r="M17" cm="1">
        <f t="array" ref="M17">IFERROR(SUM(_xlfn._xlws.FILTER(_xlfn._xlws.FILTER(_xlfn._xlws.FILTER(Negawat!$K$2:$AW$37,(Negawat!$K$1:$AW$1='car_mix NZE'!$A17)),Negawat!$J$2:$J$37='car_mix NZE'!M$1),Negawat!$C$2:$C$7='car_mix NZE'!$B17)),0)</f>
        <v>7.4117967409133637E-2</v>
      </c>
      <c r="N17" cm="1">
        <f t="array" ref="N17">IFERROR(SUM(_xlfn._xlws.FILTER(_xlfn._xlws.FILTER(_xlfn._xlws.FILTER(Negawat!$K$2:$AW$37,(Negawat!$K$1:$AW$1='car_mix NZE'!$A17)),Negawat!$J$2:$J$37='car_mix NZE'!N$1),Negawat!$C$2:$C$7='car_mix NZE'!$B17)),0)</f>
        <v>6.4589800061673613E-2</v>
      </c>
      <c r="O17" cm="1">
        <f t="array" ref="O17">IFERROR(SUM(_xlfn._xlws.FILTER(_xlfn._xlws.FILTER(_xlfn._xlws.FILTER(Negawat!$K$2:$AW$37,(Negawat!$K$1:$AW$1='car_mix NZE'!$A17)),Negawat!$J$2:$J$37='car_mix NZE'!O$1),Negawat!$C$2:$C$7='car_mix NZE'!$B17)),0)</f>
        <v>4.7860766338155253E-2</v>
      </c>
      <c r="P17" cm="1">
        <f t="array" ref="P17">IFERROR(SUM(_xlfn._xlws.FILTER(_xlfn._xlws.FILTER(_xlfn._xlws.FILTER(Negawat!$K$2:$AW$37,(Negawat!$K$1:$AW$1='car_mix NZE'!$A17)),Negawat!$J$2:$J$37='car_mix NZE'!P$1),Negawat!$C$2:$C$7='car_mix NZE'!$B17)),0)</f>
        <v>4.7860766338155253E-2</v>
      </c>
      <c r="Q17" cm="1">
        <f t="array" ref="Q17">IFERROR(SUM(_xlfn._xlws.FILTER(_xlfn._xlws.FILTER(_xlfn._xlws.FILTER(Negawat!$K$2:$AW$37,(Negawat!$K$1:$AW$1='car_mix NZE'!$A17)),Negawat!$J$2:$J$37='car_mix NZE'!Q$1),Negawat!$C$2:$C$7='car_mix NZE'!$B17)),0)</f>
        <v>1.9640887115851619E-2</v>
      </c>
      <c r="R17" cm="1">
        <f t="array" ref="R17">IFERROR(SUM(_xlfn._xlws.FILTER(_xlfn._xlws.FILTER(_xlfn._xlws.FILTER(Negawat!$K$2:$AW$37,(Negawat!$K$1:$AW$1='car_mix NZE'!$A17)),Negawat!$J$2:$J$37='car_mix NZE'!R$1),Negawat!$C$2:$C$7='car_mix NZE'!$B17)),0)</f>
        <v>6.4589800061673613E-2</v>
      </c>
      <c r="S17" cm="1">
        <f t="array" ref="S17">IFERROR(SUM(_xlfn._xlws.FILTER(_xlfn._xlws.FILTER(_xlfn._xlws.FILTER(Negawat!$K$2:$AW$37,(Negawat!$K$1:$AW$1='car_mix NZE'!$A17)),Negawat!$J$2:$J$37='car_mix NZE'!S$1),Negawat!$C$2:$C$7='car_mix NZE'!$B17)),0)</f>
        <v>6.4589800061673613E-2</v>
      </c>
      <c r="T17" cm="1">
        <f t="array" ref="T17">IFERROR(SUM(_xlfn._xlws.FILTER(_xlfn._xlws.FILTER(_xlfn._xlws.FILTER(Negawat!$K$2:$AW$37,(Negawat!$K$1:$AW$1='car_mix NZE'!$A17)),Negawat!$J$2:$J$37='car_mix NZE'!T$1),Negawat!$C$2:$C$7='car_mix NZE'!$B17)),0)</f>
        <v>0.10162827789596164</v>
      </c>
      <c r="U17" cm="1">
        <f t="array" ref="U17">IFERROR(SUM(_xlfn._xlws.FILTER(_xlfn._xlws.FILTER(_xlfn._xlws.FILTER(Negawat!$K$2:$AW$37,(Negawat!$K$1:$AW$1='car_mix NZE'!$A17)),Negawat!$J$2:$J$37='car_mix NZE'!U$1),Negawat!$C$2:$C$7='car_mix NZE'!$B17)),0)</f>
        <v>4.7942858320803701E-2</v>
      </c>
      <c r="V17" cm="1">
        <f t="array" ref="V17">IFERROR(SUM(_xlfn._xlws.FILTER(_xlfn._xlws.FILTER(_xlfn._xlws.FILTER(Negawat!$K$2:$AW$37,(Negawat!$K$1:$AW$1='car_mix NZE'!$A17)),Negawat!$J$2:$J$37='car_mix NZE'!V$1),Negawat!$C$2:$C$7='car_mix NZE'!$B17)),0)</f>
        <v>7.4117967409133637E-2</v>
      </c>
      <c r="W17" cm="1">
        <f t="array" ref="W17">IFERROR(SUM(_xlfn._xlws.FILTER(_xlfn._xlws.FILTER(_xlfn._xlws.FILTER(Negawat!$K$2:$AW$37,(Negawat!$K$1:$AW$1='car_mix NZE'!$A17)),Negawat!$J$2:$J$37='car_mix NZE'!W$1),Negawat!$C$2:$C$7='car_mix NZE'!$B17)),0)</f>
        <v>1.9640887115851619E-2</v>
      </c>
      <c r="X17" cm="1">
        <f t="array" ref="X17">IFERROR(SUM(_xlfn._xlws.FILTER(_xlfn._xlws.FILTER(_xlfn._xlws.FILTER(Negawat!$K$2:$AW$37,(Negawat!$K$1:$AW$1='car_mix NZE'!$A17)),Negawat!$J$2:$J$37='car_mix NZE'!X$1),Negawat!$C$2:$C$7='car_mix NZE'!$B17)),0)</f>
        <v>4.7860766338155253E-2</v>
      </c>
      <c r="Y17" cm="1">
        <f t="array" ref="Y17">IFERROR(SUM(_xlfn._xlws.FILTER(_xlfn._xlws.FILTER(_xlfn._xlws.FILTER(Negawat!$K$2:$AW$37,(Negawat!$K$1:$AW$1='car_mix NZE'!$A17)),Negawat!$J$2:$J$37='car_mix NZE'!Y$1),Negawat!$C$2:$C$7='car_mix NZE'!$B17)),0)</f>
        <v>6.4589800061673613E-2</v>
      </c>
      <c r="Z17" cm="1">
        <f t="array" ref="Z17">IFERROR(SUM(_xlfn._xlws.FILTER(_xlfn._xlws.FILTER(_xlfn._xlws.FILTER(Negawat!$K$2:$AW$37,(Negawat!$K$1:$AW$1='car_mix NZE'!$A17)),Negawat!$J$2:$J$37='car_mix NZE'!Z$1),Negawat!$C$2:$C$7='car_mix NZE'!$B17)),0)</f>
        <v>4.7860766338155253E-2</v>
      </c>
      <c r="AA17" cm="1">
        <f t="array" ref="AA17">IFERROR(SUM(_xlfn._xlws.FILTER(_xlfn._xlws.FILTER(_xlfn._xlws.FILTER(Negawat!$K$2:$AW$37,(Negawat!$K$1:$AW$1='car_mix NZE'!$A17)),Negawat!$J$2:$J$37='car_mix NZE'!AA$1),Negawat!$C$2:$C$7='car_mix NZE'!$B17)),0)</f>
        <v>4.7860766338155253E-2</v>
      </c>
      <c r="AB17" cm="1">
        <f t="array" ref="AB17">IFERROR(SUM(_xlfn._xlws.FILTER(_xlfn._xlws.FILTER(_xlfn._xlws.FILTER(Negawat!$K$2:$AW$37,(Negawat!$K$1:$AW$1='car_mix NZE'!$A17)),Negawat!$J$2:$J$37='car_mix NZE'!AB$1),Negawat!$C$2:$C$7='car_mix NZE'!$B17)),0)</f>
        <v>4.7860766338155253E-2</v>
      </c>
      <c r="AC17" cm="1">
        <f t="array" ref="AC17">IFERROR(SUM(_xlfn._xlws.FILTER(_xlfn._xlws.FILTER(_xlfn._xlws.FILTER(Negawat!$K$2:$AW$37,(Negawat!$K$1:$AW$1='car_mix NZE'!$A17)),Negawat!$J$2:$J$37='car_mix NZE'!AC$1),Negawat!$C$2:$C$7='car_mix NZE'!$B17)),0)</f>
        <v>0.10162827789596164</v>
      </c>
    </row>
    <row r="18" spans="1:29" x14ac:dyDescent="0.3">
      <c r="A18" s="15">
        <v>2030</v>
      </c>
      <c r="B18" s="15" t="s">
        <v>1</v>
      </c>
      <c r="C18" s="16" cm="1">
        <f t="array" ref="C18">IFERROR(SUM(_xlfn._xlws.FILTER(_xlfn._xlws.FILTER(_xlfn._xlws.FILTER(Negawat!$K$2:$AX$37,(Negawat!$K$1:$AX$1='car_mix NZE'!$A18+5)),Negawat!$J$2:$J$37='car_mix NZE'!C$1),Negawat!$C$2:$C$7='car_mix NZE'!$B18)),0)</f>
        <v>0.50749898620375078</v>
      </c>
      <c r="D18" s="16" cm="1">
        <f t="array" ref="D18">IFERROR(SUM(_xlfn._xlws.FILTER(_xlfn._xlws.FILTER(_xlfn._xlws.FILTER(Negawat!$K$2:$AX$37,(Negawat!$K$1:$AX$1='car_mix NZE'!$A18+5)),Negawat!$J$2:$J$37='car_mix NZE'!D$1),Negawat!$C$2:$C$7='car_mix NZE'!$B18)),0)</f>
        <v>0.50749898620375078</v>
      </c>
      <c r="E18" s="16" cm="1">
        <f t="array" ref="E18">IFERROR(SUM(_xlfn._xlws.FILTER(_xlfn._xlws.FILTER(_xlfn._xlws.FILTER(Negawat!$K$2:$AX$37,(Negawat!$K$1:$AX$1='car_mix NZE'!$A18+5)),Negawat!$J$2:$J$37='car_mix NZE'!E$1),Negawat!$C$2:$C$7='car_mix NZE'!$B18)),0)</f>
        <v>0.61769206218083506</v>
      </c>
      <c r="F18" s="16" cm="1">
        <f t="array" ref="F18">IFERROR(SUM(_xlfn._xlws.FILTER(_xlfn._xlws.FILTER(_xlfn._xlws.FILTER(Negawat!$K$2:$AX$37,(Negawat!$K$1:$AX$1='car_mix NZE'!$A18+5)),Negawat!$J$2:$J$37='car_mix NZE'!F$1),Negawat!$C$2:$C$7='car_mix NZE'!$B18)),0)</f>
        <v>0.61769206218083506</v>
      </c>
      <c r="G18" s="16" cm="1">
        <f t="array" ref="G18">IFERROR(SUM(_xlfn._xlws.FILTER(_xlfn._xlws.FILTER(_xlfn._xlws.FILTER(Negawat!$K$2:$AX$37,(Negawat!$K$1:$AX$1='car_mix NZE'!$A18+5)),Negawat!$J$2:$J$37='car_mix NZE'!G$1),Negawat!$C$2:$C$7='car_mix NZE'!$B18)),0)</f>
        <v>0.66761715214755624</v>
      </c>
      <c r="H18" s="16" cm="1">
        <f t="array" ref="H18">IFERROR(SUM(_xlfn._xlws.FILTER(_xlfn._xlws.FILTER(_xlfn._xlws.FILTER(Negawat!$K$2:$AX$37,(Negawat!$K$1:$AX$1='car_mix NZE'!$A18+5)),Negawat!$J$2:$J$37='car_mix NZE'!H$1),Negawat!$C$2:$C$7='car_mix NZE'!$B18)),0)</f>
        <v>0.61769206218083506</v>
      </c>
      <c r="I18" s="16" cm="1">
        <f t="array" ref="I18">IFERROR(SUM(_xlfn._xlws.FILTER(_xlfn._xlws.FILTER(_xlfn._xlws.FILTER(Negawat!$K$2:$AX$37,(Negawat!$K$1:$AX$1='car_mix NZE'!$A18+5)),Negawat!$J$2:$J$37='car_mix NZE'!I$1),Negawat!$C$2:$C$7='car_mix NZE'!$B18)),0)</f>
        <v>0.40934671325461675</v>
      </c>
      <c r="J18" s="16" cm="1">
        <f t="array" ref="J18">IFERROR(SUM(_xlfn._xlws.FILTER(_xlfn._xlws.FILTER(_xlfn._xlws.FILTER(Negawat!$K$2:$AX$37,(Negawat!$K$1:$AX$1='car_mix NZE'!$A18+5)),Negawat!$J$2:$J$37='car_mix NZE'!J$1),Negawat!$C$2:$C$7='car_mix NZE'!$B18)),0)</f>
        <v>0.6655754348160936</v>
      </c>
      <c r="K18" s="16" cm="1">
        <f t="array" ref="K18">IFERROR(SUM(_xlfn._xlws.FILTER(_xlfn._xlws.FILTER(_xlfn._xlws.FILTER(Negawat!$K$2:$AX$37,(Negawat!$K$1:$AX$1='car_mix NZE'!$A18+5)),Negawat!$J$2:$J$37='car_mix NZE'!K$1),Negawat!$C$2:$C$7='car_mix NZE'!$B18)),0)</f>
        <v>0.50749898620375078</v>
      </c>
      <c r="L18" s="16" cm="1">
        <f t="array" ref="L18">IFERROR(SUM(_xlfn._xlws.FILTER(_xlfn._xlws.FILTER(_xlfn._xlws.FILTER(Negawat!$K$2:$AX$37,(Negawat!$K$1:$AX$1='car_mix NZE'!$A18+5)),Negawat!$J$2:$J$37='car_mix NZE'!L$1),Negawat!$C$2:$C$7='car_mix NZE'!$B18)),0)</f>
        <v>0.6655754348160936</v>
      </c>
      <c r="M18" s="16" cm="1">
        <f t="array" ref="M18">IFERROR(SUM(_xlfn._xlws.FILTER(_xlfn._xlws.FILTER(_xlfn._xlws.FILTER(Negawat!$K$2:$AX$37,(Negawat!$K$1:$AX$1='car_mix NZE'!$A18+5)),Negawat!$J$2:$J$37='car_mix NZE'!M$1),Negawat!$C$2:$C$7='car_mix NZE'!$B18)),0)</f>
        <v>0.50749898620375078</v>
      </c>
      <c r="N18" s="16" cm="1">
        <f t="array" ref="N18">IFERROR(SUM(_xlfn._xlws.FILTER(_xlfn._xlws.FILTER(_xlfn._xlws.FILTER(Negawat!$K$2:$AX$37,(Negawat!$K$1:$AX$1='car_mix NZE'!$A18+5)),Negawat!$J$2:$J$37='car_mix NZE'!N$1),Negawat!$C$2:$C$7='car_mix NZE'!$B18)),0)</f>
        <v>0.61769206218083506</v>
      </c>
      <c r="O18" s="16" cm="1">
        <f t="array" ref="O18">IFERROR(SUM(_xlfn._xlws.FILTER(_xlfn._xlws.FILTER(_xlfn._xlws.FILTER(Negawat!$K$2:$AX$37,(Negawat!$K$1:$AX$1='car_mix NZE'!$A18+5)),Negawat!$J$2:$J$37='car_mix NZE'!O$1),Negawat!$C$2:$C$7='car_mix NZE'!$B18)),0)</f>
        <v>0.6655754348160936</v>
      </c>
      <c r="P18" s="16" cm="1">
        <f t="array" ref="P18">IFERROR(SUM(_xlfn._xlws.FILTER(_xlfn._xlws.FILTER(_xlfn._xlws.FILTER(Negawat!$K$2:$AX$37,(Negawat!$K$1:$AX$1='car_mix NZE'!$A18+5)),Negawat!$J$2:$J$37='car_mix NZE'!P$1),Negawat!$C$2:$C$7='car_mix NZE'!$B18)),0)</f>
        <v>0.6655754348160936</v>
      </c>
      <c r="Q18" s="16" cm="1">
        <f t="array" ref="Q18">IFERROR(SUM(_xlfn._xlws.FILTER(_xlfn._xlws.FILTER(_xlfn._xlws.FILTER(Negawat!$K$2:$AX$37,(Negawat!$K$1:$AX$1='car_mix NZE'!$A18+5)),Negawat!$J$2:$J$37='car_mix NZE'!Q$1),Negawat!$C$2:$C$7='car_mix NZE'!$B18)),0)</f>
        <v>0.58234841896646383</v>
      </c>
      <c r="R18" s="16" cm="1">
        <f t="array" ref="R18">IFERROR(SUM(_xlfn._xlws.FILTER(_xlfn._xlws.FILTER(_xlfn._xlws.FILTER(Negawat!$K$2:$AX$37,(Negawat!$K$1:$AX$1='car_mix NZE'!$A18+5)),Negawat!$J$2:$J$37='car_mix NZE'!R$1),Negawat!$C$2:$C$7='car_mix NZE'!$B18)),0)</f>
        <v>0.61769206218083506</v>
      </c>
      <c r="S18" s="16" cm="1">
        <f t="array" ref="S18">IFERROR(SUM(_xlfn._xlws.FILTER(_xlfn._xlws.FILTER(_xlfn._xlws.FILTER(Negawat!$K$2:$AX$37,(Negawat!$K$1:$AX$1='car_mix NZE'!$A18+5)),Negawat!$J$2:$J$37='car_mix NZE'!S$1),Negawat!$C$2:$C$7='car_mix NZE'!$B18)),0)</f>
        <v>0.61769206218083506</v>
      </c>
      <c r="T18" s="16" cm="1">
        <f t="array" ref="T18">IFERROR(SUM(_xlfn._xlws.FILTER(_xlfn._xlws.FILTER(_xlfn._xlws.FILTER(Negawat!$K$2:$AX$37,(Negawat!$K$1:$AX$1='car_mix NZE'!$A18+5)),Negawat!$J$2:$J$37='car_mix NZE'!T$1),Negawat!$C$2:$C$7='car_mix NZE'!$B18)),0)</f>
        <v>0.40934671325461675</v>
      </c>
      <c r="U18" s="16" cm="1">
        <f t="array" ref="U18">IFERROR(SUM(_xlfn._xlws.FILTER(_xlfn._xlws.FILTER(_xlfn._xlws.FILTER(Negawat!$K$2:$AX$37,(Negawat!$K$1:$AX$1='car_mix NZE'!$A18+5)),Negawat!$J$2:$J$37='car_mix NZE'!U$1),Negawat!$C$2:$C$7='car_mix NZE'!$B18)),0)</f>
        <v>0.66761715214755624</v>
      </c>
      <c r="V18" s="16" cm="1">
        <f t="array" ref="V18">IFERROR(SUM(_xlfn._xlws.FILTER(_xlfn._xlws.FILTER(_xlfn._xlws.FILTER(Negawat!$K$2:$AX$37,(Negawat!$K$1:$AX$1='car_mix NZE'!$A18+5)),Negawat!$J$2:$J$37='car_mix NZE'!V$1),Negawat!$C$2:$C$7='car_mix NZE'!$B18)),0)</f>
        <v>0.50749898620375078</v>
      </c>
      <c r="W18" s="16" cm="1">
        <f t="array" ref="W18">IFERROR(SUM(_xlfn._xlws.FILTER(_xlfn._xlws.FILTER(_xlfn._xlws.FILTER(Negawat!$K$2:$AX$37,(Negawat!$K$1:$AX$1='car_mix NZE'!$A18+5)),Negawat!$J$2:$J$37='car_mix NZE'!W$1),Negawat!$C$2:$C$7='car_mix NZE'!$B18)),0)</f>
        <v>0.58234841896646383</v>
      </c>
      <c r="X18" s="16" cm="1">
        <f t="array" ref="X18">IFERROR(SUM(_xlfn._xlws.FILTER(_xlfn._xlws.FILTER(_xlfn._xlws.FILTER(Negawat!$K$2:$AX$37,(Negawat!$K$1:$AX$1='car_mix NZE'!$A18+5)),Negawat!$J$2:$J$37='car_mix NZE'!X$1),Negawat!$C$2:$C$7='car_mix NZE'!$B18)),0)</f>
        <v>0.6655754348160936</v>
      </c>
      <c r="Y18" s="16" cm="1">
        <f t="array" ref="Y18">IFERROR(SUM(_xlfn._xlws.FILTER(_xlfn._xlws.FILTER(_xlfn._xlws.FILTER(Negawat!$K$2:$AX$37,(Negawat!$K$1:$AX$1='car_mix NZE'!$A18+5)),Negawat!$J$2:$J$37='car_mix NZE'!Y$1),Negawat!$C$2:$C$7='car_mix NZE'!$B18)),0)</f>
        <v>0.61769206218083506</v>
      </c>
      <c r="Z18" s="16" cm="1">
        <f t="array" ref="Z18">IFERROR(SUM(_xlfn._xlws.FILTER(_xlfn._xlws.FILTER(_xlfn._xlws.FILTER(Negawat!$K$2:$AX$37,(Negawat!$K$1:$AX$1='car_mix NZE'!$A18+5)),Negawat!$J$2:$J$37='car_mix NZE'!Z$1),Negawat!$C$2:$C$7='car_mix NZE'!$B18)),0)</f>
        <v>0.6655754348160936</v>
      </c>
      <c r="AA18" s="16" cm="1">
        <f t="array" ref="AA18">IFERROR(SUM(_xlfn._xlws.FILTER(_xlfn._xlws.FILTER(_xlfn._xlws.FILTER(Negawat!$K$2:$AX$37,(Negawat!$K$1:$AX$1='car_mix NZE'!$A18+5)),Negawat!$J$2:$J$37='car_mix NZE'!AA$1),Negawat!$C$2:$C$7='car_mix NZE'!$B18)),0)</f>
        <v>0.6655754348160936</v>
      </c>
      <c r="AB18" s="16" cm="1">
        <f t="array" ref="AB18">IFERROR(SUM(_xlfn._xlws.FILTER(_xlfn._xlws.FILTER(_xlfn._xlws.FILTER(Negawat!$K$2:$AX$37,(Negawat!$K$1:$AX$1='car_mix NZE'!$A18+5)),Negawat!$J$2:$J$37='car_mix NZE'!AB$1),Negawat!$C$2:$C$7='car_mix NZE'!$B18)),0)</f>
        <v>0.6655754348160936</v>
      </c>
      <c r="AC18" s="16" cm="1">
        <f t="array" ref="AC18">IFERROR(SUM(_xlfn._xlws.FILTER(_xlfn._xlws.FILTER(_xlfn._xlws.FILTER(Negawat!$K$2:$AX$37,(Negawat!$K$1:$AX$1='car_mix NZE'!$A18+5)),Negawat!$J$2:$J$37='car_mix NZE'!AC$1),Negawat!$C$2:$C$7='car_mix NZE'!$B18)),0)</f>
        <v>0.40934671325461675</v>
      </c>
    </row>
    <row r="19" spans="1:29" x14ac:dyDescent="0.3">
      <c r="A19" s="15">
        <v>2030</v>
      </c>
      <c r="B19" s="15" t="s">
        <v>2</v>
      </c>
      <c r="C19" s="16" cm="1">
        <f t="array" ref="C19">IFERROR(SUM(_xlfn._xlws.FILTER(_xlfn._xlws.FILTER(_xlfn._xlws.FILTER(Negawat!$K$2:$AX$37,(Negawat!$K$1:$AX$1='car_mix NZE'!$A19+5)),Negawat!$J$2:$J$37='car_mix NZE'!C$1),Negawat!$C$2:$C$7='car_mix NZE'!$B19)),0)</f>
        <v>1.5473031761654476E-3</v>
      </c>
      <c r="D19" s="16" cm="1">
        <f t="array" ref="D19">IFERROR(SUM(_xlfn._xlws.FILTER(_xlfn._xlws.FILTER(_xlfn._xlws.FILTER(Negawat!$K$2:$AX$37,(Negawat!$K$1:$AX$1='car_mix NZE'!$A19+5)),Negawat!$J$2:$J$37='car_mix NZE'!D$1),Negawat!$C$2:$C$7='car_mix NZE'!$B19)),0)</f>
        <v>1.5473031761654476E-3</v>
      </c>
      <c r="E19" s="16" cm="1">
        <f t="array" ref="E19">IFERROR(SUM(_xlfn._xlws.FILTER(_xlfn._xlws.FILTER(_xlfn._xlws.FILTER(Negawat!$K$2:$AX$37,(Negawat!$K$1:$AX$1='car_mix NZE'!$A19+5)),Negawat!$J$2:$J$37='car_mix NZE'!E$1),Negawat!$C$2:$C$7='car_mix NZE'!$B19)),0)</f>
        <v>0</v>
      </c>
      <c r="F19" s="16" cm="1">
        <f t="array" ref="F19">IFERROR(SUM(_xlfn._xlws.FILTER(_xlfn._xlws.FILTER(_xlfn._xlws.FILTER(Negawat!$K$2:$AX$37,(Negawat!$K$1:$AX$1='car_mix NZE'!$A19+5)),Negawat!$J$2:$J$37='car_mix NZE'!F$1),Negawat!$C$2:$C$7='car_mix NZE'!$B19)),0)</f>
        <v>0</v>
      </c>
      <c r="G19" s="16" cm="1">
        <f t="array" ref="G19">IFERROR(SUM(_xlfn._xlws.FILTER(_xlfn._xlws.FILTER(_xlfn._xlws.FILTER(Negawat!$K$2:$AX$37,(Negawat!$K$1:$AX$1='car_mix NZE'!$A19+5)),Negawat!$J$2:$J$37='car_mix NZE'!G$1),Negawat!$C$2:$C$7='car_mix NZE'!$B19)),0)</f>
        <v>1.0097866354782273E-3</v>
      </c>
      <c r="H19" s="16" cm="1">
        <f t="array" ref="H19">IFERROR(SUM(_xlfn._xlws.FILTER(_xlfn._xlws.FILTER(_xlfn._xlws.FILTER(Negawat!$K$2:$AX$37,(Negawat!$K$1:$AX$1='car_mix NZE'!$A19+5)),Negawat!$J$2:$J$37='car_mix NZE'!H$1),Negawat!$C$2:$C$7='car_mix NZE'!$B19)),0)</f>
        <v>0</v>
      </c>
      <c r="I19" s="16" cm="1">
        <f t="array" ref="I19">IFERROR(SUM(_xlfn._xlws.FILTER(_xlfn._xlws.FILTER(_xlfn._xlws.FILTER(Negawat!$K$2:$AX$37,(Negawat!$K$1:$AX$1='car_mix NZE'!$A19+5)),Negawat!$J$2:$J$37='car_mix NZE'!I$1),Negawat!$C$2:$C$7='car_mix NZE'!$B19)),0)</f>
        <v>0</v>
      </c>
      <c r="J19" s="16" cm="1">
        <f t="array" ref="J19">IFERROR(SUM(_xlfn._xlws.FILTER(_xlfn._xlws.FILTER(_xlfn._xlws.FILTER(Negawat!$K$2:$AX$37,(Negawat!$K$1:$AX$1='car_mix NZE'!$A19+5)),Negawat!$J$2:$J$37='car_mix NZE'!J$1),Negawat!$C$2:$C$7='car_mix NZE'!$B19)),0)</f>
        <v>1.0066984900222525E-3</v>
      </c>
      <c r="K19" s="16" cm="1">
        <f t="array" ref="K19">IFERROR(SUM(_xlfn._xlws.FILTER(_xlfn._xlws.FILTER(_xlfn._xlws.FILTER(Negawat!$K$2:$AX$37,(Negawat!$K$1:$AX$1='car_mix NZE'!$A19+5)),Negawat!$J$2:$J$37='car_mix NZE'!K$1),Negawat!$C$2:$C$7='car_mix NZE'!$B19)),0)</f>
        <v>1.5473031761654476E-3</v>
      </c>
      <c r="L19" s="16" cm="1">
        <f t="array" ref="L19">IFERROR(SUM(_xlfn._xlws.FILTER(_xlfn._xlws.FILTER(_xlfn._xlws.FILTER(Negawat!$K$2:$AX$37,(Negawat!$K$1:$AX$1='car_mix NZE'!$A19+5)),Negawat!$J$2:$J$37='car_mix NZE'!L$1),Negawat!$C$2:$C$7='car_mix NZE'!$B19)),0)</f>
        <v>1.0066984900222525E-3</v>
      </c>
      <c r="M19" s="16" cm="1">
        <f t="array" ref="M19">IFERROR(SUM(_xlfn._xlws.FILTER(_xlfn._xlws.FILTER(_xlfn._xlws.FILTER(Negawat!$K$2:$AX$37,(Negawat!$K$1:$AX$1='car_mix NZE'!$A19+5)),Negawat!$J$2:$J$37='car_mix NZE'!M$1),Negawat!$C$2:$C$7='car_mix NZE'!$B19)),0)</f>
        <v>1.5473031761654476E-3</v>
      </c>
      <c r="N19" s="16" cm="1">
        <f t="array" ref="N19">IFERROR(SUM(_xlfn._xlws.FILTER(_xlfn._xlws.FILTER(_xlfn._xlws.FILTER(Negawat!$K$2:$AX$37,(Negawat!$K$1:$AX$1='car_mix NZE'!$A19+5)),Negawat!$J$2:$J$37='car_mix NZE'!N$1),Negawat!$C$2:$C$7='car_mix NZE'!$B19)),0)</f>
        <v>0</v>
      </c>
      <c r="O19" s="16" cm="1">
        <f t="array" ref="O19">IFERROR(SUM(_xlfn._xlws.FILTER(_xlfn._xlws.FILTER(_xlfn._xlws.FILTER(Negawat!$K$2:$AX$37,(Negawat!$K$1:$AX$1='car_mix NZE'!$A19+5)),Negawat!$J$2:$J$37='car_mix NZE'!O$1),Negawat!$C$2:$C$7='car_mix NZE'!$B19)),0)</f>
        <v>1.0066984900222525E-3</v>
      </c>
      <c r="P19" s="16" cm="1">
        <f t="array" ref="P19">IFERROR(SUM(_xlfn._xlws.FILTER(_xlfn._xlws.FILTER(_xlfn._xlws.FILTER(Negawat!$K$2:$AX$37,(Negawat!$K$1:$AX$1='car_mix NZE'!$A19+5)),Negawat!$J$2:$J$37='car_mix NZE'!P$1),Negawat!$C$2:$C$7='car_mix NZE'!$B19)),0)</f>
        <v>1.0066984900222525E-3</v>
      </c>
      <c r="Q19" s="16" cm="1">
        <f t="array" ref="Q19">IFERROR(SUM(_xlfn._xlws.FILTER(_xlfn._xlws.FILTER(_xlfn._xlws.FILTER(Negawat!$K$2:$AX$37,(Negawat!$K$1:$AX$1='car_mix NZE'!$A19+5)),Negawat!$J$2:$J$37='car_mix NZE'!Q$1),Negawat!$C$2:$C$7='car_mix NZE'!$B19)),0)</f>
        <v>6.191394022270625E-2</v>
      </c>
      <c r="R19" s="16" cm="1">
        <f t="array" ref="R19">IFERROR(SUM(_xlfn._xlws.FILTER(_xlfn._xlws.FILTER(_xlfn._xlws.FILTER(Negawat!$K$2:$AX$37,(Negawat!$K$1:$AX$1='car_mix NZE'!$A19+5)),Negawat!$J$2:$J$37='car_mix NZE'!R$1),Negawat!$C$2:$C$7='car_mix NZE'!$B19)),0)</f>
        <v>0</v>
      </c>
      <c r="S19" s="16" cm="1">
        <f t="array" ref="S19">IFERROR(SUM(_xlfn._xlws.FILTER(_xlfn._xlws.FILTER(_xlfn._xlws.FILTER(Negawat!$K$2:$AX$37,(Negawat!$K$1:$AX$1='car_mix NZE'!$A19+5)),Negawat!$J$2:$J$37='car_mix NZE'!S$1),Negawat!$C$2:$C$7='car_mix NZE'!$B19)),0)</f>
        <v>0</v>
      </c>
      <c r="T19" s="16" cm="1">
        <f t="array" ref="T19">IFERROR(SUM(_xlfn._xlws.FILTER(_xlfn._xlws.FILTER(_xlfn._xlws.FILTER(Negawat!$K$2:$AX$37,(Negawat!$K$1:$AX$1='car_mix NZE'!$A19+5)),Negawat!$J$2:$J$37='car_mix NZE'!T$1),Negawat!$C$2:$C$7='car_mix NZE'!$B19)),0)</f>
        <v>0</v>
      </c>
      <c r="U19" s="16" cm="1">
        <f t="array" ref="U19">IFERROR(SUM(_xlfn._xlws.FILTER(_xlfn._xlws.FILTER(_xlfn._xlws.FILTER(Negawat!$K$2:$AX$37,(Negawat!$K$1:$AX$1='car_mix NZE'!$A19+5)),Negawat!$J$2:$J$37='car_mix NZE'!U$1),Negawat!$C$2:$C$7='car_mix NZE'!$B19)),0)</f>
        <v>1.0097866354782273E-3</v>
      </c>
      <c r="V19" s="16" cm="1">
        <f t="array" ref="V19">IFERROR(SUM(_xlfn._xlws.FILTER(_xlfn._xlws.FILTER(_xlfn._xlws.FILTER(Negawat!$K$2:$AX$37,(Negawat!$K$1:$AX$1='car_mix NZE'!$A19+5)),Negawat!$J$2:$J$37='car_mix NZE'!V$1),Negawat!$C$2:$C$7='car_mix NZE'!$B19)),0)</f>
        <v>1.5473031761654476E-3</v>
      </c>
      <c r="W19" s="16" cm="1">
        <f t="array" ref="W19">IFERROR(SUM(_xlfn._xlws.FILTER(_xlfn._xlws.FILTER(_xlfn._xlws.FILTER(Negawat!$K$2:$AX$37,(Negawat!$K$1:$AX$1='car_mix NZE'!$A19+5)),Negawat!$J$2:$J$37='car_mix NZE'!W$1),Negawat!$C$2:$C$7='car_mix NZE'!$B19)),0)</f>
        <v>6.191394022270625E-2</v>
      </c>
      <c r="X19" s="16" cm="1">
        <f t="array" ref="X19">IFERROR(SUM(_xlfn._xlws.FILTER(_xlfn._xlws.FILTER(_xlfn._xlws.FILTER(Negawat!$K$2:$AX$37,(Negawat!$K$1:$AX$1='car_mix NZE'!$A19+5)),Negawat!$J$2:$J$37='car_mix NZE'!X$1),Negawat!$C$2:$C$7='car_mix NZE'!$B19)),0)</f>
        <v>1.0066984900222525E-3</v>
      </c>
      <c r="Y19" s="16" cm="1">
        <f t="array" ref="Y19">IFERROR(SUM(_xlfn._xlws.FILTER(_xlfn._xlws.FILTER(_xlfn._xlws.FILTER(Negawat!$K$2:$AX$37,(Negawat!$K$1:$AX$1='car_mix NZE'!$A19+5)),Negawat!$J$2:$J$37='car_mix NZE'!Y$1),Negawat!$C$2:$C$7='car_mix NZE'!$B19)),0)</f>
        <v>0</v>
      </c>
      <c r="Z19" s="16" cm="1">
        <f t="array" ref="Z19">IFERROR(SUM(_xlfn._xlws.FILTER(_xlfn._xlws.FILTER(_xlfn._xlws.FILTER(Negawat!$K$2:$AX$37,(Negawat!$K$1:$AX$1='car_mix NZE'!$A19+5)),Negawat!$J$2:$J$37='car_mix NZE'!Z$1),Negawat!$C$2:$C$7='car_mix NZE'!$B19)),0)</f>
        <v>1.0066984900222525E-3</v>
      </c>
      <c r="AA19" s="16" cm="1">
        <f t="array" ref="AA19">IFERROR(SUM(_xlfn._xlws.FILTER(_xlfn._xlws.FILTER(_xlfn._xlws.FILTER(Negawat!$K$2:$AX$37,(Negawat!$K$1:$AX$1='car_mix NZE'!$A19+5)),Negawat!$J$2:$J$37='car_mix NZE'!AA$1),Negawat!$C$2:$C$7='car_mix NZE'!$B19)),0)</f>
        <v>1.0066984900222525E-3</v>
      </c>
      <c r="AB19" s="16" cm="1">
        <f t="array" ref="AB19">IFERROR(SUM(_xlfn._xlws.FILTER(_xlfn._xlws.FILTER(_xlfn._xlws.FILTER(Negawat!$K$2:$AX$37,(Negawat!$K$1:$AX$1='car_mix NZE'!$A19+5)),Negawat!$J$2:$J$37='car_mix NZE'!AB$1),Negawat!$C$2:$C$7='car_mix NZE'!$B19)),0)</f>
        <v>1.0066984900222525E-3</v>
      </c>
      <c r="AC19" s="16" cm="1">
        <f t="array" ref="AC19">IFERROR(SUM(_xlfn._xlws.FILTER(_xlfn._xlws.FILTER(_xlfn._xlws.FILTER(Negawat!$K$2:$AX$37,(Negawat!$K$1:$AX$1='car_mix NZE'!$A19+5)),Negawat!$J$2:$J$37='car_mix NZE'!AC$1),Negawat!$C$2:$C$7='car_mix NZE'!$B19)),0)</f>
        <v>0</v>
      </c>
    </row>
    <row r="20" spans="1:29" x14ac:dyDescent="0.3">
      <c r="A20" s="15">
        <v>2030</v>
      </c>
      <c r="B20" s="15" t="s">
        <v>3</v>
      </c>
      <c r="C20" s="16" cm="1">
        <f t="array" ref="C20">IFERROR(SUM(_xlfn._xlws.FILTER(_xlfn._xlws.FILTER(_xlfn._xlws.FILTER(Negawat!$K$2:$AX$37,(Negawat!$K$1:$AX$1='car_mix NZE'!$A20+5)),Negawat!$J$2:$J$37='car_mix NZE'!C$1),Negawat!$C$2:$C$7='car_mix NZE'!$B20)),0)</f>
        <v>0</v>
      </c>
      <c r="D20" s="16" cm="1">
        <f t="array" ref="D20">IFERROR(SUM(_xlfn._xlws.FILTER(_xlfn._xlws.FILTER(_xlfn._xlws.FILTER(Negawat!$K$2:$AX$37,(Negawat!$K$1:$AX$1='car_mix NZE'!$A20+5)),Negawat!$J$2:$J$37='car_mix NZE'!D$1),Negawat!$C$2:$C$7='car_mix NZE'!$B20)),0)</f>
        <v>0</v>
      </c>
      <c r="E20" s="16" cm="1">
        <f t="array" ref="E20">IFERROR(SUM(_xlfn._xlws.FILTER(_xlfn._xlws.FILTER(_xlfn._xlws.FILTER(Negawat!$K$2:$AX$37,(Negawat!$K$1:$AX$1='car_mix NZE'!$A20+5)),Negawat!$J$2:$J$37='car_mix NZE'!E$1),Negawat!$C$2:$C$7='car_mix NZE'!$B20)),0)</f>
        <v>0</v>
      </c>
      <c r="F20" s="16" cm="1">
        <f t="array" ref="F20">IFERROR(SUM(_xlfn._xlws.FILTER(_xlfn._xlws.FILTER(_xlfn._xlws.FILTER(Negawat!$K$2:$AX$37,(Negawat!$K$1:$AX$1='car_mix NZE'!$A20+5)),Negawat!$J$2:$J$37='car_mix NZE'!F$1),Negawat!$C$2:$C$7='car_mix NZE'!$B20)),0)</f>
        <v>0</v>
      </c>
      <c r="G20" s="16" cm="1">
        <f t="array" ref="G20">IFERROR(SUM(_xlfn._xlws.FILTER(_xlfn._xlws.FILTER(_xlfn._xlws.FILTER(Negawat!$K$2:$AX$37,(Negawat!$K$1:$AX$1='car_mix NZE'!$A20+5)),Negawat!$J$2:$J$37='car_mix NZE'!G$1),Negawat!$C$2:$C$7='car_mix NZE'!$B20)),0)</f>
        <v>0</v>
      </c>
      <c r="H20" s="16" cm="1">
        <f t="array" ref="H20">IFERROR(SUM(_xlfn._xlws.FILTER(_xlfn._xlws.FILTER(_xlfn._xlws.FILTER(Negawat!$K$2:$AX$37,(Negawat!$K$1:$AX$1='car_mix NZE'!$A20+5)),Negawat!$J$2:$J$37='car_mix NZE'!H$1),Negawat!$C$2:$C$7='car_mix NZE'!$B20)),0)</f>
        <v>0</v>
      </c>
      <c r="I20" s="16" cm="1">
        <f t="array" ref="I20">IFERROR(SUM(_xlfn._xlws.FILTER(_xlfn._xlws.FILTER(_xlfn._xlws.FILTER(Negawat!$K$2:$AX$37,(Negawat!$K$1:$AX$1='car_mix NZE'!$A20+5)),Negawat!$J$2:$J$37='car_mix NZE'!I$1),Negawat!$C$2:$C$7='car_mix NZE'!$B20)),0)</f>
        <v>7.9684941257216773E-5</v>
      </c>
      <c r="J20" s="16" cm="1">
        <f t="array" ref="J20">IFERROR(SUM(_xlfn._xlws.FILTER(_xlfn._xlws.FILTER(_xlfn._xlws.FILTER(Negawat!$K$2:$AX$37,(Negawat!$K$1:$AX$1='car_mix NZE'!$A20+5)),Negawat!$J$2:$J$37='car_mix NZE'!J$1),Negawat!$C$2:$C$7='car_mix NZE'!$B20)),0)</f>
        <v>1.0176478021845111E-3</v>
      </c>
      <c r="K20" s="16" cm="1">
        <f t="array" ref="K20">IFERROR(SUM(_xlfn._xlws.FILTER(_xlfn._xlws.FILTER(_xlfn._xlws.FILTER(Negawat!$K$2:$AX$37,(Negawat!$K$1:$AX$1='car_mix NZE'!$A20+5)),Negawat!$J$2:$J$37='car_mix NZE'!K$1),Negawat!$C$2:$C$7='car_mix NZE'!$B20)),0)</f>
        <v>0</v>
      </c>
      <c r="L20" s="16" cm="1">
        <f t="array" ref="L20">IFERROR(SUM(_xlfn._xlws.FILTER(_xlfn._xlws.FILTER(_xlfn._xlws.FILTER(Negawat!$K$2:$AX$37,(Negawat!$K$1:$AX$1='car_mix NZE'!$A20+5)),Negawat!$J$2:$J$37='car_mix NZE'!L$1),Negawat!$C$2:$C$7='car_mix NZE'!$B20)),0)</f>
        <v>1.0176478021845111E-3</v>
      </c>
      <c r="M20" s="16" cm="1">
        <f t="array" ref="M20">IFERROR(SUM(_xlfn._xlws.FILTER(_xlfn._xlws.FILTER(_xlfn._xlws.FILTER(Negawat!$K$2:$AX$37,(Negawat!$K$1:$AX$1='car_mix NZE'!$A20+5)),Negawat!$J$2:$J$37='car_mix NZE'!M$1),Negawat!$C$2:$C$7='car_mix NZE'!$B20)),0)</f>
        <v>0</v>
      </c>
      <c r="N20" s="16" cm="1">
        <f t="array" ref="N20">IFERROR(SUM(_xlfn._xlws.FILTER(_xlfn._xlws.FILTER(_xlfn._xlws.FILTER(Negawat!$K$2:$AX$37,(Negawat!$K$1:$AX$1='car_mix NZE'!$A20+5)),Negawat!$J$2:$J$37='car_mix NZE'!N$1),Negawat!$C$2:$C$7='car_mix NZE'!$B20)),0)</f>
        <v>0</v>
      </c>
      <c r="O20" s="16" cm="1">
        <f t="array" ref="O20">IFERROR(SUM(_xlfn._xlws.FILTER(_xlfn._xlws.FILTER(_xlfn._xlws.FILTER(Negawat!$K$2:$AX$37,(Negawat!$K$1:$AX$1='car_mix NZE'!$A20+5)),Negawat!$J$2:$J$37='car_mix NZE'!O$1),Negawat!$C$2:$C$7='car_mix NZE'!$B20)),0)</f>
        <v>1.0176478021845111E-3</v>
      </c>
      <c r="P20" s="16" cm="1">
        <f t="array" ref="P20">IFERROR(SUM(_xlfn._xlws.FILTER(_xlfn._xlws.FILTER(_xlfn._xlws.FILTER(Negawat!$K$2:$AX$37,(Negawat!$K$1:$AX$1='car_mix NZE'!$A20+5)),Negawat!$J$2:$J$37='car_mix NZE'!P$1),Negawat!$C$2:$C$7='car_mix NZE'!$B20)),0)</f>
        <v>1.0176478021845111E-3</v>
      </c>
      <c r="Q20" s="16" cm="1">
        <f t="array" ref="Q20">IFERROR(SUM(_xlfn._xlws.FILTER(_xlfn._xlws.FILTER(_xlfn._xlws.FILTER(Negawat!$K$2:$AX$37,(Negawat!$K$1:$AX$1='car_mix NZE'!$A20+5)),Negawat!$J$2:$J$37='car_mix NZE'!Q$1),Negawat!$C$2:$C$7='car_mix NZE'!$B20)),0)</f>
        <v>3.3709873533114262E-2</v>
      </c>
      <c r="R20" s="16" cm="1">
        <f t="array" ref="R20">IFERROR(SUM(_xlfn._xlws.FILTER(_xlfn._xlws.FILTER(_xlfn._xlws.FILTER(Negawat!$K$2:$AX$37,(Negawat!$K$1:$AX$1='car_mix NZE'!$A20+5)),Negawat!$J$2:$J$37='car_mix NZE'!R$1),Negawat!$C$2:$C$7='car_mix NZE'!$B20)),0)</f>
        <v>0</v>
      </c>
      <c r="S20" s="16" cm="1">
        <f t="array" ref="S20">IFERROR(SUM(_xlfn._xlws.FILTER(_xlfn._xlws.FILTER(_xlfn._xlws.FILTER(Negawat!$K$2:$AX$37,(Negawat!$K$1:$AX$1='car_mix NZE'!$A20+5)),Negawat!$J$2:$J$37='car_mix NZE'!S$1),Negawat!$C$2:$C$7='car_mix NZE'!$B20)),0)</f>
        <v>0</v>
      </c>
      <c r="T20" s="16" cm="1">
        <f t="array" ref="T20">IFERROR(SUM(_xlfn._xlws.FILTER(_xlfn._xlws.FILTER(_xlfn._xlws.FILTER(Negawat!$K$2:$AX$37,(Negawat!$K$1:$AX$1='car_mix NZE'!$A20+5)),Negawat!$J$2:$J$37='car_mix NZE'!T$1),Negawat!$C$2:$C$7='car_mix NZE'!$B20)),0)</f>
        <v>7.9684941257216773E-5</v>
      </c>
      <c r="U20" s="16" cm="1">
        <f t="array" ref="U20">IFERROR(SUM(_xlfn._xlws.FILTER(_xlfn._xlws.FILTER(_xlfn._xlws.FILTER(Negawat!$K$2:$AX$37,(Negawat!$K$1:$AX$1='car_mix NZE'!$A20+5)),Negawat!$J$2:$J$37='car_mix NZE'!U$1),Negawat!$C$2:$C$7='car_mix NZE'!$B20)),0)</f>
        <v>0</v>
      </c>
      <c r="V20" s="16" cm="1">
        <f t="array" ref="V20">IFERROR(SUM(_xlfn._xlws.FILTER(_xlfn._xlws.FILTER(_xlfn._xlws.FILTER(Negawat!$K$2:$AX$37,(Negawat!$K$1:$AX$1='car_mix NZE'!$A20+5)),Negawat!$J$2:$J$37='car_mix NZE'!V$1),Negawat!$C$2:$C$7='car_mix NZE'!$B20)),0)</f>
        <v>0</v>
      </c>
      <c r="W20" s="16" cm="1">
        <f t="array" ref="W20">IFERROR(SUM(_xlfn._xlws.FILTER(_xlfn._xlws.FILTER(_xlfn._xlws.FILTER(Negawat!$K$2:$AX$37,(Negawat!$K$1:$AX$1='car_mix NZE'!$A20+5)),Negawat!$J$2:$J$37='car_mix NZE'!W$1),Negawat!$C$2:$C$7='car_mix NZE'!$B20)),0)</f>
        <v>3.3709873533114262E-2</v>
      </c>
      <c r="X20" s="16" cm="1">
        <f t="array" ref="X20">IFERROR(SUM(_xlfn._xlws.FILTER(_xlfn._xlws.FILTER(_xlfn._xlws.FILTER(Negawat!$K$2:$AX$37,(Negawat!$K$1:$AX$1='car_mix NZE'!$A20+5)),Negawat!$J$2:$J$37='car_mix NZE'!X$1),Negawat!$C$2:$C$7='car_mix NZE'!$B20)),0)</f>
        <v>1.0176478021845111E-3</v>
      </c>
      <c r="Y20" s="16" cm="1">
        <f t="array" ref="Y20">IFERROR(SUM(_xlfn._xlws.FILTER(_xlfn._xlws.FILTER(_xlfn._xlws.FILTER(Negawat!$K$2:$AX$37,(Negawat!$K$1:$AX$1='car_mix NZE'!$A20+5)),Negawat!$J$2:$J$37='car_mix NZE'!Y$1),Negawat!$C$2:$C$7='car_mix NZE'!$B20)),0)</f>
        <v>0</v>
      </c>
      <c r="Z20" s="16" cm="1">
        <f t="array" ref="Z20">IFERROR(SUM(_xlfn._xlws.FILTER(_xlfn._xlws.FILTER(_xlfn._xlws.FILTER(Negawat!$K$2:$AX$37,(Negawat!$K$1:$AX$1='car_mix NZE'!$A20+5)),Negawat!$J$2:$J$37='car_mix NZE'!Z$1),Negawat!$C$2:$C$7='car_mix NZE'!$B20)),0)</f>
        <v>1.0176478021845111E-3</v>
      </c>
      <c r="AA20" s="16" cm="1">
        <f t="array" ref="AA20">IFERROR(SUM(_xlfn._xlws.FILTER(_xlfn._xlws.FILTER(_xlfn._xlws.FILTER(Negawat!$K$2:$AX$37,(Negawat!$K$1:$AX$1='car_mix NZE'!$A20+5)),Negawat!$J$2:$J$37='car_mix NZE'!AA$1),Negawat!$C$2:$C$7='car_mix NZE'!$B20)),0)</f>
        <v>1.0176478021845111E-3</v>
      </c>
      <c r="AB20" s="16" cm="1">
        <f t="array" ref="AB20">IFERROR(SUM(_xlfn._xlws.FILTER(_xlfn._xlws.FILTER(_xlfn._xlws.FILTER(Negawat!$K$2:$AX$37,(Negawat!$K$1:$AX$1='car_mix NZE'!$A20+5)),Negawat!$J$2:$J$37='car_mix NZE'!AB$1),Negawat!$C$2:$C$7='car_mix NZE'!$B20)),0)</f>
        <v>1.0176478021845111E-3</v>
      </c>
      <c r="AC20" s="16" cm="1">
        <f t="array" ref="AC20">IFERROR(SUM(_xlfn._xlws.FILTER(_xlfn._xlws.FILTER(_xlfn._xlws.FILTER(Negawat!$K$2:$AX$37,(Negawat!$K$1:$AX$1='car_mix NZE'!$A20+5)),Negawat!$J$2:$J$37='car_mix NZE'!AC$1),Negawat!$C$2:$C$7='car_mix NZE'!$B20)),0)</f>
        <v>7.9684941257216773E-5</v>
      </c>
    </row>
    <row r="21" spans="1:29" x14ac:dyDescent="0.3">
      <c r="A21" s="15">
        <v>2030</v>
      </c>
      <c r="B21" s="15" t="s">
        <v>4</v>
      </c>
      <c r="C21" s="16" cm="1">
        <f t="array" ref="C21">IFERROR(SUM(_xlfn._xlws.FILTER(_xlfn._xlws.FILTER(_xlfn._xlws.FILTER(Negawat!$K$2:$AX$37,(Negawat!$K$1:$AX$1='car_mix NZE'!$A21+5)),Negawat!$J$2:$J$37='car_mix NZE'!C$1),Negawat!$C$2:$C$7='car_mix NZE'!$B21)),0)</f>
        <v>0</v>
      </c>
      <c r="D21" s="16" cm="1">
        <f t="array" ref="D21">IFERROR(SUM(_xlfn._xlws.FILTER(_xlfn._xlws.FILTER(_xlfn._xlws.FILTER(Negawat!$K$2:$AX$37,(Negawat!$K$1:$AX$1='car_mix NZE'!$A21+5)),Negawat!$J$2:$J$37='car_mix NZE'!D$1),Negawat!$C$2:$C$7='car_mix NZE'!$B21)),0)</f>
        <v>0</v>
      </c>
      <c r="E21" s="16" cm="1">
        <f t="array" ref="E21">IFERROR(SUM(_xlfn._xlws.FILTER(_xlfn._xlws.FILTER(_xlfn._xlws.FILTER(Negawat!$K$2:$AX$37,(Negawat!$K$1:$AX$1='car_mix NZE'!$A21+5)),Negawat!$J$2:$J$37='car_mix NZE'!E$1),Negawat!$C$2:$C$7='car_mix NZE'!$B21)),0)</f>
        <v>0</v>
      </c>
      <c r="F21" s="16" cm="1">
        <f t="array" ref="F21">IFERROR(SUM(_xlfn._xlws.FILTER(_xlfn._xlws.FILTER(_xlfn._xlws.FILTER(Negawat!$K$2:$AX$37,(Negawat!$K$1:$AX$1='car_mix NZE'!$A21+5)),Negawat!$J$2:$J$37='car_mix NZE'!F$1),Negawat!$C$2:$C$7='car_mix NZE'!$B21)),0)</f>
        <v>0</v>
      </c>
      <c r="G21" s="16" cm="1">
        <f t="array" ref="G21">IFERROR(SUM(_xlfn._xlws.FILTER(_xlfn._xlws.FILTER(_xlfn._xlws.FILTER(Negawat!$K$2:$AX$37,(Negawat!$K$1:$AX$1='car_mix NZE'!$A21+5)),Negawat!$J$2:$J$37='car_mix NZE'!G$1),Negawat!$C$2:$C$7='car_mix NZE'!$B21)),0)</f>
        <v>0</v>
      </c>
      <c r="H21" s="16" cm="1">
        <f t="array" ref="H21">IFERROR(SUM(_xlfn._xlws.FILTER(_xlfn._xlws.FILTER(_xlfn._xlws.FILTER(Negawat!$K$2:$AX$37,(Negawat!$K$1:$AX$1='car_mix NZE'!$A21+5)),Negawat!$J$2:$J$37='car_mix NZE'!H$1),Negawat!$C$2:$C$7='car_mix NZE'!$B21)),0)</f>
        <v>0</v>
      </c>
      <c r="I21" s="16" cm="1">
        <f t="array" ref="I21">IFERROR(SUM(_xlfn._xlws.FILTER(_xlfn._xlws.FILTER(_xlfn._xlws.FILTER(Negawat!$K$2:$AX$37,(Negawat!$K$1:$AX$1='car_mix NZE'!$A21+5)),Negawat!$J$2:$J$37='car_mix NZE'!I$1),Negawat!$C$2:$C$7='car_mix NZE'!$B21)),0)</f>
        <v>0</v>
      </c>
      <c r="J21" s="16" cm="1">
        <f t="array" ref="J21">IFERROR(SUM(_xlfn._xlws.FILTER(_xlfn._xlws.FILTER(_xlfn._xlws.FILTER(Negawat!$K$2:$AX$37,(Negawat!$K$1:$AX$1='car_mix NZE'!$A21+5)),Negawat!$J$2:$J$37='car_mix NZE'!J$1),Negawat!$C$2:$C$7='car_mix NZE'!$B21)),0)</f>
        <v>0</v>
      </c>
      <c r="K21" s="16" cm="1">
        <f t="array" ref="K21">IFERROR(SUM(_xlfn._xlws.FILTER(_xlfn._xlws.FILTER(_xlfn._xlws.FILTER(Negawat!$K$2:$AX$37,(Negawat!$K$1:$AX$1='car_mix NZE'!$A21+5)),Negawat!$J$2:$J$37='car_mix NZE'!K$1),Negawat!$C$2:$C$7='car_mix NZE'!$B21)),0)</f>
        <v>0</v>
      </c>
      <c r="L21" s="16" cm="1">
        <f t="array" ref="L21">IFERROR(SUM(_xlfn._xlws.FILTER(_xlfn._xlws.FILTER(_xlfn._xlws.FILTER(Negawat!$K$2:$AX$37,(Negawat!$K$1:$AX$1='car_mix NZE'!$A21+5)),Negawat!$J$2:$J$37='car_mix NZE'!L$1),Negawat!$C$2:$C$7='car_mix NZE'!$B21)),0)</f>
        <v>0</v>
      </c>
      <c r="M21" s="16" cm="1">
        <f t="array" ref="M21">IFERROR(SUM(_xlfn._xlws.FILTER(_xlfn._xlws.FILTER(_xlfn._xlws.FILTER(Negawat!$K$2:$AX$37,(Negawat!$K$1:$AX$1='car_mix NZE'!$A21+5)),Negawat!$J$2:$J$37='car_mix NZE'!M$1),Negawat!$C$2:$C$7='car_mix NZE'!$B21)),0)</f>
        <v>0</v>
      </c>
      <c r="N21" s="16" cm="1">
        <f t="array" ref="N21">IFERROR(SUM(_xlfn._xlws.FILTER(_xlfn._xlws.FILTER(_xlfn._xlws.FILTER(Negawat!$K$2:$AX$37,(Negawat!$K$1:$AX$1='car_mix NZE'!$A21+5)),Negawat!$J$2:$J$37='car_mix NZE'!N$1),Negawat!$C$2:$C$7='car_mix NZE'!$B21)),0)</f>
        <v>0</v>
      </c>
      <c r="O21" s="16" cm="1">
        <f t="array" ref="O21">IFERROR(SUM(_xlfn._xlws.FILTER(_xlfn._xlws.FILTER(_xlfn._xlws.FILTER(Negawat!$K$2:$AX$37,(Negawat!$K$1:$AX$1='car_mix NZE'!$A21+5)),Negawat!$J$2:$J$37='car_mix NZE'!O$1),Negawat!$C$2:$C$7='car_mix NZE'!$B21)),0)</f>
        <v>0</v>
      </c>
      <c r="P21" s="16" cm="1">
        <f t="array" ref="P21">IFERROR(SUM(_xlfn._xlws.FILTER(_xlfn._xlws.FILTER(_xlfn._xlws.FILTER(Negawat!$K$2:$AX$37,(Negawat!$K$1:$AX$1='car_mix NZE'!$A21+5)),Negawat!$J$2:$J$37='car_mix NZE'!P$1),Negawat!$C$2:$C$7='car_mix NZE'!$B21)),0)</f>
        <v>0</v>
      </c>
      <c r="Q21" s="16" cm="1">
        <f t="array" ref="Q21">IFERROR(SUM(_xlfn._xlws.FILTER(_xlfn._xlws.FILTER(_xlfn._xlws.FILTER(Negawat!$K$2:$AX$37,(Negawat!$K$1:$AX$1='car_mix NZE'!$A21+5)),Negawat!$J$2:$J$37='car_mix NZE'!Q$1),Negawat!$C$2:$C$7='car_mix NZE'!$B21)),0)</f>
        <v>0</v>
      </c>
      <c r="R21" s="16" cm="1">
        <f t="array" ref="R21">IFERROR(SUM(_xlfn._xlws.FILTER(_xlfn._xlws.FILTER(_xlfn._xlws.FILTER(Negawat!$K$2:$AX$37,(Negawat!$K$1:$AX$1='car_mix NZE'!$A21+5)),Negawat!$J$2:$J$37='car_mix NZE'!R$1),Negawat!$C$2:$C$7='car_mix NZE'!$B21)),0)</f>
        <v>0</v>
      </c>
      <c r="S21" s="16" cm="1">
        <f t="array" ref="S21">IFERROR(SUM(_xlfn._xlws.FILTER(_xlfn._xlws.FILTER(_xlfn._xlws.FILTER(Negawat!$K$2:$AX$37,(Negawat!$K$1:$AX$1='car_mix NZE'!$A21+5)),Negawat!$J$2:$J$37='car_mix NZE'!S$1),Negawat!$C$2:$C$7='car_mix NZE'!$B21)),0)</f>
        <v>0</v>
      </c>
      <c r="T21" s="16" cm="1">
        <f t="array" ref="T21">IFERROR(SUM(_xlfn._xlws.FILTER(_xlfn._xlws.FILTER(_xlfn._xlws.FILTER(Negawat!$K$2:$AX$37,(Negawat!$K$1:$AX$1='car_mix NZE'!$A21+5)),Negawat!$J$2:$J$37='car_mix NZE'!T$1),Negawat!$C$2:$C$7='car_mix NZE'!$B21)),0)</f>
        <v>0</v>
      </c>
      <c r="U21" s="16" cm="1">
        <f t="array" ref="U21">IFERROR(SUM(_xlfn._xlws.FILTER(_xlfn._xlws.FILTER(_xlfn._xlws.FILTER(Negawat!$K$2:$AX$37,(Negawat!$K$1:$AX$1='car_mix NZE'!$A21+5)),Negawat!$J$2:$J$37='car_mix NZE'!U$1),Negawat!$C$2:$C$7='car_mix NZE'!$B21)),0)</f>
        <v>0</v>
      </c>
      <c r="V21" s="16" cm="1">
        <f t="array" ref="V21">IFERROR(SUM(_xlfn._xlws.FILTER(_xlfn._xlws.FILTER(_xlfn._xlws.FILTER(Negawat!$K$2:$AX$37,(Negawat!$K$1:$AX$1='car_mix NZE'!$A21+5)),Negawat!$J$2:$J$37='car_mix NZE'!V$1),Negawat!$C$2:$C$7='car_mix NZE'!$B21)),0)</f>
        <v>0</v>
      </c>
      <c r="W21" s="16" cm="1">
        <f t="array" ref="W21">IFERROR(SUM(_xlfn._xlws.FILTER(_xlfn._xlws.FILTER(_xlfn._xlws.FILTER(Negawat!$K$2:$AX$37,(Negawat!$K$1:$AX$1='car_mix NZE'!$A21+5)),Negawat!$J$2:$J$37='car_mix NZE'!W$1),Negawat!$C$2:$C$7='car_mix NZE'!$B21)),0)</f>
        <v>0</v>
      </c>
      <c r="X21" s="16" cm="1">
        <f t="array" ref="X21">IFERROR(SUM(_xlfn._xlws.FILTER(_xlfn._xlws.FILTER(_xlfn._xlws.FILTER(Negawat!$K$2:$AX$37,(Negawat!$K$1:$AX$1='car_mix NZE'!$A21+5)),Negawat!$J$2:$J$37='car_mix NZE'!X$1),Negawat!$C$2:$C$7='car_mix NZE'!$B21)),0)</f>
        <v>0</v>
      </c>
      <c r="Y21" s="16" cm="1">
        <f t="array" ref="Y21">IFERROR(SUM(_xlfn._xlws.FILTER(_xlfn._xlws.FILTER(_xlfn._xlws.FILTER(Negawat!$K$2:$AX$37,(Negawat!$K$1:$AX$1='car_mix NZE'!$A21+5)),Negawat!$J$2:$J$37='car_mix NZE'!Y$1),Negawat!$C$2:$C$7='car_mix NZE'!$B21)),0)</f>
        <v>0</v>
      </c>
      <c r="Z21" s="16" cm="1">
        <f t="array" ref="Z21">IFERROR(SUM(_xlfn._xlws.FILTER(_xlfn._xlws.FILTER(_xlfn._xlws.FILTER(Negawat!$K$2:$AX$37,(Negawat!$K$1:$AX$1='car_mix NZE'!$A21+5)),Negawat!$J$2:$J$37='car_mix NZE'!Z$1),Negawat!$C$2:$C$7='car_mix NZE'!$B21)),0)</f>
        <v>0</v>
      </c>
      <c r="AA21" s="16" cm="1">
        <f t="array" ref="AA21">IFERROR(SUM(_xlfn._xlws.FILTER(_xlfn._xlws.FILTER(_xlfn._xlws.FILTER(Negawat!$K$2:$AX$37,(Negawat!$K$1:$AX$1='car_mix NZE'!$A21+5)),Negawat!$J$2:$J$37='car_mix NZE'!AA$1),Negawat!$C$2:$C$7='car_mix NZE'!$B21)),0)</f>
        <v>0</v>
      </c>
      <c r="AB21" s="16" cm="1">
        <f t="array" ref="AB21">IFERROR(SUM(_xlfn._xlws.FILTER(_xlfn._xlws.FILTER(_xlfn._xlws.FILTER(Negawat!$K$2:$AX$37,(Negawat!$K$1:$AX$1='car_mix NZE'!$A21+5)),Negawat!$J$2:$J$37='car_mix NZE'!AB$1),Negawat!$C$2:$C$7='car_mix NZE'!$B21)),0)</f>
        <v>0</v>
      </c>
      <c r="AC21" s="16" cm="1">
        <f t="array" ref="AC21">IFERROR(SUM(_xlfn._xlws.FILTER(_xlfn._xlws.FILTER(_xlfn._xlws.FILTER(Negawat!$K$2:$AX$37,(Negawat!$K$1:$AX$1='car_mix NZE'!$A21+5)),Negawat!$J$2:$J$37='car_mix NZE'!AC$1),Negawat!$C$2:$C$7='car_mix NZE'!$B21)),0)</f>
        <v>0</v>
      </c>
    </row>
    <row r="22" spans="1:29" x14ac:dyDescent="0.3">
      <c r="A22" s="15">
        <v>2030</v>
      </c>
      <c r="B22" s="15" t="s">
        <v>5</v>
      </c>
      <c r="C22" s="16" cm="1">
        <f t="array" ref="C22">IFERROR(SUM(_xlfn._xlws.FILTER(_xlfn._xlws.FILTER(_xlfn._xlws.FILTER(Negawat!$K$2:$AX$37,(Negawat!$K$1:$AX$1='car_mix NZE'!$A22+5)),Negawat!$J$2:$J$37='car_mix NZE'!C$1),Negawat!$C$2:$C$7='car_mix NZE'!$B22)),0)</f>
        <v>0.49095371062008386</v>
      </c>
      <c r="D22" s="16" cm="1">
        <f t="array" ref="D22">IFERROR(SUM(_xlfn._xlws.FILTER(_xlfn._xlws.FILTER(_xlfn._xlws.FILTER(Negawat!$K$2:$AX$37,(Negawat!$K$1:$AX$1='car_mix NZE'!$A22+5)),Negawat!$J$2:$J$37='car_mix NZE'!D$1),Negawat!$C$2:$C$7='car_mix NZE'!$B22)),0)</f>
        <v>0.49095371062008386</v>
      </c>
      <c r="E22" s="16" cm="1">
        <f t="array" ref="E22">IFERROR(SUM(_xlfn._xlws.FILTER(_xlfn._xlws.FILTER(_xlfn._xlws.FILTER(Negawat!$K$2:$AX$37,(Negawat!$K$1:$AX$1='car_mix NZE'!$A22+5)),Negawat!$J$2:$J$37='car_mix NZE'!E$1),Negawat!$C$2:$C$7='car_mix NZE'!$B22)),0)</f>
        <v>0.38230793781916489</v>
      </c>
      <c r="F22" s="16" cm="1">
        <f t="array" ref="F22">IFERROR(SUM(_xlfn._xlws.FILTER(_xlfn._xlws.FILTER(_xlfn._xlws.FILTER(Negawat!$K$2:$AX$37,(Negawat!$K$1:$AX$1='car_mix NZE'!$A22+5)),Negawat!$J$2:$J$37='car_mix NZE'!F$1),Negawat!$C$2:$C$7='car_mix NZE'!$B22)),0)</f>
        <v>0.38230793781916489</v>
      </c>
      <c r="G22" s="16" cm="1">
        <f t="array" ref="G22">IFERROR(SUM(_xlfn._xlws.FILTER(_xlfn._xlws.FILTER(_xlfn._xlws.FILTER(Negawat!$K$2:$AX$37,(Negawat!$K$1:$AX$1='car_mix NZE'!$A22+5)),Negawat!$J$2:$J$37='car_mix NZE'!G$1),Negawat!$C$2:$C$7='car_mix NZE'!$B22)),0)</f>
        <v>0.33341988886807239</v>
      </c>
      <c r="H22" s="16" cm="1">
        <f t="array" ref="H22">IFERROR(SUM(_xlfn._xlws.FILTER(_xlfn._xlws.FILTER(_xlfn._xlws.FILTER(Negawat!$K$2:$AX$37,(Negawat!$K$1:$AX$1='car_mix NZE'!$A22+5)),Negawat!$J$2:$J$37='car_mix NZE'!H$1),Negawat!$C$2:$C$7='car_mix NZE'!$B22)),0)</f>
        <v>0.38230793781916489</v>
      </c>
      <c r="I22" s="16" cm="1">
        <f t="array" ref="I22">IFERROR(SUM(_xlfn._xlws.FILTER(_xlfn._xlws.FILTER(_xlfn._xlws.FILTER(Negawat!$K$2:$AX$37,(Negawat!$K$1:$AX$1='car_mix NZE'!$A22+5)),Negawat!$J$2:$J$37='car_mix NZE'!I$1),Negawat!$C$2:$C$7='car_mix NZE'!$B22)),0)</f>
        <v>0.5905736018041261</v>
      </c>
      <c r="J22" s="16" cm="1">
        <f t="array" ref="J22">IFERROR(SUM(_xlfn._xlws.FILTER(_xlfn._xlws.FILTER(_xlfn._xlws.FILTER(Negawat!$K$2:$AX$37,(Negawat!$K$1:$AX$1='car_mix NZE'!$A22+5)),Negawat!$J$2:$J$37='car_mix NZE'!J$1),Negawat!$C$2:$C$7='car_mix NZE'!$B22)),0)</f>
        <v>0.33240021889169968</v>
      </c>
      <c r="K22" s="16" cm="1">
        <f t="array" ref="K22">IFERROR(SUM(_xlfn._xlws.FILTER(_xlfn._xlws.FILTER(_xlfn._xlws.FILTER(Negawat!$K$2:$AX$37,(Negawat!$K$1:$AX$1='car_mix NZE'!$A22+5)),Negawat!$J$2:$J$37='car_mix NZE'!K$1),Negawat!$C$2:$C$7='car_mix NZE'!$B22)),0)</f>
        <v>0.49095371062008386</v>
      </c>
      <c r="L22" s="16" cm="1">
        <f t="array" ref="L22">IFERROR(SUM(_xlfn._xlws.FILTER(_xlfn._xlws.FILTER(_xlfn._xlws.FILTER(Negawat!$K$2:$AX$37,(Negawat!$K$1:$AX$1='car_mix NZE'!$A22+5)),Negawat!$J$2:$J$37='car_mix NZE'!L$1),Negawat!$C$2:$C$7='car_mix NZE'!$B22)),0)</f>
        <v>0.33240021889169968</v>
      </c>
      <c r="M22" s="16" cm="1">
        <f t="array" ref="M22">IFERROR(SUM(_xlfn._xlws.FILTER(_xlfn._xlws.FILTER(_xlfn._xlws.FILTER(Negawat!$K$2:$AX$37,(Negawat!$K$1:$AX$1='car_mix NZE'!$A22+5)),Negawat!$J$2:$J$37='car_mix NZE'!M$1),Negawat!$C$2:$C$7='car_mix NZE'!$B22)),0)</f>
        <v>0.49095371062008386</v>
      </c>
      <c r="N22" s="16" cm="1">
        <f t="array" ref="N22">IFERROR(SUM(_xlfn._xlws.FILTER(_xlfn._xlws.FILTER(_xlfn._xlws.FILTER(Negawat!$K$2:$AX$37,(Negawat!$K$1:$AX$1='car_mix NZE'!$A22+5)),Negawat!$J$2:$J$37='car_mix NZE'!N$1),Negawat!$C$2:$C$7='car_mix NZE'!$B22)),0)</f>
        <v>0.38230793781916489</v>
      </c>
      <c r="O22" s="16" cm="1">
        <f t="array" ref="O22">IFERROR(SUM(_xlfn._xlws.FILTER(_xlfn._xlws.FILTER(_xlfn._xlws.FILTER(Negawat!$K$2:$AX$37,(Negawat!$K$1:$AX$1='car_mix NZE'!$A22+5)),Negawat!$J$2:$J$37='car_mix NZE'!O$1),Negawat!$C$2:$C$7='car_mix NZE'!$B22)),0)</f>
        <v>0.33240021889169968</v>
      </c>
      <c r="P22" s="16" cm="1">
        <f t="array" ref="P22">IFERROR(SUM(_xlfn._xlws.FILTER(_xlfn._xlws.FILTER(_xlfn._xlws.FILTER(Negawat!$K$2:$AX$37,(Negawat!$K$1:$AX$1='car_mix NZE'!$A22+5)),Negawat!$J$2:$J$37='car_mix NZE'!P$1),Negawat!$C$2:$C$7='car_mix NZE'!$B22)),0)</f>
        <v>0.33240021889169968</v>
      </c>
      <c r="Q22" s="16" cm="1">
        <f t="array" ref="Q22">IFERROR(SUM(_xlfn._xlws.FILTER(_xlfn._xlws.FILTER(_xlfn._xlws.FILTER(Negawat!$K$2:$AX$37,(Negawat!$K$1:$AX$1='car_mix NZE'!$A22+5)),Negawat!$J$2:$J$37='car_mix NZE'!Q$1),Negawat!$C$2:$C$7='car_mix NZE'!$B22)),0)</f>
        <v>0.3220277672777157</v>
      </c>
      <c r="R22" s="16" cm="1">
        <f t="array" ref="R22">IFERROR(SUM(_xlfn._xlws.FILTER(_xlfn._xlws.FILTER(_xlfn._xlws.FILTER(Negawat!$K$2:$AX$37,(Negawat!$K$1:$AX$1='car_mix NZE'!$A22+5)),Negawat!$J$2:$J$37='car_mix NZE'!R$1),Negawat!$C$2:$C$7='car_mix NZE'!$B22)),0)</f>
        <v>0.38230793781916489</v>
      </c>
      <c r="S22" s="16" cm="1">
        <f t="array" ref="S22">IFERROR(SUM(_xlfn._xlws.FILTER(_xlfn._xlws.FILTER(_xlfn._xlws.FILTER(Negawat!$K$2:$AX$37,(Negawat!$K$1:$AX$1='car_mix NZE'!$A22+5)),Negawat!$J$2:$J$37='car_mix NZE'!S$1),Negawat!$C$2:$C$7='car_mix NZE'!$B22)),0)</f>
        <v>0.38230793781916489</v>
      </c>
      <c r="T22" s="16" cm="1">
        <f t="array" ref="T22">IFERROR(SUM(_xlfn._xlws.FILTER(_xlfn._xlws.FILTER(_xlfn._xlws.FILTER(Negawat!$K$2:$AX$37,(Negawat!$K$1:$AX$1='car_mix NZE'!$A22+5)),Negawat!$J$2:$J$37='car_mix NZE'!T$1),Negawat!$C$2:$C$7='car_mix NZE'!$B22)),0)</f>
        <v>0.5905736018041261</v>
      </c>
      <c r="U22" s="16" cm="1">
        <f t="array" ref="U22">IFERROR(SUM(_xlfn._xlws.FILTER(_xlfn._xlws.FILTER(_xlfn._xlws.FILTER(Negawat!$K$2:$AX$37,(Negawat!$K$1:$AX$1='car_mix NZE'!$A22+5)),Negawat!$J$2:$J$37='car_mix NZE'!U$1),Negawat!$C$2:$C$7='car_mix NZE'!$B22)),0)</f>
        <v>0.33341988886807239</v>
      </c>
      <c r="V22" s="16" cm="1">
        <f t="array" ref="V22">IFERROR(SUM(_xlfn._xlws.FILTER(_xlfn._xlws.FILTER(_xlfn._xlws.FILTER(Negawat!$K$2:$AX$37,(Negawat!$K$1:$AX$1='car_mix NZE'!$A22+5)),Negawat!$J$2:$J$37='car_mix NZE'!V$1),Negawat!$C$2:$C$7='car_mix NZE'!$B22)),0)</f>
        <v>0.49095371062008386</v>
      </c>
      <c r="W22" s="16" cm="1">
        <f t="array" ref="W22">IFERROR(SUM(_xlfn._xlws.FILTER(_xlfn._xlws.FILTER(_xlfn._xlws.FILTER(Negawat!$K$2:$AX$37,(Negawat!$K$1:$AX$1='car_mix NZE'!$A22+5)),Negawat!$J$2:$J$37='car_mix NZE'!W$1),Negawat!$C$2:$C$7='car_mix NZE'!$B22)),0)</f>
        <v>0.3220277672777157</v>
      </c>
      <c r="X22" s="16" cm="1">
        <f t="array" ref="X22">IFERROR(SUM(_xlfn._xlws.FILTER(_xlfn._xlws.FILTER(_xlfn._xlws.FILTER(Negawat!$K$2:$AX$37,(Negawat!$K$1:$AX$1='car_mix NZE'!$A22+5)),Negawat!$J$2:$J$37='car_mix NZE'!X$1),Negawat!$C$2:$C$7='car_mix NZE'!$B22)),0)</f>
        <v>0.33240021889169968</v>
      </c>
      <c r="Y22" s="16" cm="1">
        <f t="array" ref="Y22">IFERROR(SUM(_xlfn._xlws.FILTER(_xlfn._xlws.FILTER(_xlfn._xlws.FILTER(Negawat!$K$2:$AX$37,(Negawat!$K$1:$AX$1='car_mix NZE'!$A22+5)),Negawat!$J$2:$J$37='car_mix NZE'!Y$1),Negawat!$C$2:$C$7='car_mix NZE'!$B22)),0)</f>
        <v>0.38230793781916489</v>
      </c>
      <c r="Z22" s="16" cm="1">
        <f t="array" ref="Z22">IFERROR(SUM(_xlfn._xlws.FILTER(_xlfn._xlws.FILTER(_xlfn._xlws.FILTER(Negawat!$K$2:$AX$37,(Negawat!$K$1:$AX$1='car_mix NZE'!$A22+5)),Negawat!$J$2:$J$37='car_mix NZE'!Z$1),Negawat!$C$2:$C$7='car_mix NZE'!$B22)),0)</f>
        <v>0.33240021889169968</v>
      </c>
      <c r="AA22" s="16" cm="1">
        <f t="array" ref="AA22">IFERROR(SUM(_xlfn._xlws.FILTER(_xlfn._xlws.FILTER(_xlfn._xlws.FILTER(Negawat!$K$2:$AX$37,(Negawat!$K$1:$AX$1='car_mix NZE'!$A22+5)),Negawat!$J$2:$J$37='car_mix NZE'!AA$1),Negawat!$C$2:$C$7='car_mix NZE'!$B22)),0)</f>
        <v>0.33240021889169968</v>
      </c>
      <c r="AB22" s="16" cm="1">
        <f t="array" ref="AB22">IFERROR(SUM(_xlfn._xlws.FILTER(_xlfn._xlws.FILTER(_xlfn._xlws.FILTER(Negawat!$K$2:$AX$37,(Negawat!$K$1:$AX$1='car_mix NZE'!$A22+5)),Negawat!$J$2:$J$37='car_mix NZE'!AB$1),Negawat!$C$2:$C$7='car_mix NZE'!$B22)),0)</f>
        <v>0.33240021889169968</v>
      </c>
      <c r="AC22" s="16" cm="1">
        <f t="array" ref="AC22">IFERROR(SUM(_xlfn._xlws.FILTER(_xlfn._xlws.FILTER(_xlfn._xlws.FILTER(Negawat!$K$2:$AX$37,(Negawat!$K$1:$AX$1='car_mix NZE'!$A22+5)),Negawat!$J$2:$J$37='car_mix NZE'!AC$1),Negawat!$C$2:$C$7='car_mix NZE'!$B22)),0)</f>
        <v>0.5905736018041261</v>
      </c>
    </row>
    <row r="23" spans="1:29" x14ac:dyDescent="0.3">
      <c r="A23" s="15">
        <v>2035</v>
      </c>
      <c r="B23" s="15" t="s">
        <v>1</v>
      </c>
      <c r="C23" s="16" cm="1">
        <f t="array" ref="C23">IFERROR(SUM(_xlfn._xlws.FILTER(_xlfn._xlws.FILTER(_xlfn._xlws.FILTER(Negawat!$K$2:$AX$37,(Negawat!$K$1:$AX$1='car_mix NZE'!$A23+5)),Negawat!$J$2:$J$37='car_mix NZE'!C$1),Negawat!$C$2:$C$7='car_mix NZE'!$B23)),0)</f>
        <v>0.27074350505905748</v>
      </c>
      <c r="D23" s="16" cm="1">
        <f t="array" ref="D23">IFERROR(SUM(_xlfn._xlws.FILTER(_xlfn._xlws.FILTER(_xlfn._xlws.FILTER(Negawat!$K$2:$AX$37,(Negawat!$K$1:$AX$1='car_mix NZE'!$A23+5)),Negawat!$J$2:$J$37='car_mix NZE'!D$1),Negawat!$C$2:$C$7='car_mix NZE'!$B23)),0)</f>
        <v>0.27074350505905748</v>
      </c>
      <c r="E23" s="16" cm="1">
        <f t="array" ref="E23">IFERROR(SUM(_xlfn._xlws.FILTER(_xlfn._xlws.FILTER(_xlfn._xlws.FILTER(Negawat!$K$2:$AX$37,(Negawat!$K$1:$AX$1='car_mix NZE'!$A23+5)),Negawat!$J$2:$J$37='car_mix NZE'!E$1),Negawat!$C$2:$C$7='car_mix NZE'!$B23)),0)</f>
        <v>0.46275942076116561</v>
      </c>
      <c r="F23" s="16" cm="1">
        <f t="array" ref="F23">IFERROR(SUM(_xlfn._xlws.FILTER(_xlfn._xlws.FILTER(_xlfn._xlws.FILTER(Negawat!$K$2:$AX$37,(Negawat!$K$1:$AX$1='car_mix NZE'!$A23+5)),Negawat!$J$2:$J$37='car_mix NZE'!F$1),Negawat!$C$2:$C$7='car_mix NZE'!$B23)),0)</f>
        <v>0.46275942076116561</v>
      </c>
      <c r="G23" s="16" cm="1">
        <f t="array" ref="G23">IFERROR(SUM(_xlfn._xlws.FILTER(_xlfn._xlws.FILTER(_xlfn._xlws.FILTER(Negawat!$K$2:$AX$37,(Negawat!$K$1:$AX$1='car_mix NZE'!$A23+5)),Negawat!$J$2:$J$37='car_mix NZE'!G$1),Negawat!$C$2:$C$7='car_mix NZE'!$B23)),0)</f>
        <v>0.50379032949177516</v>
      </c>
      <c r="H23" s="16" cm="1">
        <f t="array" ref="H23">IFERROR(SUM(_xlfn._xlws.FILTER(_xlfn._xlws.FILTER(_xlfn._xlws.FILTER(Negawat!$K$2:$AX$37,(Negawat!$K$1:$AX$1='car_mix NZE'!$A23+5)),Negawat!$J$2:$J$37='car_mix NZE'!H$1),Negawat!$C$2:$C$7='car_mix NZE'!$B23)),0)</f>
        <v>0.46275942076116561</v>
      </c>
      <c r="I23" s="16" cm="1">
        <f t="array" ref="I23">IFERROR(SUM(_xlfn._xlws.FILTER(_xlfn._xlws.FILTER(_xlfn._xlws.FILTER(Negawat!$K$2:$AX$37,(Negawat!$K$1:$AX$1='car_mix NZE'!$A23+5)),Negawat!$J$2:$J$37='car_mix NZE'!I$1),Negawat!$C$2:$C$7='car_mix NZE'!$B23)),0)</f>
        <v>0.17162662837313036</v>
      </c>
      <c r="J23" s="16" cm="1">
        <f t="array" ref="J23">IFERROR(SUM(_xlfn._xlws.FILTER(_xlfn._xlws.FILTER(_xlfn._xlws.FILTER(Negawat!$K$2:$AX$37,(Negawat!$K$1:$AX$1='car_mix NZE'!$A23+5)),Negawat!$J$2:$J$37='car_mix NZE'!J$1),Negawat!$C$2:$C$7='car_mix NZE'!$B23)),0)</f>
        <v>0.49937018327325622</v>
      </c>
      <c r="K23" s="16" cm="1">
        <f t="array" ref="K23">IFERROR(SUM(_xlfn._xlws.FILTER(_xlfn._xlws.FILTER(_xlfn._xlws.FILTER(Negawat!$K$2:$AX$37,(Negawat!$K$1:$AX$1='car_mix NZE'!$A23+5)),Negawat!$J$2:$J$37='car_mix NZE'!K$1),Negawat!$C$2:$C$7='car_mix NZE'!$B23)),0)</f>
        <v>0.27074350505905748</v>
      </c>
      <c r="L23" s="16" cm="1">
        <f t="array" ref="L23">IFERROR(SUM(_xlfn._xlws.FILTER(_xlfn._xlws.FILTER(_xlfn._xlws.FILTER(Negawat!$K$2:$AX$37,(Negawat!$K$1:$AX$1='car_mix NZE'!$A23+5)),Negawat!$J$2:$J$37='car_mix NZE'!L$1),Negawat!$C$2:$C$7='car_mix NZE'!$B23)),0)</f>
        <v>0.49937018327325622</v>
      </c>
      <c r="M23" s="16" cm="1">
        <f t="array" ref="M23">IFERROR(SUM(_xlfn._xlws.FILTER(_xlfn._xlws.FILTER(_xlfn._xlws.FILTER(Negawat!$K$2:$AX$37,(Negawat!$K$1:$AX$1='car_mix NZE'!$A23+5)),Negawat!$J$2:$J$37='car_mix NZE'!M$1),Negawat!$C$2:$C$7='car_mix NZE'!$B23)),0)</f>
        <v>0.27074350505905748</v>
      </c>
      <c r="N23" s="16" cm="1">
        <f t="array" ref="N23">IFERROR(SUM(_xlfn._xlws.FILTER(_xlfn._xlws.FILTER(_xlfn._xlws.FILTER(Negawat!$K$2:$AX$37,(Negawat!$K$1:$AX$1='car_mix NZE'!$A23+5)),Negawat!$J$2:$J$37='car_mix NZE'!N$1),Negawat!$C$2:$C$7='car_mix NZE'!$B23)),0)</f>
        <v>0.46275942076116561</v>
      </c>
      <c r="O23" s="16" cm="1">
        <f t="array" ref="O23">IFERROR(SUM(_xlfn._xlws.FILTER(_xlfn._xlws.FILTER(_xlfn._xlws.FILTER(Negawat!$K$2:$AX$37,(Negawat!$K$1:$AX$1='car_mix NZE'!$A23+5)),Negawat!$J$2:$J$37='car_mix NZE'!O$1),Negawat!$C$2:$C$7='car_mix NZE'!$B23)),0)</f>
        <v>0.49937018327325622</v>
      </c>
      <c r="P23" s="16" cm="1">
        <f t="array" ref="P23">IFERROR(SUM(_xlfn._xlws.FILTER(_xlfn._xlws.FILTER(_xlfn._xlws.FILTER(Negawat!$K$2:$AX$37,(Negawat!$K$1:$AX$1='car_mix NZE'!$A23+5)),Negawat!$J$2:$J$37='car_mix NZE'!P$1),Negawat!$C$2:$C$7='car_mix NZE'!$B23)),0)</f>
        <v>0.49937018327325622</v>
      </c>
      <c r="Q23" s="16" cm="1">
        <f t="array" ref="Q23">IFERROR(SUM(_xlfn._xlws.FILTER(_xlfn._xlws.FILTER(_xlfn._xlws.FILTER(Negawat!$K$2:$AX$37,(Negawat!$K$1:$AX$1='car_mix NZE'!$A23+5)),Negawat!$J$2:$J$37='car_mix NZE'!Q$1),Negawat!$C$2:$C$7='car_mix NZE'!$B23)),0)</f>
        <v>0.37778128865985816</v>
      </c>
      <c r="R23" s="16" cm="1">
        <f t="array" ref="R23">IFERROR(SUM(_xlfn._xlws.FILTER(_xlfn._xlws.FILTER(_xlfn._xlws.FILTER(Negawat!$K$2:$AX$37,(Negawat!$K$1:$AX$1='car_mix NZE'!$A23+5)),Negawat!$J$2:$J$37='car_mix NZE'!R$1),Negawat!$C$2:$C$7='car_mix NZE'!$B23)),0)</f>
        <v>0.46275942076116561</v>
      </c>
      <c r="S23" s="16" cm="1">
        <f t="array" ref="S23">IFERROR(SUM(_xlfn._xlws.FILTER(_xlfn._xlws.FILTER(_xlfn._xlws.FILTER(Negawat!$K$2:$AX$37,(Negawat!$K$1:$AX$1='car_mix NZE'!$A23+5)),Negawat!$J$2:$J$37='car_mix NZE'!S$1),Negawat!$C$2:$C$7='car_mix NZE'!$B23)),0)</f>
        <v>0.46275942076116561</v>
      </c>
      <c r="T23" s="16" cm="1">
        <f t="array" ref="T23">IFERROR(SUM(_xlfn._xlws.FILTER(_xlfn._xlws.FILTER(_xlfn._xlws.FILTER(Negawat!$K$2:$AX$37,(Negawat!$K$1:$AX$1='car_mix NZE'!$A23+5)),Negawat!$J$2:$J$37='car_mix NZE'!T$1),Negawat!$C$2:$C$7='car_mix NZE'!$B23)),0)</f>
        <v>0.17162662837313036</v>
      </c>
      <c r="U23" s="16" cm="1">
        <f t="array" ref="U23">IFERROR(SUM(_xlfn._xlws.FILTER(_xlfn._xlws.FILTER(_xlfn._xlws.FILTER(Negawat!$K$2:$AX$37,(Negawat!$K$1:$AX$1='car_mix NZE'!$A23+5)),Negawat!$J$2:$J$37='car_mix NZE'!U$1),Negawat!$C$2:$C$7='car_mix NZE'!$B23)),0)</f>
        <v>0.50379032949177516</v>
      </c>
      <c r="V23" s="16" cm="1">
        <f t="array" ref="V23">IFERROR(SUM(_xlfn._xlws.FILTER(_xlfn._xlws.FILTER(_xlfn._xlws.FILTER(Negawat!$K$2:$AX$37,(Negawat!$K$1:$AX$1='car_mix NZE'!$A23+5)),Negawat!$J$2:$J$37='car_mix NZE'!V$1),Negawat!$C$2:$C$7='car_mix NZE'!$B23)),0)</f>
        <v>0.27074350505905748</v>
      </c>
      <c r="W23" s="16" cm="1">
        <f t="array" ref="W23">IFERROR(SUM(_xlfn._xlws.FILTER(_xlfn._xlws.FILTER(_xlfn._xlws.FILTER(Negawat!$K$2:$AX$37,(Negawat!$K$1:$AX$1='car_mix NZE'!$A23+5)),Negawat!$J$2:$J$37='car_mix NZE'!W$1),Negawat!$C$2:$C$7='car_mix NZE'!$B23)),0)</f>
        <v>0.37778128865985816</v>
      </c>
      <c r="X23" s="16" cm="1">
        <f t="array" ref="X23">IFERROR(SUM(_xlfn._xlws.FILTER(_xlfn._xlws.FILTER(_xlfn._xlws.FILTER(Negawat!$K$2:$AX$37,(Negawat!$K$1:$AX$1='car_mix NZE'!$A23+5)),Negawat!$J$2:$J$37='car_mix NZE'!X$1),Negawat!$C$2:$C$7='car_mix NZE'!$B23)),0)</f>
        <v>0.49937018327325622</v>
      </c>
      <c r="Y23" s="16" cm="1">
        <f t="array" ref="Y23">IFERROR(SUM(_xlfn._xlws.FILTER(_xlfn._xlws.FILTER(_xlfn._xlws.FILTER(Negawat!$K$2:$AX$37,(Negawat!$K$1:$AX$1='car_mix NZE'!$A23+5)),Negawat!$J$2:$J$37='car_mix NZE'!Y$1),Negawat!$C$2:$C$7='car_mix NZE'!$B23)),0)</f>
        <v>0.46275942076116561</v>
      </c>
      <c r="Z23" s="16" cm="1">
        <f t="array" ref="Z23">IFERROR(SUM(_xlfn._xlws.FILTER(_xlfn._xlws.FILTER(_xlfn._xlws.FILTER(Negawat!$K$2:$AX$37,(Negawat!$K$1:$AX$1='car_mix NZE'!$A23+5)),Negawat!$J$2:$J$37='car_mix NZE'!Z$1),Negawat!$C$2:$C$7='car_mix NZE'!$B23)),0)</f>
        <v>0.49937018327325622</v>
      </c>
      <c r="AA23" s="16" cm="1">
        <f t="array" ref="AA23">IFERROR(SUM(_xlfn._xlws.FILTER(_xlfn._xlws.FILTER(_xlfn._xlws.FILTER(Negawat!$K$2:$AX$37,(Negawat!$K$1:$AX$1='car_mix NZE'!$A23+5)),Negawat!$J$2:$J$37='car_mix NZE'!AA$1),Negawat!$C$2:$C$7='car_mix NZE'!$B23)),0)</f>
        <v>0.49937018327325622</v>
      </c>
      <c r="AB23" s="16" cm="1">
        <f t="array" ref="AB23">IFERROR(SUM(_xlfn._xlws.FILTER(_xlfn._xlws.FILTER(_xlfn._xlws.FILTER(Negawat!$K$2:$AX$37,(Negawat!$K$1:$AX$1='car_mix NZE'!$A23+5)),Negawat!$J$2:$J$37='car_mix NZE'!AB$1),Negawat!$C$2:$C$7='car_mix NZE'!$B23)),0)</f>
        <v>0.49937018327325622</v>
      </c>
      <c r="AC23" s="16" cm="1">
        <f t="array" ref="AC23">IFERROR(SUM(_xlfn._xlws.FILTER(_xlfn._xlws.FILTER(_xlfn._xlws.FILTER(Negawat!$K$2:$AX$37,(Negawat!$K$1:$AX$1='car_mix NZE'!$A23+5)),Negawat!$J$2:$J$37='car_mix NZE'!AC$1),Negawat!$C$2:$C$7='car_mix NZE'!$B23)),0)</f>
        <v>0.17162662837313036</v>
      </c>
    </row>
    <row r="24" spans="1:29" x14ac:dyDescent="0.3">
      <c r="A24" s="15">
        <v>2035</v>
      </c>
      <c r="B24" s="15" t="s">
        <v>2</v>
      </c>
      <c r="C24" s="16" cm="1">
        <f t="array" ref="C24">IFERROR(SUM(_xlfn._xlws.FILTER(_xlfn._xlws.FILTER(_xlfn._xlws.FILTER(Negawat!$K$2:$AX$37,(Negawat!$K$1:$AX$1='car_mix NZE'!$A24+5)),Negawat!$J$2:$J$37='car_mix NZE'!C$1),Negawat!$C$2:$C$7='car_mix NZE'!$B24)),0)</f>
        <v>1.3782392797824859E-3</v>
      </c>
      <c r="D24" s="16" cm="1">
        <f t="array" ref="D24">IFERROR(SUM(_xlfn._xlws.FILTER(_xlfn._xlws.FILTER(_xlfn._xlws.FILTER(Negawat!$K$2:$AX$37,(Negawat!$K$1:$AX$1='car_mix NZE'!$A24+5)),Negawat!$J$2:$J$37='car_mix NZE'!D$1),Negawat!$C$2:$C$7='car_mix NZE'!$B24)),0)</f>
        <v>1.3782392797824859E-3</v>
      </c>
      <c r="E24" s="16" cm="1">
        <f t="array" ref="E24">IFERROR(SUM(_xlfn._xlws.FILTER(_xlfn._xlws.FILTER(_xlfn._xlws.FILTER(Negawat!$K$2:$AX$37,(Negawat!$K$1:$AX$1='car_mix NZE'!$A24+5)),Negawat!$J$2:$J$37='car_mix NZE'!E$1),Negawat!$C$2:$C$7='car_mix NZE'!$B24)),0)</f>
        <v>0</v>
      </c>
      <c r="F24" s="16" cm="1">
        <f t="array" ref="F24">IFERROR(SUM(_xlfn._xlws.FILTER(_xlfn._xlws.FILTER(_xlfn._xlws.FILTER(Negawat!$K$2:$AX$37,(Negawat!$K$1:$AX$1='car_mix NZE'!$A24+5)),Negawat!$J$2:$J$37='car_mix NZE'!F$1),Negawat!$C$2:$C$7='car_mix NZE'!$B24)),0)</f>
        <v>0</v>
      </c>
      <c r="G24" s="16" cm="1">
        <f t="array" ref="G24">IFERROR(SUM(_xlfn._xlws.FILTER(_xlfn._xlws.FILTER(_xlfn._xlws.FILTER(Negawat!$K$2:$AX$37,(Negawat!$K$1:$AX$1='car_mix NZE'!$A24+5)),Negawat!$J$2:$J$37='car_mix NZE'!G$1),Negawat!$C$2:$C$7='car_mix NZE'!$B24)),0)</f>
        <v>6.7436121920832202E-4</v>
      </c>
      <c r="H24" s="16" cm="1">
        <f t="array" ref="H24">IFERROR(SUM(_xlfn._xlws.FILTER(_xlfn._xlws.FILTER(_xlfn._xlws.FILTER(Negawat!$K$2:$AX$37,(Negawat!$K$1:$AX$1='car_mix NZE'!$A24+5)),Negawat!$J$2:$J$37='car_mix NZE'!H$1),Negawat!$C$2:$C$7='car_mix NZE'!$B24)),0)</f>
        <v>0</v>
      </c>
      <c r="I24" s="16" cm="1">
        <f t="array" ref="I24">IFERROR(SUM(_xlfn._xlws.FILTER(_xlfn._xlws.FILTER(_xlfn._xlws.FILTER(Negawat!$K$2:$AX$37,(Negawat!$K$1:$AX$1='car_mix NZE'!$A24+5)),Negawat!$J$2:$J$37='car_mix NZE'!I$1),Negawat!$C$2:$C$7='car_mix NZE'!$B24)),0)</f>
        <v>0</v>
      </c>
      <c r="J24" s="16" cm="1">
        <f t="array" ref="J24">IFERROR(SUM(_xlfn._xlws.FILTER(_xlfn._xlws.FILTER(_xlfn._xlws.FILTER(Negawat!$K$2:$AX$37,(Negawat!$K$1:$AX$1='car_mix NZE'!$A24+5)),Negawat!$J$2:$J$37='car_mix NZE'!J$1),Negawat!$C$2:$C$7='car_mix NZE'!$B24)),0)</f>
        <v>6.6844452129153882E-4</v>
      </c>
      <c r="K24" s="16" cm="1">
        <f t="array" ref="K24">IFERROR(SUM(_xlfn._xlws.FILTER(_xlfn._xlws.FILTER(_xlfn._xlws.FILTER(Negawat!$K$2:$AX$37,(Negawat!$K$1:$AX$1='car_mix NZE'!$A24+5)),Negawat!$J$2:$J$37='car_mix NZE'!K$1),Negawat!$C$2:$C$7='car_mix NZE'!$B24)),0)</f>
        <v>1.3782392797824859E-3</v>
      </c>
      <c r="L24" s="16" cm="1">
        <f t="array" ref="L24">IFERROR(SUM(_xlfn._xlws.FILTER(_xlfn._xlws.FILTER(_xlfn._xlws.FILTER(Negawat!$K$2:$AX$37,(Negawat!$K$1:$AX$1='car_mix NZE'!$A24+5)),Negawat!$J$2:$J$37='car_mix NZE'!L$1),Negawat!$C$2:$C$7='car_mix NZE'!$B24)),0)</f>
        <v>6.6844452129153882E-4</v>
      </c>
      <c r="M24" s="16" cm="1">
        <f t="array" ref="M24">IFERROR(SUM(_xlfn._xlws.FILTER(_xlfn._xlws.FILTER(_xlfn._xlws.FILTER(Negawat!$K$2:$AX$37,(Negawat!$K$1:$AX$1='car_mix NZE'!$A24+5)),Negawat!$J$2:$J$37='car_mix NZE'!M$1),Negawat!$C$2:$C$7='car_mix NZE'!$B24)),0)</f>
        <v>1.3782392797824859E-3</v>
      </c>
      <c r="N24" s="16" cm="1">
        <f t="array" ref="N24">IFERROR(SUM(_xlfn._xlws.FILTER(_xlfn._xlws.FILTER(_xlfn._xlws.FILTER(Negawat!$K$2:$AX$37,(Negawat!$K$1:$AX$1='car_mix NZE'!$A24+5)),Negawat!$J$2:$J$37='car_mix NZE'!N$1),Negawat!$C$2:$C$7='car_mix NZE'!$B24)),0)</f>
        <v>0</v>
      </c>
      <c r="O24" s="16" cm="1">
        <f t="array" ref="O24">IFERROR(SUM(_xlfn._xlws.FILTER(_xlfn._xlws.FILTER(_xlfn._xlws.FILTER(Negawat!$K$2:$AX$37,(Negawat!$K$1:$AX$1='car_mix NZE'!$A24+5)),Negawat!$J$2:$J$37='car_mix NZE'!O$1),Negawat!$C$2:$C$7='car_mix NZE'!$B24)),0)</f>
        <v>6.6844452129153882E-4</v>
      </c>
      <c r="P24" s="16" cm="1">
        <f t="array" ref="P24">IFERROR(SUM(_xlfn._xlws.FILTER(_xlfn._xlws.FILTER(_xlfn._xlws.FILTER(Negawat!$K$2:$AX$37,(Negawat!$K$1:$AX$1='car_mix NZE'!$A24+5)),Negawat!$J$2:$J$37='car_mix NZE'!P$1),Negawat!$C$2:$C$7='car_mix NZE'!$B24)),0)</f>
        <v>6.6844452129153882E-4</v>
      </c>
      <c r="Q24" s="16" cm="1">
        <f t="array" ref="Q24">IFERROR(SUM(_xlfn._xlws.FILTER(_xlfn._xlws.FILTER(_xlfn._xlws.FILTER(Negawat!$K$2:$AX$37,(Negawat!$K$1:$AX$1='car_mix NZE'!$A24+5)),Negawat!$J$2:$J$37='car_mix NZE'!Q$1),Negawat!$C$2:$C$7='car_mix NZE'!$B24)),0)</f>
        <v>4.238400526742573E-2</v>
      </c>
      <c r="R24" s="16" cm="1">
        <f t="array" ref="R24">IFERROR(SUM(_xlfn._xlws.FILTER(_xlfn._xlws.FILTER(_xlfn._xlws.FILTER(Negawat!$K$2:$AX$37,(Negawat!$K$1:$AX$1='car_mix NZE'!$A24+5)),Negawat!$J$2:$J$37='car_mix NZE'!R$1),Negawat!$C$2:$C$7='car_mix NZE'!$B24)),0)</f>
        <v>0</v>
      </c>
      <c r="S24" s="16" cm="1">
        <f t="array" ref="S24">IFERROR(SUM(_xlfn._xlws.FILTER(_xlfn._xlws.FILTER(_xlfn._xlws.FILTER(Negawat!$K$2:$AX$37,(Negawat!$K$1:$AX$1='car_mix NZE'!$A24+5)),Negawat!$J$2:$J$37='car_mix NZE'!S$1),Negawat!$C$2:$C$7='car_mix NZE'!$B24)),0)</f>
        <v>0</v>
      </c>
      <c r="T24" s="16" cm="1">
        <f t="array" ref="T24">IFERROR(SUM(_xlfn._xlws.FILTER(_xlfn._xlws.FILTER(_xlfn._xlws.FILTER(Negawat!$K$2:$AX$37,(Negawat!$K$1:$AX$1='car_mix NZE'!$A24+5)),Negawat!$J$2:$J$37='car_mix NZE'!T$1),Negawat!$C$2:$C$7='car_mix NZE'!$B24)),0)</f>
        <v>0</v>
      </c>
      <c r="U24" s="16" cm="1">
        <f t="array" ref="U24">IFERROR(SUM(_xlfn._xlws.FILTER(_xlfn._xlws.FILTER(_xlfn._xlws.FILTER(Negawat!$K$2:$AX$37,(Negawat!$K$1:$AX$1='car_mix NZE'!$A24+5)),Negawat!$J$2:$J$37='car_mix NZE'!U$1),Negawat!$C$2:$C$7='car_mix NZE'!$B24)),0)</f>
        <v>6.7436121920832202E-4</v>
      </c>
      <c r="V24" s="16" cm="1">
        <f t="array" ref="V24">IFERROR(SUM(_xlfn._xlws.FILTER(_xlfn._xlws.FILTER(_xlfn._xlws.FILTER(Negawat!$K$2:$AX$37,(Negawat!$K$1:$AX$1='car_mix NZE'!$A24+5)),Negawat!$J$2:$J$37='car_mix NZE'!V$1),Negawat!$C$2:$C$7='car_mix NZE'!$B24)),0)</f>
        <v>1.3782392797824859E-3</v>
      </c>
      <c r="W24" s="16" cm="1">
        <f t="array" ref="W24">IFERROR(SUM(_xlfn._xlws.FILTER(_xlfn._xlws.FILTER(_xlfn._xlws.FILTER(Negawat!$K$2:$AX$37,(Negawat!$K$1:$AX$1='car_mix NZE'!$A24+5)),Negawat!$J$2:$J$37='car_mix NZE'!W$1),Negawat!$C$2:$C$7='car_mix NZE'!$B24)),0)</f>
        <v>4.238400526742573E-2</v>
      </c>
      <c r="X24" s="16" cm="1">
        <f t="array" ref="X24">IFERROR(SUM(_xlfn._xlws.FILTER(_xlfn._xlws.FILTER(_xlfn._xlws.FILTER(Negawat!$K$2:$AX$37,(Negawat!$K$1:$AX$1='car_mix NZE'!$A24+5)),Negawat!$J$2:$J$37='car_mix NZE'!X$1),Negawat!$C$2:$C$7='car_mix NZE'!$B24)),0)</f>
        <v>6.6844452129153882E-4</v>
      </c>
      <c r="Y24" s="16" cm="1">
        <f t="array" ref="Y24">IFERROR(SUM(_xlfn._xlws.FILTER(_xlfn._xlws.FILTER(_xlfn._xlws.FILTER(Negawat!$K$2:$AX$37,(Negawat!$K$1:$AX$1='car_mix NZE'!$A24+5)),Negawat!$J$2:$J$37='car_mix NZE'!Y$1),Negawat!$C$2:$C$7='car_mix NZE'!$B24)),0)</f>
        <v>0</v>
      </c>
      <c r="Z24" s="16" cm="1">
        <f t="array" ref="Z24">IFERROR(SUM(_xlfn._xlws.FILTER(_xlfn._xlws.FILTER(_xlfn._xlws.FILTER(Negawat!$K$2:$AX$37,(Negawat!$K$1:$AX$1='car_mix NZE'!$A24+5)),Negawat!$J$2:$J$37='car_mix NZE'!Z$1),Negawat!$C$2:$C$7='car_mix NZE'!$B24)),0)</f>
        <v>6.6844452129153882E-4</v>
      </c>
      <c r="AA24" s="16" cm="1">
        <f t="array" ref="AA24">IFERROR(SUM(_xlfn._xlws.FILTER(_xlfn._xlws.FILTER(_xlfn._xlws.FILTER(Negawat!$K$2:$AX$37,(Negawat!$K$1:$AX$1='car_mix NZE'!$A24+5)),Negawat!$J$2:$J$37='car_mix NZE'!AA$1),Negawat!$C$2:$C$7='car_mix NZE'!$B24)),0)</f>
        <v>6.6844452129153882E-4</v>
      </c>
      <c r="AB24" s="16" cm="1">
        <f t="array" ref="AB24">IFERROR(SUM(_xlfn._xlws.FILTER(_xlfn._xlws.FILTER(_xlfn._xlws.FILTER(Negawat!$K$2:$AX$37,(Negawat!$K$1:$AX$1='car_mix NZE'!$A24+5)),Negawat!$J$2:$J$37='car_mix NZE'!AB$1),Negawat!$C$2:$C$7='car_mix NZE'!$B24)),0)</f>
        <v>6.6844452129153882E-4</v>
      </c>
      <c r="AC24" s="16" cm="1">
        <f t="array" ref="AC24">IFERROR(SUM(_xlfn._xlws.FILTER(_xlfn._xlws.FILTER(_xlfn._xlws.FILTER(Negawat!$K$2:$AX$37,(Negawat!$K$1:$AX$1='car_mix NZE'!$A24+5)),Negawat!$J$2:$J$37='car_mix NZE'!AC$1),Negawat!$C$2:$C$7='car_mix NZE'!$B24)),0)</f>
        <v>0</v>
      </c>
    </row>
    <row r="25" spans="1:29" x14ac:dyDescent="0.3">
      <c r="A25" s="15">
        <v>2035</v>
      </c>
      <c r="B25" s="15" t="s">
        <v>3</v>
      </c>
      <c r="C25" s="16" cm="1">
        <f t="array" ref="C25">IFERROR(SUM(_xlfn._xlws.FILTER(_xlfn._xlws.FILTER(_xlfn._xlws.FILTER(Negawat!$K$2:$AX$37,(Negawat!$K$1:$AX$1='car_mix NZE'!$A25+5)),Negawat!$J$2:$J$37='car_mix NZE'!C$1),Negawat!$C$2:$C$7='car_mix NZE'!$B25)),0)</f>
        <v>0</v>
      </c>
      <c r="D25" s="16" cm="1">
        <f t="array" ref="D25">IFERROR(SUM(_xlfn._xlws.FILTER(_xlfn._xlws.FILTER(_xlfn._xlws.FILTER(Negawat!$K$2:$AX$37,(Negawat!$K$1:$AX$1='car_mix NZE'!$A25+5)),Negawat!$J$2:$J$37='car_mix NZE'!D$1),Negawat!$C$2:$C$7='car_mix NZE'!$B25)),0)</f>
        <v>0</v>
      </c>
      <c r="E25" s="16" cm="1">
        <f t="array" ref="E25">IFERROR(SUM(_xlfn._xlws.FILTER(_xlfn._xlws.FILTER(_xlfn._xlws.FILTER(Negawat!$K$2:$AX$37,(Negawat!$K$1:$AX$1='car_mix NZE'!$A25+5)),Negawat!$J$2:$J$37='car_mix NZE'!E$1),Negawat!$C$2:$C$7='car_mix NZE'!$B25)),0)</f>
        <v>0</v>
      </c>
      <c r="F25" s="16" cm="1">
        <f t="array" ref="F25">IFERROR(SUM(_xlfn._xlws.FILTER(_xlfn._xlws.FILTER(_xlfn._xlws.FILTER(Negawat!$K$2:$AX$37,(Negawat!$K$1:$AX$1='car_mix NZE'!$A25+5)),Negawat!$J$2:$J$37='car_mix NZE'!F$1),Negawat!$C$2:$C$7='car_mix NZE'!$B25)),0)</f>
        <v>0</v>
      </c>
      <c r="G25" s="16" cm="1">
        <f t="array" ref="G25">IFERROR(SUM(_xlfn._xlws.FILTER(_xlfn._xlws.FILTER(_xlfn._xlws.FILTER(Negawat!$K$2:$AX$37,(Negawat!$K$1:$AX$1='car_mix NZE'!$A25+5)),Negawat!$J$2:$J$37='car_mix NZE'!G$1),Negawat!$C$2:$C$7='car_mix NZE'!$B25)),0)</f>
        <v>0</v>
      </c>
      <c r="H25" s="16" cm="1">
        <f t="array" ref="H25">IFERROR(SUM(_xlfn._xlws.FILTER(_xlfn._xlws.FILTER(_xlfn._xlws.FILTER(Negawat!$K$2:$AX$37,(Negawat!$K$1:$AX$1='car_mix NZE'!$A25+5)),Negawat!$J$2:$J$37='car_mix NZE'!H$1),Negawat!$C$2:$C$7='car_mix NZE'!$B25)),0)</f>
        <v>0</v>
      </c>
      <c r="I25" s="16" cm="1">
        <f t="array" ref="I25">IFERROR(SUM(_xlfn._xlws.FILTER(_xlfn._xlws.FILTER(_xlfn._xlws.FILTER(Negawat!$K$2:$AX$37,(Negawat!$K$1:$AX$1='car_mix NZE'!$A25+5)),Negawat!$J$2:$J$37='car_mix NZE'!I$1),Negawat!$C$2:$C$7='car_mix NZE'!$B25)),0)</f>
        <v>0</v>
      </c>
      <c r="J25" s="16" cm="1">
        <f t="array" ref="J25">IFERROR(SUM(_xlfn._xlws.FILTER(_xlfn._xlws.FILTER(_xlfn._xlws.FILTER(Negawat!$K$2:$AX$37,(Negawat!$K$1:$AX$1='car_mix NZE'!$A25+5)),Negawat!$J$2:$J$37='car_mix NZE'!J$1),Negawat!$C$2:$C$7='car_mix NZE'!$B25)),0)</f>
        <v>7.2560414773640116E-4</v>
      </c>
      <c r="K25" s="16" cm="1">
        <f t="array" ref="K25">IFERROR(SUM(_xlfn._xlws.FILTER(_xlfn._xlws.FILTER(_xlfn._xlws.FILTER(Negawat!$K$2:$AX$37,(Negawat!$K$1:$AX$1='car_mix NZE'!$A25+5)),Negawat!$J$2:$J$37='car_mix NZE'!K$1),Negawat!$C$2:$C$7='car_mix NZE'!$B25)),0)</f>
        <v>0</v>
      </c>
      <c r="L25" s="16" cm="1">
        <f t="array" ref="L25">IFERROR(SUM(_xlfn._xlws.FILTER(_xlfn._xlws.FILTER(_xlfn._xlws.FILTER(Negawat!$K$2:$AX$37,(Negawat!$K$1:$AX$1='car_mix NZE'!$A25+5)),Negawat!$J$2:$J$37='car_mix NZE'!L$1),Negawat!$C$2:$C$7='car_mix NZE'!$B25)),0)</f>
        <v>7.2560414773640116E-4</v>
      </c>
      <c r="M25" s="16" cm="1">
        <f t="array" ref="M25">IFERROR(SUM(_xlfn._xlws.FILTER(_xlfn._xlws.FILTER(_xlfn._xlws.FILTER(Negawat!$K$2:$AX$37,(Negawat!$K$1:$AX$1='car_mix NZE'!$A25+5)),Negawat!$J$2:$J$37='car_mix NZE'!M$1),Negawat!$C$2:$C$7='car_mix NZE'!$B25)),0)</f>
        <v>0</v>
      </c>
      <c r="N25" s="16" cm="1">
        <f t="array" ref="N25">IFERROR(SUM(_xlfn._xlws.FILTER(_xlfn._xlws.FILTER(_xlfn._xlws.FILTER(Negawat!$K$2:$AX$37,(Negawat!$K$1:$AX$1='car_mix NZE'!$A25+5)),Negawat!$J$2:$J$37='car_mix NZE'!N$1),Negawat!$C$2:$C$7='car_mix NZE'!$B25)),0)</f>
        <v>0</v>
      </c>
      <c r="O25" s="16" cm="1">
        <f t="array" ref="O25">IFERROR(SUM(_xlfn._xlws.FILTER(_xlfn._xlws.FILTER(_xlfn._xlws.FILTER(Negawat!$K$2:$AX$37,(Negawat!$K$1:$AX$1='car_mix NZE'!$A25+5)),Negawat!$J$2:$J$37='car_mix NZE'!O$1),Negawat!$C$2:$C$7='car_mix NZE'!$B25)),0)</f>
        <v>7.2560414773640116E-4</v>
      </c>
      <c r="P25" s="16" cm="1">
        <f t="array" ref="P25">IFERROR(SUM(_xlfn._xlws.FILTER(_xlfn._xlws.FILTER(_xlfn._xlws.FILTER(Negawat!$K$2:$AX$37,(Negawat!$K$1:$AX$1='car_mix NZE'!$A25+5)),Negawat!$J$2:$J$37='car_mix NZE'!P$1),Negawat!$C$2:$C$7='car_mix NZE'!$B25)),0)</f>
        <v>7.2560414773640116E-4</v>
      </c>
      <c r="Q25" s="16" cm="1">
        <f t="array" ref="Q25">IFERROR(SUM(_xlfn._xlws.FILTER(_xlfn._xlws.FILTER(_xlfn._xlws.FILTER(Negawat!$K$2:$AX$37,(Negawat!$K$1:$AX$1='car_mix NZE'!$A25+5)),Negawat!$J$2:$J$37='car_mix NZE'!Q$1),Negawat!$C$2:$C$7='car_mix NZE'!$B25)),0)</f>
        <v>2.3546669593014293E-2</v>
      </c>
      <c r="R25" s="16" cm="1">
        <f t="array" ref="R25">IFERROR(SUM(_xlfn._xlws.FILTER(_xlfn._xlws.FILTER(_xlfn._xlws.FILTER(Negawat!$K$2:$AX$37,(Negawat!$K$1:$AX$1='car_mix NZE'!$A25+5)),Negawat!$J$2:$J$37='car_mix NZE'!R$1),Negawat!$C$2:$C$7='car_mix NZE'!$B25)),0)</f>
        <v>0</v>
      </c>
      <c r="S25" s="16" cm="1">
        <f t="array" ref="S25">IFERROR(SUM(_xlfn._xlws.FILTER(_xlfn._xlws.FILTER(_xlfn._xlws.FILTER(Negawat!$K$2:$AX$37,(Negawat!$K$1:$AX$1='car_mix NZE'!$A25+5)),Negawat!$J$2:$J$37='car_mix NZE'!S$1),Negawat!$C$2:$C$7='car_mix NZE'!$B25)),0)</f>
        <v>0</v>
      </c>
      <c r="T25" s="16" cm="1">
        <f t="array" ref="T25">IFERROR(SUM(_xlfn._xlws.FILTER(_xlfn._xlws.FILTER(_xlfn._xlws.FILTER(Negawat!$K$2:$AX$37,(Negawat!$K$1:$AX$1='car_mix NZE'!$A25+5)),Negawat!$J$2:$J$37='car_mix NZE'!T$1),Negawat!$C$2:$C$7='car_mix NZE'!$B25)),0)</f>
        <v>0</v>
      </c>
      <c r="U25" s="16" cm="1">
        <f t="array" ref="U25">IFERROR(SUM(_xlfn._xlws.FILTER(_xlfn._xlws.FILTER(_xlfn._xlws.FILTER(Negawat!$K$2:$AX$37,(Negawat!$K$1:$AX$1='car_mix NZE'!$A25+5)),Negawat!$J$2:$J$37='car_mix NZE'!U$1),Negawat!$C$2:$C$7='car_mix NZE'!$B25)),0)</f>
        <v>0</v>
      </c>
      <c r="V25" s="16" cm="1">
        <f t="array" ref="V25">IFERROR(SUM(_xlfn._xlws.FILTER(_xlfn._xlws.FILTER(_xlfn._xlws.FILTER(Negawat!$K$2:$AX$37,(Negawat!$K$1:$AX$1='car_mix NZE'!$A25+5)),Negawat!$J$2:$J$37='car_mix NZE'!V$1),Negawat!$C$2:$C$7='car_mix NZE'!$B25)),0)</f>
        <v>0</v>
      </c>
      <c r="W25" s="16" cm="1">
        <f t="array" ref="W25">IFERROR(SUM(_xlfn._xlws.FILTER(_xlfn._xlws.FILTER(_xlfn._xlws.FILTER(Negawat!$K$2:$AX$37,(Negawat!$K$1:$AX$1='car_mix NZE'!$A25+5)),Negawat!$J$2:$J$37='car_mix NZE'!W$1),Negawat!$C$2:$C$7='car_mix NZE'!$B25)),0)</f>
        <v>2.3546669593014293E-2</v>
      </c>
      <c r="X25" s="16" cm="1">
        <f t="array" ref="X25">IFERROR(SUM(_xlfn._xlws.FILTER(_xlfn._xlws.FILTER(_xlfn._xlws.FILTER(Negawat!$K$2:$AX$37,(Negawat!$K$1:$AX$1='car_mix NZE'!$A25+5)),Negawat!$J$2:$J$37='car_mix NZE'!X$1),Negawat!$C$2:$C$7='car_mix NZE'!$B25)),0)</f>
        <v>7.2560414773640116E-4</v>
      </c>
      <c r="Y25" s="16" cm="1">
        <f t="array" ref="Y25">IFERROR(SUM(_xlfn._xlws.FILTER(_xlfn._xlws.FILTER(_xlfn._xlws.FILTER(Negawat!$K$2:$AX$37,(Negawat!$K$1:$AX$1='car_mix NZE'!$A25+5)),Negawat!$J$2:$J$37='car_mix NZE'!Y$1),Negawat!$C$2:$C$7='car_mix NZE'!$B25)),0)</f>
        <v>0</v>
      </c>
      <c r="Z25" s="16" cm="1">
        <f t="array" ref="Z25">IFERROR(SUM(_xlfn._xlws.FILTER(_xlfn._xlws.FILTER(_xlfn._xlws.FILTER(Negawat!$K$2:$AX$37,(Negawat!$K$1:$AX$1='car_mix NZE'!$A25+5)),Negawat!$J$2:$J$37='car_mix NZE'!Z$1),Negawat!$C$2:$C$7='car_mix NZE'!$B25)),0)</f>
        <v>7.2560414773640116E-4</v>
      </c>
      <c r="AA25" s="16" cm="1">
        <f t="array" ref="AA25">IFERROR(SUM(_xlfn._xlws.FILTER(_xlfn._xlws.FILTER(_xlfn._xlws.FILTER(Negawat!$K$2:$AX$37,(Negawat!$K$1:$AX$1='car_mix NZE'!$A25+5)),Negawat!$J$2:$J$37='car_mix NZE'!AA$1),Negawat!$C$2:$C$7='car_mix NZE'!$B25)),0)</f>
        <v>7.2560414773640116E-4</v>
      </c>
      <c r="AB25" s="16" cm="1">
        <f t="array" ref="AB25">IFERROR(SUM(_xlfn._xlws.FILTER(_xlfn._xlws.FILTER(_xlfn._xlws.FILTER(Negawat!$K$2:$AX$37,(Negawat!$K$1:$AX$1='car_mix NZE'!$A25+5)),Negawat!$J$2:$J$37='car_mix NZE'!AB$1),Negawat!$C$2:$C$7='car_mix NZE'!$B25)),0)</f>
        <v>7.2560414773640116E-4</v>
      </c>
      <c r="AC25" s="16" cm="1">
        <f t="array" ref="AC25">IFERROR(SUM(_xlfn._xlws.FILTER(_xlfn._xlws.FILTER(_xlfn._xlws.FILTER(Negawat!$K$2:$AX$37,(Negawat!$K$1:$AX$1='car_mix NZE'!$A25+5)),Negawat!$J$2:$J$37='car_mix NZE'!AC$1),Negawat!$C$2:$C$7='car_mix NZE'!$B25)),0)</f>
        <v>0</v>
      </c>
    </row>
    <row r="26" spans="1:29" x14ac:dyDescent="0.3">
      <c r="A26" s="15">
        <v>2035</v>
      </c>
      <c r="B26" s="15" t="s">
        <v>4</v>
      </c>
      <c r="C26" s="16" cm="1">
        <f t="array" ref="C26">IFERROR(SUM(_xlfn._xlws.FILTER(_xlfn._xlws.FILTER(_xlfn._xlws.FILTER(Negawat!$K$2:$AX$37,(Negawat!$K$1:$AX$1='car_mix NZE'!$A26+5)),Negawat!$J$2:$J$37='car_mix NZE'!C$1),Negawat!$C$2:$C$7='car_mix NZE'!$B26)),0)</f>
        <v>0</v>
      </c>
      <c r="D26" s="16" cm="1">
        <f t="array" ref="D26">IFERROR(SUM(_xlfn._xlws.FILTER(_xlfn._xlws.FILTER(_xlfn._xlws.FILTER(Negawat!$K$2:$AX$37,(Negawat!$K$1:$AX$1='car_mix NZE'!$A26+5)),Negawat!$J$2:$J$37='car_mix NZE'!D$1),Negawat!$C$2:$C$7='car_mix NZE'!$B26)),0)</f>
        <v>0</v>
      </c>
      <c r="E26" s="16" cm="1">
        <f t="array" ref="E26">IFERROR(SUM(_xlfn._xlws.FILTER(_xlfn._xlws.FILTER(_xlfn._xlws.FILTER(Negawat!$K$2:$AX$37,(Negawat!$K$1:$AX$1='car_mix NZE'!$A26+5)),Negawat!$J$2:$J$37='car_mix NZE'!E$1),Negawat!$C$2:$C$7='car_mix NZE'!$B26)),0)</f>
        <v>0</v>
      </c>
      <c r="F26" s="16" cm="1">
        <f t="array" ref="F26">IFERROR(SUM(_xlfn._xlws.FILTER(_xlfn._xlws.FILTER(_xlfn._xlws.FILTER(Negawat!$K$2:$AX$37,(Negawat!$K$1:$AX$1='car_mix NZE'!$A26+5)),Negawat!$J$2:$J$37='car_mix NZE'!F$1),Negawat!$C$2:$C$7='car_mix NZE'!$B26)),0)</f>
        <v>0</v>
      </c>
      <c r="G26" s="16" cm="1">
        <f t="array" ref="G26">IFERROR(SUM(_xlfn._xlws.FILTER(_xlfn._xlws.FILTER(_xlfn._xlws.FILTER(Negawat!$K$2:$AX$37,(Negawat!$K$1:$AX$1='car_mix NZE'!$A26+5)),Negawat!$J$2:$J$37='car_mix NZE'!G$1),Negawat!$C$2:$C$7='car_mix NZE'!$B26)),0)</f>
        <v>0</v>
      </c>
      <c r="H26" s="16" cm="1">
        <f t="array" ref="H26">IFERROR(SUM(_xlfn._xlws.FILTER(_xlfn._xlws.FILTER(_xlfn._xlws.FILTER(Negawat!$K$2:$AX$37,(Negawat!$K$1:$AX$1='car_mix NZE'!$A26+5)),Negawat!$J$2:$J$37='car_mix NZE'!H$1),Negawat!$C$2:$C$7='car_mix NZE'!$B26)),0)</f>
        <v>0</v>
      </c>
      <c r="I26" s="16" cm="1">
        <f t="array" ref="I26">IFERROR(SUM(_xlfn._xlws.FILTER(_xlfn._xlws.FILTER(_xlfn._xlws.FILTER(Negawat!$K$2:$AX$37,(Negawat!$K$1:$AX$1='car_mix NZE'!$A26+5)),Negawat!$J$2:$J$37='car_mix NZE'!I$1),Negawat!$C$2:$C$7='car_mix NZE'!$B26)),0)</f>
        <v>0</v>
      </c>
      <c r="J26" s="16" cm="1">
        <f t="array" ref="J26">IFERROR(SUM(_xlfn._xlws.FILTER(_xlfn._xlws.FILTER(_xlfn._xlws.FILTER(Negawat!$K$2:$AX$37,(Negawat!$K$1:$AX$1='car_mix NZE'!$A26+5)),Negawat!$J$2:$J$37='car_mix NZE'!J$1),Negawat!$C$2:$C$7='car_mix NZE'!$B26)),0)</f>
        <v>0</v>
      </c>
      <c r="K26" s="16" cm="1">
        <f t="array" ref="K26">IFERROR(SUM(_xlfn._xlws.FILTER(_xlfn._xlws.FILTER(_xlfn._xlws.FILTER(Negawat!$K$2:$AX$37,(Negawat!$K$1:$AX$1='car_mix NZE'!$A26+5)),Negawat!$J$2:$J$37='car_mix NZE'!K$1),Negawat!$C$2:$C$7='car_mix NZE'!$B26)),0)</f>
        <v>0</v>
      </c>
      <c r="L26" s="16" cm="1">
        <f t="array" ref="L26">IFERROR(SUM(_xlfn._xlws.FILTER(_xlfn._xlws.FILTER(_xlfn._xlws.FILTER(Negawat!$K$2:$AX$37,(Negawat!$K$1:$AX$1='car_mix NZE'!$A26+5)),Negawat!$J$2:$J$37='car_mix NZE'!L$1),Negawat!$C$2:$C$7='car_mix NZE'!$B26)),0)</f>
        <v>0</v>
      </c>
      <c r="M26" s="16" cm="1">
        <f t="array" ref="M26">IFERROR(SUM(_xlfn._xlws.FILTER(_xlfn._xlws.FILTER(_xlfn._xlws.FILTER(Negawat!$K$2:$AX$37,(Negawat!$K$1:$AX$1='car_mix NZE'!$A26+5)),Negawat!$J$2:$J$37='car_mix NZE'!M$1),Negawat!$C$2:$C$7='car_mix NZE'!$B26)),0)</f>
        <v>0</v>
      </c>
      <c r="N26" s="16" cm="1">
        <f t="array" ref="N26">IFERROR(SUM(_xlfn._xlws.FILTER(_xlfn._xlws.FILTER(_xlfn._xlws.FILTER(Negawat!$K$2:$AX$37,(Negawat!$K$1:$AX$1='car_mix NZE'!$A26+5)),Negawat!$J$2:$J$37='car_mix NZE'!N$1),Negawat!$C$2:$C$7='car_mix NZE'!$B26)),0)</f>
        <v>0</v>
      </c>
      <c r="O26" s="16" cm="1">
        <f t="array" ref="O26">IFERROR(SUM(_xlfn._xlws.FILTER(_xlfn._xlws.FILTER(_xlfn._xlws.FILTER(Negawat!$K$2:$AX$37,(Negawat!$K$1:$AX$1='car_mix NZE'!$A26+5)),Negawat!$J$2:$J$37='car_mix NZE'!O$1),Negawat!$C$2:$C$7='car_mix NZE'!$B26)),0)</f>
        <v>0</v>
      </c>
      <c r="P26" s="16" cm="1">
        <f t="array" ref="P26">IFERROR(SUM(_xlfn._xlws.FILTER(_xlfn._xlws.FILTER(_xlfn._xlws.FILTER(Negawat!$K$2:$AX$37,(Negawat!$K$1:$AX$1='car_mix NZE'!$A26+5)),Negawat!$J$2:$J$37='car_mix NZE'!P$1),Negawat!$C$2:$C$7='car_mix NZE'!$B26)),0)</f>
        <v>0</v>
      </c>
      <c r="Q26" s="16" cm="1">
        <f t="array" ref="Q26">IFERROR(SUM(_xlfn._xlws.FILTER(_xlfn._xlws.FILTER(_xlfn._xlws.FILTER(Negawat!$K$2:$AX$37,(Negawat!$K$1:$AX$1='car_mix NZE'!$A26+5)),Negawat!$J$2:$J$37='car_mix NZE'!Q$1),Negawat!$C$2:$C$7='car_mix NZE'!$B26)),0)</f>
        <v>0</v>
      </c>
      <c r="R26" s="16" cm="1">
        <f t="array" ref="R26">IFERROR(SUM(_xlfn._xlws.FILTER(_xlfn._xlws.FILTER(_xlfn._xlws.FILTER(Negawat!$K$2:$AX$37,(Negawat!$K$1:$AX$1='car_mix NZE'!$A26+5)),Negawat!$J$2:$J$37='car_mix NZE'!R$1),Negawat!$C$2:$C$7='car_mix NZE'!$B26)),0)</f>
        <v>0</v>
      </c>
      <c r="S26" s="16" cm="1">
        <f t="array" ref="S26">IFERROR(SUM(_xlfn._xlws.FILTER(_xlfn._xlws.FILTER(_xlfn._xlws.FILTER(Negawat!$K$2:$AX$37,(Negawat!$K$1:$AX$1='car_mix NZE'!$A26+5)),Negawat!$J$2:$J$37='car_mix NZE'!S$1),Negawat!$C$2:$C$7='car_mix NZE'!$B26)),0)</f>
        <v>0</v>
      </c>
      <c r="T26" s="16" cm="1">
        <f t="array" ref="T26">IFERROR(SUM(_xlfn._xlws.FILTER(_xlfn._xlws.FILTER(_xlfn._xlws.FILTER(Negawat!$K$2:$AX$37,(Negawat!$K$1:$AX$1='car_mix NZE'!$A26+5)),Negawat!$J$2:$J$37='car_mix NZE'!T$1),Negawat!$C$2:$C$7='car_mix NZE'!$B26)),0)</f>
        <v>0</v>
      </c>
      <c r="U26" s="16" cm="1">
        <f t="array" ref="U26">IFERROR(SUM(_xlfn._xlws.FILTER(_xlfn._xlws.FILTER(_xlfn._xlws.FILTER(Negawat!$K$2:$AX$37,(Negawat!$K$1:$AX$1='car_mix NZE'!$A26+5)),Negawat!$J$2:$J$37='car_mix NZE'!U$1),Negawat!$C$2:$C$7='car_mix NZE'!$B26)),0)</f>
        <v>0</v>
      </c>
      <c r="V26" s="16" cm="1">
        <f t="array" ref="V26">IFERROR(SUM(_xlfn._xlws.FILTER(_xlfn._xlws.FILTER(_xlfn._xlws.FILTER(Negawat!$K$2:$AX$37,(Negawat!$K$1:$AX$1='car_mix NZE'!$A26+5)),Negawat!$J$2:$J$37='car_mix NZE'!V$1),Negawat!$C$2:$C$7='car_mix NZE'!$B26)),0)</f>
        <v>0</v>
      </c>
      <c r="W26" s="16" cm="1">
        <f t="array" ref="W26">IFERROR(SUM(_xlfn._xlws.FILTER(_xlfn._xlws.FILTER(_xlfn._xlws.FILTER(Negawat!$K$2:$AX$37,(Negawat!$K$1:$AX$1='car_mix NZE'!$A26+5)),Negawat!$J$2:$J$37='car_mix NZE'!W$1),Negawat!$C$2:$C$7='car_mix NZE'!$B26)),0)</f>
        <v>0</v>
      </c>
      <c r="X26" s="16" cm="1">
        <f t="array" ref="X26">IFERROR(SUM(_xlfn._xlws.FILTER(_xlfn._xlws.FILTER(_xlfn._xlws.FILTER(Negawat!$K$2:$AX$37,(Negawat!$K$1:$AX$1='car_mix NZE'!$A26+5)),Negawat!$J$2:$J$37='car_mix NZE'!X$1),Negawat!$C$2:$C$7='car_mix NZE'!$B26)),0)</f>
        <v>0</v>
      </c>
      <c r="Y26" s="16" cm="1">
        <f t="array" ref="Y26">IFERROR(SUM(_xlfn._xlws.FILTER(_xlfn._xlws.FILTER(_xlfn._xlws.FILTER(Negawat!$K$2:$AX$37,(Negawat!$K$1:$AX$1='car_mix NZE'!$A26+5)),Negawat!$J$2:$J$37='car_mix NZE'!Y$1),Negawat!$C$2:$C$7='car_mix NZE'!$B26)),0)</f>
        <v>0</v>
      </c>
      <c r="Z26" s="16" cm="1">
        <f t="array" ref="Z26">IFERROR(SUM(_xlfn._xlws.FILTER(_xlfn._xlws.FILTER(_xlfn._xlws.FILTER(Negawat!$K$2:$AX$37,(Negawat!$K$1:$AX$1='car_mix NZE'!$A26+5)),Negawat!$J$2:$J$37='car_mix NZE'!Z$1),Negawat!$C$2:$C$7='car_mix NZE'!$B26)),0)</f>
        <v>0</v>
      </c>
      <c r="AA26" s="16" cm="1">
        <f t="array" ref="AA26">IFERROR(SUM(_xlfn._xlws.FILTER(_xlfn._xlws.FILTER(_xlfn._xlws.FILTER(Negawat!$K$2:$AX$37,(Negawat!$K$1:$AX$1='car_mix NZE'!$A26+5)),Negawat!$J$2:$J$37='car_mix NZE'!AA$1),Negawat!$C$2:$C$7='car_mix NZE'!$B26)),0)</f>
        <v>0</v>
      </c>
      <c r="AB26" s="16" cm="1">
        <f t="array" ref="AB26">IFERROR(SUM(_xlfn._xlws.FILTER(_xlfn._xlws.FILTER(_xlfn._xlws.FILTER(Negawat!$K$2:$AX$37,(Negawat!$K$1:$AX$1='car_mix NZE'!$A26+5)),Negawat!$J$2:$J$37='car_mix NZE'!AB$1),Negawat!$C$2:$C$7='car_mix NZE'!$B26)),0)</f>
        <v>0</v>
      </c>
      <c r="AC26" s="16" cm="1">
        <f t="array" ref="AC26">IFERROR(SUM(_xlfn._xlws.FILTER(_xlfn._xlws.FILTER(_xlfn._xlws.FILTER(Negawat!$K$2:$AX$37,(Negawat!$K$1:$AX$1='car_mix NZE'!$A26+5)),Negawat!$J$2:$J$37='car_mix NZE'!AC$1),Negawat!$C$2:$C$7='car_mix NZE'!$B26)),0)</f>
        <v>0</v>
      </c>
    </row>
    <row r="27" spans="1:29" x14ac:dyDescent="0.3">
      <c r="A27" s="15">
        <v>2035</v>
      </c>
      <c r="B27" s="15" t="s">
        <v>5</v>
      </c>
      <c r="C27" s="16" cm="1">
        <f t="array" ref="C27">IFERROR(SUM(_xlfn._xlws.FILTER(_xlfn._xlws.FILTER(_xlfn._xlws.FILTER(Negawat!$K$2:$AX$37,(Negawat!$K$1:$AX$1='car_mix NZE'!$A27+5)),Negawat!$J$2:$J$37='car_mix NZE'!C$1),Negawat!$C$2:$C$7='car_mix NZE'!$B27)),0)</f>
        <v>0.72787825566115993</v>
      </c>
      <c r="D27" s="16" cm="1">
        <f t="array" ref="D27">IFERROR(SUM(_xlfn._xlws.FILTER(_xlfn._xlws.FILTER(_xlfn._xlws.FILTER(Negawat!$K$2:$AX$37,(Negawat!$K$1:$AX$1='car_mix NZE'!$A27+5)),Negawat!$J$2:$J$37='car_mix NZE'!D$1),Negawat!$C$2:$C$7='car_mix NZE'!$B27)),0)</f>
        <v>0.72787825566115993</v>
      </c>
      <c r="E27" s="16" cm="1">
        <f t="array" ref="E27">IFERROR(SUM(_xlfn._xlws.FILTER(_xlfn._xlws.FILTER(_xlfn._xlws.FILTER(Negawat!$K$2:$AX$37,(Negawat!$K$1:$AX$1='car_mix NZE'!$A27+5)),Negawat!$J$2:$J$37='car_mix NZE'!E$1),Negawat!$C$2:$C$7='car_mix NZE'!$B27)),0)</f>
        <v>0.53724057923883439</v>
      </c>
      <c r="F27" s="16" cm="1">
        <f t="array" ref="F27">IFERROR(SUM(_xlfn._xlws.FILTER(_xlfn._xlws.FILTER(_xlfn._xlws.FILTER(Negawat!$K$2:$AX$37,(Negawat!$K$1:$AX$1='car_mix NZE'!$A27+5)),Negawat!$J$2:$J$37='car_mix NZE'!F$1),Negawat!$C$2:$C$7='car_mix NZE'!$B27)),0)</f>
        <v>0.53724057923883439</v>
      </c>
      <c r="G27" s="16" cm="1">
        <f t="array" ref="G27">IFERROR(SUM(_xlfn._xlws.FILTER(_xlfn._xlws.FILTER(_xlfn._xlws.FILTER(Negawat!$K$2:$AX$37,(Negawat!$K$1:$AX$1='car_mix NZE'!$A27+5)),Negawat!$J$2:$J$37='car_mix NZE'!G$1),Negawat!$C$2:$C$7='car_mix NZE'!$B27)),0)</f>
        <v>0.50365472450774906</v>
      </c>
      <c r="H27" s="16" cm="1">
        <f t="array" ref="H27">IFERROR(SUM(_xlfn._xlws.FILTER(_xlfn._xlws.FILTER(_xlfn._xlws.FILTER(Negawat!$K$2:$AX$37,(Negawat!$K$1:$AX$1='car_mix NZE'!$A27+5)),Negawat!$J$2:$J$37='car_mix NZE'!H$1),Negawat!$C$2:$C$7='car_mix NZE'!$B27)),0)</f>
        <v>0.53724057923883439</v>
      </c>
      <c r="I27" s="16" cm="1">
        <f t="array" ref="I27">IFERROR(SUM(_xlfn._xlws.FILTER(_xlfn._xlws.FILTER(_xlfn._xlws.FILTER(Negawat!$K$2:$AX$37,(Negawat!$K$1:$AX$1='car_mix NZE'!$A27+5)),Negawat!$J$2:$J$37='car_mix NZE'!I$1),Negawat!$C$2:$C$7='car_mix NZE'!$B27)),0)</f>
        <v>0.82837337162686964</v>
      </c>
      <c r="J27" s="16" cm="1">
        <f t="array" ref="J27">IFERROR(SUM(_xlfn._xlws.FILTER(_xlfn._xlws.FILTER(_xlfn._xlws.FILTER(Negawat!$K$2:$AX$37,(Negawat!$K$1:$AX$1='car_mix NZE'!$A27+5)),Negawat!$J$2:$J$37='car_mix NZE'!J$1),Negawat!$C$2:$C$7='car_mix NZE'!$B27)),0)</f>
        <v>0.49923576805771569</v>
      </c>
      <c r="K27" s="16" cm="1">
        <f t="array" ref="K27">IFERROR(SUM(_xlfn._xlws.FILTER(_xlfn._xlws.FILTER(_xlfn._xlws.FILTER(Negawat!$K$2:$AX$37,(Negawat!$K$1:$AX$1='car_mix NZE'!$A27+5)),Negawat!$J$2:$J$37='car_mix NZE'!K$1),Negawat!$C$2:$C$7='car_mix NZE'!$B27)),0)</f>
        <v>0.72787825566115993</v>
      </c>
      <c r="L27" s="16" cm="1">
        <f t="array" ref="L27">IFERROR(SUM(_xlfn._xlws.FILTER(_xlfn._xlws.FILTER(_xlfn._xlws.FILTER(Negawat!$K$2:$AX$37,(Negawat!$K$1:$AX$1='car_mix NZE'!$A27+5)),Negawat!$J$2:$J$37='car_mix NZE'!L$1),Negawat!$C$2:$C$7='car_mix NZE'!$B27)),0)</f>
        <v>0.49923576805771569</v>
      </c>
      <c r="M27" s="16" cm="1">
        <f t="array" ref="M27">IFERROR(SUM(_xlfn._xlws.FILTER(_xlfn._xlws.FILTER(_xlfn._xlws.FILTER(Negawat!$K$2:$AX$37,(Negawat!$K$1:$AX$1='car_mix NZE'!$A27+5)),Negawat!$J$2:$J$37='car_mix NZE'!M$1),Negawat!$C$2:$C$7='car_mix NZE'!$B27)),0)</f>
        <v>0.72787825566115993</v>
      </c>
      <c r="N27" s="16" cm="1">
        <f t="array" ref="N27">IFERROR(SUM(_xlfn._xlws.FILTER(_xlfn._xlws.FILTER(_xlfn._xlws.FILTER(Negawat!$K$2:$AX$37,(Negawat!$K$1:$AX$1='car_mix NZE'!$A27+5)),Negawat!$J$2:$J$37='car_mix NZE'!N$1),Negawat!$C$2:$C$7='car_mix NZE'!$B27)),0)</f>
        <v>0.53724057923883439</v>
      </c>
      <c r="O27" s="16" cm="1">
        <f t="array" ref="O27">IFERROR(SUM(_xlfn._xlws.FILTER(_xlfn._xlws.FILTER(_xlfn._xlws.FILTER(Negawat!$K$2:$AX$37,(Negawat!$K$1:$AX$1='car_mix NZE'!$A27+5)),Negawat!$J$2:$J$37='car_mix NZE'!O$1),Negawat!$C$2:$C$7='car_mix NZE'!$B27)),0)</f>
        <v>0.49923576805771569</v>
      </c>
      <c r="P27" s="16" cm="1">
        <f t="array" ref="P27">IFERROR(SUM(_xlfn._xlws.FILTER(_xlfn._xlws.FILTER(_xlfn._xlws.FILTER(Negawat!$K$2:$AX$37,(Negawat!$K$1:$AX$1='car_mix NZE'!$A27+5)),Negawat!$J$2:$J$37='car_mix NZE'!P$1),Negawat!$C$2:$C$7='car_mix NZE'!$B27)),0)</f>
        <v>0.49923576805771569</v>
      </c>
      <c r="Q27" s="16" cm="1">
        <f t="array" ref="Q27">IFERROR(SUM(_xlfn._xlws.FILTER(_xlfn._xlws.FILTER(_xlfn._xlws.FILTER(Negawat!$K$2:$AX$37,(Negawat!$K$1:$AX$1='car_mix NZE'!$A27+5)),Negawat!$J$2:$J$37='car_mix NZE'!Q$1),Negawat!$C$2:$C$7='car_mix NZE'!$B27)),0)</f>
        <v>0.55628803647970182</v>
      </c>
      <c r="R27" s="16" cm="1">
        <f t="array" ref="R27">IFERROR(SUM(_xlfn._xlws.FILTER(_xlfn._xlws.FILTER(_xlfn._xlws.FILTER(Negawat!$K$2:$AX$37,(Negawat!$K$1:$AX$1='car_mix NZE'!$A27+5)),Negawat!$J$2:$J$37='car_mix NZE'!R$1),Negawat!$C$2:$C$7='car_mix NZE'!$B27)),0)</f>
        <v>0.53724057923883439</v>
      </c>
      <c r="S27" s="16" cm="1">
        <f t="array" ref="S27">IFERROR(SUM(_xlfn._xlws.FILTER(_xlfn._xlws.FILTER(_xlfn._xlws.FILTER(Negawat!$K$2:$AX$37,(Negawat!$K$1:$AX$1='car_mix NZE'!$A27+5)),Negawat!$J$2:$J$37='car_mix NZE'!S$1),Negawat!$C$2:$C$7='car_mix NZE'!$B27)),0)</f>
        <v>0.53724057923883439</v>
      </c>
      <c r="T27" s="16" cm="1">
        <f t="array" ref="T27">IFERROR(SUM(_xlfn._xlws.FILTER(_xlfn._xlws.FILTER(_xlfn._xlws.FILTER(Negawat!$K$2:$AX$37,(Negawat!$K$1:$AX$1='car_mix NZE'!$A27+5)),Negawat!$J$2:$J$37='car_mix NZE'!T$1),Negawat!$C$2:$C$7='car_mix NZE'!$B27)),0)</f>
        <v>0.82837337162686964</v>
      </c>
      <c r="U27" s="16" cm="1">
        <f t="array" ref="U27">IFERROR(SUM(_xlfn._xlws.FILTER(_xlfn._xlws.FILTER(_xlfn._xlws.FILTER(Negawat!$K$2:$AX$37,(Negawat!$K$1:$AX$1='car_mix NZE'!$A27+5)),Negawat!$J$2:$J$37='car_mix NZE'!U$1),Negawat!$C$2:$C$7='car_mix NZE'!$B27)),0)</f>
        <v>0.50365472450774906</v>
      </c>
      <c r="V27" s="16" cm="1">
        <f t="array" ref="V27">IFERROR(SUM(_xlfn._xlws.FILTER(_xlfn._xlws.FILTER(_xlfn._xlws.FILTER(Negawat!$K$2:$AX$37,(Negawat!$K$1:$AX$1='car_mix NZE'!$A27+5)),Negawat!$J$2:$J$37='car_mix NZE'!V$1),Negawat!$C$2:$C$7='car_mix NZE'!$B27)),0)</f>
        <v>0.72787825566115993</v>
      </c>
      <c r="W27" s="16" cm="1">
        <f t="array" ref="W27">IFERROR(SUM(_xlfn._xlws.FILTER(_xlfn._xlws.FILTER(_xlfn._xlws.FILTER(Negawat!$K$2:$AX$37,(Negawat!$K$1:$AX$1='car_mix NZE'!$A27+5)),Negawat!$J$2:$J$37='car_mix NZE'!W$1),Negawat!$C$2:$C$7='car_mix NZE'!$B27)),0)</f>
        <v>0.55628803647970182</v>
      </c>
      <c r="X27" s="16" cm="1">
        <f t="array" ref="X27">IFERROR(SUM(_xlfn._xlws.FILTER(_xlfn._xlws.FILTER(_xlfn._xlws.FILTER(Negawat!$K$2:$AX$37,(Negawat!$K$1:$AX$1='car_mix NZE'!$A27+5)),Negawat!$J$2:$J$37='car_mix NZE'!X$1),Negawat!$C$2:$C$7='car_mix NZE'!$B27)),0)</f>
        <v>0.49923576805771569</v>
      </c>
      <c r="Y27" s="16" cm="1">
        <f t="array" ref="Y27">IFERROR(SUM(_xlfn._xlws.FILTER(_xlfn._xlws.FILTER(_xlfn._xlws.FILTER(Negawat!$K$2:$AX$37,(Negawat!$K$1:$AX$1='car_mix NZE'!$A27+5)),Negawat!$J$2:$J$37='car_mix NZE'!Y$1),Negawat!$C$2:$C$7='car_mix NZE'!$B27)),0)</f>
        <v>0.53724057923883439</v>
      </c>
      <c r="Z27" s="16" cm="1">
        <f t="array" ref="Z27">IFERROR(SUM(_xlfn._xlws.FILTER(_xlfn._xlws.FILTER(_xlfn._xlws.FILTER(Negawat!$K$2:$AX$37,(Negawat!$K$1:$AX$1='car_mix NZE'!$A27+5)),Negawat!$J$2:$J$37='car_mix NZE'!Z$1),Negawat!$C$2:$C$7='car_mix NZE'!$B27)),0)</f>
        <v>0.49923576805771569</v>
      </c>
      <c r="AA27" s="16" cm="1">
        <f t="array" ref="AA27">IFERROR(SUM(_xlfn._xlws.FILTER(_xlfn._xlws.FILTER(_xlfn._xlws.FILTER(Negawat!$K$2:$AX$37,(Negawat!$K$1:$AX$1='car_mix NZE'!$A27+5)),Negawat!$J$2:$J$37='car_mix NZE'!AA$1),Negawat!$C$2:$C$7='car_mix NZE'!$B27)),0)</f>
        <v>0.49923576805771569</v>
      </c>
      <c r="AB27" s="16" cm="1">
        <f t="array" ref="AB27">IFERROR(SUM(_xlfn._xlws.FILTER(_xlfn._xlws.FILTER(_xlfn._xlws.FILTER(Negawat!$K$2:$AX$37,(Negawat!$K$1:$AX$1='car_mix NZE'!$A27+5)),Negawat!$J$2:$J$37='car_mix NZE'!AB$1),Negawat!$C$2:$C$7='car_mix NZE'!$B27)),0)</f>
        <v>0.49923576805771569</v>
      </c>
      <c r="AC27" s="16" cm="1">
        <f t="array" ref="AC27">IFERROR(SUM(_xlfn._xlws.FILTER(_xlfn._xlws.FILTER(_xlfn._xlws.FILTER(Negawat!$K$2:$AX$37,(Negawat!$K$1:$AX$1='car_mix NZE'!$A27+5)),Negawat!$J$2:$J$37='car_mix NZE'!AC$1),Negawat!$C$2:$C$7='car_mix NZE'!$B27)),0)</f>
        <v>0.82837337162686964</v>
      </c>
    </row>
    <row r="28" spans="1:29" x14ac:dyDescent="0.3">
      <c r="A28" s="15">
        <v>2040</v>
      </c>
      <c r="B28" s="15" t="s">
        <v>1</v>
      </c>
      <c r="C28" s="16" cm="1">
        <f t="array" ref="C28">IFERROR(SUM(_xlfn._xlws.FILTER(_xlfn._xlws.FILTER(_xlfn._xlws.FILTER(Negawat!$K$2:$AX$37,(Negawat!$K$1:$AX$1='car_mix NZE'!$A28+5)),Negawat!$J$2:$J$37='car_mix NZE'!C$1),Negawat!$C$2:$C$7='car_mix NZE'!$B28)),0)</f>
        <v>0.11130317778599397</v>
      </c>
      <c r="D28" s="16" cm="1">
        <f t="array" ref="D28">IFERROR(SUM(_xlfn._xlws.FILTER(_xlfn._xlws.FILTER(_xlfn._xlws.FILTER(Negawat!$K$2:$AX$37,(Negawat!$K$1:$AX$1='car_mix NZE'!$A28+5)),Negawat!$J$2:$J$37='car_mix NZE'!D$1),Negawat!$C$2:$C$7='car_mix NZE'!$B28)),0)</f>
        <v>0.11130317778599397</v>
      </c>
      <c r="E28" s="16" cm="1">
        <f t="array" ref="E28">IFERROR(SUM(_xlfn._xlws.FILTER(_xlfn._xlws.FILTER(_xlfn._xlws.FILTER(Negawat!$K$2:$AX$37,(Negawat!$K$1:$AX$1='car_mix NZE'!$A28+5)),Negawat!$J$2:$J$37='car_mix NZE'!E$1),Negawat!$C$2:$C$7='car_mix NZE'!$B28)),0)</f>
        <v>0.28687067312380149</v>
      </c>
      <c r="F28" s="16" cm="1">
        <f t="array" ref="F28">IFERROR(SUM(_xlfn._xlws.FILTER(_xlfn._xlws.FILTER(_xlfn._xlws.FILTER(Negawat!$K$2:$AX$37,(Negawat!$K$1:$AX$1='car_mix NZE'!$A28+5)),Negawat!$J$2:$J$37='car_mix NZE'!F$1),Negawat!$C$2:$C$7='car_mix NZE'!$B28)),0)</f>
        <v>0.28687067312380149</v>
      </c>
      <c r="G28" s="16" cm="1">
        <f t="array" ref="G28">IFERROR(SUM(_xlfn._xlws.FILTER(_xlfn._xlws.FILTER(_xlfn._xlws.FILTER(Negawat!$K$2:$AX$37,(Negawat!$K$1:$AX$1='car_mix NZE'!$A28+5)),Negawat!$J$2:$J$37='car_mix NZE'!G$1),Negawat!$C$2:$C$7='car_mix NZE'!$B28)),0)</f>
        <v>0.34976010926500478</v>
      </c>
      <c r="H28" s="16" cm="1">
        <f t="array" ref="H28">IFERROR(SUM(_xlfn._xlws.FILTER(_xlfn._xlws.FILTER(_xlfn._xlws.FILTER(Negawat!$K$2:$AX$37,(Negawat!$K$1:$AX$1='car_mix NZE'!$A28+5)),Negawat!$J$2:$J$37='car_mix NZE'!H$1),Negawat!$C$2:$C$7='car_mix NZE'!$B28)),0)</f>
        <v>0.28687067312380149</v>
      </c>
      <c r="I28" s="16" cm="1">
        <f t="array" ref="I28">IFERROR(SUM(_xlfn._xlws.FILTER(_xlfn._xlws.FILTER(_xlfn._xlws.FILTER(Negawat!$K$2:$AX$37,(Negawat!$K$1:$AX$1='car_mix NZE'!$A28+5)),Negawat!$J$2:$J$37='car_mix NZE'!I$1),Negawat!$C$2:$C$7='car_mix NZE'!$B28)),0)</f>
        <v>4.8739625257563292E-2</v>
      </c>
      <c r="J28" s="16" cm="1">
        <f t="array" ref="J28">IFERROR(SUM(_xlfn._xlws.FILTER(_xlfn._xlws.FILTER(_xlfn._xlws.FILTER(Negawat!$K$2:$AX$37,(Negawat!$K$1:$AX$1='car_mix NZE'!$A28+5)),Negawat!$J$2:$J$37='car_mix NZE'!J$1),Negawat!$C$2:$C$7='car_mix NZE'!$B28)),0)</f>
        <v>0.34350386124376142</v>
      </c>
      <c r="K28" s="16" cm="1">
        <f t="array" ref="K28">IFERROR(SUM(_xlfn._xlws.FILTER(_xlfn._xlws.FILTER(_xlfn._xlws.FILTER(Negawat!$K$2:$AX$37,(Negawat!$K$1:$AX$1='car_mix NZE'!$A28+5)),Negawat!$J$2:$J$37='car_mix NZE'!K$1),Negawat!$C$2:$C$7='car_mix NZE'!$B28)),0)</f>
        <v>0.11130317778599397</v>
      </c>
      <c r="L28" s="16" cm="1">
        <f t="array" ref="L28">IFERROR(SUM(_xlfn._xlws.FILTER(_xlfn._xlws.FILTER(_xlfn._xlws.FILTER(Negawat!$K$2:$AX$37,(Negawat!$K$1:$AX$1='car_mix NZE'!$A28+5)),Negawat!$J$2:$J$37='car_mix NZE'!L$1),Negawat!$C$2:$C$7='car_mix NZE'!$B28)),0)</f>
        <v>0.34350386124376142</v>
      </c>
      <c r="M28" s="16" cm="1">
        <f t="array" ref="M28">IFERROR(SUM(_xlfn._xlws.FILTER(_xlfn._xlws.FILTER(_xlfn._xlws.FILTER(Negawat!$K$2:$AX$37,(Negawat!$K$1:$AX$1='car_mix NZE'!$A28+5)),Negawat!$J$2:$J$37='car_mix NZE'!M$1),Negawat!$C$2:$C$7='car_mix NZE'!$B28)),0)</f>
        <v>0.11130317778599397</v>
      </c>
      <c r="N28" s="16" cm="1">
        <f t="array" ref="N28">IFERROR(SUM(_xlfn._xlws.FILTER(_xlfn._xlws.FILTER(_xlfn._xlws.FILTER(Negawat!$K$2:$AX$37,(Negawat!$K$1:$AX$1='car_mix NZE'!$A28+5)),Negawat!$J$2:$J$37='car_mix NZE'!N$1),Negawat!$C$2:$C$7='car_mix NZE'!$B28)),0)</f>
        <v>0.28687067312380149</v>
      </c>
      <c r="O28" s="16" cm="1">
        <f t="array" ref="O28">IFERROR(SUM(_xlfn._xlws.FILTER(_xlfn._xlws.FILTER(_xlfn._xlws.FILTER(Negawat!$K$2:$AX$37,(Negawat!$K$1:$AX$1='car_mix NZE'!$A28+5)),Negawat!$J$2:$J$37='car_mix NZE'!O$1),Negawat!$C$2:$C$7='car_mix NZE'!$B28)),0)</f>
        <v>0.34350386124376142</v>
      </c>
      <c r="P28" s="16" cm="1">
        <f t="array" ref="P28">IFERROR(SUM(_xlfn._xlws.FILTER(_xlfn._xlws.FILTER(_xlfn._xlws.FILTER(Negawat!$K$2:$AX$37,(Negawat!$K$1:$AX$1='car_mix NZE'!$A28+5)),Negawat!$J$2:$J$37='car_mix NZE'!P$1),Negawat!$C$2:$C$7='car_mix NZE'!$B28)),0)</f>
        <v>0.34350386124376142</v>
      </c>
      <c r="Q28" s="16" cm="1">
        <f t="array" ref="Q28">IFERROR(SUM(_xlfn._xlws.FILTER(_xlfn._xlws.FILTER(_xlfn._xlws.FILTER(Negawat!$K$2:$AX$37,(Negawat!$K$1:$AX$1='car_mix NZE'!$A28+5)),Negawat!$J$2:$J$37='car_mix NZE'!Q$1),Negawat!$C$2:$C$7='car_mix NZE'!$B28)),0)</f>
        <v>0.18818600166198571</v>
      </c>
      <c r="R28" s="16" cm="1">
        <f t="array" ref="R28">IFERROR(SUM(_xlfn._xlws.FILTER(_xlfn._xlws.FILTER(_xlfn._xlws.FILTER(Negawat!$K$2:$AX$37,(Negawat!$K$1:$AX$1='car_mix NZE'!$A28+5)),Negawat!$J$2:$J$37='car_mix NZE'!R$1),Negawat!$C$2:$C$7='car_mix NZE'!$B28)),0)</f>
        <v>0.28687067312380149</v>
      </c>
      <c r="S28" s="16" cm="1">
        <f t="array" ref="S28">IFERROR(SUM(_xlfn._xlws.FILTER(_xlfn._xlws.FILTER(_xlfn._xlws.FILTER(Negawat!$K$2:$AX$37,(Negawat!$K$1:$AX$1='car_mix NZE'!$A28+5)),Negawat!$J$2:$J$37='car_mix NZE'!S$1),Negawat!$C$2:$C$7='car_mix NZE'!$B28)),0)</f>
        <v>0.28687067312380149</v>
      </c>
      <c r="T28" s="16" cm="1">
        <f t="array" ref="T28">IFERROR(SUM(_xlfn._xlws.FILTER(_xlfn._xlws.FILTER(_xlfn._xlws.FILTER(Negawat!$K$2:$AX$37,(Negawat!$K$1:$AX$1='car_mix NZE'!$A28+5)),Negawat!$J$2:$J$37='car_mix NZE'!T$1),Negawat!$C$2:$C$7='car_mix NZE'!$B28)),0)</f>
        <v>4.8739625257563292E-2</v>
      </c>
      <c r="U28" s="16" cm="1">
        <f t="array" ref="U28">IFERROR(SUM(_xlfn._xlws.FILTER(_xlfn._xlws.FILTER(_xlfn._xlws.FILTER(Negawat!$K$2:$AX$37,(Negawat!$K$1:$AX$1='car_mix NZE'!$A28+5)),Negawat!$J$2:$J$37='car_mix NZE'!U$1),Negawat!$C$2:$C$7='car_mix NZE'!$B28)),0)</f>
        <v>0.34976010926500478</v>
      </c>
      <c r="V28" s="16" cm="1">
        <f t="array" ref="V28">IFERROR(SUM(_xlfn._xlws.FILTER(_xlfn._xlws.FILTER(_xlfn._xlws.FILTER(Negawat!$K$2:$AX$37,(Negawat!$K$1:$AX$1='car_mix NZE'!$A28+5)),Negawat!$J$2:$J$37='car_mix NZE'!V$1),Negawat!$C$2:$C$7='car_mix NZE'!$B28)),0)</f>
        <v>0.11130317778599397</v>
      </c>
      <c r="W28" s="16" cm="1">
        <f t="array" ref="W28">IFERROR(SUM(_xlfn._xlws.FILTER(_xlfn._xlws.FILTER(_xlfn._xlws.FILTER(Negawat!$K$2:$AX$37,(Negawat!$K$1:$AX$1='car_mix NZE'!$A28+5)),Negawat!$J$2:$J$37='car_mix NZE'!W$1),Negawat!$C$2:$C$7='car_mix NZE'!$B28)),0)</f>
        <v>0.18818600166198571</v>
      </c>
      <c r="X28" s="16" cm="1">
        <f t="array" ref="X28">IFERROR(SUM(_xlfn._xlws.FILTER(_xlfn._xlws.FILTER(_xlfn._xlws.FILTER(Negawat!$K$2:$AX$37,(Negawat!$K$1:$AX$1='car_mix NZE'!$A28+5)),Negawat!$J$2:$J$37='car_mix NZE'!X$1),Negawat!$C$2:$C$7='car_mix NZE'!$B28)),0)</f>
        <v>0.34350386124376142</v>
      </c>
      <c r="Y28" s="16" cm="1">
        <f t="array" ref="Y28">IFERROR(SUM(_xlfn._xlws.FILTER(_xlfn._xlws.FILTER(_xlfn._xlws.FILTER(Negawat!$K$2:$AX$37,(Negawat!$K$1:$AX$1='car_mix NZE'!$A28+5)),Negawat!$J$2:$J$37='car_mix NZE'!Y$1),Negawat!$C$2:$C$7='car_mix NZE'!$B28)),0)</f>
        <v>0.28687067312380149</v>
      </c>
      <c r="Z28" s="16" cm="1">
        <f t="array" ref="Z28">IFERROR(SUM(_xlfn._xlws.FILTER(_xlfn._xlws.FILTER(_xlfn._xlws.FILTER(Negawat!$K$2:$AX$37,(Negawat!$K$1:$AX$1='car_mix NZE'!$A28+5)),Negawat!$J$2:$J$37='car_mix NZE'!Z$1),Negawat!$C$2:$C$7='car_mix NZE'!$B28)),0)</f>
        <v>0.34350386124376142</v>
      </c>
      <c r="AA28" s="16" cm="1">
        <f t="array" ref="AA28">IFERROR(SUM(_xlfn._xlws.FILTER(_xlfn._xlws.FILTER(_xlfn._xlws.FILTER(Negawat!$K$2:$AX$37,(Negawat!$K$1:$AX$1='car_mix NZE'!$A28+5)),Negawat!$J$2:$J$37='car_mix NZE'!AA$1),Negawat!$C$2:$C$7='car_mix NZE'!$B28)),0)</f>
        <v>0.34350386124376142</v>
      </c>
      <c r="AB28" s="16" cm="1">
        <f t="array" ref="AB28">IFERROR(SUM(_xlfn._xlws.FILTER(_xlfn._xlws.FILTER(_xlfn._xlws.FILTER(Negawat!$K$2:$AX$37,(Negawat!$K$1:$AX$1='car_mix NZE'!$A28+5)),Negawat!$J$2:$J$37='car_mix NZE'!AB$1),Negawat!$C$2:$C$7='car_mix NZE'!$B28)),0)</f>
        <v>0.34350386124376142</v>
      </c>
      <c r="AC28" s="16" cm="1">
        <f t="array" ref="AC28">IFERROR(SUM(_xlfn._xlws.FILTER(_xlfn._xlws.FILTER(_xlfn._xlws.FILTER(Negawat!$K$2:$AX$37,(Negawat!$K$1:$AX$1='car_mix NZE'!$A28+5)),Negawat!$J$2:$J$37='car_mix NZE'!AC$1),Negawat!$C$2:$C$7='car_mix NZE'!$B28)),0)</f>
        <v>4.8739625257563292E-2</v>
      </c>
    </row>
    <row r="29" spans="1:29" x14ac:dyDescent="0.3">
      <c r="A29" s="15">
        <v>2040</v>
      </c>
      <c r="B29" s="15" t="s">
        <v>2</v>
      </c>
      <c r="C29" s="16" cm="1">
        <f t="array" ref="C29">IFERROR(SUM(_xlfn._xlws.FILTER(_xlfn._xlws.FILTER(_xlfn._xlws.FILTER(Negawat!$K$2:$AX$37,(Negawat!$K$1:$AX$1='car_mix NZE'!$A29+5)),Negawat!$J$2:$J$37='car_mix NZE'!C$1),Negawat!$C$2:$C$7='car_mix NZE'!$B29)),0)</f>
        <v>0</v>
      </c>
      <c r="D29" s="16" cm="1">
        <f t="array" ref="D29">IFERROR(SUM(_xlfn._xlws.FILTER(_xlfn._xlws.FILTER(_xlfn._xlws.FILTER(Negawat!$K$2:$AX$37,(Negawat!$K$1:$AX$1='car_mix NZE'!$A29+5)),Negawat!$J$2:$J$37='car_mix NZE'!D$1),Negawat!$C$2:$C$7='car_mix NZE'!$B29)),0)</f>
        <v>0</v>
      </c>
      <c r="E29" s="16" cm="1">
        <f t="array" ref="E29">IFERROR(SUM(_xlfn._xlws.FILTER(_xlfn._xlws.FILTER(_xlfn._xlws.FILTER(Negawat!$K$2:$AX$37,(Negawat!$K$1:$AX$1='car_mix NZE'!$A29+5)),Negawat!$J$2:$J$37='car_mix NZE'!E$1),Negawat!$C$2:$C$7='car_mix NZE'!$B29)),0)</f>
        <v>0</v>
      </c>
      <c r="F29" s="16" cm="1">
        <f t="array" ref="F29">IFERROR(SUM(_xlfn._xlws.FILTER(_xlfn._xlws.FILTER(_xlfn._xlws.FILTER(Negawat!$K$2:$AX$37,(Negawat!$K$1:$AX$1='car_mix NZE'!$A29+5)),Negawat!$J$2:$J$37='car_mix NZE'!F$1),Negawat!$C$2:$C$7='car_mix NZE'!$B29)),0)</f>
        <v>0</v>
      </c>
      <c r="G29" s="16" cm="1">
        <f t="array" ref="G29">IFERROR(SUM(_xlfn._xlws.FILTER(_xlfn._xlws.FILTER(_xlfn._xlws.FILTER(Negawat!$K$2:$AX$37,(Negawat!$K$1:$AX$1='car_mix NZE'!$A29+5)),Negawat!$J$2:$J$37='car_mix NZE'!G$1),Negawat!$C$2:$C$7='car_mix NZE'!$B29)),0)</f>
        <v>3.7767972846592318E-4</v>
      </c>
      <c r="H29" s="16" cm="1">
        <f t="array" ref="H29">IFERROR(SUM(_xlfn._xlws.FILTER(_xlfn._xlws.FILTER(_xlfn._xlws.FILTER(Negawat!$K$2:$AX$37,(Negawat!$K$1:$AX$1='car_mix NZE'!$A29+5)),Negawat!$J$2:$J$37='car_mix NZE'!H$1),Negawat!$C$2:$C$7='car_mix NZE'!$B29)),0)</f>
        <v>0</v>
      </c>
      <c r="I29" s="16" cm="1">
        <f t="array" ref="I29">IFERROR(SUM(_xlfn._xlws.FILTER(_xlfn._xlws.FILTER(_xlfn._xlws.FILTER(Negawat!$K$2:$AX$37,(Negawat!$K$1:$AX$1='car_mix NZE'!$A29+5)),Negawat!$J$2:$J$37='car_mix NZE'!I$1),Negawat!$C$2:$C$7='car_mix NZE'!$B29)),0)</f>
        <v>0</v>
      </c>
      <c r="J29" s="16" cm="1">
        <f t="array" ref="J29">IFERROR(SUM(_xlfn._xlws.FILTER(_xlfn._xlws.FILTER(_xlfn._xlws.FILTER(Negawat!$K$2:$AX$37,(Negawat!$K$1:$AX$1='car_mix NZE'!$A29+5)),Negawat!$J$2:$J$37='car_mix NZE'!J$1),Negawat!$C$2:$C$7='car_mix NZE'!$B29)),0)</f>
        <v>3.709240751158484E-4</v>
      </c>
      <c r="K29" s="16" cm="1">
        <f t="array" ref="K29">IFERROR(SUM(_xlfn._xlws.FILTER(_xlfn._xlws.FILTER(_xlfn._xlws.FILTER(Negawat!$K$2:$AX$37,(Negawat!$K$1:$AX$1='car_mix NZE'!$A29+5)),Negawat!$J$2:$J$37='car_mix NZE'!K$1),Negawat!$C$2:$C$7='car_mix NZE'!$B29)),0)</f>
        <v>0</v>
      </c>
      <c r="L29" s="16" cm="1">
        <f t="array" ref="L29">IFERROR(SUM(_xlfn._xlws.FILTER(_xlfn._xlws.FILTER(_xlfn._xlws.FILTER(Negawat!$K$2:$AX$37,(Negawat!$K$1:$AX$1='car_mix NZE'!$A29+5)),Negawat!$J$2:$J$37='car_mix NZE'!L$1),Negawat!$C$2:$C$7='car_mix NZE'!$B29)),0)</f>
        <v>3.709240751158484E-4</v>
      </c>
      <c r="M29" s="16" cm="1">
        <f t="array" ref="M29">IFERROR(SUM(_xlfn._xlws.FILTER(_xlfn._xlws.FILTER(_xlfn._xlws.FILTER(Negawat!$K$2:$AX$37,(Negawat!$K$1:$AX$1='car_mix NZE'!$A29+5)),Negawat!$J$2:$J$37='car_mix NZE'!M$1),Negawat!$C$2:$C$7='car_mix NZE'!$B29)),0)</f>
        <v>0</v>
      </c>
      <c r="N29" s="16" cm="1">
        <f t="array" ref="N29">IFERROR(SUM(_xlfn._xlws.FILTER(_xlfn._xlws.FILTER(_xlfn._xlws.FILTER(Negawat!$K$2:$AX$37,(Negawat!$K$1:$AX$1='car_mix NZE'!$A29+5)),Negawat!$J$2:$J$37='car_mix NZE'!N$1),Negawat!$C$2:$C$7='car_mix NZE'!$B29)),0)</f>
        <v>0</v>
      </c>
      <c r="O29" s="16" cm="1">
        <f t="array" ref="O29">IFERROR(SUM(_xlfn._xlws.FILTER(_xlfn._xlws.FILTER(_xlfn._xlws.FILTER(Negawat!$K$2:$AX$37,(Negawat!$K$1:$AX$1='car_mix NZE'!$A29+5)),Negawat!$J$2:$J$37='car_mix NZE'!O$1),Negawat!$C$2:$C$7='car_mix NZE'!$B29)),0)</f>
        <v>3.709240751158484E-4</v>
      </c>
      <c r="P29" s="16" cm="1">
        <f t="array" ref="P29">IFERROR(SUM(_xlfn._xlws.FILTER(_xlfn._xlws.FILTER(_xlfn._xlws.FILTER(Negawat!$K$2:$AX$37,(Negawat!$K$1:$AX$1='car_mix NZE'!$A29+5)),Negawat!$J$2:$J$37='car_mix NZE'!P$1),Negawat!$C$2:$C$7='car_mix NZE'!$B29)),0)</f>
        <v>3.709240751158484E-4</v>
      </c>
      <c r="Q29" s="16" cm="1">
        <f t="array" ref="Q29">IFERROR(SUM(_xlfn._xlws.FILTER(_xlfn._xlws.FILTER(_xlfn._xlws.FILTER(Negawat!$K$2:$AX$37,(Negawat!$K$1:$AX$1='car_mix NZE'!$A29+5)),Negawat!$J$2:$J$37='car_mix NZE'!Q$1),Negawat!$C$2:$C$7='car_mix NZE'!$B29)),0)</f>
        <v>1.7656366021888668E-2</v>
      </c>
      <c r="R29" s="16" cm="1">
        <f t="array" ref="R29">IFERROR(SUM(_xlfn._xlws.FILTER(_xlfn._xlws.FILTER(_xlfn._xlws.FILTER(Negawat!$K$2:$AX$37,(Negawat!$K$1:$AX$1='car_mix NZE'!$A29+5)),Negawat!$J$2:$J$37='car_mix NZE'!R$1),Negawat!$C$2:$C$7='car_mix NZE'!$B29)),0)</f>
        <v>0</v>
      </c>
      <c r="S29" s="16" cm="1">
        <f t="array" ref="S29">IFERROR(SUM(_xlfn._xlws.FILTER(_xlfn._xlws.FILTER(_xlfn._xlws.FILTER(Negawat!$K$2:$AX$37,(Negawat!$K$1:$AX$1='car_mix NZE'!$A29+5)),Negawat!$J$2:$J$37='car_mix NZE'!S$1),Negawat!$C$2:$C$7='car_mix NZE'!$B29)),0)</f>
        <v>0</v>
      </c>
      <c r="T29" s="16" cm="1">
        <f t="array" ref="T29">IFERROR(SUM(_xlfn._xlws.FILTER(_xlfn._xlws.FILTER(_xlfn._xlws.FILTER(Negawat!$K$2:$AX$37,(Negawat!$K$1:$AX$1='car_mix NZE'!$A29+5)),Negawat!$J$2:$J$37='car_mix NZE'!T$1),Negawat!$C$2:$C$7='car_mix NZE'!$B29)),0)</f>
        <v>0</v>
      </c>
      <c r="U29" s="16" cm="1">
        <f t="array" ref="U29">IFERROR(SUM(_xlfn._xlws.FILTER(_xlfn._xlws.FILTER(_xlfn._xlws.FILTER(Negawat!$K$2:$AX$37,(Negawat!$K$1:$AX$1='car_mix NZE'!$A29+5)),Negawat!$J$2:$J$37='car_mix NZE'!U$1),Negawat!$C$2:$C$7='car_mix NZE'!$B29)),0)</f>
        <v>3.7767972846592318E-4</v>
      </c>
      <c r="V29" s="16" cm="1">
        <f t="array" ref="V29">IFERROR(SUM(_xlfn._xlws.FILTER(_xlfn._xlws.FILTER(_xlfn._xlws.FILTER(Negawat!$K$2:$AX$37,(Negawat!$K$1:$AX$1='car_mix NZE'!$A29+5)),Negawat!$J$2:$J$37='car_mix NZE'!V$1),Negawat!$C$2:$C$7='car_mix NZE'!$B29)),0)</f>
        <v>0</v>
      </c>
      <c r="W29" s="16" cm="1">
        <f t="array" ref="W29">IFERROR(SUM(_xlfn._xlws.FILTER(_xlfn._xlws.FILTER(_xlfn._xlws.FILTER(Negawat!$K$2:$AX$37,(Negawat!$K$1:$AX$1='car_mix NZE'!$A29+5)),Negawat!$J$2:$J$37='car_mix NZE'!W$1),Negawat!$C$2:$C$7='car_mix NZE'!$B29)),0)</f>
        <v>1.7656366021888668E-2</v>
      </c>
      <c r="X29" s="16" cm="1">
        <f t="array" ref="X29">IFERROR(SUM(_xlfn._xlws.FILTER(_xlfn._xlws.FILTER(_xlfn._xlws.FILTER(Negawat!$K$2:$AX$37,(Negawat!$K$1:$AX$1='car_mix NZE'!$A29+5)),Negawat!$J$2:$J$37='car_mix NZE'!X$1),Negawat!$C$2:$C$7='car_mix NZE'!$B29)),0)</f>
        <v>3.709240751158484E-4</v>
      </c>
      <c r="Y29" s="16" cm="1">
        <f t="array" ref="Y29">IFERROR(SUM(_xlfn._xlws.FILTER(_xlfn._xlws.FILTER(_xlfn._xlws.FILTER(Negawat!$K$2:$AX$37,(Negawat!$K$1:$AX$1='car_mix NZE'!$A29+5)),Negawat!$J$2:$J$37='car_mix NZE'!Y$1),Negawat!$C$2:$C$7='car_mix NZE'!$B29)),0)</f>
        <v>0</v>
      </c>
      <c r="Z29" s="16" cm="1">
        <f t="array" ref="Z29">IFERROR(SUM(_xlfn._xlws.FILTER(_xlfn._xlws.FILTER(_xlfn._xlws.FILTER(Negawat!$K$2:$AX$37,(Negawat!$K$1:$AX$1='car_mix NZE'!$A29+5)),Negawat!$J$2:$J$37='car_mix NZE'!Z$1),Negawat!$C$2:$C$7='car_mix NZE'!$B29)),0)</f>
        <v>3.709240751158484E-4</v>
      </c>
      <c r="AA29" s="16" cm="1">
        <f t="array" ref="AA29">IFERROR(SUM(_xlfn._xlws.FILTER(_xlfn._xlws.FILTER(_xlfn._xlws.FILTER(Negawat!$K$2:$AX$37,(Negawat!$K$1:$AX$1='car_mix NZE'!$A29+5)),Negawat!$J$2:$J$37='car_mix NZE'!AA$1),Negawat!$C$2:$C$7='car_mix NZE'!$B29)),0)</f>
        <v>3.709240751158484E-4</v>
      </c>
      <c r="AB29" s="16" cm="1">
        <f t="array" ref="AB29">IFERROR(SUM(_xlfn._xlws.FILTER(_xlfn._xlws.FILTER(_xlfn._xlws.FILTER(Negawat!$K$2:$AX$37,(Negawat!$K$1:$AX$1='car_mix NZE'!$A29+5)),Negawat!$J$2:$J$37='car_mix NZE'!AB$1),Negawat!$C$2:$C$7='car_mix NZE'!$B29)),0)</f>
        <v>3.709240751158484E-4</v>
      </c>
      <c r="AC29" s="16" cm="1">
        <f t="array" ref="AC29">IFERROR(SUM(_xlfn._xlws.FILTER(_xlfn._xlws.FILTER(_xlfn._xlws.FILTER(Negawat!$K$2:$AX$37,(Negawat!$K$1:$AX$1='car_mix NZE'!$A29+5)),Negawat!$J$2:$J$37='car_mix NZE'!AC$1),Negawat!$C$2:$C$7='car_mix NZE'!$B29)),0)</f>
        <v>0</v>
      </c>
    </row>
    <row r="30" spans="1:29" x14ac:dyDescent="0.3">
      <c r="A30" s="15">
        <v>2040</v>
      </c>
      <c r="B30" s="15" t="s">
        <v>3</v>
      </c>
      <c r="C30" s="16" cm="1">
        <f t="array" ref="C30">IFERROR(SUM(_xlfn._xlws.FILTER(_xlfn._xlws.FILTER(_xlfn._xlws.FILTER(Negawat!$K$2:$AX$37,(Negawat!$K$1:$AX$1='car_mix NZE'!$A30+5)),Negawat!$J$2:$J$37='car_mix NZE'!C$1),Negawat!$C$2:$C$7='car_mix NZE'!$B30)),0)</f>
        <v>0</v>
      </c>
      <c r="D30" s="16" cm="1">
        <f t="array" ref="D30">IFERROR(SUM(_xlfn._xlws.FILTER(_xlfn._xlws.FILTER(_xlfn._xlws.FILTER(Negawat!$K$2:$AX$37,(Negawat!$K$1:$AX$1='car_mix NZE'!$A30+5)),Negawat!$J$2:$J$37='car_mix NZE'!D$1),Negawat!$C$2:$C$7='car_mix NZE'!$B30)),0)</f>
        <v>0</v>
      </c>
      <c r="E30" s="16" cm="1">
        <f t="array" ref="E30">IFERROR(SUM(_xlfn._xlws.FILTER(_xlfn._xlws.FILTER(_xlfn._xlws.FILTER(Negawat!$K$2:$AX$37,(Negawat!$K$1:$AX$1='car_mix NZE'!$A30+5)),Negawat!$J$2:$J$37='car_mix NZE'!E$1),Negawat!$C$2:$C$7='car_mix NZE'!$B30)),0)</f>
        <v>0</v>
      </c>
      <c r="F30" s="16" cm="1">
        <f t="array" ref="F30">IFERROR(SUM(_xlfn._xlws.FILTER(_xlfn._xlws.FILTER(_xlfn._xlws.FILTER(Negawat!$K$2:$AX$37,(Negawat!$K$1:$AX$1='car_mix NZE'!$A30+5)),Negawat!$J$2:$J$37='car_mix NZE'!F$1),Negawat!$C$2:$C$7='car_mix NZE'!$B30)),0)</f>
        <v>0</v>
      </c>
      <c r="G30" s="16" cm="1">
        <f t="array" ref="G30">IFERROR(SUM(_xlfn._xlws.FILTER(_xlfn._xlws.FILTER(_xlfn._xlws.FILTER(Negawat!$K$2:$AX$37,(Negawat!$K$1:$AX$1='car_mix NZE'!$A30+5)),Negawat!$J$2:$J$37='car_mix NZE'!G$1),Negawat!$C$2:$C$7='car_mix NZE'!$B30)),0)</f>
        <v>0</v>
      </c>
      <c r="H30" s="16" cm="1">
        <f t="array" ref="H30">IFERROR(SUM(_xlfn._xlws.FILTER(_xlfn._xlws.FILTER(_xlfn._xlws.FILTER(Negawat!$K$2:$AX$37,(Negawat!$K$1:$AX$1='car_mix NZE'!$A30+5)),Negawat!$J$2:$J$37='car_mix NZE'!H$1),Negawat!$C$2:$C$7='car_mix NZE'!$B30)),0)</f>
        <v>0</v>
      </c>
      <c r="I30" s="16" cm="1">
        <f t="array" ref="I30">IFERROR(SUM(_xlfn._xlws.FILTER(_xlfn._xlws.FILTER(_xlfn._xlws.FILTER(Negawat!$K$2:$AX$37,(Negawat!$K$1:$AX$1='car_mix NZE'!$A30+5)),Negawat!$J$2:$J$37='car_mix NZE'!I$1),Negawat!$C$2:$C$7='car_mix NZE'!$B30)),0)</f>
        <v>0</v>
      </c>
      <c r="J30" s="16" cm="1">
        <f t="array" ref="J30">IFERROR(SUM(_xlfn._xlws.FILTER(_xlfn._xlws.FILTER(_xlfn._xlws.FILTER(Negawat!$K$2:$AX$37,(Negawat!$K$1:$AX$1='car_mix NZE'!$A30+5)),Negawat!$J$2:$J$37='car_mix NZE'!J$1),Negawat!$C$2:$C$7='car_mix NZE'!$B30)),0)</f>
        <v>5.7434460321161267E-4</v>
      </c>
      <c r="K30" s="16" cm="1">
        <f t="array" ref="K30">IFERROR(SUM(_xlfn._xlws.FILTER(_xlfn._xlws.FILTER(_xlfn._xlws.FILTER(Negawat!$K$2:$AX$37,(Negawat!$K$1:$AX$1='car_mix NZE'!$A30+5)),Negawat!$J$2:$J$37='car_mix NZE'!K$1),Negawat!$C$2:$C$7='car_mix NZE'!$B30)),0)</f>
        <v>0</v>
      </c>
      <c r="L30" s="16" cm="1">
        <f t="array" ref="L30">IFERROR(SUM(_xlfn._xlws.FILTER(_xlfn._xlws.FILTER(_xlfn._xlws.FILTER(Negawat!$K$2:$AX$37,(Negawat!$K$1:$AX$1='car_mix NZE'!$A30+5)),Negawat!$J$2:$J$37='car_mix NZE'!L$1),Negawat!$C$2:$C$7='car_mix NZE'!$B30)),0)</f>
        <v>5.7434460321161267E-4</v>
      </c>
      <c r="M30" s="16" cm="1">
        <f t="array" ref="M30">IFERROR(SUM(_xlfn._xlws.FILTER(_xlfn._xlws.FILTER(_xlfn._xlws.FILTER(Negawat!$K$2:$AX$37,(Negawat!$K$1:$AX$1='car_mix NZE'!$A30+5)),Negawat!$J$2:$J$37='car_mix NZE'!M$1),Negawat!$C$2:$C$7='car_mix NZE'!$B30)),0)</f>
        <v>0</v>
      </c>
      <c r="N30" s="16" cm="1">
        <f t="array" ref="N30">IFERROR(SUM(_xlfn._xlws.FILTER(_xlfn._xlws.FILTER(_xlfn._xlws.FILTER(Negawat!$K$2:$AX$37,(Negawat!$K$1:$AX$1='car_mix NZE'!$A30+5)),Negawat!$J$2:$J$37='car_mix NZE'!N$1),Negawat!$C$2:$C$7='car_mix NZE'!$B30)),0)</f>
        <v>0</v>
      </c>
      <c r="O30" s="16" cm="1">
        <f t="array" ref="O30">IFERROR(SUM(_xlfn._xlws.FILTER(_xlfn._xlws.FILTER(_xlfn._xlws.FILTER(Negawat!$K$2:$AX$37,(Negawat!$K$1:$AX$1='car_mix NZE'!$A30+5)),Negawat!$J$2:$J$37='car_mix NZE'!O$1),Negawat!$C$2:$C$7='car_mix NZE'!$B30)),0)</f>
        <v>5.7434460321161267E-4</v>
      </c>
      <c r="P30" s="16" cm="1">
        <f t="array" ref="P30">IFERROR(SUM(_xlfn._xlws.FILTER(_xlfn._xlws.FILTER(_xlfn._xlws.FILTER(Negawat!$K$2:$AX$37,(Negawat!$K$1:$AX$1='car_mix NZE'!$A30+5)),Negawat!$J$2:$J$37='car_mix NZE'!P$1),Negawat!$C$2:$C$7='car_mix NZE'!$B30)),0)</f>
        <v>5.7434460321161267E-4</v>
      </c>
      <c r="Q30" s="16" cm="1">
        <f t="array" ref="Q30">IFERROR(SUM(_xlfn._xlws.FILTER(_xlfn._xlws.FILTER(_xlfn._xlws.FILTER(Negawat!$K$2:$AX$37,(Negawat!$K$1:$AX$1='car_mix NZE'!$A30+5)),Negawat!$J$2:$J$37='car_mix NZE'!Q$1),Negawat!$C$2:$C$7='car_mix NZE'!$B30)),0)</f>
        <v>9.8090922343825899E-3</v>
      </c>
      <c r="R30" s="16" cm="1">
        <f t="array" ref="R30">IFERROR(SUM(_xlfn._xlws.FILTER(_xlfn._xlws.FILTER(_xlfn._xlws.FILTER(Negawat!$K$2:$AX$37,(Negawat!$K$1:$AX$1='car_mix NZE'!$A30+5)),Negawat!$J$2:$J$37='car_mix NZE'!R$1),Negawat!$C$2:$C$7='car_mix NZE'!$B30)),0)</f>
        <v>0</v>
      </c>
      <c r="S30" s="16" cm="1">
        <f t="array" ref="S30">IFERROR(SUM(_xlfn._xlws.FILTER(_xlfn._xlws.FILTER(_xlfn._xlws.FILTER(Negawat!$K$2:$AX$37,(Negawat!$K$1:$AX$1='car_mix NZE'!$A30+5)),Negawat!$J$2:$J$37='car_mix NZE'!S$1),Negawat!$C$2:$C$7='car_mix NZE'!$B30)),0)</f>
        <v>0</v>
      </c>
      <c r="T30" s="16" cm="1">
        <f t="array" ref="T30">IFERROR(SUM(_xlfn._xlws.FILTER(_xlfn._xlws.FILTER(_xlfn._xlws.FILTER(Negawat!$K$2:$AX$37,(Negawat!$K$1:$AX$1='car_mix NZE'!$A30+5)),Negawat!$J$2:$J$37='car_mix NZE'!T$1),Negawat!$C$2:$C$7='car_mix NZE'!$B30)),0)</f>
        <v>0</v>
      </c>
      <c r="U30" s="16" cm="1">
        <f t="array" ref="U30">IFERROR(SUM(_xlfn._xlws.FILTER(_xlfn._xlws.FILTER(_xlfn._xlws.FILTER(Negawat!$K$2:$AX$37,(Negawat!$K$1:$AX$1='car_mix NZE'!$A30+5)),Negawat!$J$2:$J$37='car_mix NZE'!U$1),Negawat!$C$2:$C$7='car_mix NZE'!$B30)),0)</f>
        <v>0</v>
      </c>
      <c r="V30" s="16" cm="1">
        <f t="array" ref="V30">IFERROR(SUM(_xlfn._xlws.FILTER(_xlfn._xlws.FILTER(_xlfn._xlws.FILTER(Negawat!$K$2:$AX$37,(Negawat!$K$1:$AX$1='car_mix NZE'!$A30+5)),Negawat!$J$2:$J$37='car_mix NZE'!V$1),Negawat!$C$2:$C$7='car_mix NZE'!$B30)),0)</f>
        <v>0</v>
      </c>
      <c r="W30" s="16" cm="1">
        <f t="array" ref="W30">IFERROR(SUM(_xlfn._xlws.FILTER(_xlfn._xlws.FILTER(_xlfn._xlws.FILTER(Negawat!$K$2:$AX$37,(Negawat!$K$1:$AX$1='car_mix NZE'!$A30+5)),Negawat!$J$2:$J$37='car_mix NZE'!W$1),Negawat!$C$2:$C$7='car_mix NZE'!$B30)),0)</f>
        <v>9.8090922343825899E-3</v>
      </c>
      <c r="X30" s="16" cm="1">
        <f t="array" ref="X30">IFERROR(SUM(_xlfn._xlws.FILTER(_xlfn._xlws.FILTER(_xlfn._xlws.FILTER(Negawat!$K$2:$AX$37,(Negawat!$K$1:$AX$1='car_mix NZE'!$A30+5)),Negawat!$J$2:$J$37='car_mix NZE'!X$1),Negawat!$C$2:$C$7='car_mix NZE'!$B30)),0)</f>
        <v>5.7434460321161267E-4</v>
      </c>
      <c r="Y30" s="16" cm="1">
        <f t="array" ref="Y30">IFERROR(SUM(_xlfn._xlws.FILTER(_xlfn._xlws.FILTER(_xlfn._xlws.FILTER(Negawat!$K$2:$AX$37,(Negawat!$K$1:$AX$1='car_mix NZE'!$A30+5)),Negawat!$J$2:$J$37='car_mix NZE'!Y$1),Negawat!$C$2:$C$7='car_mix NZE'!$B30)),0)</f>
        <v>0</v>
      </c>
      <c r="Z30" s="16" cm="1">
        <f t="array" ref="Z30">IFERROR(SUM(_xlfn._xlws.FILTER(_xlfn._xlws.FILTER(_xlfn._xlws.FILTER(Negawat!$K$2:$AX$37,(Negawat!$K$1:$AX$1='car_mix NZE'!$A30+5)),Negawat!$J$2:$J$37='car_mix NZE'!Z$1),Negawat!$C$2:$C$7='car_mix NZE'!$B30)),0)</f>
        <v>5.7434460321161267E-4</v>
      </c>
      <c r="AA30" s="16" cm="1">
        <f t="array" ref="AA30">IFERROR(SUM(_xlfn._xlws.FILTER(_xlfn._xlws.FILTER(_xlfn._xlws.FILTER(Negawat!$K$2:$AX$37,(Negawat!$K$1:$AX$1='car_mix NZE'!$A30+5)),Negawat!$J$2:$J$37='car_mix NZE'!AA$1),Negawat!$C$2:$C$7='car_mix NZE'!$B30)),0)</f>
        <v>5.7434460321161267E-4</v>
      </c>
      <c r="AB30" s="16" cm="1">
        <f t="array" ref="AB30">IFERROR(SUM(_xlfn._xlws.FILTER(_xlfn._xlws.FILTER(_xlfn._xlws.FILTER(Negawat!$K$2:$AX$37,(Negawat!$K$1:$AX$1='car_mix NZE'!$A30+5)),Negawat!$J$2:$J$37='car_mix NZE'!AB$1),Negawat!$C$2:$C$7='car_mix NZE'!$B30)),0)</f>
        <v>5.7434460321161267E-4</v>
      </c>
      <c r="AC30" s="16" cm="1">
        <f t="array" ref="AC30">IFERROR(SUM(_xlfn._xlws.FILTER(_xlfn._xlws.FILTER(_xlfn._xlws.FILTER(Negawat!$K$2:$AX$37,(Negawat!$K$1:$AX$1='car_mix NZE'!$A30+5)),Negawat!$J$2:$J$37='car_mix NZE'!AC$1),Negawat!$C$2:$C$7='car_mix NZE'!$B30)),0)</f>
        <v>0</v>
      </c>
    </row>
    <row r="31" spans="1:29" x14ac:dyDescent="0.3">
      <c r="A31" s="15">
        <v>2040</v>
      </c>
      <c r="B31" s="15" t="s">
        <v>4</v>
      </c>
      <c r="C31" s="16" cm="1">
        <f t="array" ref="C31">IFERROR(SUM(_xlfn._xlws.FILTER(_xlfn._xlws.FILTER(_xlfn._xlws.FILTER(Negawat!$K$2:$AX$37,(Negawat!$K$1:$AX$1='car_mix NZE'!$A31+5)),Negawat!$J$2:$J$37='car_mix NZE'!C$1),Negawat!$C$2:$C$7='car_mix NZE'!$B31)),0)</f>
        <v>0</v>
      </c>
      <c r="D31" s="16" cm="1">
        <f t="array" ref="D31">IFERROR(SUM(_xlfn._xlws.FILTER(_xlfn._xlws.FILTER(_xlfn._xlws.FILTER(Negawat!$K$2:$AX$37,(Negawat!$K$1:$AX$1='car_mix NZE'!$A31+5)),Negawat!$J$2:$J$37='car_mix NZE'!D$1),Negawat!$C$2:$C$7='car_mix NZE'!$B31)),0)</f>
        <v>0</v>
      </c>
      <c r="E31" s="16" cm="1">
        <f t="array" ref="E31">IFERROR(SUM(_xlfn._xlws.FILTER(_xlfn._xlws.FILTER(_xlfn._xlws.FILTER(Negawat!$K$2:$AX$37,(Negawat!$K$1:$AX$1='car_mix NZE'!$A31+5)),Negawat!$J$2:$J$37='car_mix NZE'!E$1),Negawat!$C$2:$C$7='car_mix NZE'!$B31)),0)</f>
        <v>0</v>
      </c>
      <c r="F31" s="16" cm="1">
        <f t="array" ref="F31">IFERROR(SUM(_xlfn._xlws.FILTER(_xlfn._xlws.FILTER(_xlfn._xlws.FILTER(Negawat!$K$2:$AX$37,(Negawat!$K$1:$AX$1='car_mix NZE'!$A31+5)),Negawat!$J$2:$J$37='car_mix NZE'!F$1),Negawat!$C$2:$C$7='car_mix NZE'!$B31)),0)</f>
        <v>0</v>
      </c>
      <c r="G31" s="16" cm="1">
        <f t="array" ref="G31">IFERROR(SUM(_xlfn._xlws.FILTER(_xlfn._xlws.FILTER(_xlfn._xlws.FILTER(Negawat!$K$2:$AX$37,(Negawat!$K$1:$AX$1='car_mix NZE'!$A31+5)),Negawat!$J$2:$J$37='car_mix NZE'!G$1),Negawat!$C$2:$C$7='car_mix NZE'!$B31)),0)</f>
        <v>0</v>
      </c>
      <c r="H31" s="16" cm="1">
        <f t="array" ref="H31">IFERROR(SUM(_xlfn._xlws.FILTER(_xlfn._xlws.FILTER(_xlfn._xlws.FILTER(Negawat!$K$2:$AX$37,(Negawat!$K$1:$AX$1='car_mix NZE'!$A31+5)),Negawat!$J$2:$J$37='car_mix NZE'!H$1),Negawat!$C$2:$C$7='car_mix NZE'!$B31)),0)</f>
        <v>0</v>
      </c>
      <c r="I31" s="16" cm="1">
        <f t="array" ref="I31">IFERROR(SUM(_xlfn._xlws.FILTER(_xlfn._xlws.FILTER(_xlfn._xlws.FILTER(Negawat!$K$2:$AX$37,(Negawat!$K$1:$AX$1='car_mix NZE'!$A31+5)),Negawat!$J$2:$J$37='car_mix NZE'!I$1),Negawat!$C$2:$C$7='car_mix NZE'!$B31)),0)</f>
        <v>0</v>
      </c>
      <c r="J31" s="16" cm="1">
        <f t="array" ref="J31">IFERROR(SUM(_xlfn._xlws.FILTER(_xlfn._xlws.FILTER(_xlfn._xlws.FILTER(Negawat!$K$2:$AX$37,(Negawat!$K$1:$AX$1='car_mix NZE'!$A31+5)),Negawat!$J$2:$J$37='car_mix NZE'!J$1),Negawat!$C$2:$C$7='car_mix NZE'!$B31)),0)</f>
        <v>0</v>
      </c>
      <c r="K31" s="16" cm="1">
        <f t="array" ref="K31">IFERROR(SUM(_xlfn._xlws.FILTER(_xlfn._xlws.FILTER(_xlfn._xlws.FILTER(Negawat!$K$2:$AX$37,(Negawat!$K$1:$AX$1='car_mix NZE'!$A31+5)),Negawat!$J$2:$J$37='car_mix NZE'!K$1),Negawat!$C$2:$C$7='car_mix NZE'!$B31)),0)</f>
        <v>0</v>
      </c>
      <c r="L31" s="16" cm="1">
        <f t="array" ref="L31">IFERROR(SUM(_xlfn._xlws.FILTER(_xlfn._xlws.FILTER(_xlfn._xlws.FILTER(Negawat!$K$2:$AX$37,(Negawat!$K$1:$AX$1='car_mix NZE'!$A31+5)),Negawat!$J$2:$J$37='car_mix NZE'!L$1),Negawat!$C$2:$C$7='car_mix NZE'!$B31)),0)</f>
        <v>0</v>
      </c>
      <c r="M31" s="16" cm="1">
        <f t="array" ref="M31">IFERROR(SUM(_xlfn._xlws.FILTER(_xlfn._xlws.FILTER(_xlfn._xlws.FILTER(Negawat!$K$2:$AX$37,(Negawat!$K$1:$AX$1='car_mix NZE'!$A31+5)),Negawat!$J$2:$J$37='car_mix NZE'!M$1),Negawat!$C$2:$C$7='car_mix NZE'!$B31)),0)</f>
        <v>0</v>
      </c>
      <c r="N31" s="16" cm="1">
        <f t="array" ref="N31">IFERROR(SUM(_xlfn._xlws.FILTER(_xlfn._xlws.FILTER(_xlfn._xlws.FILTER(Negawat!$K$2:$AX$37,(Negawat!$K$1:$AX$1='car_mix NZE'!$A31+5)),Negawat!$J$2:$J$37='car_mix NZE'!N$1),Negawat!$C$2:$C$7='car_mix NZE'!$B31)),0)</f>
        <v>0</v>
      </c>
      <c r="O31" s="16" cm="1">
        <f t="array" ref="O31">IFERROR(SUM(_xlfn._xlws.FILTER(_xlfn._xlws.FILTER(_xlfn._xlws.FILTER(Negawat!$K$2:$AX$37,(Negawat!$K$1:$AX$1='car_mix NZE'!$A31+5)),Negawat!$J$2:$J$37='car_mix NZE'!O$1),Negawat!$C$2:$C$7='car_mix NZE'!$B31)),0)</f>
        <v>0</v>
      </c>
      <c r="P31" s="16" cm="1">
        <f t="array" ref="P31">IFERROR(SUM(_xlfn._xlws.FILTER(_xlfn._xlws.FILTER(_xlfn._xlws.FILTER(Negawat!$K$2:$AX$37,(Negawat!$K$1:$AX$1='car_mix NZE'!$A31+5)),Negawat!$J$2:$J$37='car_mix NZE'!P$1),Negawat!$C$2:$C$7='car_mix NZE'!$B31)),0)</f>
        <v>0</v>
      </c>
      <c r="Q31" s="16" cm="1">
        <f t="array" ref="Q31">IFERROR(SUM(_xlfn._xlws.FILTER(_xlfn._xlws.FILTER(_xlfn._xlws.FILTER(Negawat!$K$2:$AX$37,(Negawat!$K$1:$AX$1='car_mix NZE'!$A31+5)),Negawat!$J$2:$J$37='car_mix NZE'!Q$1),Negawat!$C$2:$C$7='car_mix NZE'!$B31)),0)</f>
        <v>0</v>
      </c>
      <c r="R31" s="16" cm="1">
        <f t="array" ref="R31">IFERROR(SUM(_xlfn._xlws.FILTER(_xlfn._xlws.FILTER(_xlfn._xlws.FILTER(Negawat!$K$2:$AX$37,(Negawat!$K$1:$AX$1='car_mix NZE'!$A31+5)),Negawat!$J$2:$J$37='car_mix NZE'!R$1),Negawat!$C$2:$C$7='car_mix NZE'!$B31)),0)</f>
        <v>0</v>
      </c>
      <c r="S31" s="16" cm="1">
        <f t="array" ref="S31">IFERROR(SUM(_xlfn._xlws.FILTER(_xlfn._xlws.FILTER(_xlfn._xlws.FILTER(Negawat!$K$2:$AX$37,(Negawat!$K$1:$AX$1='car_mix NZE'!$A31+5)),Negawat!$J$2:$J$37='car_mix NZE'!S$1),Negawat!$C$2:$C$7='car_mix NZE'!$B31)),0)</f>
        <v>0</v>
      </c>
      <c r="T31" s="16" cm="1">
        <f t="array" ref="T31">IFERROR(SUM(_xlfn._xlws.FILTER(_xlfn._xlws.FILTER(_xlfn._xlws.FILTER(Negawat!$K$2:$AX$37,(Negawat!$K$1:$AX$1='car_mix NZE'!$A31+5)),Negawat!$J$2:$J$37='car_mix NZE'!T$1),Negawat!$C$2:$C$7='car_mix NZE'!$B31)),0)</f>
        <v>0</v>
      </c>
      <c r="U31" s="16" cm="1">
        <f t="array" ref="U31">IFERROR(SUM(_xlfn._xlws.FILTER(_xlfn._xlws.FILTER(_xlfn._xlws.FILTER(Negawat!$K$2:$AX$37,(Negawat!$K$1:$AX$1='car_mix NZE'!$A31+5)),Negawat!$J$2:$J$37='car_mix NZE'!U$1),Negawat!$C$2:$C$7='car_mix NZE'!$B31)),0)</f>
        <v>0</v>
      </c>
      <c r="V31" s="16" cm="1">
        <f t="array" ref="V31">IFERROR(SUM(_xlfn._xlws.FILTER(_xlfn._xlws.FILTER(_xlfn._xlws.FILTER(Negawat!$K$2:$AX$37,(Negawat!$K$1:$AX$1='car_mix NZE'!$A31+5)),Negawat!$J$2:$J$37='car_mix NZE'!V$1),Negawat!$C$2:$C$7='car_mix NZE'!$B31)),0)</f>
        <v>0</v>
      </c>
      <c r="W31" s="16" cm="1">
        <f t="array" ref="W31">IFERROR(SUM(_xlfn._xlws.FILTER(_xlfn._xlws.FILTER(_xlfn._xlws.FILTER(Negawat!$K$2:$AX$37,(Negawat!$K$1:$AX$1='car_mix NZE'!$A31+5)),Negawat!$J$2:$J$37='car_mix NZE'!W$1),Negawat!$C$2:$C$7='car_mix NZE'!$B31)),0)</f>
        <v>0</v>
      </c>
      <c r="X31" s="16" cm="1">
        <f t="array" ref="X31">IFERROR(SUM(_xlfn._xlws.FILTER(_xlfn._xlws.FILTER(_xlfn._xlws.FILTER(Negawat!$K$2:$AX$37,(Negawat!$K$1:$AX$1='car_mix NZE'!$A31+5)),Negawat!$J$2:$J$37='car_mix NZE'!X$1),Negawat!$C$2:$C$7='car_mix NZE'!$B31)),0)</f>
        <v>0</v>
      </c>
      <c r="Y31" s="16" cm="1">
        <f t="array" ref="Y31">IFERROR(SUM(_xlfn._xlws.FILTER(_xlfn._xlws.FILTER(_xlfn._xlws.FILTER(Negawat!$K$2:$AX$37,(Negawat!$K$1:$AX$1='car_mix NZE'!$A31+5)),Negawat!$J$2:$J$37='car_mix NZE'!Y$1),Negawat!$C$2:$C$7='car_mix NZE'!$B31)),0)</f>
        <v>0</v>
      </c>
      <c r="Z31" s="16" cm="1">
        <f t="array" ref="Z31">IFERROR(SUM(_xlfn._xlws.FILTER(_xlfn._xlws.FILTER(_xlfn._xlws.FILTER(Negawat!$K$2:$AX$37,(Negawat!$K$1:$AX$1='car_mix NZE'!$A31+5)),Negawat!$J$2:$J$37='car_mix NZE'!Z$1),Negawat!$C$2:$C$7='car_mix NZE'!$B31)),0)</f>
        <v>0</v>
      </c>
      <c r="AA31" s="16" cm="1">
        <f t="array" ref="AA31">IFERROR(SUM(_xlfn._xlws.FILTER(_xlfn._xlws.FILTER(_xlfn._xlws.FILTER(Negawat!$K$2:$AX$37,(Negawat!$K$1:$AX$1='car_mix NZE'!$A31+5)),Negawat!$J$2:$J$37='car_mix NZE'!AA$1),Negawat!$C$2:$C$7='car_mix NZE'!$B31)),0)</f>
        <v>0</v>
      </c>
      <c r="AB31" s="16" cm="1">
        <f t="array" ref="AB31">IFERROR(SUM(_xlfn._xlws.FILTER(_xlfn._xlws.FILTER(_xlfn._xlws.FILTER(Negawat!$K$2:$AX$37,(Negawat!$K$1:$AX$1='car_mix NZE'!$A31+5)),Negawat!$J$2:$J$37='car_mix NZE'!AB$1),Negawat!$C$2:$C$7='car_mix NZE'!$B31)),0)</f>
        <v>0</v>
      </c>
      <c r="AC31" s="16" cm="1">
        <f t="array" ref="AC31">IFERROR(SUM(_xlfn._xlws.FILTER(_xlfn._xlws.FILTER(_xlfn._xlws.FILTER(Negawat!$K$2:$AX$37,(Negawat!$K$1:$AX$1='car_mix NZE'!$A31+5)),Negawat!$J$2:$J$37='car_mix NZE'!AC$1),Negawat!$C$2:$C$7='car_mix NZE'!$B31)),0)</f>
        <v>0</v>
      </c>
    </row>
    <row r="32" spans="1:29" x14ac:dyDescent="0.3">
      <c r="A32" s="15">
        <v>2040</v>
      </c>
      <c r="B32" s="15" t="s">
        <v>5</v>
      </c>
      <c r="C32" s="16" cm="1">
        <f t="array" ref="C32">IFERROR(SUM(_xlfn._xlws.FILTER(_xlfn._xlws.FILTER(_xlfn._xlws.FILTER(Negawat!$K$2:$AX$37,(Negawat!$K$1:$AX$1='car_mix NZE'!$A32+5)),Negawat!$J$2:$J$37='car_mix NZE'!C$1),Negawat!$C$2:$C$7='car_mix NZE'!$B32)),0)</f>
        <v>0.88869682221400614</v>
      </c>
      <c r="D32" s="16" cm="1">
        <f t="array" ref="D32">IFERROR(SUM(_xlfn._xlws.FILTER(_xlfn._xlws.FILTER(_xlfn._xlws.FILTER(Negawat!$K$2:$AX$37,(Negawat!$K$1:$AX$1='car_mix NZE'!$A32+5)),Negawat!$J$2:$J$37='car_mix NZE'!D$1),Negawat!$C$2:$C$7='car_mix NZE'!$B32)),0)</f>
        <v>0.88869682221400614</v>
      </c>
      <c r="E32" s="16" cm="1">
        <f t="array" ref="E32">IFERROR(SUM(_xlfn._xlws.FILTER(_xlfn._xlws.FILTER(_xlfn._xlws.FILTER(Negawat!$K$2:$AX$37,(Negawat!$K$1:$AX$1='car_mix NZE'!$A32+5)),Negawat!$J$2:$J$37='car_mix NZE'!E$1),Negawat!$C$2:$C$7='car_mix NZE'!$B32)),0)</f>
        <v>0.71312932687619857</v>
      </c>
      <c r="F32" s="16" cm="1">
        <f t="array" ref="F32">IFERROR(SUM(_xlfn._xlws.FILTER(_xlfn._xlws.FILTER(_xlfn._xlws.FILTER(Negawat!$K$2:$AX$37,(Negawat!$K$1:$AX$1='car_mix NZE'!$A32+5)),Negawat!$J$2:$J$37='car_mix NZE'!F$1),Negawat!$C$2:$C$7='car_mix NZE'!$B32)),0)</f>
        <v>0.71312932687619857</v>
      </c>
      <c r="G32" s="16" cm="1">
        <f t="array" ref="G32">IFERROR(SUM(_xlfn._xlws.FILTER(_xlfn._xlws.FILTER(_xlfn._xlws.FILTER(Negawat!$K$2:$AX$37,(Negawat!$K$1:$AX$1='car_mix NZE'!$A32+5)),Negawat!$J$2:$J$37='car_mix NZE'!G$1),Negawat!$C$2:$C$7='car_mix NZE'!$B32)),0)</f>
        <v>0.66749044135055757</v>
      </c>
      <c r="H32" s="16" cm="1">
        <f t="array" ref="H32">IFERROR(SUM(_xlfn._xlws.FILTER(_xlfn._xlws.FILTER(_xlfn._xlws.FILTER(Negawat!$K$2:$AX$37,(Negawat!$K$1:$AX$1='car_mix NZE'!$A32+5)),Negawat!$J$2:$J$37='car_mix NZE'!H$1),Negawat!$C$2:$C$7='car_mix NZE'!$B32)),0)</f>
        <v>0.71312932687619857</v>
      </c>
      <c r="I32" s="16" cm="1">
        <f t="array" ref="I32">IFERROR(SUM(_xlfn._xlws.FILTER(_xlfn._xlws.FILTER(_xlfn._xlws.FILTER(Negawat!$K$2:$AX$37,(Negawat!$K$1:$AX$1='car_mix NZE'!$A32+5)),Negawat!$J$2:$J$37='car_mix NZE'!I$1),Negawat!$C$2:$C$7='car_mix NZE'!$B32)),0)</f>
        <v>0.95126037474243674</v>
      </c>
      <c r="J32" s="16" cm="1">
        <f t="array" ref="J32">IFERROR(SUM(_xlfn._xlws.FILTER(_xlfn._xlws.FILTER(_xlfn._xlws.FILTER(Negawat!$K$2:$AX$37,(Negawat!$K$1:$AX$1='car_mix NZE'!$A32+5)),Negawat!$J$2:$J$37='car_mix NZE'!J$1),Negawat!$C$2:$C$7='car_mix NZE'!$B32)),0)</f>
        <v>0.6555508700779108</v>
      </c>
      <c r="K32" s="16" cm="1">
        <f t="array" ref="K32">IFERROR(SUM(_xlfn._xlws.FILTER(_xlfn._xlws.FILTER(_xlfn._xlws.FILTER(Negawat!$K$2:$AX$37,(Negawat!$K$1:$AX$1='car_mix NZE'!$A32+5)),Negawat!$J$2:$J$37='car_mix NZE'!K$1),Negawat!$C$2:$C$7='car_mix NZE'!$B32)),0)</f>
        <v>0.88869682221400614</v>
      </c>
      <c r="L32" s="16" cm="1">
        <f t="array" ref="L32">IFERROR(SUM(_xlfn._xlws.FILTER(_xlfn._xlws.FILTER(_xlfn._xlws.FILTER(Negawat!$K$2:$AX$37,(Negawat!$K$1:$AX$1='car_mix NZE'!$A32+5)),Negawat!$J$2:$J$37='car_mix NZE'!L$1),Negawat!$C$2:$C$7='car_mix NZE'!$B32)),0)</f>
        <v>0.6555508700779108</v>
      </c>
      <c r="M32" s="16" cm="1">
        <f t="array" ref="M32">IFERROR(SUM(_xlfn._xlws.FILTER(_xlfn._xlws.FILTER(_xlfn._xlws.FILTER(Negawat!$K$2:$AX$37,(Negawat!$K$1:$AX$1='car_mix NZE'!$A32+5)),Negawat!$J$2:$J$37='car_mix NZE'!M$1),Negawat!$C$2:$C$7='car_mix NZE'!$B32)),0)</f>
        <v>0.88869682221400614</v>
      </c>
      <c r="N32" s="16" cm="1">
        <f t="array" ref="N32">IFERROR(SUM(_xlfn._xlws.FILTER(_xlfn._xlws.FILTER(_xlfn._xlws.FILTER(Negawat!$K$2:$AX$37,(Negawat!$K$1:$AX$1='car_mix NZE'!$A32+5)),Negawat!$J$2:$J$37='car_mix NZE'!N$1),Negawat!$C$2:$C$7='car_mix NZE'!$B32)),0)</f>
        <v>0.71312932687619857</v>
      </c>
      <c r="O32" s="16" cm="1">
        <f t="array" ref="O32">IFERROR(SUM(_xlfn._xlws.FILTER(_xlfn._xlws.FILTER(_xlfn._xlws.FILTER(Negawat!$K$2:$AX$37,(Negawat!$K$1:$AX$1='car_mix NZE'!$A32+5)),Negawat!$J$2:$J$37='car_mix NZE'!O$1),Negawat!$C$2:$C$7='car_mix NZE'!$B32)),0)</f>
        <v>0.6555508700779108</v>
      </c>
      <c r="P32" s="16" cm="1">
        <f t="array" ref="P32">IFERROR(SUM(_xlfn._xlws.FILTER(_xlfn._xlws.FILTER(_xlfn._xlws.FILTER(Negawat!$K$2:$AX$37,(Negawat!$K$1:$AX$1='car_mix NZE'!$A32+5)),Negawat!$J$2:$J$37='car_mix NZE'!P$1),Negawat!$C$2:$C$7='car_mix NZE'!$B32)),0)</f>
        <v>0.6555508700779108</v>
      </c>
      <c r="Q32" s="16" cm="1">
        <f t="array" ref="Q32">IFERROR(SUM(_xlfn._xlws.FILTER(_xlfn._xlws.FILTER(_xlfn._xlws.FILTER(Negawat!$K$2:$AX$37,(Negawat!$K$1:$AX$1='car_mix NZE'!$A32+5)),Negawat!$J$2:$J$37='car_mix NZE'!Q$1),Negawat!$C$2:$C$7='car_mix NZE'!$B32)),0)</f>
        <v>0.78434854008174304</v>
      </c>
      <c r="R32" s="16" cm="1">
        <f t="array" ref="R32">IFERROR(SUM(_xlfn._xlws.FILTER(_xlfn._xlws.FILTER(_xlfn._xlws.FILTER(Negawat!$K$2:$AX$37,(Negawat!$K$1:$AX$1='car_mix NZE'!$A32+5)),Negawat!$J$2:$J$37='car_mix NZE'!R$1),Negawat!$C$2:$C$7='car_mix NZE'!$B32)),0)</f>
        <v>0.71312932687619857</v>
      </c>
      <c r="S32" s="16" cm="1">
        <f t="array" ref="S32">IFERROR(SUM(_xlfn._xlws.FILTER(_xlfn._xlws.FILTER(_xlfn._xlws.FILTER(Negawat!$K$2:$AX$37,(Negawat!$K$1:$AX$1='car_mix NZE'!$A32+5)),Negawat!$J$2:$J$37='car_mix NZE'!S$1),Negawat!$C$2:$C$7='car_mix NZE'!$B32)),0)</f>
        <v>0.71312932687619857</v>
      </c>
      <c r="T32" s="16" cm="1">
        <f t="array" ref="T32">IFERROR(SUM(_xlfn._xlws.FILTER(_xlfn._xlws.FILTER(_xlfn._xlws.FILTER(Negawat!$K$2:$AX$37,(Negawat!$K$1:$AX$1='car_mix NZE'!$A32+5)),Negawat!$J$2:$J$37='car_mix NZE'!T$1),Negawat!$C$2:$C$7='car_mix NZE'!$B32)),0)</f>
        <v>0.95126037474243674</v>
      </c>
      <c r="U32" s="16" cm="1">
        <f t="array" ref="U32">IFERROR(SUM(_xlfn._xlws.FILTER(_xlfn._xlws.FILTER(_xlfn._xlws.FILTER(Negawat!$K$2:$AX$37,(Negawat!$K$1:$AX$1='car_mix NZE'!$A32+5)),Negawat!$J$2:$J$37='car_mix NZE'!U$1),Negawat!$C$2:$C$7='car_mix NZE'!$B32)),0)</f>
        <v>0.66749044135055757</v>
      </c>
      <c r="V32" s="16" cm="1">
        <f t="array" ref="V32">IFERROR(SUM(_xlfn._xlws.FILTER(_xlfn._xlws.FILTER(_xlfn._xlws.FILTER(Negawat!$K$2:$AX$37,(Negawat!$K$1:$AX$1='car_mix NZE'!$A32+5)),Negawat!$J$2:$J$37='car_mix NZE'!V$1),Negawat!$C$2:$C$7='car_mix NZE'!$B32)),0)</f>
        <v>0.88869682221400614</v>
      </c>
      <c r="W32" s="16" cm="1">
        <f t="array" ref="W32">IFERROR(SUM(_xlfn._xlws.FILTER(_xlfn._xlws.FILTER(_xlfn._xlws.FILTER(Negawat!$K$2:$AX$37,(Negawat!$K$1:$AX$1='car_mix NZE'!$A32+5)),Negawat!$J$2:$J$37='car_mix NZE'!W$1),Negawat!$C$2:$C$7='car_mix NZE'!$B32)),0)</f>
        <v>0.78434854008174304</v>
      </c>
      <c r="X32" s="16" cm="1">
        <f t="array" ref="X32">IFERROR(SUM(_xlfn._xlws.FILTER(_xlfn._xlws.FILTER(_xlfn._xlws.FILTER(Negawat!$K$2:$AX$37,(Negawat!$K$1:$AX$1='car_mix NZE'!$A32+5)),Negawat!$J$2:$J$37='car_mix NZE'!X$1),Negawat!$C$2:$C$7='car_mix NZE'!$B32)),0)</f>
        <v>0.6555508700779108</v>
      </c>
      <c r="Y32" s="16" cm="1">
        <f t="array" ref="Y32">IFERROR(SUM(_xlfn._xlws.FILTER(_xlfn._xlws.FILTER(_xlfn._xlws.FILTER(Negawat!$K$2:$AX$37,(Negawat!$K$1:$AX$1='car_mix NZE'!$A32+5)),Negawat!$J$2:$J$37='car_mix NZE'!Y$1),Negawat!$C$2:$C$7='car_mix NZE'!$B32)),0)</f>
        <v>0.71312932687619857</v>
      </c>
      <c r="Z32" s="16" cm="1">
        <f t="array" ref="Z32">IFERROR(SUM(_xlfn._xlws.FILTER(_xlfn._xlws.FILTER(_xlfn._xlws.FILTER(Negawat!$K$2:$AX$37,(Negawat!$K$1:$AX$1='car_mix NZE'!$A32+5)),Negawat!$J$2:$J$37='car_mix NZE'!Z$1),Negawat!$C$2:$C$7='car_mix NZE'!$B32)),0)</f>
        <v>0.6555508700779108</v>
      </c>
      <c r="AA32" s="16" cm="1">
        <f t="array" ref="AA32">IFERROR(SUM(_xlfn._xlws.FILTER(_xlfn._xlws.FILTER(_xlfn._xlws.FILTER(Negawat!$K$2:$AX$37,(Negawat!$K$1:$AX$1='car_mix NZE'!$A32+5)),Negawat!$J$2:$J$37='car_mix NZE'!AA$1),Negawat!$C$2:$C$7='car_mix NZE'!$B32)),0)</f>
        <v>0.6555508700779108</v>
      </c>
      <c r="AB32" s="16" cm="1">
        <f t="array" ref="AB32">IFERROR(SUM(_xlfn._xlws.FILTER(_xlfn._xlws.FILTER(_xlfn._xlws.FILTER(Negawat!$K$2:$AX$37,(Negawat!$K$1:$AX$1='car_mix NZE'!$A32+5)),Negawat!$J$2:$J$37='car_mix NZE'!AB$1),Negawat!$C$2:$C$7='car_mix NZE'!$B32)),0)</f>
        <v>0.6555508700779108</v>
      </c>
      <c r="AC32" s="16" cm="1">
        <f t="array" ref="AC32">IFERROR(SUM(_xlfn._xlws.FILTER(_xlfn._xlws.FILTER(_xlfn._xlws.FILTER(Negawat!$K$2:$AX$37,(Negawat!$K$1:$AX$1='car_mix NZE'!$A32+5)),Negawat!$J$2:$J$37='car_mix NZE'!AC$1),Negawat!$C$2:$C$7='car_mix NZE'!$B32)),0)</f>
        <v>0.95126037474243674</v>
      </c>
    </row>
    <row r="33" spans="1:29" x14ac:dyDescent="0.3">
      <c r="A33" s="15">
        <v>2045</v>
      </c>
      <c r="B33" s="15" t="s">
        <v>1</v>
      </c>
      <c r="C33" s="16" cm="1">
        <f t="array" ref="C33">IFERROR(SUM(_xlfn._xlws.FILTER(_xlfn._xlws.FILTER(_xlfn._xlws.FILTER(Negawat!$K$2:$AX$37,(Negawat!$K$1:$AX$1='car_mix NZE'!$A33+5)),Negawat!$J$2:$J$37='car_mix NZE'!C$1),Negawat!$C$2:$C$7='car_mix NZE'!$B33)),0)</f>
        <v>3.1597145718151351E-2</v>
      </c>
      <c r="D33" s="16" cm="1">
        <f t="array" ref="D33">IFERROR(SUM(_xlfn._xlws.FILTER(_xlfn._xlws.FILTER(_xlfn._xlws.FILTER(Negawat!$K$2:$AX$37,(Negawat!$K$1:$AX$1='car_mix NZE'!$A33+5)),Negawat!$J$2:$J$37='car_mix NZE'!D$1),Negawat!$C$2:$C$7='car_mix NZE'!$B33)),0)</f>
        <v>3.1597145718151351E-2</v>
      </c>
      <c r="E33" s="16" cm="1">
        <f t="array" ref="E33">IFERROR(SUM(_xlfn._xlws.FILTER(_xlfn._xlws.FILTER(_xlfn._xlws.FILTER(Negawat!$K$2:$AX$37,(Negawat!$K$1:$AX$1='car_mix NZE'!$A33+5)),Negawat!$J$2:$J$37='car_mix NZE'!E$1),Negawat!$C$2:$C$7='car_mix NZE'!$B33)),0)</f>
        <v>0.11891913042627636</v>
      </c>
      <c r="F33" s="16" cm="1">
        <f t="array" ref="F33">IFERROR(SUM(_xlfn._xlws.FILTER(_xlfn._xlws.FILTER(_xlfn._xlws.FILTER(Negawat!$K$2:$AX$37,(Negawat!$K$1:$AX$1='car_mix NZE'!$A33+5)),Negawat!$J$2:$J$37='car_mix NZE'!F$1),Negawat!$C$2:$C$7='car_mix NZE'!$B33)),0)</f>
        <v>0.11891913042627636</v>
      </c>
      <c r="G33" s="16" cm="1">
        <f t="array" ref="G33">IFERROR(SUM(_xlfn._xlws.FILTER(_xlfn._xlws.FILTER(_xlfn._xlws.FILTER(Negawat!$K$2:$AX$37,(Negawat!$K$1:$AX$1='car_mix NZE'!$A33+5)),Negawat!$J$2:$J$37='car_mix NZE'!G$1),Negawat!$C$2:$C$7='car_mix NZE'!$B33)),0)</f>
        <v>0.20729554471478973</v>
      </c>
      <c r="H33" s="16" cm="1">
        <f t="array" ref="H33">IFERROR(SUM(_xlfn._xlws.FILTER(_xlfn._xlws.FILTER(_xlfn._xlws.FILTER(Negawat!$K$2:$AX$37,(Negawat!$K$1:$AX$1='car_mix NZE'!$A33+5)),Negawat!$J$2:$J$37='car_mix NZE'!H$1),Negawat!$C$2:$C$7='car_mix NZE'!$B33)),0)</f>
        <v>0.11891913042627636</v>
      </c>
      <c r="I33" s="16" cm="1">
        <f t="array" ref="I33">IFERROR(SUM(_xlfn._xlws.FILTER(_xlfn._xlws.FILTER(_xlfn._xlws.FILTER(Negawat!$K$2:$AX$37,(Negawat!$K$1:$AX$1='car_mix NZE'!$A33+5)),Negawat!$J$2:$J$37='car_mix NZE'!I$1),Negawat!$C$2:$C$7='car_mix NZE'!$B33)),0)</f>
        <v>9.0872011185692426E-3</v>
      </c>
      <c r="J33" s="16" cm="1">
        <f t="array" ref="J33">IFERROR(SUM(_xlfn._xlws.FILTER(_xlfn._xlws.FILTER(_xlfn._xlws.FILTER(Negawat!$K$2:$AX$37,(Negawat!$K$1:$AX$1='car_mix NZE'!$A33+5)),Negawat!$J$2:$J$37='car_mix NZE'!J$1),Negawat!$C$2:$C$7='car_mix NZE'!$B33)),0)</f>
        <v>0.20128812669149801</v>
      </c>
      <c r="K33" s="16" cm="1">
        <f t="array" ref="K33">IFERROR(SUM(_xlfn._xlws.FILTER(_xlfn._xlws.FILTER(_xlfn._xlws.FILTER(Negawat!$K$2:$AX$37,(Negawat!$K$1:$AX$1='car_mix NZE'!$A33+5)),Negawat!$J$2:$J$37='car_mix NZE'!K$1),Negawat!$C$2:$C$7='car_mix NZE'!$B33)),0)</f>
        <v>3.1597145718151351E-2</v>
      </c>
      <c r="L33" s="16" cm="1">
        <f t="array" ref="L33">IFERROR(SUM(_xlfn._xlws.FILTER(_xlfn._xlws.FILTER(_xlfn._xlws.FILTER(Negawat!$K$2:$AX$37,(Negawat!$K$1:$AX$1='car_mix NZE'!$A33+5)),Negawat!$J$2:$J$37='car_mix NZE'!L$1),Negawat!$C$2:$C$7='car_mix NZE'!$B33)),0)</f>
        <v>0.20128812669149801</v>
      </c>
      <c r="M33" s="16" cm="1">
        <f t="array" ref="M33">IFERROR(SUM(_xlfn._xlws.FILTER(_xlfn._xlws.FILTER(_xlfn._xlws.FILTER(Negawat!$K$2:$AX$37,(Negawat!$K$1:$AX$1='car_mix NZE'!$A33+5)),Negawat!$J$2:$J$37='car_mix NZE'!M$1),Negawat!$C$2:$C$7='car_mix NZE'!$B33)),0)</f>
        <v>3.1597145718151351E-2</v>
      </c>
      <c r="N33" s="16" cm="1">
        <f t="array" ref="N33">IFERROR(SUM(_xlfn._xlws.FILTER(_xlfn._xlws.FILTER(_xlfn._xlws.FILTER(Negawat!$K$2:$AX$37,(Negawat!$K$1:$AX$1='car_mix NZE'!$A33+5)),Negawat!$J$2:$J$37='car_mix NZE'!N$1),Negawat!$C$2:$C$7='car_mix NZE'!$B33)),0)</f>
        <v>0.11891913042627636</v>
      </c>
      <c r="O33" s="16" cm="1">
        <f t="array" ref="O33">IFERROR(SUM(_xlfn._xlws.FILTER(_xlfn._xlws.FILTER(_xlfn._xlws.FILTER(Negawat!$K$2:$AX$37,(Negawat!$K$1:$AX$1='car_mix NZE'!$A33+5)),Negawat!$J$2:$J$37='car_mix NZE'!O$1),Negawat!$C$2:$C$7='car_mix NZE'!$B33)),0)</f>
        <v>0.20128812669149801</v>
      </c>
      <c r="P33" s="16" cm="1">
        <f t="array" ref="P33">IFERROR(SUM(_xlfn._xlws.FILTER(_xlfn._xlws.FILTER(_xlfn._xlws.FILTER(Negawat!$K$2:$AX$37,(Negawat!$K$1:$AX$1='car_mix NZE'!$A33+5)),Negawat!$J$2:$J$37='car_mix NZE'!P$1),Negawat!$C$2:$C$7='car_mix NZE'!$B33)),0)</f>
        <v>0.20128812669149801</v>
      </c>
      <c r="Q33" s="16" cm="1">
        <f t="array" ref="Q33">IFERROR(SUM(_xlfn._xlws.FILTER(_xlfn._xlws.FILTER(_xlfn._xlws.FILTER(Negawat!$K$2:$AX$37,(Negawat!$K$1:$AX$1='car_mix NZE'!$A33+5)),Negawat!$J$2:$J$37='car_mix NZE'!Q$1),Negawat!$C$2:$C$7='car_mix NZE'!$B33)),0)</f>
        <v>4.3099883448334625E-2</v>
      </c>
      <c r="R33" s="16" cm="1">
        <f t="array" ref="R33">IFERROR(SUM(_xlfn._xlws.FILTER(_xlfn._xlws.FILTER(_xlfn._xlws.FILTER(Negawat!$K$2:$AX$37,(Negawat!$K$1:$AX$1='car_mix NZE'!$A33+5)),Negawat!$J$2:$J$37='car_mix NZE'!R$1),Negawat!$C$2:$C$7='car_mix NZE'!$B33)),0)</f>
        <v>0.11891913042627636</v>
      </c>
      <c r="S33" s="16" cm="1">
        <f t="array" ref="S33">IFERROR(SUM(_xlfn._xlws.FILTER(_xlfn._xlws.FILTER(_xlfn._xlws.FILTER(Negawat!$K$2:$AX$37,(Negawat!$K$1:$AX$1='car_mix NZE'!$A33+5)),Negawat!$J$2:$J$37='car_mix NZE'!S$1),Negawat!$C$2:$C$7='car_mix NZE'!$B33)),0)</f>
        <v>0.11891913042627636</v>
      </c>
      <c r="T33" s="16" cm="1">
        <f t="array" ref="T33">IFERROR(SUM(_xlfn._xlws.FILTER(_xlfn._xlws.FILTER(_xlfn._xlws.FILTER(Negawat!$K$2:$AX$37,(Negawat!$K$1:$AX$1='car_mix NZE'!$A33+5)),Negawat!$J$2:$J$37='car_mix NZE'!T$1),Negawat!$C$2:$C$7='car_mix NZE'!$B33)),0)</f>
        <v>9.0872011185692426E-3</v>
      </c>
      <c r="U33" s="16" cm="1">
        <f t="array" ref="U33">IFERROR(SUM(_xlfn._xlws.FILTER(_xlfn._xlws.FILTER(_xlfn._xlws.FILTER(Negawat!$K$2:$AX$37,(Negawat!$K$1:$AX$1='car_mix NZE'!$A33+5)),Negawat!$J$2:$J$37='car_mix NZE'!U$1),Negawat!$C$2:$C$7='car_mix NZE'!$B33)),0)</f>
        <v>0.20729554471478973</v>
      </c>
      <c r="V33" s="16" cm="1">
        <f t="array" ref="V33">IFERROR(SUM(_xlfn._xlws.FILTER(_xlfn._xlws.FILTER(_xlfn._xlws.FILTER(Negawat!$K$2:$AX$37,(Negawat!$K$1:$AX$1='car_mix NZE'!$A33+5)),Negawat!$J$2:$J$37='car_mix NZE'!V$1),Negawat!$C$2:$C$7='car_mix NZE'!$B33)),0)</f>
        <v>3.1597145718151351E-2</v>
      </c>
      <c r="W33" s="16" cm="1">
        <f t="array" ref="W33">IFERROR(SUM(_xlfn._xlws.FILTER(_xlfn._xlws.FILTER(_xlfn._xlws.FILTER(Negawat!$K$2:$AX$37,(Negawat!$K$1:$AX$1='car_mix NZE'!$A33+5)),Negawat!$J$2:$J$37='car_mix NZE'!W$1),Negawat!$C$2:$C$7='car_mix NZE'!$B33)),0)</f>
        <v>4.3099883448334625E-2</v>
      </c>
      <c r="X33" s="16" cm="1">
        <f t="array" ref="X33">IFERROR(SUM(_xlfn._xlws.FILTER(_xlfn._xlws.FILTER(_xlfn._xlws.FILTER(Negawat!$K$2:$AX$37,(Negawat!$K$1:$AX$1='car_mix NZE'!$A33+5)),Negawat!$J$2:$J$37='car_mix NZE'!X$1),Negawat!$C$2:$C$7='car_mix NZE'!$B33)),0)</f>
        <v>0.20128812669149801</v>
      </c>
      <c r="Y33" s="16" cm="1">
        <f t="array" ref="Y33">IFERROR(SUM(_xlfn._xlws.FILTER(_xlfn._xlws.FILTER(_xlfn._xlws.FILTER(Negawat!$K$2:$AX$37,(Negawat!$K$1:$AX$1='car_mix NZE'!$A33+5)),Negawat!$J$2:$J$37='car_mix NZE'!Y$1),Negawat!$C$2:$C$7='car_mix NZE'!$B33)),0)</f>
        <v>0.11891913042627636</v>
      </c>
      <c r="Z33" s="16" cm="1">
        <f t="array" ref="Z33">IFERROR(SUM(_xlfn._xlws.FILTER(_xlfn._xlws.FILTER(_xlfn._xlws.FILTER(Negawat!$K$2:$AX$37,(Negawat!$K$1:$AX$1='car_mix NZE'!$A33+5)),Negawat!$J$2:$J$37='car_mix NZE'!Z$1),Negawat!$C$2:$C$7='car_mix NZE'!$B33)),0)</f>
        <v>0.20128812669149801</v>
      </c>
      <c r="AA33" s="16" cm="1">
        <f t="array" ref="AA33">IFERROR(SUM(_xlfn._xlws.FILTER(_xlfn._xlws.FILTER(_xlfn._xlws.FILTER(Negawat!$K$2:$AX$37,(Negawat!$K$1:$AX$1='car_mix NZE'!$A33+5)),Negawat!$J$2:$J$37='car_mix NZE'!AA$1),Negawat!$C$2:$C$7='car_mix NZE'!$B33)),0)</f>
        <v>0.20128812669149801</v>
      </c>
      <c r="AB33" s="16" cm="1">
        <f t="array" ref="AB33">IFERROR(SUM(_xlfn._xlws.FILTER(_xlfn._xlws.FILTER(_xlfn._xlws.FILTER(Negawat!$K$2:$AX$37,(Negawat!$K$1:$AX$1='car_mix NZE'!$A33+5)),Negawat!$J$2:$J$37='car_mix NZE'!AB$1),Negawat!$C$2:$C$7='car_mix NZE'!$B33)),0)</f>
        <v>0.20128812669149801</v>
      </c>
      <c r="AC33" s="16" cm="1">
        <f t="array" ref="AC33">IFERROR(SUM(_xlfn._xlws.FILTER(_xlfn._xlws.FILTER(_xlfn._xlws.FILTER(Negawat!$K$2:$AX$37,(Negawat!$K$1:$AX$1='car_mix NZE'!$A33+5)),Negawat!$J$2:$J$37='car_mix NZE'!AC$1),Negawat!$C$2:$C$7='car_mix NZE'!$B33)),0)</f>
        <v>9.0872011185692426E-3</v>
      </c>
    </row>
    <row r="34" spans="1:29" x14ac:dyDescent="0.3">
      <c r="A34" s="15">
        <v>2045</v>
      </c>
      <c r="B34" s="15" t="s">
        <v>2</v>
      </c>
      <c r="C34" s="16" cm="1">
        <f t="array" ref="C34">IFERROR(SUM(_xlfn._xlws.FILTER(_xlfn._xlws.FILTER(_xlfn._xlws.FILTER(Negawat!$K$2:$AX$37,(Negawat!$K$1:$AX$1='car_mix NZE'!$A34+5)),Negawat!$J$2:$J$37='car_mix NZE'!C$1),Negawat!$C$2:$C$7='car_mix NZE'!$B34)),0)</f>
        <v>0</v>
      </c>
      <c r="D34" s="16" cm="1">
        <f t="array" ref="D34">IFERROR(SUM(_xlfn._xlws.FILTER(_xlfn._xlws.FILTER(_xlfn._xlws.FILTER(Negawat!$K$2:$AX$37,(Negawat!$K$1:$AX$1='car_mix NZE'!$A34+5)),Negawat!$J$2:$J$37='car_mix NZE'!D$1),Negawat!$C$2:$C$7='car_mix NZE'!$B34)),0)</f>
        <v>0</v>
      </c>
      <c r="E34" s="16" cm="1">
        <f t="array" ref="E34">IFERROR(SUM(_xlfn._xlws.FILTER(_xlfn._xlws.FILTER(_xlfn._xlws.FILTER(Negawat!$K$2:$AX$37,(Negawat!$K$1:$AX$1='car_mix NZE'!$A34+5)),Negawat!$J$2:$J$37='car_mix NZE'!E$1),Negawat!$C$2:$C$7='car_mix NZE'!$B34)),0)</f>
        <v>0</v>
      </c>
      <c r="F34" s="16" cm="1">
        <f t="array" ref="F34">IFERROR(SUM(_xlfn._xlws.FILTER(_xlfn._xlws.FILTER(_xlfn._xlws.FILTER(Negawat!$K$2:$AX$37,(Negawat!$K$1:$AX$1='car_mix NZE'!$A34+5)),Negawat!$J$2:$J$37='car_mix NZE'!F$1),Negawat!$C$2:$C$7='car_mix NZE'!$B34)),0)</f>
        <v>0</v>
      </c>
      <c r="G34" s="16" cm="1">
        <f t="array" ref="G34">IFERROR(SUM(_xlfn._xlws.FILTER(_xlfn._xlws.FILTER(_xlfn._xlws.FILTER(Negawat!$K$2:$AX$37,(Negawat!$K$1:$AX$1='car_mix NZE'!$A34+5)),Negawat!$J$2:$J$37='car_mix NZE'!G$1),Negawat!$C$2:$C$7='car_mix NZE'!$B34)),0)</f>
        <v>0</v>
      </c>
      <c r="H34" s="16" cm="1">
        <f t="array" ref="H34">IFERROR(SUM(_xlfn._xlws.FILTER(_xlfn._xlws.FILTER(_xlfn._xlws.FILTER(Negawat!$K$2:$AX$37,(Negawat!$K$1:$AX$1='car_mix NZE'!$A34+5)),Negawat!$J$2:$J$37='car_mix NZE'!H$1),Negawat!$C$2:$C$7='car_mix NZE'!$B34)),0)</f>
        <v>0</v>
      </c>
      <c r="I34" s="16" cm="1">
        <f t="array" ref="I34">IFERROR(SUM(_xlfn._xlws.FILTER(_xlfn._xlws.FILTER(_xlfn._xlws.FILTER(Negawat!$K$2:$AX$37,(Negawat!$K$1:$AX$1='car_mix NZE'!$A34+5)),Negawat!$J$2:$J$37='car_mix NZE'!I$1),Negawat!$C$2:$C$7='car_mix NZE'!$B34)),0)</f>
        <v>0</v>
      </c>
      <c r="J34" s="16" cm="1">
        <f t="array" ref="J34">IFERROR(SUM(_xlfn._xlws.FILTER(_xlfn._xlws.FILTER(_xlfn._xlws.FILTER(Negawat!$K$2:$AX$37,(Negawat!$K$1:$AX$1='car_mix NZE'!$A34+5)),Negawat!$J$2:$J$37='car_mix NZE'!J$1),Negawat!$C$2:$C$7='car_mix NZE'!$B34)),0)</f>
        <v>0</v>
      </c>
      <c r="K34" s="16" cm="1">
        <f t="array" ref="K34">IFERROR(SUM(_xlfn._xlws.FILTER(_xlfn._xlws.FILTER(_xlfn._xlws.FILTER(Negawat!$K$2:$AX$37,(Negawat!$K$1:$AX$1='car_mix NZE'!$A34+5)),Negawat!$J$2:$J$37='car_mix NZE'!K$1),Negawat!$C$2:$C$7='car_mix NZE'!$B34)),0)</f>
        <v>0</v>
      </c>
      <c r="L34" s="16" cm="1">
        <f t="array" ref="L34">IFERROR(SUM(_xlfn._xlws.FILTER(_xlfn._xlws.FILTER(_xlfn._xlws.FILTER(Negawat!$K$2:$AX$37,(Negawat!$K$1:$AX$1='car_mix NZE'!$A34+5)),Negawat!$J$2:$J$37='car_mix NZE'!L$1),Negawat!$C$2:$C$7='car_mix NZE'!$B34)),0)</f>
        <v>0</v>
      </c>
      <c r="M34" s="16" cm="1">
        <f t="array" ref="M34">IFERROR(SUM(_xlfn._xlws.FILTER(_xlfn._xlws.FILTER(_xlfn._xlws.FILTER(Negawat!$K$2:$AX$37,(Negawat!$K$1:$AX$1='car_mix NZE'!$A34+5)),Negawat!$J$2:$J$37='car_mix NZE'!M$1),Negawat!$C$2:$C$7='car_mix NZE'!$B34)),0)</f>
        <v>0</v>
      </c>
      <c r="N34" s="16" cm="1">
        <f t="array" ref="N34">IFERROR(SUM(_xlfn._xlws.FILTER(_xlfn._xlws.FILTER(_xlfn._xlws.FILTER(Negawat!$K$2:$AX$37,(Negawat!$K$1:$AX$1='car_mix NZE'!$A34+5)),Negawat!$J$2:$J$37='car_mix NZE'!N$1),Negawat!$C$2:$C$7='car_mix NZE'!$B34)),0)</f>
        <v>0</v>
      </c>
      <c r="O34" s="16" cm="1">
        <f t="array" ref="O34">IFERROR(SUM(_xlfn._xlws.FILTER(_xlfn._xlws.FILTER(_xlfn._xlws.FILTER(Negawat!$K$2:$AX$37,(Negawat!$K$1:$AX$1='car_mix NZE'!$A34+5)),Negawat!$J$2:$J$37='car_mix NZE'!O$1),Negawat!$C$2:$C$7='car_mix NZE'!$B34)),0)</f>
        <v>0</v>
      </c>
      <c r="P34" s="16" cm="1">
        <f t="array" ref="P34">IFERROR(SUM(_xlfn._xlws.FILTER(_xlfn._xlws.FILTER(_xlfn._xlws.FILTER(Negawat!$K$2:$AX$37,(Negawat!$K$1:$AX$1='car_mix NZE'!$A34+5)),Negawat!$J$2:$J$37='car_mix NZE'!P$1),Negawat!$C$2:$C$7='car_mix NZE'!$B34)),0)</f>
        <v>0</v>
      </c>
      <c r="Q34" s="16" cm="1">
        <f t="array" ref="Q34">IFERROR(SUM(_xlfn._xlws.FILTER(_xlfn._xlws.FILTER(_xlfn._xlws.FILTER(Negawat!$K$2:$AX$37,(Negawat!$K$1:$AX$1='car_mix NZE'!$A34+5)),Negawat!$J$2:$J$37='car_mix NZE'!Q$1),Negawat!$C$2:$C$7='car_mix NZE'!$B34)),0)</f>
        <v>1.7901593857040488E-2</v>
      </c>
      <c r="R34" s="16" cm="1">
        <f t="array" ref="R34">IFERROR(SUM(_xlfn._xlws.FILTER(_xlfn._xlws.FILTER(_xlfn._xlws.FILTER(Negawat!$K$2:$AX$37,(Negawat!$K$1:$AX$1='car_mix NZE'!$A34+5)),Negawat!$J$2:$J$37='car_mix NZE'!R$1),Negawat!$C$2:$C$7='car_mix NZE'!$B34)),0)</f>
        <v>0</v>
      </c>
      <c r="S34" s="16" cm="1">
        <f t="array" ref="S34">IFERROR(SUM(_xlfn._xlws.FILTER(_xlfn._xlws.FILTER(_xlfn._xlws.FILTER(Negawat!$K$2:$AX$37,(Negawat!$K$1:$AX$1='car_mix NZE'!$A34+5)),Negawat!$J$2:$J$37='car_mix NZE'!S$1),Negawat!$C$2:$C$7='car_mix NZE'!$B34)),0)</f>
        <v>0</v>
      </c>
      <c r="T34" s="16" cm="1">
        <f t="array" ref="T34">IFERROR(SUM(_xlfn._xlws.FILTER(_xlfn._xlws.FILTER(_xlfn._xlws.FILTER(Negawat!$K$2:$AX$37,(Negawat!$K$1:$AX$1='car_mix NZE'!$A34+5)),Negawat!$J$2:$J$37='car_mix NZE'!T$1),Negawat!$C$2:$C$7='car_mix NZE'!$B34)),0)</f>
        <v>0</v>
      </c>
      <c r="U34" s="16" cm="1">
        <f t="array" ref="U34">IFERROR(SUM(_xlfn._xlws.FILTER(_xlfn._xlws.FILTER(_xlfn._xlws.FILTER(Negawat!$K$2:$AX$37,(Negawat!$K$1:$AX$1='car_mix NZE'!$A34+5)),Negawat!$J$2:$J$37='car_mix NZE'!U$1),Negawat!$C$2:$C$7='car_mix NZE'!$B34)),0)</f>
        <v>0</v>
      </c>
      <c r="V34" s="16" cm="1">
        <f t="array" ref="V34">IFERROR(SUM(_xlfn._xlws.FILTER(_xlfn._xlws.FILTER(_xlfn._xlws.FILTER(Negawat!$K$2:$AX$37,(Negawat!$K$1:$AX$1='car_mix NZE'!$A34+5)),Negawat!$J$2:$J$37='car_mix NZE'!V$1),Negawat!$C$2:$C$7='car_mix NZE'!$B34)),0)</f>
        <v>0</v>
      </c>
      <c r="W34" s="16" cm="1">
        <f t="array" ref="W34">IFERROR(SUM(_xlfn._xlws.FILTER(_xlfn._xlws.FILTER(_xlfn._xlws.FILTER(Negawat!$K$2:$AX$37,(Negawat!$K$1:$AX$1='car_mix NZE'!$A34+5)),Negawat!$J$2:$J$37='car_mix NZE'!W$1),Negawat!$C$2:$C$7='car_mix NZE'!$B34)),0)</f>
        <v>1.7901593857040488E-2</v>
      </c>
      <c r="X34" s="16" cm="1">
        <f t="array" ref="X34">IFERROR(SUM(_xlfn._xlws.FILTER(_xlfn._xlws.FILTER(_xlfn._xlws.FILTER(Negawat!$K$2:$AX$37,(Negawat!$K$1:$AX$1='car_mix NZE'!$A34+5)),Negawat!$J$2:$J$37='car_mix NZE'!X$1),Negawat!$C$2:$C$7='car_mix NZE'!$B34)),0)</f>
        <v>0</v>
      </c>
      <c r="Y34" s="16" cm="1">
        <f t="array" ref="Y34">IFERROR(SUM(_xlfn._xlws.FILTER(_xlfn._xlws.FILTER(_xlfn._xlws.FILTER(Negawat!$K$2:$AX$37,(Negawat!$K$1:$AX$1='car_mix NZE'!$A34+5)),Negawat!$J$2:$J$37='car_mix NZE'!Y$1),Negawat!$C$2:$C$7='car_mix NZE'!$B34)),0)</f>
        <v>0</v>
      </c>
      <c r="Z34" s="16" cm="1">
        <f t="array" ref="Z34">IFERROR(SUM(_xlfn._xlws.FILTER(_xlfn._xlws.FILTER(_xlfn._xlws.FILTER(Negawat!$K$2:$AX$37,(Negawat!$K$1:$AX$1='car_mix NZE'!$A34+5)),Negawat!$J$2:$J$37='car_mix NZE'!Z$1),Negawat!$C$2:$C$7='car_mix NZE'!$B34)),0)</f>
        <v>0</v>
      </c>
      <c r="AA34" s="16" cm="1">
        <f t="array" ref="AA34">IFERROR(SUM(_xlfn._xlws.FILTER(_xlfn._xlws.FILTER(_xlfn._xlws.FILTER(Negawat!$K$2:$AX$37,(Negawat!$K$1:$AX$1='car_mix NZE'!$A34+5)),Negawat!$J$2:$J$37='car_mix NZE'!AA$1),Negawat!$C$2:$C$7='car_mix NZE'!$B34)),0)</f>
        <v>0</v>
      </c>
      <c r="AB34" s="16" cm="1">
        <f t="array" ref="AB34">IFERROR(SUM(_xlfn._xlws.FILTER(_xlfn._xlws.FILTER(_xlfn._xlws.FILTER(Negawat!$K$2:$AX$37,(Negawat!$K$1:$AX$1='car_mix NZE'!$A34+5)),Negawat!$J$2:$J$37='car_mix NZE'!AB$1),Negawat!$C$2:$C$7='car_mix NZE'!$B34)),0)</f>
        <v>0</v>
      </c>
      <c r="AC34" s="16" cm="1">
        <f t="array" ref="AC34">IFERROR(SUM(_xlfn._xlws.FILTER(_xlfn._xlws.FILTER(_xlfn._xlws.FILTER(Negawat!$K$2:$AX$37,(Negawat!$K$1:$AX$1='car_mix NZE'!$A34+5)),Negawat!$J$2:$J$37='car_mix NZE'!AC$1),Negawat!$C$2:$C$7='car_mix NZE'!$B34)),0)</f>
        <v>0</v>
      </c>
    </row>
    <row r="35" spans="1:29" x14ac:dyDescent="0.3">
      <c r="A35" s="15">
        <v>2045</v>
      </c>
      <c r="B35" s="15" t="s">
        <v>3</v>
      </c>
      <c r="C35" s="16" cm="1">
        <f t="array" ref="C35">IFERROR(SUM(_xlfn._xlws.FILTER(_xlfn._xlws.FILTER(_xlfn._xlws.FILTER(Negawat!$K$2:$AX$37,(Negawat!$K$1:$AX$1='car_mix NZE'!$A35+5)),Negawat!$J$2:$J$37='car_mix NZE'!C$1),Negawat!$C$2:$C$7='car_mix NZE'!$B35)),0)</f>
        <v>0</v>
      </c>
      <c r="D35" s="16" cm="1">
        <f t="array" ref="D35">IFERROR(SUM(_xlfn._xlws.FILTER(_xlfn._xlws.FILTER(_xlfn._xlws.FILTER(Negawat!$K$2:$AX$37,(Negawat!$K$1:$AX$1='car_mix NZE'!$A35+5)),Negawat!$J$2:$J$37='car_mix NZE'!D$1),Negawat!$C$2:$C$7='car_mix NZE'!$B35)),0)</f>
        <v>0</v>
      </c>
      <c r="E35" s="16" cm="1">
        <f t="array" ref="E35">IFERROR(SUM(_xlfn._xlws.FILTER(_xlfn._xlws.FILTER(_xlfn._xlws.FILTER(Negawat!$K$2:$AX$37,(Negawat!$K$1:$AX$1='car_mix NZE'!$A35+5)),Negawat!$J$2:$J$37='car_mix NZE'!E$1),Negawat!$C$2:$C$7='car_mix NZE'!$B35)),0)</f>
        <v>0</v>
      </c>
      <c r="F35" s="16" cm="1">
        <f t="array" ref="F35">IFERROR(SUM(_xlfn._xlws.FILTER(_xlfn._xlws.FILTER(_xlfn._xlws.FILTER(Negawat!$K$2:$AX$37,(Negawat!$K$1:$AX$1='car_mix NZE'!$A35+5)),Negawat!$J$2:$J$37='car_mix NZE'!F$1),Negawat!$C$2:$C$7='car_mix NZE'!$B35)),0)</f>
        <v>0</v>
      </c>
      <c r="G35" s="16" cm="1">
        <f t="array" ref="G35">IFERROR(SUM(_xlfn._xlws.FILTER(_xlfn._xlws.FILTER(_xlfn._xlws.FILTER(Negawat!$K$2:$AX$37,(Negawat!$K$1:$AX$1='car_mix NZE'!$A35+5)),Negawat!$J$2:$J$37='car_mix NZE'!G$1),Negawat!$C$2:$C$7='car_mix NZE'!$B35)),0)</f>
        <v>0</v>
      </c>
      <c r="H35" s="16" cm="1">
        <f t="array" ref="H35">IFERROR(SUM(_xlfn._xlws.FILTER(_xlfn._xlws.FILTER(_xlfn._xlws.FILTER(Negawat!$K$2:$AX$37,(Negawat!$K$1:$AX$1='car_mix NZE'!$A35+5)),Negawat!$J$2:$J$37='car_mix NZE'!H$1),Negawat!$C$2:$C$7='car_mix NZE'!$B35)),0)</f>
        <v>0</v>
      </c>
      <c r="I35" s="16" cm="1">
        <f t="array" ref="I35">IFERROR(SUM(_xlfn._xlws.FILTER(_xlfn._xlws.FILTER(_xlfn._xlws.FILTER(Negawat!$K$2:$AX$37,(Negawat!$K$1:$AX$1='car_mix NZE'!$A35+5)),Negawat!$J$2:$J$37='car_mix NZE'!I$1),Negawat!$C$2:$C$7='car_mix NZE'!$B35)),0)</f>
        <v>0</v>
      </c>
      <c r="J35" s="16" cm="1">
        <f t="array" ref="J35">IFERROR(SUM(_xlfn._xlws.FILTER(_xlfn._xlws.FILTER(_xlfn._xlws.FILTER(Negawat!$K$2:$AX$37,(Negawat!$K$1:$AX$1='car_mix NZE'!$A35+5)),Negawat!$J$2:$J$37='car_mix NZE'!J$1),Negawat!$C$2:$C$7='car_mix NZE'!$B35)),0)</f>
        <v>5.7434460321161267E-4</v>
      </c>
      <c r="K35" s="16" cm="1">
        <f t="array" ref="K35">IFERROR(SUM(_xlfn._xlws.FILTER(_xlfn._xlws.FILTER(_xlfn._xlws.FILTER(Negawat!$K$2:$AX$37,(Negawat!$K$1:$AX$1='car_mix NZE'!$A35+5)),Negawat!$J$2:$J$37='car_mix NZE'!K$1),Negawat!$C$2:$C$7='car_mix NZE'!$B35)),0)</f>
        <v>0</v>
      </c>
      <c r="L35" s="16" cm="1">
        <f t="array" ref="L35">IFERROR(SUM(_xlfn._xlws.FILTER(_xlfn._xlws.FILTER(_xlfn._xlws.FILTER(Negawat!$K$2:$AX$37,(Negawat!$K$1:$AX$1='car_mix NZE'!$A35+5)),Negawat!$J$2:$J$37='car_mix NZE'!L$1),Negawat!$C$2:$C$7='car_mix NZE'!$B35)),0)</f>
        <v>5.7434460321161267E-4</v>
      </c>
      <c r="M35" s="16" cm="1">
        <f t="array" ref="M35">IFERROR(SUM(_xlfn._xlws.FILTER(_xlfn._xlws.FILTER(_xlfn._xlws.FILTER(Negawat!$K$2:$AX$37,(Negawat!$K$1:$AX$1='car_mix NZE'!$A35+5)),Negawat!$J$2:$J$37='car_mix NZE'!M$1),Negawat!$C$2:$C$7='car_mix NZE'!$B35)),0)</f>
        <v>0</v>
      </c>
      <c r="N35" s="16" cm="1">
        <f t="array" ref="N35">IFERROR(SUM(_xlfn._xlws.FILTER(_xlfn._xlws.FILTER(_xlfn._xlws.FILTER(Negawat!$K$2:$AX$37,(Negawat!$K$1:$AX$1='car_mix NZE'!$A35+5)),Negawat!$J$2:$J$37='car_mix NZE'!N$1),Negawat!$C$2:$C$7='car_mix NZE'!$B35)),0)</f>
        <v>0</v>
      </c>
      <c r="O35" s="16" cm="1">
        <f t="array" ref="O35">IFERROR(SUM(_xlfn._xlws.FILTER(_xlfn._xlws.FILTER(_xlfn._xlws.FILTER(Negawat!$K$2:$AX$37,(Negawat!$K$1:$AX$1='car_mix NZE'!$A35+5)),Negawat!$J$2:$J$37='car_mix NZE'!O$1),Negawat!$C$2:$C$7='car_mix NZE'!$B35)),0)</f>
        <v>5.7434460321161267E-4</v>
      </c>
      <c r="P35" s="16" cm="1">
        <f t="array" ref="P35">IFERROR(SUM(_xlfn._xlws.FILTER(_xlfn._xlws.FILTER(_xlfn._xlws.FILTER(Negawat!$K$2:$AX$37,(Negawat!$K$1:$AX$1='car_mix NZE'!$A35+5)),Negawat!$J$2:$J$37='car_mix NZE'!P$1),Negawat!$C$2:$C$7='car_mix NZE'!$B35)),0)</f>
        <v>5.7434460321161267E-4</v>
      </c>
      <c r="Q35" s="16" cm="1">
        <f t="array" ref="Q35">IFERROR(SUM(_xlfn._xlws.FILTER(_xlfn._xlws.FILTER(_xlfn._xlws.FILTER(Negawat!$K$2:$AX$37,(Negawat!$K$1:$AX$1='car_mix NZE'!$A35+5)),Negawat!$J$2:$J$37='car_mix NZE'!Q$1),Negawat!$C$2:$C$7='car_mix NZE'!$B35)),0)</f>
        <v>9.8090922343825899E-3</v>
      </c>
      <c r="R35" s="16" cm="1">
        <f t="array" ref="R35">IFERROR(SUM(_xlfn._xlws.FILTER(_xlfn._xlws.FILTER(_xlfn._xlws.FILTER(Negawat!$K$2:$AX$37,(Negawat!$K$1:$AX$1='car_mix NZE'!$A35+5)),Negawat!$J$2:$J$37='car_mix NZE'!R$1),Negawat!$C$2:$C$7='car_mix NZE'!$B35)),0)</f>
        <v>0</v>
      </c>
      <c r="S35" s="16" cm="1">
        <f t="array" ref="S35">IFERROR(SUM(_xlfn._xlws.FILTER(_xlfn._xlws.FILTER(_xlfn._xlws.FILTER(Negawat!$K$2:$AX$37,(Negawat!$K$1:$AX$1='car_mix NZE'!$A35+5)),Negawat!$J$2:$J$37='car_mix NZE'!S$1),Negawat!$C$2:$C$7='car_mix NZE'!$B35)),0)</f>
        <v>0</v>
      </c>
      <c r="T35" s="16" cm="1">
        <f t="array" ref="T35">IFERROR(SUM(_xlfn._xlws.FILTER(_xlfn._xlws.FILTER(_xlfn._xlws.FILTER(Negawat!$K$2:$AX$37,(Negawat!$K$1:$AX$1='car_mix NZE'!$A35+5)),Negawat!$J$2:$J$37='car_mix NZE'!T$1),Negawat!$C$2:$C$7='car_mix NZE'!$B35)),0)</f>
        <v>0</v>
      </c>
      <c r="U35" s="16" cm="1">
        <f t="array" ref="U35">IFERROR(SUM(_xlfn._xlws.FILTER(_xlfn._xlws.FILTER(_xlfn._xlws.FILTER(Negawat!$K$2:$AX$37,(Negawat!$K$1:$AX$1='car_mix NZE'!$A35+5)),Negawat!$J$2:$J$37='car_mix NZE'!U$1),Negawat!$C$2:$C$7='car_mix NZE'!$B35)),0)</f>
        <v>0</v>
      </c>
      <c r="V35" s="16" cm="1">
        <f t="array" ref="V35">IFERROR(SUM(_xlfn._xlws.FILTER(_xlfn._xlws.FILTER(_xlfn._xlws.FILTER(Negawat!$K$2:$AX$37,(Negawat!$K$1:$AX$1='car_mix NZE'!$A35+5)),Negawat!$J$2:$J$37='car_mix NZE'!V$1),Negawat!$C$2:$C$7='car_mix NZE'!$B35)),0)</f>
        <v>0</v>
      </c>
      <c r="W35" s="16" cm="1">
        <f t="array" ref="W35">IFERROR(SUM(_xlfn._xlws.FILTER(_xlfn._xlws.FILTER(_xlfn._xlws.FILTER(Negawat!$K$2:$AX$37,(Negawat!$K$1:$AX$1='car_mix NZE'!$A35+5)),Negawat!$J$2:$J$37='car_mix NZE'!W$1),Negawat!$C$2:$C$7='car_mix NZE'!$B35)),0)</f>
        <v>9.8090922343825899E-3</v>
      </c>
      <c r="X35" s="16" cm="1">
        <f t="array" ref="X35">IFERROR(SUM(_xlfn._xlws.FILTER(_xlfn._xlws.FILTER(_xlfn._xlws.FILTER(Negawat!$K$2:$AX$37,(Negawat!$K$1:$AX$1='car_mix NZE'!$A35+5)),Negawat!$J$2:$J$37='car_mix NZE'!X$1),Negawat!$C$2:$C$7='car_mix NZE'!$B35)),0)</f>
        <v>5.7434460321161267E-4</v>
      </c>
      <c r="Y35" s="16" cm="1">
        <f t="array" ref="Y35">IFERROR(SUM(_xlfn._xlws.FILTER(_xlfn._xlws.FILTER(_xlfn._xlws.FILTER(Negawat!$K$2:$AX$37,(Negawat!$K$1:$AX$1='car_mix NZE'!$A35+5)),Negawat!$J$2:$J$37='car_mix NZE'!Y$1),Negawat!$C$2:$C$7='car_mix NZE'!$B35)),0)</f>
        <v>0</v>
      </c>
      <c r="Z35" s="16" cm="1">
        <f t="array" ref="Z35">IFERROR(SUM(_xlfn._xlws.FILTER(_xlfn._xlws.FILTER(_xlfn._xlws.FILTER(Negawat!$K$2:$AX$37,(Negawat!$K$1:$AX$1='car_mix NZE'!$A35+5)),Negawat!$J$2:$J$37='car_mix NZE'!Z$1),Negawat!$C$2:$C$7='car_mix NZE'!$B35)),0)</f>
        <v>5.7434460321161267E-4</v>
      </c>
      <c r="AA35" s="16" cm="1">
        <f t="array" ref="AA35">IFERROR(SUM(_xlfn._xlws.FILTER(_xlfn._xlws.FILTER(_xlfn._xlws.FILTER(Negawat!$K$2:$AX$37,(Negawat!$K$1:$AX$1='car_mix NZE'!$A35+5)),Negawat!$J$2:$J$37='car_mix NZE'!AA$1),Negawat!$C$2:$C$7='car_mix NZE'!$B35)),0)</f>
        <v>5.7434460321161267E-4</v>
      </c>
      <c r="AB35" s="16" cm="1">
        <f t="array" ref="AB35">IFERROR(SUM(_xlfn._xlws.FILTER(_xlfn._xlws.FILTER(_xlfn._xlws.FILTER(Negawat!$K$2:$AX$37,(Negawat!$K$1:$AX$1='car_mix NZE'!$A35+5)),Negawat!$J$2:$J$37='car_mix NZE'!AB$1),Negawat!$C$2:$C$7='car_mix NZE'!$B35)),0)</f>
        <v>5.7434460321161267E-4</v>
      </c>
      <c r="AC35" s="16" cm="1">
        <f t="array" ref="AC35">IFERROR(SUM(_xlfn._xlws.FILTER(_xlfn._xlws.FILTER(_xlfn._xlws.FILTER(Negawat!$K$2:$AX$37,(Negawat!$K$1:$AX$1='car_mix NZE'!$A35+5)),Negawat!$J$2:$J$37='car_mix NZE'!AC$1),Negawat!$C$2:$C$7='car_mix NZE'!$B35)),0)</f>
        <v>0</v>
      </c>
    </row>
    <row r="36" spans="1:29" x14ac:dyDescent="0.3">
      <c r="A36" s="15">
        <v>2045</v>
      </c>
      <c r="B36" s="15" t="s">
        <v>4</v>
      </c>
      <c r="C36" s="16" cm="1">
        <f t="array" ref="C36">IFERROR(SUM(_xlfn._xlws.FILTER(_xlfn._xlws.FILTER(_xlfn._xlws.FILTER(Negawat!$K$2:$AX$37,(Negawat!$K$1:$AX$1='car_mix NZE'!$A36+5)),Negawat!$J$2:$J$37='car_mix NZE'!C$1),Negawat!$C$2:$C$7='car_mix NZE'!$B36)),0)</f>
        <v>0</v>
      </c>
      <c r="D36" s="16" cm="1">
        <f t="array" ref="D36">IFERROR(SUM(_xlfn._xlws.FILTER(_xlfn._xlws.FILTER(_xlfn._xlws.FILTER(Negawat!$K$2:$AX$37,(Negawat!$K$1:$AX$1='car_mix NZE'!$A36+5)),Negawat!$J$2:$J$37='car_mix NZE'!D$1),Negawat!$C$2:$C$7='car_mix NZE'!$B36)),0)</f>
        <v>0</v>
      </c>
      <c r="E36" s="16" cm="1">
        <f t="array" ref="E36">IFERROR(SUM(_xlfn._xlws.FILTER(_xlfn._xlws.FILTER(_xlfn._xlws.FILTER(Negawat!$K$2:$AX$37,(Negawat!$K$1:$AX$1='car_mix NZE'!$A36+5)),Negawat!$J$2:$J$37='car_mix NZE'!E$1),Negawat!$C$2:$C$7='car_mix NZE'!$B36)),0)</f>
        <v>0</v>
      </c>
      <c r="F36" s="16" cm="1">
        <f t="array" ref="F36">IFERROR(SUM(_xlfn._xlws.FILTER(_xlfn._xlws.FILTER(_xlfn._xlws.FILTER(Negawat!$K$2:$AX$37,(Negawat!$K$1:$AX$1='car_mix NZE'!$A36+5)),Negawat!$J$2:$J$37='car_mix NZE'!F$1),Negawat!$C$2:$C$7='car_mix NZE'!$B36)),0)</f>
        <v>0</v>
      </c>
      <c r="G36" s="16" cm="1">
        <f t="array" ref="G36">IFERROR(SUM(_xlfn._xlws.FILTER(_xlfn._xlws.FILTER(_xlfn._xlws.FILTER(Negawat!$K$2:$AX$37,(Negawat!$K$1:$AX$1='car_mix NZE'!$A36+5)),Negawat!$J$2:$J$37='car_mix NZE'!G$1),Negawat!$C$2:$C$7='car_mix NZE'!$B36)),0)</f>
        <v>0</v>
      </c>
      <c r="H36" s="16" cm="1">
        <f t="array" ref="H36">IFERROR(SUM(_xlfn._xlws.FILTER(_xlfn._xlws.FILTER(_xlfn._xlws.FILTER(Negawat!$K$2:$AX$37,(Negawat!$K$1:$AX$1='car_mix NZE'!$A36+5)),Negawat!$J$2:$J$37='car_mix NZE'!H$1),Negawat!$C$2:$C$7='car_mix NZE'!$B36)),0)</f>
        <v>0</v>
      </c>
      <c r="I36" s="16" cm="1">
        <f t="array" ref="I36">IFERROR(SUM(_xlfn._xlws.FILTER(_xlfn._xlws.FILTER(_xlfn._xlws.FILTER(Negawat!$K$2:$AX$37,(Negawat!$K$1:$AX$1='car_mix NZE'!$A36+5)),Negawat!$J$2:$J$37='car_mix NZE'!I$1),Negawat!$C$2:$C$7='car_mix NZE'!$B36)),0)</f>
        <v>0</v>
      </c>
      <c r="J36" s="16" cm="1">
        <f t="array" ref="J36">IFERROR(SUM(_xlfn._xlws.FILTER(_xlfn._xlws.FILTER(_xlfn._xlws.FILTER(Negawat!$K$2:$AX$37,(Negawat!$K$1:$AX$1='car_mix NZE'!$A36+5)),Negawat!$J$2:$J$37='car_mix NZE'!J$1),Negawat!$C$2:$C$7='car_mix NZE'!$B36)),0)</f>
        <v>0</v>
      </c>
      <c r="K36" s="16" cm="1">
        <f t="array" ref="K36">IFERROR(SUM(_xlfn._xlws.FILTER(_xlfn._xlws.FILTER(_xlfn._xlws.FILTER(Negawat!$K$2:$AX$37,(Negawat!$K$1:$AX$1='car_mix NZE'!$A36+5)),Negawat!$J$2:$J$37='car_mix NZE'!K$1),Negawat!$C$2:$C$7='car_mix NZE'!$B36)),0)</f>
        <v>0</v>
      </c>
      <c r="L36" s="16" cm="1">
        <f t="array" ref="L36">IFERROR(SUM(_xlfn._xlws.FILTER(_xlfn._xlws.FILTER(_xlfn._xlws.FILTER(Negawat!$K$2:$AX$37,(Negawat!$K$1:$AX$1='car_mix NZE'!$A36+5)),Negawat!$J$2:$J$37='car_mix NZE'!L$1),Negawat!$C$2:$C$7='car_mix NZE'!$B36)),0)</f>
        <v>0</v>
      </c>
      <c r="M36" s="16" cm="1">
        <f t="array" ref="M36">IFERROR(SUM(_xlfn._xlws.FILTER(_xlfn._xlws.FILTER(_xlfn._xlws.FILTER(Negawat!$K$2:$AX$37,(Negawat!$K$1:$AX$1='car_mix NZE'!$A36+5)),Negawat!$J$2:$J$37='car_mix NZE'!M$1),Negawat!$C$2:$C$7='car_mix NZE'!$B36)),0)</f>
        <v>0</v>
      </c>
      <c r="N36" s="16" cm="1">
        <f t="array" ref="N36">IFERROR(SUM(_xlfn._xlws.FILTER(_xlfn._xlws.FILTER(_xlfn._xlws.FILTER(Negawat!$K$2:$AX$37,(Negawat!$K$1:$AX$1='car_mix NZE'!$A36+5)),Negawat!$J$2:$J$37='car_mix NZE'!N$1),Negawat!$C$2:$C$7='car_mix NZE'!$B36)),0)</f>
        <v>0</v>
      </c>
      <c r="O36" s="16" cm="1">
        <f t="array" ref="O36">IFERROR(SUM(_xlfn._xlws.FILTER(_xlfn._xlws.FILTER(_xlfn._xlws.FILTER(Negawat!$K$2:$AX$37,(Negawat!$K$1:$AX$1='car_mix NZE'!$A36+5)),Negawat!$J$2:$J$37='car_mix NZE'!O$1),Negawat!$C$2:$C$7='car_mix NZE'!$B36)),0)</f>
        <v>0</v>
      </c>
      <c r="P36" s="16" cm="1">
        <f t="array" ref="P36">IFERROR(SUM(_xlfn._xlws.FILTER(_xlfn._xlws.FILTER(_xlfn._xlws.FILTER(Negawat!$K$2:$AX$37,(Negawat!$K$1:$AX$1='car_mix NZE'!$A36+5)),Negawat!$J$2:$J$37='car_mix NZE'!P$1),Negawat!$C$2:$C$7='car_mix NZE'!$B36)),0)</f>
        <v>0</v>
      </c>
      <c r="Q36" s="16" cm="1">
        <f t="array" ref="Q36">IFERROR(SUM(_xlfn._xlws.FILTER(_xlfn._xlws.FILTER(_xlfn._xlws.FILTER(Negawat!$K$2:$AX$37,(Negawat!$K$1:$AX$1='car_mix NZE'!$A36+5)),Negawat!$J$2:$J$37='car_mix NZE'!Q$1),Negawat!$C$2:$C$7='car_mix NZE'!$B36)),0)</f>
        <v>0</v>
      </c>
      <c r="R36" s="16" cm="1">
        <f t="array" ref="R36">IFERROR(SUM(_xlfn._xlws.FILTER(_xlfn._xlws.FILTER(_xlfn._xlws.FILTER(Negawat!$K$2:$AX$37,(Negawat!$K$1:$AX$1='car_mix NZE'!$A36+5)),Negawat!$J$2:$J$37='car_mix NZE'!R$1),Negawat!$C$2:$C$7='car_mix NZE'!$B36)),0)</f>
        <v>0</v>
      </c>
      <c r="S36" s="16" cm="1">
        <f t="array" ref="S36">IFERROR(SUM(_xlfn._xlws.FILTER(_xlfn._xlws.FILTER(_xlfn._xlws.FILTER(Negawat!$K$2:$AX$37,(Negawat!$K$1:$AX$1='car_mix NZE'!$A36+5)),Negawat!$J$2:$J$37='car_mix NZE'!S$1),Negawat!$C$2:$C$7='car_mix NZE'!$B36)),0)</f>
        <v>0</v>
      </c>
      <c r="T36" s="16" cm="1">
        <f t="array" ref="T36">IFERROR(SUM(_xlfn._xlws.FILTER(_xlfn._xlws.FILTER(_xlfn._xlws.FILTER(Negawat!$K$2:$AX$37,(Negawat!$K$1:$AX$1='car_mix NZE'!$A36+5)),Negawat!$J$2:$J$37='car_mix NZE'!T$1),Negawat!$C$2:$C$7='car_mix NZE'!$B36)),0)</f>
        <v>0</v>
      </c>
      <c r="U36" s="16" cm="1">
        <f t="array" ref="U36">IFERROR(SUM(_xlfn._xlws.FILTER(_xlfn._xlws.FILTER(_xlfn._xlws.FILTER(Negawat!$K$2:$AX$37,(Negawat!$K$1:$AX$1='car_mix NZE'!$A36+5)),Negawat!$J$2:$J$37='car_mix NZE'!U$1),Negawat!$C$2:$C$7='car_mix NZE'!$B36)),0)</f>
        <v>0</v>
      </c>
      <c r="V36" s="16" cm="1">
        <f t="array" ref="V36">IFERROR(SUM(_xlfn._xlws.FILTER(_xlfn._xlws.FILTER(_xlfn._xlws.FILTER(Negawat!$K$2:$AX$37,(Negawat!$K$1:$AX$1='car_mix NZE'!$A36+5)),Negawat!$J$2:$J$37='car_mix NZE'!V$1),Negawat!$C$2:$C$7='car_mix NZE'!$B36)),0)</f>
        <v>0</v>
      </c>
      <c r="W36" s="16" cm="1">
        <f t="array" ref="W36">IFERROR(SUM(_xlfn._xlws.FILTER(_xlfn._xlws.FILTER(_xlfn._xlws.FILTER(Negawat!$K$2:$AX$37,(Negawat!$K$1:$AX$1='car_mix NZE'!$A36+5)),Negawat!$J$2:$J$37='car_mix NZE'!W$1),Negawat!$C$2:$C$7='car_mix NZE'!$B36)),0)</f>
        <v>0</v>
      </c>
      <c r="X36" s="16" cm="1">
        <f t="array" ref="X36">IFERROR(SUM(_xlfn._xlws.FILTER(_xlfn._xlws.FILTER(_xlfn._xlws.FILTER(Negawat!$K$2:$AX$37,(Negawat!$K$1:$AX$1='car_mix NZE'!$A36+5)),Negawat!$J$2:$J$37='car_mix NZE'!X$1),Negawat!$C$2:$C$7='car_mix NZE'!$B36)),0)</f>
        <v>0</v>
      </c>
      <c r="Y36" s="16" cm="1">
        <f t="array" ref="Y36">IFERROR(SUM(_xlfn._xlws.FILTER(_xlfn._xlws.FILTER(_xlfn._xlws.FILTER(Negawat!$K$2:$AX$37,(Negawat!$K$1:$AX$1='car_mix NZE'!$A36+5)),Negawat!$J$2:$J$37='car_mix NZE'!Y$1),Negawat!$C$2:$C$7='car_mix NZE'!$B36)),0)</f>
        <v>0</v>
      </c>
      <c r="Z36" s="16" cm="1">
        <f t="array" ref="Z36">IFERROR(SUM(_xlfn._xlws.FILTER(_xlfn._xlws.FILTER(_xlfn._xlws.FILTER(Negawat!$K$2:$AX$37,(Negawat!$K$1:$AX$1='car_mix NZE'!$A36+5)),Negawat!$J$2:$J$37='car_mix NZE'!Z$1),Negawat!$C$2:$C$7='car_mix NZE'!$B36)),0)</f>
        <v>0</v>
      </c>
      <c r="AA36" s="16" cm="1">
        <f t="array" ref="AA36">IFERROR(SUM(_xlfn._xlws.FILTER(_xlfn._xlws.FILTER(_xlfn._xlws.FILTER(Negawat!$K$2:$AX$37,(Negawat!$K$1:$AX$1='car_mix NZE'!$A36+5)),Negawat!$J$2:$J$37='car_mix NZE'!AA$1),Negawat!$C$2:$C$7='car_mix NZE'!$B36)),0)</f>
        <v>0</v>
      </c>
      <c r="AB36" s="16" cm="1">
        <f t="array" ref="AB36">IFERROR(SUM(_xlfn._xlws.FILTER(_xlfn._xlws.FILTER(_xlfn._xlws.FILTER(Negawat!$K$2:$AX$37,(Negawat!$K$1:$AX$1='car_mix NZE'!$A36+5)),Negawat!$J$2:$J$37='car_mix NZE'!AB$1),Negawat!$C$2:$C$7='car_mix NZE'!$B36)),0)</f>
        <v>0</v>
      </c>
      <c r="AC36" s="16" cm="1">
        <f t="array" ref="AC36">IFERROR(SUM(_xlfn._xlws.FILTER(_xlfn._xlws.FILTER(_xlfn._xlws.FILTER(Negawat!$K$2:$AX$37,(Negawat!$K$1:$AX$1='car_mix NZE'!$A36+5)),Negawat!$J$2:$J$37='car_mix NZE'!AC$1),Negawat!$C$2:$C$7='car_mix NZE'!$B36)),0)</f>
        <v>0</v>
      </c>
    </row>
    <row r="37" spans="1:29" x14ac:dyDescent="0.3">
      <c r="A37" s="15">
        <v>2045</v>
      </c>
      <c r="B37" s="15" t="s">
        <v>5</v>
      </c>
      <c r="C37" s="16" cm="1">
        <f t="array" ref="C37">IFERROR(SUM(_xlfn._xlws.FILTER(_xlfn._xlws.FILTER(_xlfn._xlws.FILTER(Negawat!$K$2:$AX$37,(Negawat!$K$1:$AX$1='car_mix NZE'!$A37+5)),Negawat!$J$2:$J$37='car_mix NZE'!C$1),Negawat!$C$2:$C$7='car_mix NZE'!$B37)),0)</f>
        <v>0.96840285428184869</v>
      </c>
      <c r="D37" s="16" cm="1">
        <f t="array" ref="D37">IFERROR(SUM(_xlfn._xlws.FILTER(_xlfn._xlws.FILTER(_xlfn._xlws.FILTER(Negawat!$K$2:$AX$37,(Negawat!$K$1:$AX$1='car_mix NZE'!$A37+5)),Negawat!$J$2:$J$37='car_mix NZE'!D$1),Negawat!$C$2:$C$7='car_mix NZE'!$B37)),0)</f>
        <v>0.96840285428184869</v>
      </c>
      <c r="E37" s="16" cm="1">
        <f t="array" ref="E37">IFERROR(SUM(_xlfn._xlws.FILTER(_xlfn._xlws.FILTER(_xlfn._xlws.FILTER(Negawat!$K$2:$AX$37,(Negawat!$K$1:$AX$1='car_mix NZE'!$A37+5)),Negawat!$J$2:$J$37='car_mix NZE'!E$1),Negawat!$C$2:$C$7='car_mix NZE'!$B37)),0)</f>
        <v>0.88108086957372367</v>
      </c>
      <c r="F37" s="16" cm="1">
        <f t="array" ref="F37">IFERROR(SUM(_xlfn._xlws.FILTER(_xlfn._xlws.FILTER(_xlfn._xlws.FILTER(Negawat!$K$2:$AX$37,(Negawat!$K$1:$AX$1='car_mix NZE'!$A37+5)),Negawat!$J$2:$J$37='car_mix NZE'!F$1),Negawat!$C$2:$C$7='car_mix NZE'!$B37)),0)</f>
        <v>0.88108086957372367</v>
      </c>
      <c r="G37" s="16" cm="1">
        <f t="array" ref="G37">IFERROR(SUM(_xlfn._xlws.FILTER(_xlfn._xlws.FILTER(_xlfn._xlws.FILTER(Negawat!$K$2:$AX$37,(Negawat!$K$1:$AX$1='car_mix NZE'!$A37+5)),Negawat!$J$2:$J$37='car_mix NZE'!G$1),Negawat!$C$2:$C$7='car_mix NZE'!$B37)),0)</f>
        <v>0.82195783968845271</v>
      </c>
      <c r="H37" s="16" cm="1">
        <f t="array" ref="H37">IFERROR(SUM(_xlfn._xlws.FILTER(_xlfn._xlws.FILTER(_xlfn._xlws.FILTER(Negawat!$K$2:$AX$37,(Negawat!$K$1:$AX$1='car_mix NZE'!$A37+5)),Negawat!$J$2:$J$37='car_mix NZE'!H$1),Negawat!$C$2:$C$7='car_mix NZE'!$B37)),0)</f>
        <v>0.88108086957372367</v>
      </c>
      <c r="I37" s="16" cm="1">
        <f t="array" ref="I37">IFERROR(SUM(_xlfn._xlws.FILTER(_xlfn._xlws.FILTER(_xlfn._xlws.FILTER(Negawat!$K$2:$AX$37,(Negawat!$K$1:$AX$1='car_mix NZE'!$A37+5)),Negawat!$J$2:$J$37='car_mix NZE'!I$1),Negawat!$C$2:$C$7='car_mix NZE'!$B37)),0)</f>
        <v>0.9909127988814308</v>
      </c>
      <c r="J37" s="16" cm="1">
        <f t="array" ref="J37">IFERROR(SUM(_xlfn._xlws.FILTER(_xlfn._xlws.FILTER(_xlfn._xlws.FILTER(Negawat!$K$2:$AX$37,(Negawat!$K$1:$AX$1='car_mix NZE'!$A37+5)),Negawat!$J$2:$J$37='car_mix NZE'!J$1),Negawat!$C$2:$C$7='car_mix NZE'!$B37)),0)</f>
        <v>0.79813752870529042</v>
      </c>
      <c r="K37" s="16" cm="1">
        <f t="array" ref="K37">IFERROR(SUM(_xlfn._xlws.FILTER(_xlfn._xlws.FILTER(_xlfn._xlws.FILTER(Negawat!$K$2:$AX$37,(Negawat!$K$1:$AX$1='car_mix NZE'!$A37+5)),Negawat!$J$2:$J$37='car_mix NZE'!K$1),Negawat!$C$2:$C$7='car_mix NZE'!$B37)),0)</f>
        <v>0.96840285428184869</v>
      </c>
      <c r="L37" s="16" cm="1">
        <f t="array" ref="L37">IFERROR(SUM(_xlfn._xlws.FILTER(_xlfn._xlws.FILTER(_xlfn._xlws.FILTER(Negawat!$K$2:$AX$37,(Negawat!$K$1:$AX$1='car_mix NZE'!$A37+5)),Negawat!$J$2:$J$37='car_mix NZE'!L$1),Negawat!$C$2:$C$7='car_mix NZE'!$B37)),0)</f>
        <v>0.79813752870529042</v>
      </c>
      <c r="M37" s="16" cm="1">
        <f t="array" ref="M37">IFERROR(SUM(_xlfn._xlws.FILTER(_xlfn._xlws.FILTER(_xlfn._xlws.FILTER(Negawat!$K$2:$AX$37,(Negawat!$K$1:$AX$1='car_mix NZE'!$A37+5)),Negawat!$J$2:$J$37='car_mix NZE'!M$1),Negawat!$C$2:$C$7='car_mix NZE'!$B37)),0)</f>
        <v>0.96840285428184869</v>
      </c>
      <c r="N37" s="16" cm="1">
        <f t="array" ref="N37">IFERROR(SUM(_xlfn._xlws.FILTER(_xlfn._xlws.FILTER(_xlfn._xlws.FILTER(Negawat!$K$2:$AX$37,(Negawat!$K$1:$AX$1='car_mix NZE'!$A37+5)),Negawat!$J$2:$J$37='car_mix NZE'!N$1),Negawat!$C$2:$C$7='car_mix NZE'!$B37)),0)</f>
        <v>0.88108086957372367</v>
      </c>
      <c r="O37" s="16" cm="1">
        <f t="array" ref="O37">IFERROR(SUM(_xlfn._xlws.FILTER(_xlfn._xlws.FILTER(_xlfn._xlws.FILTER(Negawat!$K$2:$AX$37,(Negawat!$K$1:$AX$1='car_mix NZE'!$A37+5)),Negawat!$J$2:$J$37='car_mix NZE'!O$1),Negawat!$C$2:$C$7='car_mix NZE'!$B37)),0)</f>
        <v>0.79813752870529042</v>
      </c>
      <c r="P37" s="16" cm="1">
        <f t="array" ref="P37">IFERROR(SUM(_xlfn._xlws.FILTER(_xlfn._xlws.FILTER(_xlfn._xlws.FILTER(Negawat!$K$2:$AX$37,(Negawat!$K$1:$AX$1='car_mix NZE'!$A37+5)),Negawat!$J$2:$J$37='car_mix NZE'!P$1),Negawat!$C$2:$C$7='car_mix NZE'!$B37)),0)</f>
        <v>0.79813752870529042</v>
      </c>
      <c r="Q37" s="16" cm="1">
        <f t="array" ref="Q37">IFERROR(SUM(_xlfn._xlws.FILTER(_xlfn._xlws.FILTER(_xlfn._xlws.FILTER(Negawat!$K$2:$AX$37,(Negawat!$K$1:$AX$1='car_mix NZE'!$A37+5)),Negawat!$J$2:$J$37='car_mix NZE'!Q$1),Negawat!$C$2:$C$7='car_mix NZE'!$B37)),0)</f>
        <v>0.92918943046024227</v>
      </c>
      <c r="R37" s="16" cm="1">
        <f t="array" ref="R37">IFERROR(SUM(_xlfn._xlws.FILTER(_xlfn._xlws.FILTER(_xlfn._xlws.FILTER(Negawat!$K$2:$AX$37,(Negawat!$K$1:$AX$1='car_mix NZE'!$A37+5)),Negawat!$J$2:$J$37='car_mix NZE'!R$1),Negawat!$C$2:$C$7='car_mix NZE'!$B37)),0)</f>
        <v>0.88108086957372367</v>
      </c>
      <c r="S37" s="16" cm="1">
        <f t="array" ref="S37">IFERROR(SUM(_xlfn._xlws.FILTER(_xlfn._xlws.FILTER(_xlfn._xlws.FILTER(Negawat!$K$2:$AX$37,(Negawat!$K$1:$AX$1='car_mix NZE'!$A37+5)),Negawat!$J$2:$J$37='car_mix NZE'!S$1),Negawat!$C$2:$C$7='car_mix NZE'!$B37)),0)</f>
        <v>0.88108086957372367</v>
      </c>
      <c r="T37" s="16" cm="1">
        <f t="array" ref="T37">IFERROR(SUM(_xlfn._xlws.FILTER(_xlfn._xlws.FILTER(_xlfn._xlws.FILTER(Negawat!$K$2:$AX$37,(Negawat!$K$1:$AX$1='car_mix NZE'!$A37+5)),Negawat!$J$2:$J$37='car_mix NZE'!T$1),Negawat!$C$2:$C$7='car_mix NZE'!$B37)),0)</f>
        <v>0.9909127988814308</v>
      </c>
      <c r="U37" s="16" cm="1">
        <f t="array" ref="U37">IFERROR(SUM(_xlfn._xlws.FILTER(_xlfn._xlws.FILTER(_xlfn._xlws.FILTER(Negawat!$K$2:$AX$37,(Negawat!$K$1:$AX$1='car_mix NZE'!$A37+5)),Negawat!$J$2:$J$37='car_mix NZE'!U$1),Negawat!$C$2:$C$7='car_mix NZE'!$B37)),0)</f>
        <v>0.82195783968845271</v>
      </c>
      <c r="V37" s="16" cm="1">
        <f t="array" ref="V37">IFERROR(SUM(_xlfn._xlws.FILTER(_xlfn._xlws.FILTER(_xlfn._xlws.FILTER(Negawat!$K$2:$AX$37,(Negawat!$K$1:$AX$1='car_mix NZE'!$A37+5)),Negawat!$J$2:$J$37='car_mix NZE'!V$1),Negawat!$C$2:$C$7='car_mix NZE'!$B37)),0)</f>
        <v>0.96840285428184869</v>
      </c>
      <c r="W37" s="16" cm="1">
        <f t="array" ref="W37">IFERROR(SUM(_xlfn._xlws.FILTER(_xlfn._xlws.FILTER(_xlfn._xlws.FILTER(Negawat!$K$2:$AX$37,(Negawat!$K$1:$AX$1='car_mix NZE'!$A37+5)),Negawat!$J$2:$J$37='car_mix NZE'!W$1),Negawat!$C$2:$C$7='car_mix NZE'!$B37)),0)</f>
        <v>0.92918943046024227</v>
      </c>
      <c r="X37" s="16" cm="1">
        <f t="array" ref="X37">IFERROR(SUM(_xlfn._xlws.FILTER(_xlfn._xlws.FILTER(_xlfn._xlws.FILTER(Negawat!$K$2:$AX$37,(Negawat!$K$1:$AX$1='car_mix NZE'!$A37+5)),Negawat!$J$2:$J$37='car_mix NZE'!X$1),Negawat!$C$2:$C$7='car_mix NZE'!$B37)),0)</f>
        <v>0.79813752870529042</v>
      </c>
      <c r="Y37" s="16" cm="1">
        <f t="array" ref="Y37">IFERROR(SUM(_xlfn._xlws.FILTER(_xlfn._xlws.FILTER(_xlfn._xlws.FILTER(Negawat!$K$2:$AX$37,(Negawat!$K$1:$AX$1='car_mix NZE'!$A37+5)),Negawat!$J$2:$J$37='car_mix NZE'!Y$1),Negawat!$C$2:$C$7='car_mix NZE'!$B37)),0)</f>
        <v>0.88108086957372367</v>
      </c>
      <c r="Z37" s="16" cm="1">
        <f t="array" ref="Z37">IFERROR(SUM(_xlfn._xlws.FILTER(_xlfn._xlws.FILTER(_xlfn._xlws.FILTER(Negawat!$K$2:$AX$37,(Negawat!$K$1:$AX$1='car_mix NZE'!$A37+5)),Negawat!$J$2:$J$37='car_mix NZE'!Z$1),Negawat!$C$2:$C$7='car_mix NZE'!$B37)),0)</f>
        <v>0.79813752870529042</v>
      </c>
      <c r="AA37" s="16" cm="1">
        <f t="array" ref="AA37">IFERROR(SUM(_xlfn._xlws.FILTER(_xlfn._xlws.FILTER(_xlfn._xlws.FILTER(Negawat!$K$2:$AX$37,(Negawat!$K$1:$AX$1='car_mix NZE'!$A37+5)),Negawat!$J$2:$J$37='car_mix NZE'!AA$1),Negawat!$C$2:$C$7='car_mix NZE'!$B37)),0)</f>
        <v>0.79813752870529042</v>
      </c>
      <c r="AB37" s="16" cm="1">
        <f t="array" ref="AB37">IFERROR(SUM(_xlfn._xlws.FILTER(_xlfn._xlws.FILTER(_xlfn._xlws.FILTER(Negawat!$K$2:$AX$37,(Negawat!$K$1:$AX$1='car_mix NZE'!$A37+5)),Negawat!$J$2:$J$37='car_mix NZE'!AB$1),Negawat!$C$2:$C$7='car_mix NZE'!$B37)),0)</f>
        <v>0.79813752870529042</v>
      </c>
      <c r="AC37" s="16" cm="1">
        <f t="array" ref="AC37">IFERROR(SUM(_xlfn._xlws.FILTER(_xlfn._xlws.FILTER(_xlfn._xlws.FILTER(Negawat!$K$2:$AX$37,(Negawat!$K$1:$AX$1='car_mix NZE'!$A37+5)),Negawat!$J$2:$J$37='car_mix NZE'!AC$1),Negawat!$C$2:$C$7='car_mix NZE'!$B37)),0)</f>
        <v>0.9909127988814308</v>
      </c>
    </row>
    <row r="38" spans="1:29" x14ac:dyDescent="0.3">
      <c r="A38" s="15">
        <v>2050</v>
      </c>
      <c r="B38" s="15" t="s">
        <v>1</v>
      </c>
      <c r="C38" s="16" cm="1">
        <f t="array" ref="C38">IFERROR(SUM(_xlfn._xlws.FILTER(_xlfn._xlws.FILTER(_xlfn._xlws.FILTER(Negawat!$K$2:$AX$37,(Negawat!$K$1:$AX$1='car_mix NZE'!$A38+5)),Negawat!$J$2:$J$37='car_mix NZE'!C$1),Negawat!$C$2:$C$7='car_mix NZE'!$B38)),0)</f>
        <v>0</v>
      </c>
      <c r="D38" s="16" cm="1">
        <f t="array" ref="D38">IFERROR(SUM(_xlfn._xlws.FILTER(_xlfn._xlws.FILTER(_xlfn._xlws.FILTER(Negawat!$K$2:$AX$37,(Negawat!$K$1:$AX$1='car_mix NZE'!$A38+5)),Negawat!$J$2:$J$37='car_mix NZE'!D$1),Negawat!$C$2:$C$7='car_mix NZE'!$B38)),0)</f>
        <v>0</v>
      </c>
      <c r="E38" s="16" cm="1">
        <f t="array" ref="E38">IFERROR(SUM(_xlfn._xlws.FILTER(_xlfn._xlws.FILTER(_xlfn._xlws.FILTER(Negawat!$K$2:$AX$37,(Negawat!$K$1:$AX$1='car_mix NZE'!$A38+5)),Negawat!$J$2:$J$37='car_mix NZE'!E$1),Negawat!$C$2:$C$7='car_mix NZE'!$B38)),0)</f>
        <v>6.0000000000000005E-2</v>
      </c>
      <c r="F38" s="16" cm="1">
        <f t="array" ref="F38">IFERROR(SUM(_xlfn._xlws.FILTER(_xlfn._xlws.FILTER(_xlfn._xlws.FILTER(Negawat!$K$2:$AX$37,(Negawat!$K$1:$AX$1='car_mix NZE'!$A38+5)),Negawat!$J$2:$J$37='car_mix NZE'!F$1),Negawat!$C$2:$C$7='car_mix NZE'!$B38)),0)</f>
        <v>6.0000000000000005E-2</v>
      </c>
      <c r="G38" s="16" cm="1">
        <f t="array" ref="G38">IFERROR(SUM(_xlfn._xlws.FILTER(_xlfn._xlws.FILTER(_xlfn._xlws.FILTER(Negawat!$K$2:$AX$37,(Negawat!$K$1:$AX$1='car_mix NZE'!$A38+5)),Negawat!$J$2:$J$37='car_mix NZE'!G$1),Negawat!$C$2:$C$7='car_mix NZE'!$B38)),0)</f>
        <v>0.20729554471478973</v>
      </c>
      <c r="H38" s="16" cm="1">
        <f t="array" ref="H38">IFERROR(SUM(_xlfn._xlws.FILTER(_xlfn._xlws.FILTER(_xlfn._xlws.FILTER(Negawat!$K$2:$AX$37,(Negawat!$K$1:$AX$1='car_mix NZE'!$A38+5)),Negawat!$J$2:$J$37='car_mix NZE'!H$1),Negawat!$C$2:$C$7='car_mix NZE'!$B38)),0)</f>
        <v>6.0000000000000005E-2</v>
      </c>
      <c r="I38" s="16" cm="1">
        <f t="array" ref="I38">IFERROR(SUM(_xlfn._xlws.FILTER(_xlfn._xlws.FILTER(_xlfn._xlws.FILTER(Negawat!$K$2:$AX$37,(Negawat!$K$1:$AX$1='car_mix NZE'!$A38+5)),Negawat!$J$2:$J$37='car_mix NZE'!I$1),Negawat!$C$2:$C$7='car_mix NZE'!$B38)),0)</f>
        <v>0</v>
      </c>
      <c r="J38" s="16" cm="1">
        <f t="array" ref="J38">IFERROR(SUM(_xlfn._xlws.FILTER(_xlfn._xlws.FILTER(_xlfn._xlws.FILTER(Negawat!$K$2:$AX$37,(Negawat!$K$1:$AX$1='car_mix NZE'!$A38+5)),Negawat!$J$2:$J$37='car_mix NZE'!J$1),Negawat!$C$2:$C$7='car_mix NZE'!$B38)),0)</f>
        <v>0.08</v>
      </c>
      <c r="K38" s="16" cm="1">
        <f t="array" ref="K38">IFERROR(SUM(_xlfn._xlws.FILTER(_xlfn._xlws.FILTER(_xlfn._xlws.FILTER(Negawat!$K$2:$AX$37,(Negawat!$K$1:$AX$1='car_mix NZE'!$A38+5)),Negawat!$J$2:$J$37='car_mix NZE'!K$1),Negawat!$C$2:$C$7='car_mix NZE'!$B38)),0)</f>
        <v>0</v>
      </c>
      <c r="L38" s="16" cm="1">
        <f t="array" ref="L38">IFERROR(SUM(_xlfn._xlws.FILTER(_xlfn._xlws.FILTER(_xlfn._xlws.FILTER(Negawat!$K$2:$AX$37,(Negawat!$K$1:$AX$1='car_mix NZE'!$A38+5)),Negawat!$J$2:$J$37='car_mix NZE'!L$1),Negawat!$C$2:$C$7='car_mix NZE'!$B38)),0)</f>
        <v>0.08</v>
      </c>
      <c r="M38" s="16" cm="1">
        <f t="array" ref="M38">IFERROR(SUM(_xlfn._xlws.FILTER(_xlfn._xlws.FILTER(_xlfn._xlws.FILTER(Negawat!$K$2:$AX$37,(Negawat!$K$1:$AX$1='car_mix NZE'!$A38+5)),Negawat!$J$2:$J$37='car_mix NZE'!M$1),Negawat!$C$2:$C$7='car_mix NZE'!$B38)),0)</f>
        <v>0</v>
      </c>
      <c r="N38" s="16" cm="1">
        <f t="array" ref="N38">IFERROR(SUM(_xlfn._xlws.FILTER(_xlfn._xlws.FILTER(_xlfn._xlws.FILTER(Negawat!$K$2:$AX$37,(Negawat!$K$1:$AX$1='car_mix NZE'!$A38+5)),Negawat!$J$2:$J$37='car_mix NZE'!N$1),Negawat!$C$2:$C$7='car_mix NZE'!$B38)),0)</f>
        <v>6.0000000000000005E-2</v>
      </c>
      <c r="O38" s="16" cm="1">
        <f t="array" ref="O38">IFERROR(SUM(_xlfn._xlws.FILTER(_xlfn._xlws.FILTER(_xlfn._xlws.FILTER(Negawat!$K$2:$AX$37,(Negawat!$K$1:$AX$1='car_mix NZE'!$A38+5)),Negawat!$J$2:$J$37='car_mix NZE'!O$1),Negawat!$C$2:$C$7='car_mix NZE'!$B38)),0)</f>
        <v>0.08</v>
      </c>
      <c r="P38" s="16" cm="1">
        <f t="array" ref="P38">IFERROR(SUM(_xlfn._xlws.FILTER(_xlfn._xlws.FILTER(_xlfn._xlws.FILTER(Negawat!$K$2:$AX$37,(Negawat!$K$1:$AX$1='car_mix NZE'!$A38+5)),Negawat!$J$2:$J$37='car_mix NZE'!P$1),Negawat!$C$2:$C$7='car_mix NZE'!$B38)),0)</f>
        <v>0.08</v>
      </c>
      <c r="Q38" s="16" cm="1">
        <f t="array" ref="Q38">IFERROR(SUM(_xlfn._xlws.FILTER(_xlfn._xlws.FILTER(_xlfn._xlws.FILTER(Negawat!$K$2:$AX$37,(Negawat!$K$1:$AX$1='car_mix NZE'!$A38+5)),Negawat!$J$2:$J$37='car_mix NZE'!Q$1),Negawat!$C$2:$C$7='car_mix NZE'!$B38)),0)</f>
        <v>0.02</v>
      </c>
      <c r="R38" s="16" cm="1">
        <f t="array" ref="R38">IFERROR(SUM(_xlfn._xlws.FILTER(_xlfn._xlws.FILTER(_xlfn._xlws.FILTER(Negawat!$K$2:$AX$37,(Negawat!$K$1:$AX$1='car_mix NZE'!$A38+5)),Negawat!$J$2:$J$37='car_mix NZE'!R$1),Negawat!$C$2:$C$7='car_mix NZE'!$B38)),0)</f>
        <v>6.0000000000000005E-2</v>
      </c>
      <c r="S38" s="16" cm="1">
        <f t="array" ref="S38">IFERROR(SUM(_xlfn._xlws.FILTER(_xlfn._xlws.FILTER(_xlfn._xlws.FILTER(Negawat!$K$2:$AX$37,(Negawat!$K$1:$AX$1='car_mix NZE'!$A38+5)),Negawat!$J$2:$J$37='car_mix NZE'!S$1),Negawat!$C$2:$C$7='car_mix NZE'!$B38)),0)</f>
        <v>6.0000000000000005E-2</v>
      </c>
      <c r="T38" s="16" cm="1">
        <f t="array" ref="T38">IFERROR(SUM(_xlfn._xlws.FILTER(_xlfn._xlws.FILTER(_xlfn._xlws.FILTER(Negawat!$K$2:$AX$37,(Negawat!$K$1:$AX$1='car_mix NZE'!$A38+5)),Negawat!$J$2:$J$37='car_mix NZE'!T$1),Negawat!$C$2:$C$7='car_mix NZE'!$B38)),0)</f>
        <v>0</v>
      </c>
      <c r="U38" s="16" cm="1">
        <f t="array" ref="U38">IFERROR(SUM(_xlfn._xlws.FILTER(_xlfn._xlws.FILTER(_xlfn._xlws.FILTER(Negawat!$K$2:$AX$37,(Negawat!$K$1:$AX$1='car_mix NZE'!$A38+5)),Negawat!$J$2:$J$37='car_mix NZE'!U$1),Negawat!$C$2:$C$7='car_mix NZE'!$B38)),0)</f>
        <v>0.20729554471478973</v>
      </c>
      <c r="V38" s="16" cm="1">
        <f t="array" ref="V38">IFERROR(SUM(_xlfn._xlws.FILTER(_xlfn._xlws.FILTER(_xlfn._xlws.FILTER(Negawat!$K$2:$AX$37,(Negawat!$K$1:$AX$1='car_mix NZE'!$A38+5)),Negawat!$J$2:$J$37='car_mix NZE'!V$1),Negawat!$C$2:$C$7='car_mix NZE'!$B38)),0)</f>
        <v>0</v>
      </c>
      <c r="W38" s="16" cm="1">
        <f t="array" ref="W38">IFERROR(SUM(_xlfn._xlws.FILTER(_xlfn._xlws.FILTER(_xlfn._xlws.FILTER(Negawat!$K$2:$AX$37,(Negawat!$K$1:$AX$1='car_mix NZE'!$A38+5)),Negawat!$J$2:$J$37='car_mix NZE'!W$1),Negawat!$C$2:$C$7='car_mix NZE'!$B38)),0)</f>
        <v>0.02</v>
      </c>
      <c r="X38" s="16" cm="1">
        <f t="array" ref="X38">IFERROR(SUM(_xlfn._xlws.FILTER(_xlfn._xlws.FILTER(_xlfn._xlws.FILTER(Negawat!$K$2:$AX$37,(Negawat!$K$1:$AX$1='car_mix NZE'!$A38+5)),Negawat!$J$2:$J$37='car_mix NZE'!X$1),Negawat!$C$2:$C$7='car_mix NZE'!$B38)),0)</f>
        <v>0.08</v>
      </c>
      <c r="Y38" s="16" cm="1">
        <f t="array" ref="Y38">IFERROR(SUM(_xlfn._xlws.FILTER(_xlfn._xlws.FILTER(_xlfn._xlws.FILTER(Negawat!$K$2:$AX$37,(Negawat!$K$1:$AX$1='car_mix NZE'!$A38+5)),Negawat!$J$2:$J$37='car_mix NZE'!Y$1),Negawat!$C$2:$C$7='car_mix NZE'!$B38)),0)</f>
        <v>6.0000000000000005E-2</v>
      </c>
      <c r="Z38" s="16" cm="1">
        <f t="array" ref="Z38">IFERROR(SUM(_xlfn._xlws.FILTER(_xlfn._xlws.FILTER(_xlfn._xlws.FILTER(Negawat!$K$2:$AX$37,(Negawat!$K$1:$AX$1='car_mix NZE'!$A38+5)),Negawat!$J$2:$J$37='car_mix NZE'!Z$1),Negawat!$C$2:$C$7='car_mix NZE'!$B38)),0)</f>
        <v>0.08</v>
      </c>
      <c r="AA38" s="16" cm="1">
        <f t="array" ref="AA38">IFERROR(SUM(_xlfn._xlws.FILTER(_xlfn._xlws.FILTER(_xlfn._xlws.FILTER(Negawat!$K$2:$AX$37,(Negawat!$K$1:$AX$1='car_mix NZE'!$A38+5)),Negawat!$J$2:$J$37='car_mix NZE'!AA$1),Negawat!$C$2:$C$7='car_mix NZE'!$B38)),0)</f>
        <v>0.08</v>
      </c>
      <c r="AB38" s="16" cm="1">
        <f t="array" ref="AB38">IFERROR(SUM(_xlfn._xlws.FILTER(_xlfn._xlws.FILTER(_xlfn._xlws.FILTER(Negawat!$K$2:$AX$37,(Negawat!$K$1:$AX$1='car_mix NZE'!$A38+5)),Negawat!$J$2:$J$37='car_mix NZE'!AB$1),Negawat!$C$2:$C$7='car_mix NZE'!$B38)),0)</f>
        <v>0.08</v>
      </c>
      <c r="AC38" s="16" cm="1">
        <f t="array" ref="AC38">IFERROR(SUM(_xlfn._xlws.FILTER(_xlfn._xlws.FILTER(_xlfn._xlws.FILTER(Negawat!$K$2:$AX$37,(Negawat!$K$1:$AX$1='car_mix NZE'!$A38+5)),Negawat!$J$2:$J$37='car_mix NZE'!AC$1),Negawat!$C$2:$C$7='car_mix NZE'!$B38)),0)</f>
        <v>0</v>
      </c>
    </row>
    <row r="39" spans="1:29" x14ac:dyDescent="0.3">
      <c r="A39" s="15">
        <v>2050</v>
      </c>
      <c r="B39" s="15" t="s">
        <v>2</v>
      </c>
      <c r="C39" s="16" cm="1">
        <f t="array" ref="C39">IFERROR(SUM(_xlfn._xlws.FILTER(_xlfn._xlws.FILTER(_xlfn._xlws.FILTER(Negawat!$K$2:$AX$37,(Negawat!$K$1:$AX$1='car_mix NZE'!$A39+5)),Negawat!$J$2:$J$37='car_mix NZE'!C$1),Negawat!$C$2:$C$7='car_mix NZE'!$B39)),0)</f>
        <v>0</v>
      </c>
      <c r="D39" s="16" cm="1">
        <f t="array" ref="D39">IFERROR(SUM(_xlfn._xlws.FILTER(_xlfn._xlws.FILTER(_xlfn._xlws.FILTER(Negawat!$K$2:$AX$37,(Negawat!$K$1:$AX$1='car_mix NZE'!$A39+5)),Negawat!$J$2:$J$37='car_mix NZE'!D$1),Negawat!$C$2:$C$7='car_mix NZE'!$B39)),0)</f>
        <v>0</v>
      </c>
      <c r="E39" s="16" cm="1">
        <f t="array" ref="E39">IFERROR(SUM(_xlfn._xlws.FILTER(_xlfn._xlws.FILTER(_xlfn._xlws.FILTER(Negawat!$K$2:$AX$37,(Negawat!$K$1:$AX$1='car_mix NZE'!$A39+5)),Negawat!$J$2:$J$37='car_mix NZE'!E$1),Negawat!$C$2:$C$7='car_mix NZE'!$B39)),0)</f>
        <v>0</v>
      </c>
      <c r="F39" s="16" cm="1">
        <f t="array" ref="F39">IFERROR(SUM(_xlfn._xlws.FILTER(_xlfn._xlws.FILTER(_xlfn._xlws.FILTER(Negawat!$K$2:$AX$37,(Negawat!$K$1:$AX$1='car_mix NZE'!$A39+5)),Negawat!$J$2:$J$37='car_mix NZE'!F$1),Negawat!$C$2:$C$7='car_mix NZE'!$B39)),0)</f>
        <v>0</v>
      </c>
      <c r="G39" s="16" cm="1">
        <f t="array" ref="G39">IFERROR(SUM(_xlfn._xlws.FILTER(_xlfn._xlws.FILTER(_xlfn._xlws.FILTER(Negawat!$K$2:$AX$37,(Negawat!$K$1:$AX$1='car_mix NZE'!$A39+5)),Negawat!$J$2:$J$37='car_mix NZE'!G$1),Negawat!$C$2:$C$7='car_mix NZE'!$B39)),0)</f>
        <v>0</v>
      </c>
      <c r="H39" s="16" cm="1">
        <f t="array" ref="H39">IFERROR(SUM(_xlfn._xlws.FILTER(_xlfn._xlws.FILTER(_xlfn._xlws.FILTER(Negawat!$K$2:$AX$37,(Negawat!$K$1:$AX$1='car_mix NZE'!$A39+5)),Negawat!$J$2:$J$37='car_mix NZE'!H$1),Negawat!$C$2:$C$7='car_mix NZE'!$B39)),0)</f>
        <v>0</v>
      </c>
      <c r="I39" s="16" cm="1">
        <f t="array" ref="I39">IFERROR(SUM(_xlfn._xlws.FILTER(_xlfn._xlws.FILTER(_xlfn._xlws.FILTER(Negawat!$K$2:$AX$37,(Negawat!$K$1:$AX$1='car_mix NZE'!$A39+5)),Negawat!$J$2:$J$37='car_mix NZE'!I$1),Negawat!$C$2:$C$7='car_mix NZE'!$B39)),0)</f>
        <v>0</v>
      </c>
      <c r="J39" s="16" cm="1">
        <f t="array" ref="J39">IFERROR(SUM(_xlfn._xlws.FILTER(_xlfn._xlws.FILTER(_xlfn._xlws.FILTER(Negawat!$K$2:$AX$37,(Negawat!$K$1:$AX$1='car_mix NZE'!$A39+5)),Negawat!$J$2:$J$37='car_mix NZE'!J$1),Negawat!$C$2:$C$7='car_mix NZE'!$B39)),0)</f>
        <v>0</v>
      </c>
      <c r="K39" s="16" cm="1">
        <f t="array" ref="K39">IFERROR(SUM(_xlfn._xlws.FILTER(_xlfn._xlws.FILTER(_xlfn._xlws.FILTER(Negawat!$K$2:$AX$37,(Negawat!$K$1:$AX$1='car_mix NZE'!$A39+5)),Negawat!$J$2:$J$37='car_mix NZE'!K$1),Negawat!$C$2:$C$7='car_mix NZE'!$B39)),0)</f>
        <v>0</v>
      </c>
      <c r="L39" s="16" cm="1">
        <f t="array" ref="L39">IFERROR(SUM(_xlfn._xlws.FILTER(_xlfn._xlws.FILTER(_xlfn._xlws.FILTER(Negawat!$K$2:$AX$37,(Negawat!$K$1:$AX$1='car_mix NZE'!$A39+5)),Negawat!$J$2:$J$37='car_mix NZE'!L$1),Negawat!$C$2:$C$7='car_mix NZE'!$B39)),0)</f>
        <v>0</v>
      </c>
      <c r="M39" s="16" cm="1">
        <f t="array" ref="M39">IFERROR(SUM(_xlfn._xlws.FILTER(_xlfn._xlws.FILTER(_xlfn._xlws.FILTER(Negawat!$K$2:$AX$37,(Negawat!$K$1:$AX$1='car_mix NZE'!$A39+5)),Negawat!$J$2:$J$37='car_mix NZE'!M$1),Negawat!$C$2:$C$7='car_mix NZE'!$B39)),0)</f>
        <v>0</v>
      </c>
      <c r="N39" s="16" cm="1">
        <f t="array" ref="N39">IFERROR(SUM(_xlfn._xlws.FILTER(_xlfn._xlws.FILTER(_xlfn._xlws.FILTER(Negawat!$K$2:$AX$37,(Negawat!$K$1:$AX$1='car_mix NZE'!$A39+5)),Negawat!$J$2:$J$37='car_mix NZE'!N$1),Negawat!$C$2:$C$7='car_mix NZE'!$B39)),0)</f>
        <v>0</v>
      </c>
      <c r="O39" s="16" cm="1">
        <f t="array" ref="O39">IFERROR(SUM(_xlfn._xlws.FILTER(_xlfn._xlws.FILTER(_xlfn._xlws.FILTER(Negawat!$K$2:$AX$37,(Negawat!$K$1:$AX$1='car_mix NZE'!$A39+5)),Negawat!$J$2:$J$37='car_mix NZE'!O$1),Negawat!$C$2:$C$7='car_mix NZE'!$B39)),0)</f>
        <v>0</v>
      </c>
      <c r="P39" s="16" cm="1">
        <f t="array" ref="P39">IFERROR(SUM(_xlfn._xlws.FILTER(_xlfn._xlws.FILTER(_xlfn._xlws.FILTER(Negawat!$K$2:$AX$37,(Negawat!$K$1:$AX$1='car_mix NZE'!$A39+5)),Negawat!$J$2:$J$37='car_mix NZE'!P$1),Negawat!$C$2:$C$7='car_mix NZE'!$B39)),0)</f>
        <v>0</v>
      </c>
      <c r="Q39" s="16" cm="1">
        <f t="array" ref="Q39">IFERROR(SUM(_xlfn._xlws.FILTER(_xlfn._xlws.FILTER(_xlfn._xlws.FILTER(Negawat!$K$2:$AX$37,(Negawat!$K$1:$AX$1='car_mix NZE'!$A39+5)),Negawat!$J$2:$J$37='car_mix NZE'!Q$1),Negawat!$C$2:$C$7='car_mix NZE'!$B39)),0)</f>
        <v>0.01</v>
      </c>
      <c r="R39" s="16" cm="1">
        <f t="array" ref="R39">IFERROR(SUM(_xlfn._xlws.FILTER(_xlfn._xlws.FILTER(_xlfn._xlws.FILTER(Negawat!$K$2:$AX$37,(Negawat!$K$1:$AX$1='car_mix NZE'!$A39+5)),Negawat!$J$2:$J$37='car_mix NZE'!R$1),Negawat!$C$2:$C$7='car_mix NZE'!$B39)),0)</f>
        <v>0</v>
      </c>
      <c r="S39" s="16" cm="1">
        <f t="array" ref="S39">IFERROR(SUM(_xlfn._xlws.FILTER(_xlfn._xlws.FILTER(_xlfn._xlws.FILTER(Negawat!$K$2:$AX$37,(Negawat!$K$1:$AX$1='car_mix NZE'!$A39+5)),Negawat!$J$2:$J$37='car_mix NZE'!S$1),Negawat!$C$2:$C$7='car_mix NZE'!$B39)),0)</f>
        <v>0</v>
      </c>
      <c r="T39" s="16" cm="1">
        <f t="array" ref="T39">IFERROR(SUM(_xlfn._xlws.FILTER(_xlfn._xlws.FILTER(_xlfn._xlws.FILTER(Negawat!$K$2:$AX$37,(Negawat!$K$1:$AX$1='car_mix NZE'!$A39+5)),Negawat!$J$2:$J$37='car_mix NZE'!T$1),Negawat!$C$2:$C$7='car_mix NZE'!$B39)),0)</f>
        <v>0</v>
      </c>
      <c r="U39" s="16" cm="1">
        <f t="array" ref="U39">IFERROR(SUM(_xlfn._xlws.FILTER(_xlfn._xlws.FILTER(_xlfn._xlws.FILTER(Negawat!$K$2:$AX$37,(Negawat!$K$1:$AX$1='car_mix NZE'!$A39+5)),Negawat!$J$2:$J$37='car_mix NZE'!U$1),Negawat!$C$2:$C$7='car_mix NZE'!$B39)),0)</f>
        <v>0</v>
      </c>
      <c r="V39" s="16" cm="1">
        <f t="array" ref="V39">IFERROR(SUM(_xlfn._xlws.FILTER(_xlfn._xlws.FILTER(_xlfn._xlws.FILTER(Negawat!$K$2:$AX$37,(Negawat!$K$1:$AX$1='car_mix NZE'!$A39+5)),Negawat!$J$2:$J$37='car_mix NZE'!V$1),Negawat!$C$2:$C$7='car_mix NZE'!$B39)),0)</f>
        <v>0</v>
      </c>
      <c r="W39" s="16" cm="1">
        <f t="array" ref="W39">IFERROR(SUM(_xlfn._xlws.FILTER(_xlfn._xlws.FILTER(_xlfn._xlws.FILTER(Negawat!$K$2:$AX$37,(Negawat!$K$1:$AX$1='car_mix NZE'!$A39+5)),Negawat!$J$2:$J$37='car_mix NZE'!W$1),Negawat!$C$2:$C$7='car_mix NZE'!$B39)),0)</f>
        <v>0.01</v>
      </c>
      <c r="X39" s="16" cm="1">
        <f t="array" ref="X39">IFERROR(SUM(_xlfn._xlws.FILTER(_xlfn._xlws.FILTER(_xlfn._xlws.FILTER(Negawat!$K$2:$AX$37,(Negawat!$K$1:$AX$1='car_mix NZE'!$A39+5)),Negawat!$J$2:$J$37='car_mix NZE'!X$1),Negawat!$C$2:$C$7='car_mix NZE'!$B39)),0)</f>
        <v>0</v>
      </c>
      <c r="Y39" s="16" cm="1">
        <f t="array" ref="Y39">IFERROR(SUM(_xlfn._xlws.FILTER(_xlfn._xlws.FILTER(_xlfn._xlws.FILTER(Negawat!$K$2:$AX$37,(Negawat!$K$1:$AX$1='car_mix NZE'!$A39+5)),Negawat!$J$2:$J$37='car_mix NZE'!Y$1),Negawat!$C$2:$C$7='car_mix NZE'!$B39)),0)</f>
        <v>0</v>
      </c>
      <c r="Z39" s="16" cm="1">
        <f t="array" ref="Z39">IFERROR(SUM(_xlfn._xlws.FILTER(_xlfn._xlws.FILTER(_xlfn._xlws.FILTER(Negawat!$K$2:$AX$37,(Negawat!$K$1:$AX$1='car_mix NZE'!$A39+5)),Negawat!$J$2:$J$37='car_mix NZE'!Z$1),Negawat!$C$2:$C$7='car_mix NZE'!$B39)),0)</f>
        <v>0</v>
      </c>
      <c r="AA39" s="16" cm="1">
        <f t="array" ref="AA39">IFERROR(SUM(_xlfn._xlws.FILTER(_xlfn._xlws.FILTER(_xlfn._xlws.FILTER(Negawat!$K$2:$AX$37,(Negawat!$K$1:$AX$1='car_mix NZE'!$A39+5)),Negawat!$J$2:$J$37='car_mix NZE'!AA$1),Negawat!$C$2:$C$7='car_mix NZE'!$B39)),0)</f>
        <v>0</v>
      </c>
      <c r="AB39" s="16" cm="1">
        <f t="array" ref="AB39">IFERROR(SUM(_xlfn._xlws.FILTER(_xlfn._xlws.FILTER(_xlfn._xlws.FILTER(Negawat!$K$2:$AX$37,(Negawat!$K$1:$AX$1='car_mix NZE'!$A39+5)),Negawat!$J$2:$J$37='car_mix NZE'!AB$1),Negawat!$C$2:$C$7='car_mix NZE'!$B39)),0)</f>
        <v>0</v>
      </c>
      <c r="AC39" s="16" cm="1">
        <f t="array" ref="AC39">IFERROR(SUM(_xlfn._xlws.FILTER(_xlfn._xlws.FILTER(_xlfn._xlws.FILTER(Negawat!$K$2:$AX$37,(Negawat!$K$1:$AX$1='car_mix NZE'!$A39+5)),Negawat!$J$2:$J$37='car_mix NZE'!AC$1),Negawat!$C$2:$C$7='car_mix NZE'!$B39)),0)</f>
        <v>0</v>
      </c>
    </row>
    <row r="40" spans="1:29" x14ac:dyDescent="0.3">
      <c r="A40" s="15">
        <v>2050</v>
      </c>
      <c r="B40" s="15" t="s">
        <v>3</v>
      </c>
      <c r="C40" s="16" cm="1">
        <f t="array" ref="C40">IFERROR(SUM(_xlfn._xlws.FILTER(_xlfn._xlws.FILTER(_xlfn._xlws.FILTER(Negawat!$K$2:$AX$37,(Negawat!$K$1:$AX$1='car_mix NZE'!$A40+5)),Negawat!$J$2:$J$37='car_mix NZE'!C$1),Negawat!$C$2:$C$7='car_mix NZE'!$B40)),0)</f>
        <v>0</v>
      </c>
      <c r="D40" s="16" cm="1">
        <f t="array" ref="D40">IFERROR(SUM(_xlfn._xlws.FILTER(_xlfn._xlws.FILTER(_xlfn._xlws.FILTER(Negawat!$K$2:$AX$37,(Negawat!$K$1:$AX$1='car_mix NZE'!$A40+5)),Negawat!$J$2:$J$37='car_mix NZE'!D$1),Negawat!$C$2:$C$7='car_mix NZE'!$B40)),0)</f>
        <v>0</v>
      </c>
      <c r="E40" s="16" cm="1">
        <f t="array" ref="E40">IFERROR(SUM(_xlfn._xlws.FILTER(_xlfn._xlws.FILTER(_xlfn._xlws.FILTER(Negawat!$K$2:$AX$37,(Negawat!$K$1:$AX$1='car_mix NZE'!$A40+5)),Negawat!$J$2:$J$37='car_mix NZE'!E$1),Negawat!$C$2:$C$7='car_mix NZE'!$B40)),0)</f>
        <v>0</v>
      </c>
      <c r="F40" s="16" cm="1">
        <f t="array" ref="F40">IFERROR(SUM(_xlfn._xlws.FILTER(_xlfn._xlws.FILTER(_xlfn._xlws.FILTER(Negawat!$K$2:$AX$37,(Negawat!$K$1:$AX$1='car_mix NZE'!$A40+5)),Negawat!$J$2:$J$37='car_mix NZE'!F$1),Negawat!$C$2:$C$7='car_mix NZE'!$B40)),0)</f>
        <v>0</v>
      </c>
      <c r="G40" s="16" cm="1">
        <f t="array" ref="G40">IFERROR(SUM(_xlfn._xlws.FILTER(_xlfn._xlws.FILTER(_xlfn._xlws.FILTER(Negawat!$K$2:$AX$37,(Negawat!$K$1:$AX$1='car_mix NZE'!$A40+5)),Negawat!$J$2:$J$37='car_mix NZE'!G$1),Negawat!$C$2:$C$7='car_mix NZE'!$B40)),0)</f>
        <v>0</v>
      </c>
      <c r="H40" s="16" cm="1">
        <f t="array" ref="H40">IFERROR(SUM(_xlfn._xlws.FILTER(_xlfn._xlws.FILTER(_xlfn._xlws.FILTER(Negawat!$K$2:$AX$37,(Negawat!$K$1:$AX$1='car_mix NZE'!$A40+5)),Negawat!$J$2:$J$37='car_mix NZE'!H$1),Negawat!$C$2:$C$7='car_mix NZE'!$B40)),0)</f>
        <v>0</v>
      </c>
      <c r="I40" s="16" cm="1">
        <f t="array" ref="I40">IFERROR(SUM(_xlfn._xlws.FILTER(_xlfn._xlws.FILTER(_xlfn._xlws.FILTER(Negawat!$K$2:$AX$37,(Negawat!$K$1:$AX$1='car_mix NZE'!$A40+5)),Negawat!$J$2:$J$37='car_mix NZE'!I$1),Negawat!$C$2:$C$7='car_mix NZE'!$B40)),0)</f>
        <v>0</v>
      </c>
      <c r="J40" s="16" cm="1">
        <f t="array" ref="J40">IFERROR(SUM(_xlfn._xlws.FILTER(_xlfn._xlws.FILTER(_xlfn._xlws.FILTER(Negawat!$K$2:$AX$37,(Negawat!$K$1:$AX$1='car_mix NZE'!$A40+5)),Negawat!$J$2:$J$37='car_mix NZE'!J$1),Negawat!$C$2:$C$7='car_mix NZE'!$B40)),0)</f>
        <v>0</v>
      </c>
      <c r="K40" s="16" cm="1">
        <f t="array" ref="K40">IFERROR(SUM(_xlfn._xlws.FILTER(_xlfn._xlws.FILTER(_xlfn._xlws.FILTER(Negawat!$K$2:$AX$37,(Negawat!$K$1:$AX$1='car_mix NZE'!$A40+5)),Negawat!$J$2:$J$37='car_mix NZE'!K$1),Negawat!$C$2:$C$7='car_mix NZE'!$B40)),0)</f>
        <v>0</v>
      </c>
      <c r="L40" s="16" cm="1">
        <f t="array" ref="L40">IFERROR(SUM(_xlfn._xlws.FILTER(_xlfn._xlws.FILTER(_xlfn._xlws.FILTER(Negawat!$K$2:$AX$37,(Negawat!$K$1:$AX$1='car_mix NZE'!$A40+5)),Negawat!$J$2:$J$37='car_mix NZE'!L$1),Negawat!$C$2:$C$7='car_mix NZE'!$B40)),0)</f>
        <v>0</v>
      </c>
      <c r="M40" s="16" cm="1">
        <f t="array" ref="M40">IFERROR(SUM(_xlfn._xlws.FILTER(_xlfn._xlws.FILTER(_xlfn._xlws.FILTER(Negawat!$K$2:$AX$37,(Negawat!$K$1:$AX$1='car_mix NZE'!$A40+5)),Negawat!$J$2:$J$37='car_mix NZE'!M$1),Negawat!$C$2:$C$7='car_mix NZE'!$B40)),0)</f>
        <v>0</v>
      </c>
      <c r="N40" s="16" cm="1">
        <f t="array" ref="N40">IFERROR(SUM(_xlfn._xlws.FILTER(_xlfn._xlws.FILTER(_xlfn._xlws.FILTER(Negawat!$K$2:$AX$37,(Negawat!$K$1:$AX$1='car_mix NZE'!$A40+5)),Negawat!$J$2:$J$37='car_mix NZE'!N$1),Negawat!$C$2:$C$7='car_mix NZE'!$B40)),0)</f>
        <v>0</v>
      </c>
      <c r="O40" s="16" cm="1">
        <f t="array" ref="O40">IFERROR(SUM(_xlfn._xlws.FILTER(_xlfn._xlws.FILTER(_xlfn._xlws.FILTER(Negawat!$K$2:$AX$37,(Negawat!$K$1:$AX$1='car_mix NZE'!$A40+5)),Negawat!$J$2:$J$37='car_mix NZE'!O$1),Negawat!$C$2:$C$7='car_mix NZE'!$B40)),0)</f>
        <v>0</v>
      </c>
      <c r="P40" s="16" cm="1">
        <f t="array" ref="P40">IFERROR(SUM(_xlfn._xlws.FILTER(_xlfn._xlws.FILTER(_xlfn._xlws.FILTER(Negawat!$K$2:$AX$37,(Negawat!$K$1:$AX$1='car_mix NZE'!$A40+5)),Negawat!$J$2:$J$37='car_mix NZE'!P$1),Negawat!$C$2:$C$7='car_mix NZE'!$B40)),0)</f>
        <v>0</v>
      </c>
      <c r="Q40" s="16" cm="1">
        <f t="array" ref="Q40">IFERROR(SUM(_xlfn._xlws.FILTER(_xlfn._xlws.FILTER(_xlfn._xlws.FILTER(Negawat!$K$2:$AX$37,(Negawat!$K$1:$AX$1='car_mix NZE'!$A40+5)),Negawat!$J$2:$J$37='car_mix NZE'!Q$1),Negawat!$C$2:$C$7='car_mix NZE'!$B40)),0)</f>
        <v>0.01</v>
      </c>
      <c r="R40" s="16" cm="1">
        <f t="array" ref="R40">IFERROR(SUM(_xlfn._xlws.FILTER(_xlfn._xlws.FILTER(_xlfn._xlws.FILTER(Negawat!$K$2:$AX$37,(Negawat!$K$1:$AX$1='car_mix NZE'!$A40+5)),Negawat!$J$2:$J$37='car_mix NZE'!R$1),Negawat!$C$2:$C$7='car_mix NZE'!$B40)),0)</f>
        <v>0</v>
      </c>
      <c r="S40" s="16" cm="1">
        <f t="array" ref="S40">IFERROR(SUM(_xlfn._xlws.FILTER(_xlfn._xlws.FILTER(_xlfn._xlws.FILTER(Negawat!$K$2:$AX$37,(Negawat!$K$1:$AX$1='car_mix NZE'!$A40+5)),Negawat!$J$2:$J$37='car_mix NZE'!S$1),Negawat!$C$2:$C$7='car_mix NZE'!$B40)),0)</f>
        <v>0</v>
      </c>
      <c r="T40" s="16" cm="1">
        <f t="array" ref="T40">IFERROR(SUM(_xlfn._xlws.FILTER(_xlfn._xlws.FILTER(_xlfn._xlws.FILTER(Negawat!$K$2:$AX$37,(Negawat!$K$1:$AX$1='car_mix NZE'!$A40+5)),Negawat!$J$2:$J$37='car_mix NZE'!T$1),Negawat!$C$2:$C$7='car_mix NZE'!$B40)),0)</f>
        <v>0</v>
      </c>
      <c r="U40" s="16" cm="1">
        <f t="array" ref="U40">IFERROR(SUM(_xlfn._xlws.FILTER(_xlfn._xlws.FILTER(_xlfn._xlws.FILTER(Negawat!$K$2:$AX$37,(Negawat!$K$1:$AX$1='car_mix NZE'!$A40+5)),Negawat!$J$2:$J$37='car_mix NZE'!U$1),Negawat!$C$2:$C$7='car_mix NZE'!$B40)),0)</f>
        <v>0</v>
      </c>
      <c r="V40" s="16" cm="1">
        <f t="array" ref="V40">IFERROR(SUM(_xlfn._xlws.FILTER(_xlfn._xlws.FILTER(_xlfn._xlws.FILTER(Negawat!$K$2:$AX$37,(Negawat!$K$1:$AX$1='car_mix NZE'!$A40+5)),Negawat!$J$2:$J$37='car_mix NZE'!V$1),Negawat!$C$2:$C$7='car_mix NZE'!$B40)),0)</f>
        <v>0</v>
      </c>
      <c r="W40" s="16" cm="1">
        <f t="array" ref="W40">IFERROR(SUM(_xlfn._xlws.FILTER(_xlfn._xlws.FILTER(_xlfn._xlws.FILTER(Negawat!$K$2:$AX$37,(Negawat!$K$1:$AX$1='car_mix NZE'!$A40+5)),Negawat!$J$2:$J$37='car_mix NZE'!W$1),Negawat!$C$2:$C$7='car_mix NZE'!$B40)),0)</f>
        <v>0.01</v>
      </c>
      <c r="X40" s="16" cm="1">
        <f t="array" ref="X40">IFERROR(SUM(_xlfn._xlws.FILTER(_xlfn._xlws.FILTER(_xlfn._xlws.FILTER(Negawat!$K$2:$AX$37,(Negawat!$K$1:$AX$1='car_mix NZE'!$A40+5)),Negawat!$J$2:$J$37='car_mix NZE'!X$1),Negawat!$C$2:$C$7='car_mix NZE'!$B40)),0)</f>
        <v>0</v>
      </c>
      <c r="Y40" s="16" cm="1">
        <f t="array" ref="Y40">IFERROR(SUM(_xlfn._xlws.FILTER(_xlfn._xlws.FILTER(_xlfn._xlws.FILTER(Negawat!$K$2:$AX$37,(Negawat!$K$1:$AX$1='car_mix NZE'!$A40+5)),Negawat!$J$2:$J$37='car_mix NZE'!Y$1),Negawat!$C$2:$C$7='car_mix NZE'!$B40)),0)</f>
        <v>0</v>
      </c>
      <c r="Z40" s="16" cm="1">
        <f t="array" ref="Z40">IFERROR(SUM(_xlfn._xlws.FILTER(_xlfn._xlws.FILTER(_xlfn._xlws.FILTER(Negawat!$K$2:$AX$37,(Negawat!$K$1:$AX$1='car_mix NZE'!$A40+5)),Negawat!$J$2:$J$37='car_mix NZE'!Z$1),Negawat!$C$2:$C$7='car_mix NZE'!$B40)),0)</f>
        <v>0</v>
      </c>
      <c r="AA40" s="16" cm="1">
        <f t="array" ref="AA40">IFERROR(SUM(_xlfn._xlws.FILTER(_xlfn._xlws.FILTER(_xlfn._xlws.FILTER(Negawat!$K$2:$AX$37,(Negawat!$K$1:$AX$1='car_mix NZE'!$A40+5)),Negawat!$J$2:$J$37='car_mix NZE'!AA$1),Negawat!$C$2:$C$7='car_mix NZE'!$B40)),0)</f>
        <v>0</v>
      </c>
      <c r="AB40" s="16" cm="1">
        <f t="array" ref="AB40">IFERROR(SUM(_xlfn._xlws.FILTER(_xlfn._xlws.FILTER(_xlfn._xlws.FILTER(Negawat!$K$2:$AX$37,(Negawat!$K$1:$AX$1='car_mix NZE'!$A40+5)),Negawat!$J$2:$J$37='car_mix NZE'!AB$1),Negawat!$C$2:$C$7='car_mix NZE'!$B40)),0)</f>
        <v>0</v>
      </c>
      <c r="AC40" s="16" cm="1">
        <f t="array" ref="AC40">IFERROR(SUM(_xlfn._xlws.FILTER(_xlfn._xlws.FILTER(_xlfn._xlws.FILTER(Negawat!$K$2:$AX$37,(Negawat!$K$1:$AX$1='car_mix NZE'!$A40+5)),Negawat!$J$2:$J$37='car_mix NZE'!AC$1),Negawat!$C$2:$C$7='car_mix NZE'!$B40)),0)</f>
        <v>0</v>
      </c>
    </row>
    <row r="41" spans="1:29" x14ac:dyDescent="0.3">
      <c r="A41" s="15">
        <v>2050</v>
      </c>
      <c r="B41" s="15" t="s">
        <v>4</v>
      </c>
      <c r="C41" s="16" cm="1">
        <f t="array" ref="C41">IFERROR(SUM(_xlfn._xlws.FILTER(_xlfn._xlws.FILTER(_xlfn._xlws.FILTER(Negawat!$K$2:$AX$37,(Negawat!$K$1:$AX$1='car_mix NZE'!$A41+5)),Negawat!$J$2:$J$37='car_mix NZE'!C$1),Negawat!$C$2:$C$7='car_mix NZE'!$B41)),0)</f>
        <v>0</v>
      </c>
      <c r="D41" s="16" cm="1">
        <f t="array" ref="D41">IFERROR(SUM(_xlfn._xlws.FILTER(_xlfn._xlws.FILTER(_xlfn._xlws.FILTER(Negawat!$K$2:$AX$37,(Negawat!$K$1:$AX$1='car_mix NZE'!$A41+5)),Negawat!$J$2:$J$37='car_mix NZE'!D$1),Negawat!$C$2:$C$7='car_mix NZE'!$B41)),0)</f>
        <v>0</v>
      </c>
      <c r="E41" s="16" cm="1">
        <f t="array" ref="E41">IFERROR(SUM(_xlfn._xlws.FILTER(_xlfn._xlws.FILTER(_xlfn._xlws.FILTER(Negawat!$K$2:$AX$37,(Negawat!$K$1:$AX$1='car_mix NZE'!$A41+5)),Negawat!$J$2:$J$37='car_mix NZE'!E$1),Negawat!$C$2:$C$7='car_mix NZE'!$B41)),0)</f>
        <v>0</v>
      </c>
      <c r="F41" s="16" cm="1">
        <f t="array" ref="F41">IFERROR(SUM(_xlfn._xlws.FILTER(_xlfn._xlws.FILTER(_xlfn._xlws.FILTER(Negawat!$K$2:$AX$37,(Negawat!$K$1:$AX$1='car_mix NZE'!$A41+5)),Negawat!$J$2:$J$37='car_mix NZE'!F$1),Negawat!$C$2:$C$7='car_mix NZE'!$B41)),0)</f>
        <v>0</v>
      </c>
      <c r="G41" s="16" cm="1">
        <f t="array" ref="G41">IFERROR(SUM(_xlfn._xlws.FILTER(_xlfn._xlws.FILTER(_xlfn._xlws.FILTER(Negawat!$K$2:$AX$37,(Negawat!$K$1:$AX$1='car_mix NZE'!$A41+5)),Negawat!$J$2:$J$37='car_mix NZE'!G$1),Negawat!$C$2:$C$7='car_mix NZE'!$B41)),0)</f>
        <v>0</v>
      </c>
      <c r="H41" s="16" cm="1">
        <f t="array" ref="H41">IFERROR(SUM(_xlfn._xlws.FILTER(_xlfn._xlws.FILTER(_xlfn._xlws.FILTER(Negawat!$K$2:$AX$37,(Negawat!$K$1:$AX$1='car_mix NZE'!$A41+5)),Negawat!$J$2:$J$37='car_mix NZE'!H$1),Negawat!$C$2:$C$7='car_mix NZE'!$B41)),0)</f>
        <v>0</v>
      </c>
      <c r="I41" s="16" cm="1">
        <f t="array" ref="I41">IFERROR(SUM(_xlfn._xlws.FILTER(_xlfn._xlws.FILTER(_xlfn._xlws.FILTER(Negawat!$K$2:$AX$37,(Negawat!$K$1:$AX$1='car_mix NZE'!$A41+5)),Negawat!$J$2:$J$37='car_mix NZE'!I$1),Negawat!$C$2:$C$7='car_mix NZE'!$B41)),0)</f>
        <v>0</v>
      </c>
      <c r="J41" s="16" cm="1">
        <f t="array" ref="J41">IFERROR(SUM(_xlfn._xlws.FILTER(_xlfn._xlws.FILTER(_xlfn._xlws.FILTER(Negawat!$K$2:$AX$37,(Negawat!$K$1:$AX$1='car_mix NZE'!$A41+5)),Negawat!$J$2:$J$37='car_mix NZE'!J$1),Negawat!$C$2:$C$7='car_mix NZE'!$B41)),0)</f>
        <v>0</v>
      </c>
      <c r="K41" s="16" cm="1">
        <f t="array" ref="K41">IFERROR(SUM(_xlfn._xlws.FILTER(_xlfn._xlws.FILTER(_xlfn._xlws.FILTER(Negawat!$K$2:$AX$37,(Negawat!$K$1:$AX$1='car_mix NZE'!$A41+5)),Negawat!$J$2:$J$37='car_mix NZE'!K$1),Negawat!$C$2:$C$7='car_mix NZE'!$B41)),0)</f>
        <v>0</v>
      </c>
      <c r="L41" s="16" cm="1">
        <f t="array" ref="L41">IFERROR(SUM(_xlfn._xlws.FILTER(_xlfn._xlws.FILTER(_xlfn._xlws.FILTER(Negawat!$K$2:$AX$37,(Negawat!$K$1:$AX$1='car_mix NZE'!$A41+5)),Negawat!$J$2:$J$37='car_mix NZE'!L$1),Negawat!$C$2:$C$7='car_mix NZE'!$B41)),0)</f>
        <v>0</v>
      </c>
      <c r="M41" s="16" cm="1">
        <f t="array" ref="M41">IFERROR(SUM(_xlfn._xlws.FILTER(_xlfn._xlws.FILTER(_xlfn._xlws.FILTER(Negawat!$K$2:$AX$37,(Negawat!$K$1:$AX$1='car_mix NZE'!$A41+5)),Negawat!$J$2:$J$37='car_mix NZE'!M$1),Negawat!$C$2:$C$7='car_mix NZE'!$B41)),0)</f>
        <v>0</v>
      </c>
      <c r="N41" s="16" cm="1">
        <f t="array" ref="N41">IFERROR(SUM(_xlfn._xlws.FILTER(_xlfn._xlws.FILTER(_xlfn._xlws.FILTER(Negawat!$K$2:$AX$37,(Negawat!$K$1:$AX$1='car_mix NZE'!$A41+5)),Negawat!$J$2:$J$37='car_mix NZE'!N$1),Negawat!$C$2:$C$7='car_mix NZE'!$B41)),0)</f>
        <v>0</v>
      </c>
      <c r="O41" s="16" cm="1">
        <f t="array" ref="O41">IFERROR(SUM(_xlfn._xlws.FILTER(_xlfn._xlws.FILTER(_xlfn._xlws.FILTER(Negawat!$K$2:$AX$37,(Negawat!$K$1:$AX$1='car_mix NZE'!$A41+5)),Negawat!$J$2:$J$37='car_mix NZE'!O$1),Negawat!$C$2:$C$7='car_mix NZE'!$B41)),0)</f>
        <v>0</v>
      </c>
      <c r="P41" s="16" cm="1">
        <f t="array" ref="P41">IFERROR(SUM(_xlfn._xlws.FILTER(_xlfn._xlws.FILTER(_xlfn._xlws.FILTER(Negawat!$K$2:$AX$37,(Negawat!$K$1:$AX$1='car_mix NZE'!$A41+5)),Negawat!$J$2:$J$37='car_mix NZE'!P$1),Negawat!$C$2:$C$7='car_mix NZE'!$B41)),0)</f>
        <v>0</v>
      </c>
      <c r="Q41" s="16" cm="1">
        <f t="array" ref="Q41">IFERROR(SUM(_xlfn._xlws.FILTER(_xlfn._xlws.FILTER(_xlfn._xlws.FILTER(Negawat!$K$2:$AX$37,(Negawat!$K$1:$AX$1='car_mix NZE'!$A41+5)),Negawat!$J$2:$J$37='car_mix NZE'!Q$1),Negawat!$C$2:$C$7='car_mix NZE'!$B41)),0)</f>
        <v>0</v>
      </c>
      <c r="R41" s="16" cm="1">
        <f t="array" ref="R41">IFERROR(SUM(_xlfn._xlws.FILTER(_xlfn._xlws.FILTER(_xlfn._xlws.FILTER(Negawat!$K$2:$AX$37,(Negawat!$K$1:$AX$1='car_mix NZE'!$A41+5)),Negawat!$J$2:$J$37='car_mix NZE'!R$1),Negawat!$C$2:$C$7='car_mix NZE'!$B41)),0)</f>
        <v>0</v>
      </c>
      <c r="S41" s="16" cm="1">
        <f t="array" ref="S41">IFERROR(SUM(_xlfn._xlws.FILTER(_xlfn._xlws.FILTER(_xlfn._xlws.FILTER(Negawat!$K$2:$AX$37,(Negawat!$K$1:$AX$1='car_mix NZE'!$A41+5)),Negawat!$J$2:$J$37='car_mix NZE'!S$1),Negawat!$C$2:$C$7='car_mix NZE'!$B41)),0)</f>
        <v>0</v>
      </c>
      <c r="T41" s="16" cm="1">
        <f t="array" ref="T41">IFERROR(SUM(_xlfn._xlws.FILTER(_xlfn._xlws.FILTER(_xlfn._xlws.FILTER(Negawat!$K$2:$AX$37,(Negawat!$K$1:$AX$1='car_mix NZE'!$A41+5)),Negawat!$J$2:$J$37='car_mix NZE'!T$1),Negawat!$C$2:$C$7='car_mix NZE'!$B41)),0)</f>
        <v>0</v>
      </c>
      <c r="U41" s="16" cm="1">
        <f t="array" ref="U41">IFERROR(SUM(_xlfn._xlws.FILTER(_xlfn._xlws.FILTER(_xlfn._xlws.FILTER(Negawat!$K$2:$AX$37,(Negawat!$K$1:$AX$1='car_mix NZE'!$A41+5)),Negawat!$J$2:$J$37='car_mix NZE'!U$1),Negawat!$C$2:$C$7='car_mix NZE'!$B41)),0)</f>
        <v>0</v>
      </c>
      <c r="V41" s="16" cm="1">
        <f t="array" ref="V41">IFERROR(SUM(_xlfn._xlws.FILTER(_xlfn._xlws.FILTER(_xlfn._xlws.FILTER(Negawat!$K$2:$AX$37,(Negawat!$K$1:$AX$1='car_mix NZE'!$A41+5)),Negawat!$J$2:$J$37='car_mix NZE'!V$1),Negawat!$C$2:$C$7='car_mix NZE'!$B41)),0)</f>
        <v>0</v>
      </c>
      <c r="W41" s="16" cm="1">
        <f t="array" ref="W41">IFERROR(SUM(_xlfn._xlws.FILTER(_xlfn._xlws.FILTER(_xlfn._xlws.FILTER(Negawat!$K$2:$AX$37,(Negawat!$K$1:$AX$1='car_mix NZE'!$A41+5)),Negawat!$J$2:$J$37='car_mix NZE'!W$1),Negawat!$C$2:$C$7='car_mix NZE'!$B41)),0)</f>
        <v>0</v>
      </c>
      <c r="X41" s="16" cm="1">
        <f t="array" ref="X41">IFERROR(SUM(_xlfn._xlws.FILTER(_xlfn._xlws.FILTER(_xlfn._xlws.FILTER(Negawat!$K$2:$AX$37,(Negawat!$K$1:$AX$1='car_mix NZE'!$A41+5)),Negawat!$J$2:$J$37='car_mix NZE'!X$1),Negawat!$C$2:$C$7='car_mix NZE'!$B41)),0)</f>
        <v>0</v>
      </c>
      <c r="Y41" s="16" cm="1">
        <f t="array" ref="Y41">IFERROR(SUM(_xlfn._xlws.FILTER(_xlfn._xlws.FILTER(_xlfn._xlws.FILTER(Negawat!$K$2:$AX$37,(Negawat!$K$1:$AX$1='car_mix NZE'!$A41+5)),Negawat!$J$2:$J$37='car_mix NZE'!Y$1),Negawat!$C$2:$C$7='car_mix NZE'!$B41)),0)</f>
        <v>0</v>
      </c>
      <c r="Z41" s="16" cm="1">
        <f t="array" ref="Z41">IFERROR(SUM(_xlfn._xlws.FILTER(_xlfn._xlws.FILTER(_xlfn._xlws.FILTER(Negawat!$K$2:$AX$37,(Negawat!$K$1:$AX$1='car_mix NZE'!$A41+5)),Negawat!$J$2:$J$37='car_mix NZE'!Z$1),Negawat!$C$2:$C$7='car_mix NZE'!$B41)),0)</f>
        <v>0</v>
      </c>
      <c r="AA41" s="16" cm="1">
        <f t="array" ref="AA41">IFERROR(SUM(_xlfn._xlws.FILTER(_xlfn._xlws.FILTER(_xlfn._xlws.FILTER(Negawat!$K$2:$AX$37,(Negawat!$K$1:$AX$1='car_mix NZE'!$A41+5)),Negawat!$J$2:$J$37='car_mix NZE'!AA$1),Negawat!$C$2:$C$7='car_mix NZE'!$B41)),0)</f>
        <v>0</v>
      </c>
      <c r="AB41" s="16" cm="1">
        <f t="array" ref="AB41">IFERROR(SUM(_xlfn._xlws.FILTER(_xlfn._xlws.FILTER(_xlfn._xlws.FILTER(Negawat!$K$2:$AX$37,(Negawat!$K$1:$AX$1='car_mix NZE'!$A41+5)),Negawat!$J$2:$J$37='car_mix NZE'!AB$1),Negawat!$C$2:$C$7='car_mix NZE'!$B41)),0)</f>
        <v>0</v>
      </c>
      <c r="AC41" s="16" cm="1">
        <f t="array" ref="AC41">IFERROR(SUM(_xlfn._xlws.FILTER(_xlfn._xlws.FILTER(_xlfn._xlws.FILTER(Negawat!$K$2:$AX$37,(Negawat!$K$1:$AX$1='car_mix NZE'!$A41+5)),Negawat!$J$2:$J$37='car_mix NZE'!AC$1),Negawat!$C$2:$C$7='car_mix NZE'!$B41)),0)</f>
        <v>0</v>
      </c>
    </row>
    <row r="42" spans="1:29" x14ac:dyDescent="0.3">
      <c r="A42" s="15">
        <v>2050</v>
      </c>
      <c r="B42" s="15" t="s">
        <v>5</v>
      </c>
      <c r="C42" s="16" cm="1">
        <f t="array" ref="C42">IFERROR(SUM(_xlfn._xlws.FILTER(_xlfn._xlws.FILTER(_xlfn._xlws.FILTER(Negawat!$K$2:$AX$37,(Negawat!$K$1:$AX$1='car_mix NZE'!$A42+5)),Negawat!$J$2:$J$37='car_mix NZE'!C$1),Negawat!$C$2:$C$7='car_mix NZE'!$B42)),0)</f>
        <v>1</v>
      </c>
      <c r="D42" s="16" cm="1">
        <f t="array" ref="D42">IFERROR(SUM(_xlfn._xlws.FILTER(_xlfn._xlws.FILTER(_xlfn._xlws.FILTER(Negawat!$K$2:$AX$37,(Negawat!$K$1:$AX$1='car_mix NZE'!$A42+5)),Negawat!$J$2:$J$37='car_mix NZE'!D$1),Negawat!$C$2:$C$7='car_mix NZE'!$B42)),0)</f>
        <v>1</v>
      </c>
      <c r="E42" s="16" cm="1">
        <f t="array" ref="E42">IFERROR(SUM(_xlfn._xlws.FILTER(_xlfn._xlws.FILTER(_xlfn._xlws.FILTER(Negawat!$K$2:$AX$37,(Negawat!$K$1:$AX$1='car_mix NZE'!$A42+5)),Negawat!$J$2:$J$37='car_mix NZE'!E$1),Negawat!$C$2:$C$7='car_mix NZE'!$B42)),0)</f>
        <v>0.94</v>
      </c>
      <c r="F42" s="16" cm="1">
        <f t="array" ref="F42">IFERROR(SUM(_xlfn._xlws.FILTER(_xlfn._xlws.FILTER(_xlfn._xlws.FILTER(Negawat!$K$2:$AX$37,(Negawat!$K$1:$AX$1='car_mix NZE'!$A42+5)),Negawat!$J$2:$J$37='car_mix NZE'!F$1),Negawat!$C$2:$C$7='car_mix NZE'!$B42)),0)</f>
        <v>0.94</v>
      </c>
      <c r="G42" s="16" cm="1">
        <f t="array" ref="G42">IFERROR(SUM(_xlfn._xlws.FILTER(_xlfn._xlws.FILTER(_xlfn._xlws.FILTER(Negawat!$K$2:$AX$37,(Negawat!$K$1:$AX$1='car_mix NZE'!$A42+5)),Negawat!$J$2:$J$37='car_mix NZE'!G$1),Negawat!$C$2:$C$7='car_mix NZE'!$B42)),0)</f>
        <v>0.82195783968845271</v>
      </c>
      <c r="H42" s="16" cm="1">
        <f t="array" ref="H42">IFERROR(SUM(_xlfn._xlws.FILTER(_xlfn._xlws.FILTER(_xlfn._xlws.FILTER(Negawat!$K$2:$AX$37,(Negawat!$K$1:$AX$1='car_mix NZE'!$A42+5)),Negawat!$J$2:$J$37='car_mix NZE'!H$1),Negawat!$C$2:$C$7='car_mix NZE'!$B42)),0)</f>
        <v>0.94</v>
      </c>
      <c r="I42" s="16" cm="1">
        <f t="array" ref="I42">IFERROR(SUM(_xlfn._xlws.FILTER(_xlfn._xlws.FILTER(_xlfn._xlws.FILTER(Negawat!$K$2:$AX$37,(Negawat!$K$1:$AX$1='car_mix NZE'!$A42+5)),Negawat!$J$2:$J$37='car_mix NZE'!I$1),Negawat!$C$2:$C$7='car_mix NZE'!$B42)),0)</f>
        <v>1</v>
      </c>
      <c r="J42" s="16" cm="1">
        <f t="array" ref="J42">IFERROR(SUM(_xlfn._xlws.FILTER(_xlfn._xlws.FILTER(_xlfn._xlws.FILTER(Negawat!$K$2:$AX$37,(Negawat!$K$1:$AX$1='car_mix NZE'!$A42+5)),Negawat!$J$2:$J$37='car_mix NZE'!J$1),Negawat!$C$2:$C$7='car_mix NZE'!$B42)),0)</f>
        <v>0.92</v>
      </c>
      <c r="K42" s="16" cm="1">
        <f t="array" ref="K42">IFERROR(SUM(_xlfn._xlws.FILTER(_xlfn._xlws.FILTER(_xlfn._xlws.FILTER(Negawat!$K$2:$AX$37,(Negawat!$K$1:$AX$1='car_mix NZE'!$A42+5)),Negawat!$J$2:$J$37='car_mix NZE'!K$1),Negawat!$C$2:$C$7='car_mix NZE'!$B42)),0)</f>
        <v>1</v>
      </c>
      <c r="L42" s="16" cm="1">
        <f t="array" ref="L42">IFERROR(SUM(_xlfn._xlws.FILTER(_xlfn._xlws.FILTER(_xlfn._xlws.FILTER(Negawat!$K$2:$AX$37,(Negawat!$K$1:$AX$1='car_mix NZE'!$A42+5)),Negawat!$J$2:$J$37='car_mix NZE'!L$1),Negawat!$C$2:$C$7='car_mix NZE'!$B42)),0)</f>
        <v>0.92</v>
      </c>
      <c r="M42" s="16" cm="1">
        <f t="array" ref="M42">IFERROR(SUM(_xlfn._xlws.FILTER(_xlfn._xlws.FILTER(_xlfn._xlws.FILTER(Negawat!$K$2:$AX$37,(Negawat!$K$1:$AX$1='car_mix NZE'!$A42+5)),Negawat!$J$2:$J$37='car_mix NZE'!M$1),Negawat!$C$2:$C$7='car_mix NZE'!$B42)),0)</f>
        <v>1</v>
      </c>
      <c r="N42" s="16" cm="1">
        <f t="array" ref="N42">IFERROR(SUM(_xlfn._xlws.FILTER(_xlfn._xlws.FILTER(_xlfn._xlws.FILTER(Negawat!$K$2:$AX$37,(Negawat!$K$1:$AX$1='car_mix NZE'!$A42+5)),Negawat!$J$2:$J$37='car_mix NZE'!N$1),Negawat!$C$2:$C$7='car_mix NZE'!$B42)),0)</f>
        <v>0.94</v>
      </c>
      <c r="O42" s="16" cm="1">
        <f t="array" ref="O42">IFERROR(SUM(_xlfn._xlws.FILTER(_xlfn._xlws.FILTER(_xlfn._xlws.FILTER(Negawat!$K$2:$AX$37,(Negawat!$K$1:$AX$1='car_mix NZE'!$A42+5)),Negawat!$J$2:$J$37='car_mix NZE'!O$1),Negawat!$C$2:$C$7='car_mix NZE'!$B42)),0)</f>
        <v>0.92</v>
      </c>
      <c r="P42" s="16" cm="1">
        <f t="array" ref="P42">IFERROR(SUM(_xlfn._xlws.FILTER(_xlfn._xlws.FILTER(_xlfn._xlws.FILTER(Negawat!$K$2:$AX$37,(Negawat!$K$1:$AX$1='car_mix NZE'!$A42+5)),Negawat!$J$2:$J$37='car_mix NZE'!P$1),Negawat!$C$2:$C$7='car_mix NZE'!$B42)),0)</f>
        <v>0.92</v>
      </c>
      <c r="Q42" s="16" cm="1">
        <f t="array" ref="Q42">IFERROR(SUM(_xlfn._xlws.FILTER(_xlfn._xlws.FILTER(_xlfn._xlws.FILTER(Negawat!$K$2:$AX$37,(Negawat!$K$1:$AX$1='car_mix NZE'!$A42+5)),Negawat!$J$2:$J$37='car_mix NZE'!Q$1),Negawat!$C$2:$C$7='car_mix NZE'!$B42)),0)</f>
        <v>0.96</v>
      </c>
      <c r="R42" s="16" cm="1">
        <f t="array" ref="R42">IFERROR(SUM(_xlfn._xlws.FILTER(_xlfn._xlws.FILTER(_xlfn._xlws.FILTER(Negawat!$K$2:$AX$37,(Negawat!$K$1:$AX$1='car_mix NZE'!$A42+5)),Negawat!$J$2:$J$37='car_mix NZE'!R$1),Negawat!$C$2:$C$7='car_mix NZE'!$B42)),0)</f>
        <v>0.94</v>
      </c>
      <c r="S42" s="16" cm="1">
        <f t="array" ref="S42">IFERROR(SUM(_xlfn._xlws.FILTER(_xlfn._xlws.FILTER(_xlfn._xlws.FILTER(Negawat!$K$2:$AX$37,(Negawat!$K$1:$AX$1='car_mix NZE'!$A42+5)),Negawat!$J$2:$J$37='car_mix NZE'!S$1),Negawat!$C$2:$C$7='car_mix NZE'!$B42)),0)</f>
        <v>0.94</v>
      </c>
      <c r="T42" s="16" cm="1">
        <f t="array" ref="T42">IFERROR(SUM(_xlfn._xlws.FILTER(_xlfn._xlws.FILTER(_xlfn._xlws.FILTER(Negawat!$K$2:$AX$37,(Negawat!$K$1:$AX$1='car_mix NZE'!$A42+5)),Negawat!$J$2:$J$37='car_mix NZE'!T$1),Negawat!$C$2:$C$7='car_mix NZE'!$B42)),0)</f>
        <v>1</v>
      </c>
      <c r="U42" s="16" cm="1">
        <f t="array" ref="U42">IFERROR(SUM(_xlfn._xlws.FILTER(_xlfn._xlws.FILTER(_xlfn._xlws.FILTER(Negawat!$K$2:$AX$37,(Negawat!$K$1:$AX$1='car_mix NZE'!$A42+5)),Negawat!$J$2:$J$37='car_mix NZE'!U$1),Negawat!$C$2:$C$7='car_mix NZE'!$B42)),0)</f>
        <v>0.82195783968845271</v>
      </c>
      <c r="V42" s="16" cm="1">
        <f t="array" ref="V42">IFERROR(SUM(_xlfn._xlws.FILTER(_xlfn._xlws.FILTER(_xlfn._xlws.FILTER(Negawat!$K$2:$AX$37,(Negawat!$K$1:$AX$1='car_mix NZE'!$A42+5)),Negawat!$J$2:$J$37='car_mix NZE'!V$1),Negawat!$C$2:$C$7='car_mix NZE'!$B42)),0)</f>
        <v>1</v>
      </c>
      <c r="W42" s="16" cm="1">
        <f t="array" ref="W42">IFERROR(SUM(_xlfn._xlws.FILTER(_xlfn._xlws.FILTER(_xlfn._xlws.FILTER(Negawat!$K$2:$AX$37,(Negawat!$K$1:$AX$1='car_mix NZE'!$A42+5)),Negawat!$J$2:$J$37='car_mix NZE'!W$1),Negawat!$C$2:$C$7='car_mix NZE'!$B42)),0)</f>
        <v>0.96</v>
      </c>
      <c r="X42" s="16" cm="1">
        <f t="array" ref="X42">IFERROR(SUM(_xlfn._xlws.FILTER(_xlfn._xlws.FILTER(_xlfn._xlws.FILTER(Negawat!$K$2:$AX$37,(Negawat!$K$1:$AX$1='car_mix NZE'!$A42+5)),Negawat!$J$2:$J$37='car_mix NZE'!X$1),Negawat!$C$2:$C$7='car_mix NZE'!$B42)),0)</f>
        <v>0.92</v>
      </c>
      <c r="Y42" s="16" cm="1">
        <f t="array" ref="Y42">IFERROR(SUM(_xlfn._xlws.FILTER(_xlfn._xlws.FILTER(_xlfn._xlws.FILTER(Negawat!$K$2:$AX$37,(Negawat!$K$1:$AX$1='car_mix NZE'!$A42+5)),Negawat!$J$2:$J$37='car_mix NZE'!Y$1),Negawat!$C$2:$C$7='car_mix NZE'!$B42)),0)</f>
        <v>0.94</v>
      </c>
      <c r="Z42" s="16" cm="1">
        <f t="array" ref="Z42">IFERROR(SUM(_xlfn._xlws.FILTER(_xlfn._xlws.FILTER(_xlfn._xlws.FILTER(Negawat!$K$2:$AX$37,(Negawat!$K$1:$AX$1='car_mix NZE'!$A42+5)),Negawat!$J$2:$J$37='car_mix NZE'!Z$1),Negawat!$C$2:$C$7='car_mix NZE'!$B42)),0)</f>
        <v>0.92</v>
      </c>
      <c r="AA42" s="16" cm="1">
        <f t="array" ref="AA42">IFERROR(SUM(_xlfn._xlws.FILTER(_xlfn._xlws.FILTER(_xlfn._xlws.FILTER(Negawat!$K$2:$AX$37,(Negawat!$K$1:$AX$1='car_mix NZE'!$A42+5)),Negawat!$J$2:$J$37='car_mix NZE'!AA$1),Negawat!$C$2:$C$7='car_mix NZE'!$B42)),0)</f>
        <v>0.92</v>
      </c>
      <c r="AB42" s="16" cm="1">
        <f t="array" ref="AB42">IFERROR(SUM(_xlfn._xlws.FILTER(_xlfn._xlws.FILTER(_xlfn._xlws.FILTER(Negawat!$K$2:$AX$37,(Negawat!$K$1:$AX$1='car_mix NZE'!$A42+5)),Negawat!$J$2:$J$37='car_mix NZE'!AB$1),Negawat!$C$2:$C$7='car_mix NZE'!$B42)),0)</f>
        <v>0.92</v>
      </c>
      <c r="AC42" s="16" cm="1">
        <f t="array" ref="AC42">IFERROR(SUM(_xlfn._xlws.FILTER(_xlfn._xlws.FILTER(_xlfn._xlws.FILTER(Negawat!$K$2:$AX$37,(Negawat!$K$1:$AX$1='car_mix NZE'!$A42+5)),Negawat!$J$2:$J$37='car_mix NZE'!AC$1),Negawat!$C$2:$C$7='car_mix NZE'!$B42)),0)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41F8-7FB9-47EE-863A-A5C4C51A8039}">
  <sheetPr>
    <tabColor rgb="FFFF0000"/>
  </sheetPr>
  <dimension ref="A1:AC42"/>
  <sheetViews>
    <sheetView zoomScale="145" zoomScaleNormal="145" workbookViewId="0">
      <selection activeCell="D10" sqref="D10"/>
    </sheetView>
  </sheetViews>
  <sheetFormatPr defaultRowHeight="14.4" x14ac:dyDescent="0.3"/>
  <cols>
    <col min="2" max="2" width="22.33203125" bestFit="1" customWidth="1"/>
  </cols>
  <sheetData>
    <row r="1" spans="1:29" x14ac:dyDescent="0.3">
      <c r="B1" t="s">
        <v>56</v>
      </c>
      <c r="C1" s="9" t="s">
        <v>35</v>
      </c>
      <c r="D1" s="9" t="s">
        <v>35</v>
      </c>
      <c r="E1" s="9" t="s">
        <v>40</v>
      </c>
      <c r="F1" s="9" t="s">
        <v>40</v>
      </c>
      <c r="G1" s="9" t="s">
        <v>58</v>
      </c>
      <c r="H1" s="9" t="s">
        <v>40</v>
      </c>
      <c r="I1" s="9" t="s">
        <v>31</v>
      </c>
      <c r="J1" s="9" t="s">
        <v>34</v>
      </c>
      <c r="K1" s="9" t="s">
        <v>35</v>
      </c>
      <c r="L1" s="9" t="s">
        <v>34</v>
      </c>
      <c r="M1" s="9" t="s">
        <v>35</v>
      </c>
      <c r="N1" s="9" t="s">
        <v>40</v>
      </c>
      <c r="O1" s="9" t="s">
        <v>34</v>
      </c>
      <c r="P1" s="9" t="s">
        <v>34</v>
      </c>
      <c r="Q1" s="9" t="s">
        <v>39</v>
      </c>
      <c r="R1" s="9" t="s">
        <v>40</v>
      </c>
      <c r="S1" s="9" t="s">
        <v>40</v>
      </c>
      <c r="T1" s="9" t="s">
        <v>31</v>
      </c>
      <c r="U1" s="9" t="s">
        <v>58</v>
      </c>
      <c r="V1" s="9" t="s">
        <v>35</v>
      </c>
      <c r="W1" s="9" t="s">
        <v>39</v>
      </c>
      <c r="X1" s="9" t="s">
        <v>34</v>
      </c>
      <c r="Y1" s="9" t="s">
        <v>40</v>
      </c>
      <c r="Z1" s="9" t="s">
        <v>34</v>
      </c>
      <c r="AA1" s="9" t="s">
        <v>34</v>
      </c>
      <c r="AB1" s="9" t="s">
        <v>34</v>
      </c>
      <c r="AC1" s="9" t="s">
        <v>31</v>
      </c>
    </row>
    <row r="2" spans="1:29" x14ac:dyDescent="0.3">
      <c r="B2" t="s">
        <v>57</v>
      </c>
      <c r="C2" s="9" t="s">
        <v>28</v>
      </c>
      <c r="D2" s="9" t="s">
        <v>29</v>
      </c>
      <c r="E2" s="9" t="s">
        <v>50</v>
      </c>
      <c r="F2" s="9" t="s">
        <v>51</v>
      </c>
      <c r="G2" s="9" t="s">
        <v>53</v>
      </c>
      <c r="H2" s="9" t="s">
        <v>30</v>
      </c>
      <c r="I2" s="10" t="s">
        <v>31</v>
      </c>
      <c r="J2" s="9" t="s">
        <v>32</v>
      </c>
      <c r="K2" s="9" t="s">
        <v>33</v>
      </c>
      <c r="L2" s="10" t="s">
        <v>34</v>
      </c>
      <c r="M2" s="10" t="s">
        <v>35</v>
      </c>
      <c r="N2" s="9" t="s">
        <v>36</v>
      </c>
      <c r="O2" s="9" t="s">
        <v>37</v>
      </c>
      <c r="P2" s="9" t="s">
        <v>38</v>
      </c>
      <c r="Q2" s="10" t="s">
        <v>39</v>
      </c>
      <c r="R2" s="10" t="s">
        <v>40</v>
      </c>
      <c r="S2" s="9" t="s">
        <v>41</v>
      </c>
      <c r="T2" s="9" t="s">
        <v>42</v>
      </c>
      <c r="U2" s="9" t="s">
        <v>54</v>
      </c>
      <c r="V2" s="9" t="s">
        <v>43</v>
      </c>
      <c r="W2" s="9" t="s">
        <v>44</v>
      </c>
      <c r="X2" s="9" t="s">
        <v>45</v>
      </c>
      <c r="Y2" s="9" t="s">
        <v>52</v>
      </c>
      <c r="Z2" s="9" t="s">
        <v>46</v>
      </c>
      <c r="AA2" s="9" t="s">
        <v>47</v>
      </c>
      <c r="AB2" s="9" t="s">
        <v>48</v>
      </c>
      <c r="AC2" s="9" t="s">
        <v>49</v>
      </c>
    </row>
    <row r="3" spans="1:29" x14ac:dyDescent="0.3">
      <c r="A3" s="1">
        <v>2011</v>
      </c>
      <c r="B3" s="1" t="s">
        <v>1</v>
      </c>
      <c r="C3" cm="1">
        <f t="array" ref="C3">IFERROR(SUM(_xlfn._xlws.FILTER(_xlfn._xlws.FILTER(_xlfn._xlws.FILTER(Negawat!$K$2:$AW$37,(Negawat!$K$1:$AW$1='car_mix BAU'!$A3)),Negawat!$J$2:$J$37='car_mix BAU'!C$1),Negawat!$C$2:$C$7='car_mix BAU'!$B3)),0)</f>
        <v>0.98824273509783755</v>
      </c>
      <c r="D3" cm="1">
        <f t="array" ref="D3">IFERROR(SUM(_xlfn._xlws.FILTER(_xlfn._xlws.FILTER(_xlfn._xlws.FILTER(Negawat!$K$2:$AW$37,(Negawat!$K$1:$AW$1='car_mix BAU'!$A3)),Negawat!$J$2:$J$37='car_mix BAU'!D$1),Negawat!$C$2:$C$7='car_mix BAU'!$B3)),0)</f>
        <v>0.98824273509783755</v>
      </c>
      <c r="E3" cm="1">
        <f t="array" ref="E3">IFERROR(SUM(_xlfn._xlws.FILTER(_xlfn._xlws.FILTER(_xlfn._xlws.FILTER(Negawat!$K$2:$AW$37,(Negawat!$K$1:$AW$1='car_mix BAU'!$A3)),Negawat!$J$2:$J$37='car_mix BAU'!E$1),Negawat!$C$2:$C$7='car_mix BAU'!$B3)),0)</f>
        <v>0.99938842879799461</v>
      </c>
      <c r="F3" cm="1">
        <f t="array" ref="F3">IFERROR(SUM(_xlfn._xlws.FILTER(_xlfn._xlws.FILTER(_xlfn._xlws.FILTER(Negawat!$K$2:$AW$37,(Negawat!$K$1:$AW$1='car_mix BAU'!$A3)),Negawat!$J$2:$J$37='car_mix BAU'!F$1),Negawat!$C$2:$C$7='car_mix BAU'!$B3)),0)</f>
        <v>0.99938842879799461</v>
      </c>
      <c r="G3" cm="1">
        <f t="array" ref="G3">IFERROR(SUM(_xlfn._xlws.FILTER(_xlfn._xlws.FILTER(_xlfn._xlws.FILTER(Negawat!$K$2:$AW$37,(Negawat!$K$1:$AW$1='car_mix BAU'!$A3)),Negawat!$J$2:$J$37='car_mix BAU'!G$1),Negawat!$C$2:$C$7='car_mix BAU'!$B3)),0)</f>
        <v>0.99377353950744385</v>
      </c>
      <c r="H3" cm="1">
        <f t="array" ref="H3">IFERROR(SUM(_xlfn._xlws.FILTER(_xlfn._xlws.FILTER(_xlfn._xlws.FILTER(Negawat!$K$2:$AW$37,(Negawat!$K$1:$AW$1='car_mix BAU'!$A3)),Negawat!$J$2:$J$37='car_mix BAU'!H$1),Negawat!$C$2:$C$7='car_mix BAU'!$B3)),0)</f>
        <v>0.99938842879799461</v>
      </c>
      <c r="I3" cm="1">
        <f t="array" ref="I3">IFERROR(SUM(_xlfn._xlws.FILTER(_xlfn._xlws.FILTER(_xlfn._xlws.FILTER(Negawat!$K$2:$AW$37,(Negawat!$K$1:$AW$1='car_mix BAU'!$A3)),Negawat!$J$2:$J$37='car_mix BAU'!I$1),Negawat!$C$2:$C$7='car_mix BAU'!$B3)),0)</f>
        <v>0.99533765684158593</v>
      </c>
      <c r="J3" cm="1">
        <f t="array" ref="J3">IFERROR(SUM(_xlfn._xlws.FILTER(_xlfn._xlws.FILTER(_xlfn._xlws.FILTER(Negawat!$K$2:$AW$37,(Negawat!$K$1:$AW$1='car_mix BAU'!$A3)),Negawat!$J$2:$J$37='car_mix BAU'!J$1),Negawat!$C$2:$C$7='car_mix BAU'!$B3)),0)</f>
        <v>0.9918327199698298</v>
      </c>
      <c r="K3" cm="1">
        <f t="array" ref="K3">IFERROR(SUM(_xlfn._xlws.FILTER(_xlfn._xlws.FILTER(_xlfn._xlws.FILTER(Negawat!$K$2:$AW$37,(Negawat!$K$1:$AW$1='car_mix BAU'!$A3)),Negawat!$J$2:$J$37='car_mix BAU'!K$1),Negawat!$C$2:$C$7='car_mix BAU'!$B3)),0)</f>
        <v>0.98824273509783755</v>
      </c>
      <c r="L3" cm="1">
        <f t="array" ref="L3">IFERROR(SUM(_xlfn._xlws.FILTER(_xlfn._xlws.FILTER(_xlfn._xlws.FILTER(Negawat!$K$2:$AW$37,(Negawat!$K$1:$AW$1='car_mix BAU'!$A3)),Negawat!$J$2:$J$37='car_mix BAU'!L$1),Negawat!$C$2:$C$7='car_mix BAU'!$B3)),0)</f>
        <v>0.9918327199698298</v>
      </c>
      <c r="M3" cm="1">
        <f t="array" ref="M3">IFERROR(SUM(_xlfn._xlws.FILTER(_xlfn._xlws.FILTER(_xlfn._xlws.FILTER(Negawat!$K$2:$AW$37,(Negawat!$K$1:$AW$1='car_mix BAU'!$A3)),Negawat!$J$2:$J$37='car_mix BAU'!M$1),Negawat!$C$2:$C$7='car_mix BAU'!$B3)),0)</f>
        <v>0.98824273509783755</v>
      </c>
      <c r="N3" cm="1">
        <f t="array" ref="N3">IFERROR(SUM(_xlfn._xlws.FILTER(_xlfn._xlws.FILTER(_xlfn._xlws.FILTER(Negawat!$K$2:$AW$37,(Negawat!$K$1:$AW$1='car_mix BAU'!$A3)),Negawat!$J$2:$J$37='car_mix BAU'!N$1),Negawat!$C$2:$C$7='car_mix BAU'!$B3)),0)</f>
        <v>0.99938842879799461</v>
      </c>
      <c r="O3" cm="1">
        <f t="array" ref="O3">IFERROR(SUM(_xlfn._xlws.FILTER(_xlfn._xlws.FILTER(_xlfn._xlws.FILTER(Negawat!$K$2:$AW$37,(Negawat!$K$1:$AW$1='car_mix BAU'!$A3)),Negawat!$J$2:$J$37='car_mix BAU'!O$1),Negawat!$C$2:$C$7='car_mix BAU'!$B3)),0)</f>
        <v>0.9918327199698298</v>
      </c>
      <c r="P3" cm="1">
        <f t="array" ref="P3">IFERROR(SUM(_xlfn._xlws.FILTER(_xlfn._xlws.FILTER(_xlfn._xlws.FILTER(Negawat!$K$2:$AW$37,(Negawat!$K$1:$AW$1='car_mix BAU'!$A3)),Negawat!$J$2:$J$37='car_mix BAU'!P$1),Negawat!$C$2:$C$7='car_mix BAU'!$B3)),0)</f>
        <v>0.9918327199698298</v>
      </c>
      <c r="Q3" cm="1">
        <f t="array" ref="Q3">IFERROR(SUM(_xlfn._xlws.FILTER(_xlfn._xlws.FILTER(_xlfn._xlws.FILTER(Negawat!$K$2:$AW$37,(Negawat!$K$1:$AW$1='car_mix BAU'!$A3)),Negawat!$J$2:$J$37='car_mix BAU'!Q$1),Negawat!$C$2:$C$7='car_mix BAU'!$B3)),0)</f>
        <v>0.84974350814931265</v>
      </c>
      <c r="R3" cm="1">
        <f t="array" ref="R3">IFERROR(SUM(_xlfn._xlws.FILTER(_xlfn._xlws.FILTER(_xlfn._xlws.FILTER(Negawat!$K$2:$AW$37,(Negawat!$K$1:$AW$1='car_mix BAU'!$A3)),Negawat!$J$2:$J$37='car_mix BAU'!R$1),Negawat!$C$2:$C$7='car_mix BAU'!$B3)),0)</f>
        <v>0.99938842879799461</v>
      </c>
      <c r="S3" cm="1">
        <f t="array" ref="S3">IFERROR(SUM(_xlfn._xlws.FILTER(_xlfn._xlws.FILTER(_xlfn._xlws.FILTER(Negawat!$K$2:$AW$37,(Negawat!$K$1:$AW$1='car_mix BAU'!$A3)),Negawat!$J$2:$J$37='car_mix BAU'!S$1),Negawat!$C$2:$C$7='car_mix BAU'!$B3)),0)</f>
        <v>0.99938842879799461</v>
      </c>
      <c r="T3" cm="1">
        <f t="array" ref="T3">IFERROR(SUM(_xlfn._xlws.FILTER(_xlfn._xlws.FILTER(_xlfn._xlws.FILTER(Negawat!$K$2:$AW$37,(Negawat!$K$1:$AW$1='car_mix BAU'!$A3)),Negawat!$J$2:$J$37='car_mix BAU'!T$1),Negawat!$C$2:$C$7='car_mix BAU'!$B3)),0)</f>
        <v>0.99533765684158593</v>
      </c>
      <c r="U3" cm="1">
        <f t="array" ref="U3">IFERROR(SUM(_xlfn._xlws.FILTER(_xlfn._xlws.FILTER(_xlfn._xlws.FILTER(Negawat!$K$2:$AW$37,(Negawat!$K$1:$AW$1='car_mix BAU'!$A3)),Negawat!$J$2:$J$37='car_mix BAU'!U$1),Negawat!$C$2:$C$7='car_mix BAU'!$B3)),0)</f>
        <v>0.99377353950744385</v>
      </c>
      <c r="V3" cm="1">
        <f t="array" ref="V3">IFERROR(SUM(_xlfn._xlws.FILTER(_xlfn._xlws.FILTER(_xlfn._xlws.FILTER(Negawat!$K$2:$AW$37,(Negawat!$K$1:$AW$1='car_mix BAU'!$A3)),Negawat!$J$2:$J$37='car_mix BAU'!V$1),Negawat!$C$2:$C$7='car_mix BAU'!$B3)),0)</f>
        <v>0.98824273509783755</v>
      </c>
      <c r="W3" cm="1">
        <f t="array" ref="W3">IFERROR(SUM(_xlfn._xlws.FILTER(_xlfn._xlws.FILTER(_xlfn._xlws.FILTER(Negawat!$K$2:$AW$37,(Negawat!$K$1:$AW$1='car_mix BAU'!$A3)),Negawat!$J$2:$J$37='car_mix BAU'!W$1),Negawat!$C$2:$C$7='car_mix BAU'!$B3)),0)</f>
        <v>0.84974350814931265</v>
      </c>
      <c r="X3" cm="1">
        <f t="array" ref="X3">IFERROR(SUM(_xlfn._xlws.FILTER(_xlfn._xlws.FILTER(_xlfn._xlws.FILTER(Negawat!$K$2:$AW$37,(Negawat!$K$1:$AW$1='car_mix BAU'!$A3)),Negawat!$J$2:$J$37='car_mix BAU'!X$1),Negawat!$C$2:$C$7='car_mix BAU'!$B3)),0)</f>
        <v>0.9918327199698298</v>
      </c>
      <c r="Y3" cm="1">
        <f t="array" ref="Y3">IFERROR(SUM(_xlfn._xlws.FILTER(_xlfn._xlws.FILTER(_xlfn._xlws.FILTER(Negawat!$K$2:$AW$37,(Negawat!$K$1:$AW$1='car_mix BAU'!$A3)),Negawat!$J$2:$J$37='car_mix BAU'!Y$1),Negawat!$C$2:$C$7='car_mix BAU'!$B3)),0)</f>
        <v>0.99938842879799461</v>
      </c>
      <c r="Z3" cm="1">
        <f t="array" ref="Z3">IFERROR(SUM(_xlfn._xlws.FILTER(_xlfn._xlws.FILTER(_xlfn._xlws.FILTER(Negawat!$K$2:$AW$37,(Negawat!$K$1:$AW$1='car_mix BAU'!$A3)),Negawat!$J$2:$J$37='car_mix BAU'!Z$1),Negawat!$C$2:$C$7='car_mix BAU'!$B3)),0)</f>
        <v>0.9918327199698298</v>
      </c>
      <c r="AA3" cm="1">
        <f t="array" ref="AA3">IFERROR(SUM(_xlfn._xlws.FILTER(_xlfn._xlws.FILTER(_xlfn._xlws.FILTER(Negawat!$K$2:$AW$37,(Negawat!$K$1:$AW$1='car_mix BAU'!$A3)),Negawat!$J$2:$J$37='car_mix BAU'!AA$1),Negawat!$C$2:$C$7='car_mix BAU'!$B3)),0)</f>
        <v>0.9918327199698298</v>
      </c>
      <c r="AB3" cm="1">
        <f t="array" ref="AB3">IFERROR(SUM(_xlfn._xlws.FILTER(_xlfn._xlws.FILTER(_xlfn._xlws.FILTER(Negawat!$K$2:$AW$37,(Negawat!$K$1:$AW$1='car_mix BAU'!$A3)),Negawat!$J$2:$J$37='car_mix BAU'!AB$1),Negawat!$C$2:$C$7='car_mix BAU'!$B3)),0)</f>
        <v>0.9918327199698298</v>
      </c>
      <c r="AC3" cm="1">
        <f t="array" ref="AC3">IFERROR(SUM(_xlfn._xlws.FILTER(_xlfn._xlws.FILTER(_xlfn._xlws.FILTER(Negawat!$K$2:$AW$37,(Negawat!$K$1:$AW$1='car_mix BAU'!$A3)),Negawat!$J$2:$J$37='car_mix BAU'!AC$1),Negawat!$C$2:$C$7='car_mix BAU'!$B3)),0)</f>
        <v>0.99533765684158593</v>
      </c>
    </row>
    <row r="4" spans="1:29" x14ac:dyDescent="0.3">
      <c r="A4" s="1">
        <v>2011</v>
      </c>
      <c r="B4" s="1" t="s">
        <v>2</v>
      </c>
      <c r="C4" cm="1">
        <f t="array" ref="C4">IFERROR(SUM(_xlfn._xlws.FILTER(_xlfn._xlws.FILTER(_xlfn._xlws.FILTER(Negawat!$K$2:$AW$37,(Negawat!$K$1:$AW$1='car_mix BAU'!$A4)),Negawat!$J$2:$J$37='car_mix BAU'!C$1),Negawat!$C$2:$C$7='car_mix BAU'!$B4)),0)</f>
        <v>8.3473619302131298E-3</v>
      </c>
      <c r="D4" cm="1">
        <f t="array" ref="D4">IFERROR(SUM(_xlfn._xlws.FILTER(_xlfn._xlws.FILTER(_xlfn._xlws.FILTER(Negawat!$K$2:$AW$37,(Negawat!$K$1:$AW$1='car_mix BAU'!$A4)),Negawat!$J$2:$J$37='car_mix BAU'!D$1),Negawat!$C$2:$C$7='car_mix BAU'!$B4)),0)</f>
        <v>8.3473619302131298E-3</v>
      </c>
      <c r="E4" cm="1">
        <f t="array" ref="E4">IFERROR(SUM(_xlfn._xlws.FILTER(_xlfn._xlws.FILTER(_xlfn._xlws.FILTER(Negawat!$K$2:$AW$37,(Negawat!$K$1:$AW$1='car_mix BAU'!$A4)),Negawat!$J$2:$J$37='car_mix BAU'!E$1),Negawat!$C$2:$C$7='car_mix BAU'!$B4)),0)</f>
        <v>0</v>
      </c>
      <c r="F4" cm="1">
        <f t="array" ref="F4">IFERROR(SUM(_xlfn._xlws.FILTER(_xlfn._xlws.FILTER(_xlfn._xlws.FILTER(Negawat!$K$2:$AW$37,(Negawat!$K$1:$AW$1='car_mix BAU'!$A4)),Negawat!$J$2:$J$37='car_mix BAU'!F$1),Negawat!$C$2:$C$7='car_mix BAU'!$B4)),0)</f>
        <v>0</v>
      </c>
      <c r="G4" cm="1">
        <f t="array" ref="G4">IFERROR(SUM(_xlfn._xlws.FILTER(_xlfn._xlws.FILTER(_xlfn._xlws.FILTER(Negawat!$K$2:$AW$37,(Negawat!$K$1:$AW$1='car_mix BAU'!$A4)),Negawat!$J$2:$J$37='car_mix BAU'!G$1),Negawat!$C$2:$C$7='car_mix BAU'!$B4)),0)</f>
        <v>1.9568012816447273E-3</v>
      </c>
      <c r="H4" cm="1">
        <f t="array" ref="H4">IFERROR(SUM(_xlfn._xlws.FILTER(_xlfn._xlws.FILTER(_xlfn._xlws.FILTER(Negawat!$K$2:$AW$37,(Negawat!$K$1:$AW$1='car_mix BAU'!$A4)),Negawat!$J$2:$J$37='car_mix BAU'!H$1),Negawat!$C$2:$C$7='car_mix BAU'!$B4)),0)</f>
        <v>0</v>
      </c>
      <c r="I4" cm="1">
        <f t="array" ref="I4">IFERROR(SUM(_xlfn._xlws.FILTER(_xlfn._xlws.FILTER(_xlfn._xlws.FILTER(Negawat!$K$2:$AW$37,(Negawat!$K$1:$AW$1='car_mix BAU'!$A4)),Negawat!$J$2:$J$37='car_mix BAU'!I$1),Negawat!$C$2:$C$7='car_mix BAU'!$B4)),0)</f>
        <v>0</v>
      </c>
      <c r="J4" cm="1">
        <f t="array" ref="J4">IFERROR(SUM(_xlfn._xlws.FILTER(_xlfn._xlws.FILTER(_xlfn._xlws.FILTER(Negawat!$K$2:$AW$37,(Negawat!$K$1:$AW$1='car_mix BAU'!$A4)),Negawat!$J$2:$J$37='car_mix BAU'!J$1),Negawat!$C$2:$C$7='car_mix BAU'!$B4)),0)</f>
        <v>1.9529796884872692E-3</v>
      </c>
      <c r="K4" cm="1">
        <f t="array" ref="K4">IFERROR(SUM(_xlfn._xlws.FILTER(_xlfn._xlws.FILTER(_xlfn._xlws.FILTER(Negawat!$K$2:$AW$37,(Negawat!$K$1:$AW$1='car_mix BAU'!$A4)),Negawat!$J$2:$J$37='car_mix BAU'!K$1),Negawat!$C$2:$C$7='car_mix BAU'!$B4)),0)</f>
        <v>8.3473619302131298E-3</v>
      </c>
      <c r="L4" cm="1">
        <f t="array" ref="L4">IFERROR(SUM(_xlfn._xlws.FILTER(_xlfn._xlws.FILTER(_xlfn._xlws.FILTER(Negawat!$K$2:$AW$37,(Negawat!$K$1:$AW$1='car_mix BAU'!$A4)),Negawat!$J$2:$J$37='car_mix BAU'!L$1),Negawat!$C$2:$C$7='car_mix BAU'!$B4)),0)</f>
        <v>1.9529796884872692E-3</v>
      </c>
      <c r="M4" cm="1">
        <f t="array" ref="M4">IFERROR(SUM(_xlfn._xlws.FILTER(_xlfn._xlws.FILTER(_xlfn._xlws.FILTER(Negawat!$K$2:$AW$37,(Negawat!$K$1:$AW$1='car_mix BAU'!$A4)),Negawat!$J$2:$J$37='car_mix BAU'!M$1),Negawat!$C$2:$C$7='car_mix BAU'!$B4)),0)</f>
        <v>8.3473619302131298E-3</v>
      </c>
      <c r="N4" cm="1">
        <f t="array" ref="N4">IFERROR(SUM(_xlfn._xlws.FILTER(_xlfn._xlws.FILTER(_xlfn._xlws.FILTER(Negawat!$K$2:$AW$37,(Negawat!$K$1:$AW$1='car_mix BAU'!$A4)),Negawat!$J$2:$J$37='car_mix BAU'!N$1),Negawat!$C$2:$C$7='car_mix BAU'!$B4)),0)</f>
        <v>0</v>
      </c>
      <c r="O4" cm="1">
        <f t="array" ref="O4">IFERROR(SUM(_xlfn._xlws.FILTER(_xlfn._xlws.FILTER(_xlfn._xlws.FILTER(Negawat!$K$2:$AW$37,(Negawat!$K$1:$AW$1='car_mix BAU'!$A4)),Negawat!$J$2:$J$37='car_mix BAU'!O$1),Negawat!$C$2:$C$7='car_mix BAU'!$B4)),0)</f>
        <v>1.9529796884872692E-3</v>
      </c>
      <c r="P4" cm="1">
        <f t="array" ref="P4">IFERROR(SUM(_xlfn._xlws.FILTER(_xlfn._xlws.FILTER(_xlfn._xlws.FILTER(Negawat!$K$2:$AW$37,(Negawat!$K$1:$AW$1='car_mix BAU'!$A4)),Negawat!$J$2:$J$37='car_mix BAU'!P$1),Negawat!$C$2:$C$7='car_mix BAU'!$B4)),0)</f>
        <v>1.9529796884872692E-3</v>
      </c>
      <c r="Q4" cm="1">
        <f t="array" ref="Q4">IFERROR(SUM(_xlfn._xlws.FILTER(_xlfn._xlws.FILTER(_xlfn._xlws.FILTER(Negawat!$K$2:$AW$37,(Negawat!$K$1:$AW$1='car_mix BAU'!$A4)),Negawat!$J$2:$J$37='car_mix BAU'!Q$1),Negawat!$C$2:$C$7='car_mix BAU'!$B4)),0)</f>
        <v>9.833651188387954E-2</v>
      </c>
      <c r="R4" cm="1">
        <f t="array" ref="R4">IFERROR(SUM(_xlfn._xlws.FILTER(_xlfn._xlws.FILTER(_xlfn._xlws.FILTER(Negawat!$K$2:$AW$37,(Negawat!$K$1:$AW$1='car_mix BAU'!$A4)),Negawat!$J$2:$J$37='car_mix BAU'!R$1),Negawat!$C$2:$C$7='car_mix BAU'!$B4)),0)</f>
        <v>0</v>
      </c>
      <c r="S4" cm="1">
        <f t="array" ref="S4">IFERROR(SUM(_xlfn._xlws.FILTER(_xlfn._xlws.FILTER(_xlfn._xlws.FILTER(Negawat!$K$2:$AW$37,(Negawat!$K$1:$AW$1='car_mix BAU'!$A4)),Negawat!$J$2:$J$37='car_mix BAU'!S$1),Negawat!$C$2:$C$7='car_mix BAU'!$B4)),0)</f>
        <v>0</v>
      </c>
      <c r="T4" cm="1">
        <f t="array" ref="T4">IFERROR(SUM(_xlfn._xlws.FILTER(_xlfn._xlws.FILTER(_xlfn._xlws.FILTER(Negawat!$K$2:$AW$37,(Negawat!$K$1:$AW$1='car_mix BAU'!$A4)),Negawat!$J$2:$J$37='car_mix BAU'!T$1),Negawat!$C$2:$C$7='car_mix BAU'!$B4)),0)</f>
        <v>0</v>
      </c>
      <c r="U4" cm="1">
        <f t="array" ref="U4">IFERROR(SUM(_xlfn._xlws.FILTER(_xlfn._xlws.FILTER(_xlfn._xlws.FILTER(Negawat!$K$2:$AW$37,(Negawat!$K$1:$AW$1='car_mix BAU'!$A4)),Negawat!$J$2:$J$37='car_mix BAU'!U$1),Negawat!$C$2:$C$7='car_mix BAU'!$B4)),0)</f>
        <v>1.9568012816447273E-3</v>
      </c>
      <c r="V4" cm="1">
        <f t="array" ref="V4">IFERROR(SUM(_xlfn._xlws.FILTER(_xlfn._xlws.FILTER(_xlfn._xlws.FILTER(Negawat!$K$2:$AW$37,(Negawat!$K$1:$AW$1='car_mix BAU'!$A4)),Negawat!$J$2:$J$37='car_mix BAU'!V$1),Negawat!$C$2:$C$7='car_mix BAU'!$B4)),0)</f>
        <v>8.3473619302131298E-3</v>
      </c>
      <c r="W4" cm="1">
        <f t="array" ref="W4">IFERROR(SUM(_xlfn._xlws.FILTER(_xlfn._xlws.FILTER(_xlfn._xlws.FILTER(Negawat!$K$2:$AW$37,(Negawat!$K$1:$AW$1='car_mix BAU'!$A4)),Negawat!$J$2:$J$37='car_mix BAU'!W$1),Negawat!$C$2:$C$7='car_mix BAU'!$B4)),0)</f>
        <v>9.833651188387954E-2</v>
      </c>
      <c r="X4" cm="1">
        <f t="array" ref="X4">IFERROR(SUM(_xlfn._xlws.FILTER(_xlfn._xlws.FILTER(_xlfn._xlws.FILTER(Negawat!$K$2:$AW$37,(Negawat!$K$1:$AW$1='car_mix BAU'!$A4)),Negawat!$J$2:$J$37='car_mix BAU'!X$1),Negawat!$C$2:$C$7='car_mix BAU'!$B4)),0)</f>
        <v>1.9529796884872692E-3</v>
      </c>
      <c r="Y4" cm="1">
        <f t="array" ref="Y4">IFERROR(SUM(_xlfn._xlws.FILTER(_xlfn._xlws.FILTER(_xlfn._xlws.FILTER(Negawat!$K$2:$AW$37,(Negawat!$K$1:$AW$1='car_mix BAU'!$A4)),Negawat!$J$2:$J$37='car_mix BAU'!Y$1),Negawat!$C$2:$C$7='car_mix BAU'!$B4)),0)</f>
        <v>0</v>
      </c>
      <c r="Z4" cm="1">
        <f t="array" ref="Z4">IFERROR(SUM(_xlfn._xlws.FILTER(_xlfn._xlws.FILTER(_xlfn._xlws.FILTER(Negawat!$K$2:$AW$37,(Negawat!$K$1:$AW$1='car_mix BAU'!$A4)),Negawat!$J$2:$J$37='car_mix BAU'!Z$1),Negawat!$C$2:$C$7='car_mix BAU'!$B4)),0)</f>
        <v>1.9529796884872692E-3</v>
      </c>
      <c r="AA4" cm="1">
        <f t="array" ref="AA4">IFERROR(SUM(_xlfn._xlws.FILTER(_xlfn._xlws.FILTER(_xlfn._xlws.FILTER(Negawat!$K$2:$AW$37,(Negawat!$K$1:$AW$1='car_mix BAU'!$A4)),Negawat!$J$2:$J$37='car_mix BAU'!AA$1),Negawat!$C$2:$C$7='car_mix BAU'!$B4)),0)</f>
        <v>1.9529796884872692E-3</v>
      </c>
      <c r="AB4" cm="1">
        <f t="array" ref="AB4">IFERROR(SUM(_xlfn._xlws.FILTER(_xlfn._xlws.FILTER(_xlfn._xlws.FILTER(Negawat!$K$2:$AW$37,(Negawat!$K$1:$AW$1='car_mix BAU'!$A4)),Negawat!$J$2:$J$37='car_mix BAU'!AB$1),Negawat!$C$2:$C$7='car_mix BAU'!$B4)),0)</f>
        <v>1.9529796884872692E-3</v>
      </c>
      <c r="AC4" cm="1">
        <f t="array" ref="AC4">IFERROR(SUM(_xlfn._xlws.FILTER(_xlfn._xlws.FILTER(_xlfn._xlws.FILTER(Negawat!$K$2:$AW$37,(Negawat!$K$1:$AW$1='car_mix BAU'!$A4)),Negawat!$J$2:$J$37='car_mix BAU'!AC$1),Negawat!$C$2:$C$7='car_mix BAU'!$B4)),0)</f>
        <v>0</v>
      </c>
    </row>
    <row r="5" spans="1:29" x14ac:dyDescent="0.3">
      <c r="A5" s="1">
        <v>2011</v>
      </c>
      <c r="B5" s="1" t="s">
        <v>3</v>
      </c>
      <c r="C5" cm="1">
        <f t="array" ref="C5">IFERROR(SUM(_xlfn._xlws.FILTER(_xlfn._xlws.FILTER(_xlfn._xlws.FILTER(Negawat!$K$2:$AW$37,(Negawat!$K$1:$AW$1='car_mix BAU'!$A5)),Negawat!$J$2:$J$37='car_mix BAU'!C$1),Negawat!$C$2:$C$7='car_mix BAU'!$B5)),0)</f>
        <v>0</v>
      </c>
      <c r="D5" cm="1">
        <f t="array" ref="D5">IFERROR(SUM(_xlfn._xlws.FILTER(_xlfn._xlws.FILTER(_xlfn._xlws.FILTER(Negawat!$K$2:$AW$37,(Negawat!$K$1:$AW$1='car_mix BAU'!$A5)),Negawat!$J$2:$J$37='car_mix BAU'!D$1),Negawat!$C$2:$C$7='car_mix BAU'!$B5)),0)</f>
        <v>0</v>
      </c>
      <c r="E5" cm="1">
        <f t="array" ref="E5">IFERROR(SUM(_xlfn._xlws.FILTER(_xlfn._xlws.FILTER(_xlfn._xlws.FILTER(Negawat!$K$2:$AW$37,(Negawat!$K$1:$AW$1='car_mix BAU'!$A5)),Negawat!$J$2:$J$37='car_mix BAU'!E$1),Negawat!$C$2:$C$7='car_mix BAU'!$B5)),0)</f>
        <v>0</v>
      </c>
      <c r="F5" cm="1">
        <f t="array" ref="F5">IFERROR(SUM(_xlfn._xlws.FILTER(_xlfn._xlws.FILTER(_xlfn._xlws.FILTER(Negawat!$K$2:$AW$37,(Negawat!$K$1:$AW$1='car_mix BAU'!$A5)),Negawat!$J$2:$J$37='car_mix BAU'!F$1),Negawat!$C$2:$C$7='car_mix BAU'!$B5)),0)</f>
        <v>0</v>
      </c>
      <c r="G5" cm="1">
        <f t="array" ref="G5">IFERROR(SUM(_xlfn._xlws.FILTER(_xlfn._xlws.FILTER(_xlfn._xlws.FILTER(Negawat!$K$2:$AW$37,(Negawat!$K$1:$AW$1='car_mix BAU'!$A5)),Negawat!$J$2:$J$37='car_mix BAU'!G$1),Negawat!$C$2:$C$7='car_mix BAU'!$B5)),0)</f>
        <v>0</v>
      </c>
      <c r="H5" cm="1">
        <f t="array" ref="H5">IFERROR(SUM(_xlfn._xlws.FILTER(_xlfn._xlws.FILTER(_xlfn._xlws.FILTER(Negawat!$K$2:$AW$37,(Negawat!$K$1:$AW$1='car_mix BAU'!$A5)),Negawat!$J$2:$J$37='car_mix BAU'!H$1),Negawat!$C$2:$C$7='car_mix BAU'!$B5)),0)</f>
        <v>0</v>
      </c>
      <c r="I5" cm="1">
        <f t="array" ref="I5">IFERROR(SUM(_xlfn._xlws.FILTER(_xlfn._xlws.FILTER(_xlfn._xlws.FILTER(Negawat!$K$2:$AW$37,(Negawat!$K$1:$AW$1='car_mix BAU'!$A5)),Negawat!$J$2:$J$37='car_mix BAU'!I$1),Negawat!$C$2:$C$7='car_mix BAU'!$B5)),0)</f>
        <v>4.979569858865959E-5</v>
      </c>
      <c r="J5" cm="1">
        <f t="array" ref="J5">IFERROR(SUM(_xlfn._xlws.FILTER(_xlfn._xlws.FILTER(_xlfn._xlws.FILTER(Negawat!$K$2:$AW$37,(Negawat!$K$1:$AW$1='car_mix BAU'!$A5)),Negawat!$J$2:$J$37='car_mix BAU'!J$1),Negawat!$C$2:$C$7='car_mix BAU'!$B5)),0)</f>
        <v>1.9529796884872692E-3</v>
      </c>
      <c r="K5" cm="1">
        <f t="array" ref="K5">IFERROR(SUM(_xlfn._xlws.FILTER(_xlfn._xlws.FILTER(_xlfn._xlws.FILTER(Negawat!$K$2:$AW$37,(Negawat!$K$1:$AW$1='car_mix BAU'!$A5)),Negawat!$J$2:$J$37='car_mix BAU'!K$1),Negawat!$C$2:$C$7='car_mix BAU'!$B5)),0)</f>
        <v>0</v>
      </c>
      <c r="L5" cm="1">
        <f t="array" ref="L5">IFERROR(SUM(_xlfn._xlws.FILTER(_xlfn._xlws.FILTER(_xlfn._xlws.FILTER(Negawat!$K$2:$AW$37,(Negawat!$K$1:$AW$1='car_mix BAU'!$A5)),Negawat!$J$2:$J$37='car_mix BAU'!L$1),Negawat!$C$2:$C$7='car_mix BAU'!$B5)),0)</f>
        <v>1.9529796884872692E-3</v>
      </c>
      <c r="M5" cm="1">
        <f t="array" ref="M5">IFERROR(SUM(_xlfn._xlws.FILTER(_xlfn._xlws.FILTER(_xlfn._xlws.FILTER(Negawat!$K$2:$AW$37,(Negawat!$K$1:$AW$1='car_mix BAU'!$A5)),Negawat!$J$2:$J$37='car_mix BAU'!M$1),Negawat!$C$2:$C$7='car_mix BAU'!$B5)),0)</f>
        <v>0</v>
      </c>
      <c r="N5" cm="1">
        <f t="array" ref="N5">IFERROR(SUM(_xlfn._xlws.FILTER(_xlfn._xlws.FILTER(_xlfn._xlws.FILTER(Negawat!$K$2:$AW$37,(Negawat!$K$1:$AW$1='car_mix BAU'!$A5)),Negawat!$J$2:$J$37='car_mix BAU'!N$1),Negawat!$C$2:$C$7='car_mix BAU'!$B5)),0)</f>
        <v>0</v>
      </c>
      <c r="O5" cm="1">
        <f t="array" ref="O5">IFERROR(SUM(_xlfn._xlws.FILTER(_xlfn._xlws.FILTER(_xlfn._xlws.FILTER(Negawat!$K$2:$AW$37,(Negawat!$K$1:$AW$1='car_mix BAU'!$A5)),Negawat!$J$2:$J$37='car_mix BAU'!O$1),Negawat!$C$2:$C$7='car_mix BAU'!$B5)),0)</f>
        <v>1.9529796884872692E-3</v>
      </c>
      <c r="P5" cm="1">
        <f t="array" ref="P5">IFERROR(SUM(_xlfn._xlws.FILTER(_xlfn._xlws.FILTER(_xlfn._xlws.FILTER(Negawat!$K$2:$AW$37,(Negawat!$K$1:$AW$1='car_mix BAU'!$A5)),Negawat!$J$2:$J$37='car_mix BAU'!P$1),Negawat!$C$2:$C$7='car_mix BAU'!$B5)),0)</f>
        <v>1.9529796884872692E-3</v>
      </c>
      <c r="Q5" cm="1">
        <f t="array" ref="Q5">IFERROR(SUM(_xlfn._xlws.FILTER(_xlfn._xlws.FILTER(_xlfn._xlws.FILTER(Negawat!$K$2:$AW$37,(Negawat!$K$1:$AW$1='car_mix BAU'!$A5)),Negawat!$J$2:$J$37='car_mix BAU'!Q$1),Negawat!$C$2:$C$7='car_mix BAU'!$B5)),0)</f>
        <v>5.1651501191532695E-2</v>
      </c>
      <c r="R5" cm="1">
        <f t="array" ref="R5">IFERROR(SUM(_xlfn._xlws.FILTER(_xlfn._xlws.FILTER(_xlfn._xlws.FILTER(Negawat!$K$2:$AW$37,(Negawat!$K$1:$AW$1='car_mix BAU'!$A5)),Negawat!$J$2:$J$37='car_mix BAU'!R$1),Negawat!$C$2:$C$7='car_mix BAU'!$B5)),0)</f>
        <v>0</v>
      </c>
      <c r="S5" cm="1">
        <f t="array" ref="S5">IFERROR(SUM(_xlfn._xlws.FILTER(_xlfn._xlws.FILTER(_xlfn._xlws.FILTER(Negawat!$K$2:$AW$37,(Negawat!$K$1:$AW$1='car_mix BAU'!$A5)),Negawat!$J$2:$J$37='car_mix BAU'!S$1),Negawat!$C$2:$C$7='car_mix BAU'!$B5)),0)</f>
        <v>0</v>
      </c>
      <c r="T5" cm="1">
        <f t="array" ref="T5">IFERROR(SUM(_xlfn._xlws.FILTER(_xlfn._xlws.FILTER(_xlfn._xlws.FILTER(Negawat!$K$2:$AW$37,(Negawat!$K$1:$AW$1='car_mix BAU'!$A5)),Negawat!$J$2:$J$37='car_mix BAU'!T$1),Negawat!$C$2:$C$7='car_mix BAU'!$B5)),0)</f>
        <v>4.979569858865959E-5</v>
      </c>
      <c r="U5" cm="1">
        <f t="array" ref="U5">IFERROR(SUM(_xlfn._xlws.FILTER(_xlfn._xlws.FILTER(_xlfn._xlws.FILTER(Negawat!$K$2:$AW$37,(Negawat!$K$1:$AW$1='car_mix BAU'!$A5)),Negawat!$J$2:$J$37='car_mix BAU'!U$1),Negawat!$C$2:$C$7='car_mix BAU'!$B5)),0)</f>
        <v>0</v>
      </c>
      <c r="V5" cm="1">
        <f t="array" ref="V5">IFERROR(SUM(_xlfn._xlws.FILTER(_xlfn._xlws.FILTER(_xlfn._xlws.FILTER(Negawat!$K$2:$AW$37,(Negawat!$K$1:$AW$1='car_mix BAU'!$A5)),Negawat!$J$2:$J$37='car_mix BAU'!V$1),Negawat!$C$2:$C$7='car_mix BAU'!$B5)),0)</f>
        <v>0</v>
      </c>
      <c r="W5" cm="1">
        <f t="array" ref="W5">IFERROR(SUM(_xlfn._xlws.FILTER(_xlfn._xlws.FILTER(_xlfn._xlws.FILTER(Negawat!$K$2:$AW$37,(Negawat!$K$1:$AW$1='car_mix BAU'!$A5)),Negawat!$J$2:$J$37='car_mix BAU'!W$1),Negawat!$C$2:$C$7='car_mix BAU'!$B5)),0)</f>
        <v>5.1651501191532695E-2</v>
      </c>
      <c r="X5" cm="1">
        <f t="array" ref="X5">IFERROR(SUM(_xlfn._xlws.FILTER(_xlfn._xlws.FILTER(_xlfn._xlws.FILTER(Negawat!$K$2:$AW$37,(Negawat!$K$1:$AW$1='car_mix BAU'!$A5)),Negawat!$J$2:$J$37='car_mix BAU'!X$1),Negawat!$C$2:$C$7='car_mix BAU'!$B5)),0)</f>
        <v>1.9529796884872692E-3</v>
      </c>
      <c r="Y5" cm="1">
        <f t="array" ref="Y5">IFERROR(SUM(_xlfn._xlws.FILTER(_xlfn._xlws.FILTER(_xlfn._xlws.FILTER(Negawat!$K$2:$AW$37,(Negawat!$K$1:$AW$1='car_mix BAU'!$A5)),Negawat!$J$2:$J$37='car_mix BAU'!Y$1),Negawat!$C$2:$C$7='car_mix BAU'!$B5)),0)</f>
        <v>0</v>
      </c>
      <c r="Z5" cm="1">
        <f t="array" ref="Z5">IFERROR(SUM(_xlfn._xlws.FILTER(_xlfn._xlws.FILTER(_xlfn._xlws.FILTER(Negawat!$K$2:$AW$37,(Negawat!$K$1:$AW$1='car_mix BAU'!$A5)),Negawat!$J$2:$J$37='car_mix BAU'!Z$1),Negawat!$C$2:$C$7='car_mix BAU'!$B5)),0)</f>
        <v>1.9529796884872692E-3</v>
      </c>
      <c r="AA5" cm="1">
        <f t="array" ref="AA5">IFERROR(SUM(_xlfn._xlws.FILTER(_xlfn._xlws.FILTER(_xlfn._xlws.FILTER(Negawat!$K$2:$AW$37,(Negawat!$K$1:$AW$1='car_mix BAU'!$A5)),Negawat!$J$2:$J$37='car_mix BAU'!AA$1),Negawat!$C$2:$C$7='car_mix BAU'!$B5)),0)</f>
        <v>1.9529796884872692E-3</v>
      </c>
      <c r="AB5" cm="1">
        <f t="array" ref="AB5">IFERROR(SUM(_xlfn._xlws.FILTER(_xlfn._xlws.FILTER(_xlfn._xlws.FILTER(Negawat!$K$2:$AW$37,(Negawat!$K$1:$AW$1='car_mix BAU'!$A5)),Negawat!$J$2:$J$37='car_mix BAU'!AB$1),Negawat!$C$2:$C$7='car_mix BAU'!$B5)),0)</f>
        <v>1.9529796884872692E-3</v>
      </c>
      <c r="AC5" cm="1">
        <f t="array" ref="AC5">IFERROR(SUM(_xlfn._xlws.FILTER(_xlfn._xlws.FILTER(_xlfn._xlws.FILTER(Negawat!$K$2:$AW$37,(Negawat!$K$1:$AW$1='car_mix BAU'!$A5)),Negawat!$J$2:$J$37='car_mix BAU'!AC$1),Negawat!$C$2:$C$7='car_mix BAU'!$B5)),0)</f>
        <v>4.979569858865959E-5</v>
      </c>
    </row>
    <row r="6" spans="1:29" x14ac:dyDescent="0.3">
      <c r="A6" s="1">
        <v>2011</v>
      </c>
      <c r="B6" s="1" t="s">
        <v>4</v>
      </c>
      <c r="C6" cm="1">
        <f t="array" ref="C6">IFERROR(SUM(_xlfn._xlws.FILTER(_xlfn._xlws.FILTER(_xlfn._xlws.FILTER(Negawat!$K$2:$AW$37,(Negawat!$K$1:$AW$1='car_mix BAU'!$A6)),Negawat!$J$2:$J$37='car_mix BAU'!C$1),Negawat!$C$2:$C$7='car_mix BAU'!$B6)),0)</f>
        <v>0</v>
      </c>
      <c r="D6" cm="1">
        <f t="array" ref="D6">IFERROR(SUM(_xlfn._xlws.FILTER(_xlfn._xlws.FILTER(_xlfn._xlws.FILTER(Negawat!$K$2:$AW$37,(Negawat!$K$1:$AW$1='car_mix BAU'!$A6)),Negawat!$J$2:$J$37='car_mix BAU'!D$1),Negawat!$C$2:$C$7='car_mix BAU'!$B6)),0)</f>
        <v>0</v>
      </c>
      <c r="E6" cm="1">
        <f t="array" ref="E6">IFERROR(SUM(_xlfn._xlws.FILTER(_xlfn._xlws.FILTER(_xlfn._xlws.FILTER(Negawat!$K$2:$AW$37,(Negawat!$K$1:$AW$1='car_mix BAU'!$A6)),Negawat!$J$2:$J$37='car_mix BAU'!E$1),Negawat!$C$2:$C$7='car_mix BAU'!$B6)),0)</f>
        <v>0</v>
      </c>
      <c r="F6" cm="1">
        <f t="array" ref="F6">IFERROR(SUM(_xlfn._xlws.FILTER(_xlfn._xlws.FILTER(_xlfn._xlws.FILTER(Negawat!$K$2:$AW$37,(Negawat!$K$1:$AW$1='car_mix BAU'!$A6)),Negawat!$J$2:$J$37='car_mix BAU'!F$1),Negawat!$C$2:$C$7='car_mix BAU'!$B6)),0)</f>
        <v>0</v>
      </c>
      <c r="G6" cm="1">
        <f t="array" ref="G6">IFERROR(SUM(_xlfn._xlws.FILTER(_xlfn._xlws.FILTER(_xlfn._xlws.FILTER(Negawat!$K$2:$AW$37,(Negawat!$K$1:$AW$1='car_mix BAU'!$A6)),Negawat!$J$2:$J$37='car_mix BAU'!G$1),Negawat!$C$2:$C$7='car_mix BAU'!$B6)),0)</f>
        <v>0</v>
      </c>
      <c r="H6" cm="1">
        <f t="array" ref="H6">IFERROR(SUM(_xlfn._xlws.FILTER(_xlfn._xlws.FILTER(_xlfn._xlws.FILTER(Negawat!$K$2:$AW$37,(Negawat!$K$1:$AW$1='car_mix BAU'!$A6)),Negawat!$J$2:$J$37='car_mix BAU'!H$1),Negawat!$C$2:$C$7='car_mix BAU'!$B6)),0)</f>
        <v>0</v>
      </c>
      <c r="I6" cm="1">
        <f t="array" ref="I6">IFERROR(SUM(_xlfn._xlws.FILTER(_xlfn._xlws.FILTER(_xlfn._xlws.FILTER(Negawat!$K$2:$AW$37,(Negawat!$K$1:$AW$1='car_mix BAU'!$A6)),Negawat!$J$2:$J$37='car_mix BAU'!I$1),Negawat!$C$2:$C$7='car_mix BAU'!$B6)),0)</f>
        <v>0</v>
      </c>
      <c r="J6" cm="1">
        <f t="array" ref="J6">IFERROR(SUM(_xlfn._xlws.FILTER(_xlfn._xlws.FILTER(_xlfn._xlws.FILTER(Negawat!$K$2:$AW$37,(Negawat!$K$1:$AW$1='car_mix BAU'!$A6)),Negawat!$J$2:$J$37='car_mix BAU'!J$1),Negawat!$C$2:$C$7='car_mix BAU'!$B6)),0)</f>
        <v>0</v>
      </c>
      <c r="K6" cm="1">
        <f t="array" ref="K6">IFERROR(SUM(_xlfn._xlws.FILTER(_xlfn._xlws.FILTER(_xlfn._xlws.FILTER(Negawat!$K$2:$AW$37,(Negawat!$K$1:$AW$1='car_mix BAU'!$A6)),Negawat!$J$2:$J$37='car_mix BAU'!K$1),Negawat!$C$2:$C$7='car_mix BAU'!$B6)),0)</f>
        <v>0</v>
      </c>
      <c r="L6" cm="1">
        <f t="array" ref="L6">IFERROR(SUM(_xlfn._xlws.FILTER(_xlfn._xlws.FILTER(_xlfn._xlws.FILTER(Negawat!$K$2:$AW$37,(Negawat!$K$1:$AW$1='car_mix BAU'!$A6)),Negawat!$J$2:$J$37='car_mix BAU'!L$1),Negawat!$C$2:$C$7='car_mix BAU'!$B6)),0)</f>
        <v>0</v>
      </c>
      <c r="M6" cm="1">
        <f t="array" ref="M6">IFERROR(SUM(_xlfn._xlws.FILTER(_xlfn._xlws.FILTER(_xlfn._xlws.FILTER(Negawat!$K$2:$AW$37,(Negawat!$K$1:$AW$1='car_mix BAU'!$A6)),Negawat!$J$2:$J$37='car_mix BAU'!M$1),Negawat!$C$2:$C$7='car_mix BAU'!$B6)),0)</f>
        <v>0</v>
      </c>
      <c r="N6" cm="1">
        <f t="array" ref="N6">IFERROR(SUM(_xlfn._xlws.FILTER(_xlfn._xlws.FILTER(_xlfn._xlws.FILTER(Negawat!$K$2:$AW$37,(Negawat!$K$1:$AW$1='car_mix BAU'!$A6)),Negawat!$J$2:$J$37='car_mix BAU'!N$1),Negawat!$C$2:$C$7='car_mix BAU'!$B6)),0)</f>
        <v>0</v>
      </c>
      <c r="O6" cm="1">
        <f t="array" ref="O6">IFERROR(SUM(_xlfn._xlws.FILTER(_xlfn._xlws.FILTER(_xlfn._xlws.FILTER(Negawat!$K$2:$AW$37,(Negawat!$K$1:$AW$1='car_mix BAU'!$A6)),Negawat!$J$2:$J$37='car_mix BAU'!O$1),Negawat!$C$2:$C$7='car_mix BAU'!$B6)),0)</f>
        <v>0</v>
      </c>
      <c r="P6" cm="1">
        <f t="array" ref="P6">IFERROR(SUM(_xlfn._xlws.FILTER(_xlfn._xlws.FILTER(_xlfn._xlws.FILTER(Negawat!$K$2:$AW$37,(Negawat!$K$1:$AW$1='car_mix BAU'!$A6)),Negawat!$J$2:$J$37='car_mix BAU'!P$1),Negawat!$C$2:$C$7='car_mix BAU'!$B6)),0)</f>
        <v>0</v>
      </c>
      <c r="Q6" cm="1">
        <f t="array" ref="Q6">IFERROR(SUM(_xlfn._xlws.FILTER(_xlfn._xlws.FILTER(_xlfn._xlws.FILTER(Negawat!$K$2:$AW$37,(Negawat!$K$1:$AW$1='car_mix BAU'!$A6)),Negawat!$J$2:$J$37='car_mix BAU'!Q$1),Negawat!$C$2:$C$7='car_mix BAU'!$B6)),0)</f>
        <v>0</v>
      </c>
      <c r="R6" cm="1">
        <f t="array" ref="R6">IFERROR(SUM(_xlfn._xlws.FILTER(_xlfn._xlws.FILTER(_xlfn._xlws.FILTER(Negawat!$K$2:$AW$37,(Negawat!$K$1:$AW$1='car_mix BAU'!$A6)),Negawat!$J$2:$J$37='car_mix BAU'!R$1),Negawat!$C$2:$C$7='car_mix BAU'!$B6)),0)</f>
        <v>0</v>
      </c>
      <c r="S6" cm="1">
        <f t="array" ref="S6">IFERROR(SUM(_xlfn._xlws.FILTER(_xlfn._xlws.FILTER(_xlfn._xlws.FILTER(Negawat!$K$2:$AW$37,(Negawat!$K$1:$AW$1='car_mix BAU'!$A6)),Negawat!$J$2:$J$37='car_mix BAU'!S$1),Negawat!$C$2:$C$7='car_mix BAU'!$B6)),0)</f>
        <v>0</v>
      </c>
      <c r="T6" cm="1">
        <f t="array" ref="T6">IFERROR(SUM(_xlfn._xlws.FILTER(_xlfn._xlws.FILTER(_xlfn._xlws.FILTER(Negawat!$K$2:$AW$37,(Negawat!$K$1:$AW$1='car_mix BAU'!$A6)),Negawat!$J$2:$J$37='car_mix BAU'!T$1),Negawat!$C$2:$C$7='car_mix BAU'!$B6)),0)</f>
        <v>0</v>
      </c>
      <c r="U6" cm="1">
        <f t="array" ref="U6">IFERROR(SUM(_xlfn._xlws.FILTER(_xlfn._xlws.FILTER(_xlfn._xlws.FILTER(Negawat!$K$2:$AW$37,(Negawat!$K$1:$AW$1='car_mix BAU'!$A6)),Negawat!$J$2:$J$37='car_mix BAU'!U$1),Negawat!$C$2:$C$7='car_mix BAU'!$B6)),0)</f>
        <v>0</v>
      </c>
      <c r="V6" cm="1">
        <f t="array" ref="V6">IFERROR(SUM(_xlfn._xlws.FILTER(_xlfn._xlws.FILTER(_xlfn._xlws.FILTER(Negawat!$K$2:$AW$37,(Negawat!$K$1:$AW$1='car_mix BAU'!$A6)),Negawat!$J$2:$J$37='car_mix BAU'!V$1),Negawat!$C$2:$C$7='car_mix BAU'!$B6)),0)</f>
        <v>0</v>
      </c>
      <c r="W6" cm="1">
        <f t="array" ref="W6">IFERROR(SUM(_xlfn._xlws.FILTER(_xlfn._xlws.FILTER(_xlfn._xlws.FILTER(Negawat!$K$2:$AW$37,(Negawat!$K$1:$AW$1='car_mix BAU'!$A6)),Negawat!$J$2:$J$37='car_mix BAU'!W$1),Negawat!$C$2:$C$7='car_mix BAU'!$B6)),0)</f>
        <v>0</v>
      </c>
      <c r="X6" cm="1">
        <f t="array" ref="X6">IFERROR(SUM(_xlfn._xlws.FILTER(_xlfn._xlws.FILTER(_xlfn._xlws.FILTER(Negawat!$K$2:$AW$37,(Negawat!$K$1:$AW$1='car_mix BAU'!$A6)),Negawat!$J$2:$J$37='car_mix BAU'!X$1),Negawat!$C$2:$C$7='car_mix BAU'!$B6)),0)</f>
        <v>0</v>
      </c>
      <c r="Y6" cm="1">
        <f t="array" ref="Y6">IFERROR(SUM(_xlfn._xlws.FILTER(_xlfn._xlws.FILTER(_xlfn._xlws.FILTER(Negawat!$K$2:$AW$37,(Negawat!$K$1:$AW$1='car_mix BAU'!$A6)),Negawat!$J$2:$J$37='car_mix BAU'!Y$1),Negawat!$C$2:$C$7='car_mix BAU'!$B6)),0)</f>
        <v>0</v>
      </c>
      <c r="Z6" cm="1">
        <f t="array" ref="Z6">IFERROR(SUM(_xlfn._xlws.FILTER(_xlfn._xlws.FILTER(_xlfn._xlws.FILTER(Negawat!$K$2:$AW$37,(Negawat!$K$1:$AW$1='car_mix BAU'!$A6)),Negawat!$J$2:$J$37='car_mix BAU'!Z$1),Negawat!$C$2:$C$7='car_mix BAU'!$B6)),0)</f>
        <v>0</v>
      </c>
      <c r="AA6" cm="1">
        <f t="array" ref="AA6">IFERROR(SUM(_xlfn._xlws.FILTER(_xlfn._xlws.FILTER(_xlfn._xlws.FILTER(Negawat!$K$2:$AW$37,(Negawat!$K$1:$AW$1='car_mix BAU'!$A6)),Negawat!$J$2:$J$37='car_mix BAU'!AA$1),Negawat!$C$2:$C$7='car_mix BAU'!$B6)),0)</f>
        <v>0</v>
      </c>
      <c r="AB6" cm="1">
        <f t="array" ref="AB6">IFERROR(SUM(_xlfn._xlws.FILTER(_xlfn._xlws.FILTER(_xlfn._xlws.FILTER(Negawat!$K$2:$AW$37,(Negawat!$K$1:$AW$1='car_mix BAU'!$A6)),Negawat!$J$2:$J$37='car_mix BAU'!AB$1),Negawat!$C$2:$C$7='car_mix BAU'!$B6)),0)</f>
        <v>0</v>
      </c>
      <c r="AC6" cm="1">
        <f t="array" ref="AC6">IFERROR(SUM(_xlfn._xlws.FILTER(_xlfn._xlws.FILTER(_xlfn._xlws.FILTER(Negawat!$K$2:$AW$37,(Negawat!$K$1:$AW$1='car_mix BAU'!$A6)),Negawat!$J$2:$J$37='car_mix BAU'!AC$1),Negawat!$C$2:$C$7='car_mix BAU'!$B6)),0)</f>
        <v>0</v>
      </c>
    </row>
    <row r="7" spans="1:29" x14ac:dyDescent="0.3">
      <c r="A7" s="1">
        <v>2011</v>
      </c>
      <c r="B7" s="1" t="s">
        <v>5</v>
      </c>
      <c r="C7" cm="1">
        <f t="array" ref="C7">IFERROR(SUM(_xlfn._xlws.FILTER(_xlfn._xlws.FILTER(_xlfn._xlws.FILTER(Negawat!$K$2:$AW$37,(Negawat!$K$1:$AW$1='car_mix BAU'!$A7)),Negawat!$J$2:$J$37='car_mix BAU'!C$1),Negawat!$C$2:$C$7='car_mix BAU'!$B7)),0)</f>
        <v>3.4099029719493741E-3</v>
      </c>
      <c r="D7" cm="1">
        <f t="array" ref="D7">IFERROR(SUM(_xlfn._xlws.FILTER(_xlfn._xlws.FILTER(_xlfn._xlws.FILTER(Negawat!$K$2:$AW$37,(Negawat!$K$1:$AW$1='car_mix BAU'!$A7)),Negawat!$J$2:$J$37='car_mix BAU'!D$1),Negawat!$C$2:$C$7='car_mix BAU'!$B7)),0)</f>
        <v>3.4099029719493741E-3</v>
      </c>
      <c r="E7" cm="1">
        <f t="array" ref="E7">IFERROR(SUM(_xlfn._xlws.FILTER(_xlfn._xlws.FILTER(_xlfn._xlws.FILTER(Negawat!$K$2:$AW$37,(Negawat!$K$1:$AW$1='car_mix BAU'!$A7)),Negawat!$J$2:$J$37='car_mix BAU'!E$1),Negawat!$C$2:$C$7='car_mix BAU'!$B7)),0)</f>
        <v>6.1157120200540382E-4</v>
      </c>
      <c r="F7" cm="1">
        <f t="array" ref="F7">IFERROR(SUM(_xlfn._xlws.FILTER(_xlfn._xlws.FILTER(_xlfn._xlws.FILTER(Negawat!$K$2:$AW$37,(Negawat!$K$1:$AW$1='car_mix BAU'!$A7)),Negawat!$J$2:$J$37='car_mix BAU'!F$1),Negawat!$C$2:$C$7='car_mix BAU'!$B7)),0)</f>
        <v>6.1157120200540382E-4</v>
      </c>
      <c r="G7" cm="1">
        <f t="array" ref="G7">IFERROR(SUM(_xlfn._xlws.FILTER(_xlfn._xlws.FILTER(_xlfn._xlws.FILTER(Negawat!$K$2:$AW$37,(Negawat!$K$1:$AW$1='car_mix BAU'!$A7)),Negawat!$J$2:$J$37='car_mix BAU'!G$1),Negawat!$C$2:$C$7='car_mix BAU'!$B7)),0)</f>
        <v>4.2696592109114353E-3</v>
      </c>
      <c r="H7" cm="1">
        <f t="array" ref="H7">IFERROR(SUM(_xlfn._xlws.FILTER(_xlfn._xlws.FILTER(_xlfn._xlws.FILTER(Negawat!$K$2:$AW$37,(Negawat!$K$1:$AW$1='car_mix BAU'!$A7)),Negawat!$J$2:$J$37='car_mix BAU'!H$1),Negawat!$C$2:$C$7='car_mix BAU'!$B7)),0)</f>
        <v>6.1157120200540382E-4</v>
      </c>
      <c r="I7" cm="1">
        <f t="array" ref="I7">IFERROR(SUM(_xlfn._xlws.FILTER(_xlfn._xlws.FILTER(_xlfn._xlws.FILTER(Negawat!$K$2:$AW$37,(Negawat!$K$1:$AW$1='car_mix BAU'!$A7)),Negawat!$J$2:$J$37='car_mix BAU'!I$1),Negawat!$C$2:$C$7='car_mix BAU'!$B7)),0)</f>
        <v>4.6623431584140564E-3</v>
      </c>
      <c r="J7" cm="1">
        <f t="array" ref="J7">IFERROR(SUM(_xlfn._xlws.FILTER(_xlfn._xlws.FILTER(_xlfn._xlws.FILTER(Negawat!$K$2:$AW$37,(Negawat!$K$1:$AW$1='car_mix BAU'!$A7)),Negawat!$J$2:$J$37='car_mix BAU'!J$1),Negawat!$C$2:$C$7='car_mix BAU'!$B7)),0)</f>
        <v>4.261320653195763E-3</v>
      </c>
      <c r="K7" cm="1">
        <f t="array" ref="K7">IFERROR(SUM(_xlfn._xlws.FILTER(_xlfn._xlws.FILTER(_xlfn._xlws.FILTER(Negawat!$K$2:$AW$37,(Negawat!$K$1:$AW$1='car_mix BAU'!$A7)),Negawat!$J$2:$J$37='car_mix BAU'!K$1),Negawat!$C$2:$C$7='car_mix BAU'!$B7)),0)</f>
        <v>3.4099029719493741E-3</v>
      </c>
      <c r="L7" cm="1">
        <f t="array" ref="L7">IFERROR(SUM(_xlfn._xlws.FILTER(_xlfn._xlws.FILTER(_xlfn._xlws.FILTER(Negawat!$K$2:$AW$37,(Negawat!$K$1:$AW$1='car_mix BAU'!$A7)),Negawat!$J$2:$J$37='car_mix BAU'!L$1),Negawat!$C$2:$C$7='car_mix BAU'!$B7)),0)</f>
        <v>4.261320653195763E-3</v>
      </c>
      <c r="M7" cm="1">
        <f t="array" ref="M7">IFERROR(SUM(_xlfn._xlws.FILTER(_xlfn._xlws.FILTER(_xlfn._xlws.FILTER(Negawat!$K$2:$AW$37,(Negawat!$K$1:$AW$1='car_mix BAU'!$A7)),Negawat!$J$2:$J$37='car_mix BAU'!M$1),Negawat!$C$2:$C$7='car_mix BAU'!$B7)),0)</f>
        <v>3.4099029719493741E-3</v>
      </c>
      <c r="N7" cm="1">
        <f t="array" ref="N7">IFERROR(SUM(_xlfn._xlws.FILTER(_xlfn._xlws.FILTER(_xlfn._xlws.FILTER(Negawat!$K$2:$AW$37,(Negawat!$K$1:$AW$1='car_mix BAU'!$A7)),Negawat!$J$2:$J$37='car_mix BAU'!N$1),Negawat!$C$2:$C$7='car_mix BAU'!$B7)),0)</f>
        <v>6.1157120200540382E-4</v>
      </c>
      <c r="O7" cm="1">
        <f t="array" ref="O7">IFERROR(SUM(_xlfn._xlws.FILTER(_xlfn._xlws.FILTER(_xlfn._xlws.FILTER(Negawat!$K$2:$AW$37,(Negawat!$K$1:$AW$1='car_mix BAU'!$A7)),Negawat!$J$2:$J$37='car_mix BAU'!O$1),Negawat!$C$2:$C$7='car_mix BAU'!$B7)),0)</f>
        <v>4.261320653195763E-3</v>
      </c>
      <c r="P7" cm="1">
        <f t="array" ref="P7">IFERROR(SUM(_xlfn._xlws.FILTER(_xlfn._xlws.FILTER(_xlfn._xlws.FILTER(Negawat!$K$2:$AW$37,(Negawat!$K$1:$AW$1='car_mix BAU'!$A7)),Negawat!$J$2:$J$37='car_mix BAU'!P$1),Negawat!$C$2:$C$7='car_mix BAU'!$B7)),0)</f>
        <v>4.261320653195763E-3</v>
      </c>
      <c r="Q7" cm="1">
        <f t="array" ref="Q7">IFERROR(SUM(_xlfn._xlws.FILTER(_xlfn._xlws.FILTER(_xlfn._xlws.FILTER(Negawat!$K$2:$AW$37,(Negawat!$K$1:$AW$1='car_mix BAU'!$A7)),Negawat!$J$2:$J$37='car_mix BAU'!Q$1),Negawat!$C$2:$C$7='car_mix BAU'!$B7)),0)</f>
        <v>2.6847877527532105E-4</v>
      </c>
      <c r="R7" cm="1">
        <f t="array" ref="R7">IFERROR(SUM(_xlfn._xlws.FILTER(_xlfn._xlws.FILTER(_xlfn._xlws.FILTER(Negawat!$K$2:$AW$37,(Negawat!$K$1:$AW$1='car_mix BAU'!$A7)),Negawat!$J$2:$J$37='car_mix BAU'!R$1),Negawat!$C$2:$C$7='car_mix BAU'!$B7)),0)</f>
        <v>6.1157120200540382E-4</v>
      </c>
      <c r="S7" cm="1">
        <f t="array" ref="S7">IFERROR(SUM(_xlfn._xlws.FILTER(_xlfn._xlws.FILTER(_xlfn._xlws.FILTER(Negawat!$K$2:$AW$37,(Negawat!$K$1:$AW$1='car_mix BAU'!$A7)),Negawat!$J$2:$J$37='car_mix BAU'!S$1),Negawat!$C$2:$C$7='car_mix BAU'!$B7)),0)</f>
        <v>6.1157120200540382E-4</v>
      </c>
      <c r="T7" cm="1">
        <f t="array" ref="T7">IFERROR(SUM(_xlfn._xlws.FILTER(_xlfn._xlws.FILTER(_xlfn._xlws.FILTER(Negawat!$K$2:$AW$37,(Negawat!$K$1:$AW$1='car_mix BAU'!$A7)),Negawat!$J$2:$J$37='car_mix BAU'!T$1),Negawat!$C$2:$C$7='car_mix BAU'!$B7)),0)</f>
        <v>4.6623431584140564E-3</v>
      </c>
      <c r="U7" cm="1">
        <f t="array" ref="U7">IFERROR(SUM(_xlfn._xlws.FILTER(_xlfn._xlws.FILTER(_xlfn._xlws.FILTER(Negawat!$K$2:$AW$37,(Negawat!$K$1:$AW$1='car_mix BAU'!$A7)),Negawat!$J$2:$J$37='car_mix BAU'!U$1),Negawat!$C$2:$C$7='car_mix BAU'!$B7)),0)</f>
        <v>4.2696592109114353E-3</v>
      </c>
      <c r="V7" cm="1">
        <f t="array" ref="V7">IFERROR(SUM(_xlfn._xlws.FILTER(_xlfn._xlws.FILTER(_xlfn._xlws.FILTER(Negawat!$K$2:$AW$37,(Negawat!$K$1:$AW$1='car_mix BAU'!$A7)),Negawat!$J$2:$J$37='car_mix BAU'!V$1),Negawat!$C$2:$C$7='car_mix BAU'!$B7)),0)</f>
        <v>3.4099029719493741E-3</v>
      </c>
      <c r="W7" cm="1">
        <f t="array" ref="W7">IFERROR(SUM(_xlfn._xlws.FILTER(_xlfn._xlws.FILTER(_xlfn._xlws.FILTER(Negawat!$K$2:$AW$37,(Negawat!$K$1:$AW$1='car_mix BAU'!$A7)),Negawat!$J$2:$J$37='car_mix BAU'!W$1),Negawat!$C$2:$C$7='car_mix BAU'!$B7)),0)</f>
        <v>2.6847877527532105E-4</v>
      </c>
      <c r="X7" cm="1">
        <f t="array" ref="X7">IFERROR(SUM(_xlfn._xlws.FILTER(_xlfn._xlws.FILTER(_xlfn._xlws.FILTER(Negawat!$K$2:$AW$37,(Negawat!$K$1:$AW$1='car_mix BAU'!$A7)),Negawat!$J$2:$J$37='car_mix BAU'!X$1),Negawat!$C$2:$C$7='car_mix BAU'!$B7)),0)</f>
        <v>4.261320653195763E-3</v>
      </c>
      <c r="Y7" cm="1">
        <f t="array" ref="Y7">IFERROR(SUM(_xlfn._xlws.FILTER(_xlfn._xlws.FILTER(_xlfn._xlws.FILTER(Negawat!$K$2:$AW$37,(Negawat!$K$1:$AW$1='car_mix BAU'!$A7)),Negawat!$J$2:$J$37='car_mix BAU'!Y$1),Negawat!$C$2:$C$7='car_mix BAU'!$B7)),0)</f>
        <v>6.1157120200540382E-4</v>
      </c>
      <c r="Z7" cm="1">
        <f t="array" ref="Z7">IFERROR(SUM(_xlfn._xlws.FILTER(_xlfn._xlws.FILTER(_xlfn._xlws.FILTER(Negawat!$K$2:$AW$37,(Negawat!$K$1:$AW$1='car_mix BAU'!$A7)),Negawat!$J$2:$J$37='car_mix BAU'!Z$1),Negawat!$C$2:$C$7='car_mix BAU'!$B7)),0)</f>
        <v>4.261320653195763E-3</v>
      </c>
      <c r="AA7" cm="1">
        <f t="array" ref="AA7">IFERROR(SUM(_xlfn._xlws.FILTER(_xlfn._xlws.FILTER(_xlfn._xlws.FILTER(Negawat!$K$2:$AW$37,(Negawat!$K$1:$AW$1='car_mix BAU'!$A7)),Negawat!$J$2:$J$37='car_mix BAU'!AA$1),Negawat!$C$2:$C$7='car_mix BAU'!$B7)),0)</f>
        <v>4.261320653195763E-3</v>
      </c>
      <c r="AB7" cm="1">
        <f t="array" ref="AB7">IFERROR(SUM(_xlfn._xlws.FILTER(_xlfn._xlws.FILTER(_xlfn._xlws.FILTER(Negawat!$K$2:$AW$37,(Negawat!$K$1:$AW$1='car_mix BAU'!$A7)),Negawat!$J$2:$J$37='car_mix BAU'!AB$1),Negawat!$C$2:$C$7='car_mix BAU'!$B7)),0)</f>
        <v>4.261320653195763E-3</v>
      </c>
      <c r="AC7" cm="1">
        <f t="array" ref="AC7">IFERROR(SUM(_xlfn._xlws.FILTER(_xlfn._xlws.FILTER(_xlfn._xlws.FILTER(Negawat!$K$2:$AW$37,(Negawat!$K$1:$AW$1='car_mix BAU'!$A7)),Negawat!$J$2:$J$37='car_mix BAU'!AC$1),Negawat!$C$2:$C$7='car_mix BAU'!$B7)),0)</f>
        <v>4.6623431584140564E-3</v>
      </c>
    </row>
    <row r="8" spans="1:29" x14ac:dyDescent="0.3">
      <c r="A8" s="1">
        <v>2020</v>
      </c>
      <c r="B8" s="1" t="s">
        <v>1</v>
      </c>
      <c r="C8" cm="1">
        <f t="array" ref="C8">IFERROR(SUM(_xlfn._xlws.FILTER(_xlfn._xlws.FILTER(_xlfn._xlws.FILTER(Negawat!$K$2:$AW$37,(Negawat!$K$1:$AW$1='car_mix BAU'!$A8)),Negawat!$J$2:$J$37='car_mix BAU'!C$1),Negawat!$C$2:$C$7='car_mix BAU'!$B8)),0)</f>
        <v>0.98427169604146914</v>
      </c>
      <c r="D8" cm="1">
        <f t="array" ref="D8">IFERROR(SUM(_xlfn._xlws.FILTER(_xlfn._xlws.FILTER(_xlfn._xlws.FILTER(Negawat!$K$2:$AW$37,(Negawat!$K$1:$AW$1='car_mix BAU'!$A8)),Negawat!$J$2:$J$37='car_mix BAU'!D$1),Negawat!$C$2:$C$7='car_mix BAU'!$B8)),0)</f>
        <v>0.98427169604146914</v>
      </c>
      <c r="E8" cm="1">
        <f t="array" ref="E8">IFERROR(SUM(_xlfn._xlws.FILTER(_xlfn._xlws.FILTER(_xlfn._xlws.FILTER(Negawat!$K$2:$AW$37,(Negawat!$K$1:$AW$1='car_mix BAU'!$A8)),Negawat!$J$2:$J$37='car_mix BAU'!E$1),Negawat!$C$2:$C$7='car_mix BAU'!$B8)),0)</f>
        <v>0.99884032465082273</v>
      </c>
      <c r="F8" cm="1">
        <f t="array" ref="F8">IFERROR(SUM(_xlfn._xlws.FILTER(_xlfn._xlws.FILTER(_xlfn._xlws.FILTER(Negawat!$K$2:$AW$37,(Negawat!$K$1:$AW$1='car_mix BAU'!$A8)),Negawat!$J$2:$J$37='car_mix BAU'!F$1),Negawat!$C$2:$C$7='car_mix BAU'!$B8)),0)</f>
        <v>0.99884032465082273</v>
      </c>
      <c r="G8" cm="1">
        <f t="array" ref="G8">IFERROR(SUM(_xlfn._xlws.FILTER(_xlfn._xlws.FILTER(_xlfn._xlws.FILTER(Negawat!$K$2:$AW$37,(Negawat!$K$1:$AW$1='car_mix BAU'!$A8)),Negawat!$J$2:$J$37='car_mix BAU'!G$1),Negawat!$C$2:$C$7='car_mix BAU'!$B8)),0)</f>
        <v>0.99073731154572797</v>
      </c>
      <c r="H8" cm="1">
        <f t="array" ref="H8">IFERROR(SUM(_xlfn._xlws.FILTER(_xlfn._xlws.FILTER(_xlfn._xlws.FILTER(Negawat!$K$2:$AW$37,(Negawat!$K$1:$AW$1='car_mix BAU'!$A8)),Negawat!$J$2:$J$37='car_mix BAU'!H$1),Negawat!$C$2:$C$7='car_mix BAU'!$B8)),0)</f>
        <v>0.99884032465082273</v>
      </c>
      <c r="I8" cm="1">
        <f t="array" ref="I8">IFERROR(SUM(_xlfn._xlws.FILTER(_xlfn._xlws.FILTER(_xlfn._xlws.FILTER(Negawat!$K$2:$AW$37,(Negawat!$K$1:$AW$1='car_mix BAU'!$A8)),Negawat!$J$2:$J$37='car_mix BAU'!I$1),Negawat!$C$2:$C$7='car_mix BAU'!$B8)),0)</f>
        <v>0.99015128506571981</v>
      </c>
      <c r="J8" cm="1">
        <f t="array" ref="J8">IFERROR(SUM(_xlfn._xlws.FILTER(_xlfn._xlws.FILTER(_xlfn._xlws.FILTER(Negawat!$K$2:$AW$37,(Negawat!$K$1:$AW$1='car_mix BAU'!$A8)),Negawat!$J$2:$J$37='car_mix BAU'!J$1),Negawat!$C$2:$C$7='car_mix BAU'!$B8)),0)</f>
        <v>0.98882174634008657</v>
      </c>
      <c r="K8" cm="1">
        <f t="array" ref="K8">IFERROR(SUM(_xlfn._xlws.FILTER(_xlfn._xlws.FILTER(_xlfn._xlws.FILTER(Negawat!$K$2:$AW$37,(Negawat!$K$1:$AW$1='car_mix BAU'!$A8)),Negawat!$J$2:$J$37='car_mix BAU'!K$1),Negawat!$C$2:$C$7='car_mix BAU'!$B8)),0)</f>
        <v>0.98427169604146914</v>
      </c>
      <c r="L8" cm="1">
        <f t="array" ref="L8">IFERROR(SUM(_xlfn._xlws.FILTER(_xlfn._xlws.FILTER(_xlfn._xlws.FILTER(Negawat!$K$2:$AW$37,(Negawat!$K$1:$AW$1='car_mix BAU'!$A8)),Negawat!$J$2:$J$37='car_mix BAU'!L$1),Negawat!$C$2:$C$7='car_mix BAU'!$B8)),0)</f>
        <v>0.98882174634008657</v>
      </c>
      <c r="M8" cm="1">
        <f t="array" ref="M8">IFERROR(SUM(_xlfn._xlws.FILTER(_xlfn._xlws.FILTER(_xlfn._xlws.FILTER(Negawat!$K$2:$AW$37,(Negawat!$K$1:$AW$1='car_mix BAU'!$A8)),Negawat!$J$2:$J$37='car_mix BAU'!M$1),Negawat!$C$2:$C$7='car_mix BAU'!$B8)),0)</f>
        <v>0.98427169604146914</v>
      </c>
      <c r="N8" cm="1">
        <f t="array" ref="N8">IFERROR(SUM(_xlfn._xlws.FILTER(_xlfn._xlws.FILTER(_xlfn._xlws.FILTER(Negawat!$K$2:$AW$37,(Negawat!$K$1:$AW$1='car_mix BAU'!$A8)),Negawat!$J$2:$J$37='car_mix BAU'!N$1),Negawat!$C$2:$C$7='car_mix BAU'!$B8)),0)</f>
        <v>0.99884032465082273</v>
      </c>
      <c r="O8" cm="1">
        <f t="array" ref="O8">IFERROR(SUM(_xlfn._xlws.FILTER(_xlfn._xlws.FILTER(_xlfn._xlws.FILTER(Negawat!$K$2:$AW$37,(Negawat!$K$1:$AW$1='car_mix BAU'!$A8)),Negawat!$J$2:$J$37='car_mix BAU'!O$1),Negawat!$C$2:$C$7='car_mix BAU'!$B8)),0)</f>
        <v>0.98882174634008657</v>
      </c>
      <c r="P8" cm="1">
        <f t="array" ref="P8">IFERROR(SUM(_xlfn._xlws.FILTER(_xlfn._xlws.FILTER(_xlfn._xlws.FILTER(Negawat!$K$2:$AW$37,(Negawat!$K$1:$AW$1='car_mix BAU'!$A8)),Negawat!$J$2:$J$37='car_mix BAU'!P$1),Negawat!$C$2:$C$7='car_mix BAU'!$B8)),0)</f>
        <v>0.98882174634008657</v>
      </c>
      <c r="Q8" cm="1">
        <f t="array" ref="Q8">IFERROR(SUM(_xlfn._xlws.FILTER(_xlfn._xlws.FILTER(_xlfn._xlws.FILTER(Negawat!$K$2:$AW$37,(Negawat!$K$1:$AW$1='car_mix BAU'!$A8)),Negawat!$J$2:$J$37='car_mix BAU'!Q$1),Negawat!$C$2:$C$7='car_mix BAU'!$B8)),0)</f>
        <v>0.84984992758058542</v>
      </c>
      <c r="R8" cm="1">
        <f t="array" ref="R8">IFERROR(SUM(_xlfn._xlws.FILTER(_xlfn._xlws.FILTER(_xlfn._xlws.FILTER(Negawat!$K$2:$AW$37,(Negawat!$K$1:$AW$1='car_mix BAU'!$A8)),Negawat!$J$2:$J$37='car_mix BAU'!R$1),Negawat!$C$2:$C$7='car_mix BAU'!$B8)),0)</f>
        <v>0.99884032465082273</v>
      </c>
      <c r="S8" cm="1">
        <f t="array" ref="S8">IFERROR(SUM(_xlfn._xlws.FILTER(_xlfn._xlws.FILTER(_xlfn._xlws.FILTER(Negawat!$K$2:$AW$37,(Negawat!$K$1:$AW$1='car_mix BAU'!$A8)),Negawat!$J$2:$J$37='car_mix BAU'!S$1),Negawat!$C$2:$C$7='car_mix BAU'!$B8)),0)</f>
        <v>0.99884032465082273</v>
      </c>
      <c r="T8" cm="1">
        <f t="array" ref="T8">IFERROR(SUM(_xlfn._xlws.FILTER(_xlfn._xlws.FILTER(_xlfn._xlws.FILTER(Negawat!$K$2:$AW$37,(Negawat!$K$1:$AW$1='car_mix BAU'!$A8)),Negawat!$J$2:$J$37='car_mix BAU'!T$1),Negawat!$C$2:$C$7='car_mix BAU'!$B8)),0)</f>
        <v>0.99015128506571981</v>
      </c>
      <c r="U8" cm="1">
        <f t="array" ref="U8">IFERROR(SUM(_xlfn._xlws.FILTER(_xlfn._xlws.FILTER(_xlfn._xlws.FILTER(Negawat!$K$2:$AW$37,(Negawat!$K$1:$AW$1='car_mix BAU'!$A8)),Negawat!$J$2:$J$37='car_mix BAU'!U$1),Negawat!$C$2:$C$7='car_mix BAU'!$B8)),0)</f>
        <v>0.99073731154572797</v>
      </c>
      <c r="V8" cm="1">
        <f t="array" ref="V8">IFERROR(SUM(_xlfn._xlws.FILTER(_xlfn._xlws.FILTER(_xlfn._xlws.FILTER(Negawat!$K$2:$AW$37,(Negawat!$K$1:$AW$1='car_mix BAU'!$A8)),Negawat!$J$2:$J$37='car_mix BAU'!V$1),Negawat!$C$2:$C$7='car_mix BAU'!$B8)),0)</f>
        <v>0.98427169604146914</v>
      </c>
      <c r="W8" cm="1">
        <f t="array" ref="W8">IFERROR(SUM(_xlfn._xlws.FILTER(_xlfn._xlws.FILTER(_xlfn._xlws.FILTER(Negawat!$K$2:$AW$37,(Negawat!$K$1:$AW$1='car_mix BAU'!$A8)),Negawat!$J$2:$J$37='car_mix BAU'!W$1),Negawat!$C$2:$C$7='car_mix BAU'!$B8)),0)</f>
        <v>0.84984992758058542</v>
      </c>
      <c r="X8" cm="1">
        <f t="array" ref="X8">IFERROR(SUM(_xlfn._xlws.FILTER(_xlfn._xlws.FILTER(_xlfn._xlws.FILTER(Negawat!$K$2:$AW$37,(Negawat!$K$1:$AW$1='car_mix BAU'!$A8)),Negawat!$J$2:$J$37='car_mix BAU'!X$1),Negawat!$C$2:$C$7='car_mix BAU'!$B8)),0)</f>
        <v>0.98882174634008657</v>
      </c>
      <c r="Y8" cm="1">
        <f t="array" ref="Y8">IFERROR(SUM(_xlfn._xlws.FILTER(_xlfn._xlws.FILTER(_xlfn._xlws.FILTER(Negawat!$K$2:$AW$37,(Negawat!$K$1:$AW$1='car_mix BAU'!$A8)),Negawat!$J$2:$J$37='car_mix BAU'!Y$1),Negawat!$C$2:$C$7='car_mix BAU'!$B8)),0)</f>
        <v>0.99884032465082273</v>
      </c>
      <c r="Z8" cm="1">
        <f t="array" ref="Z8">IFERROR(SUM(_xlfn._xlws.FILTER(_xlfn._xlws.FILTER(_xlfn._xlws.FILTER(Negawat!$K$2:$AW$37,(Negawat!$K$1:$AW$1='car_mix BAU'!$A8)),Negawat!$J$2:$J$37='car_mix BAU'!Z$1),Negawat!$C$2:$C$7='car_mix BAU'!$B8)),0)</f>
        <v>0.98882174634008657</v>
      </c>
      <c r="AA8" cm="1">
        <f t="array" ref="AA8">IFERROR(SUM(_xlfn._xlws.FILTER(_xlfn._xlws.FILTER(_xlfn._xlws.FILTER(Negawat!$K$2:$AW$37,(Negawat!$K$1:$AW$1='car_mix BAU'!$A8)),Negawat!$J$2:$J$37='car_mix BAU'!AA$1),Negawat!$C$2:$C$7='car_mix BAU'!$B8)),0)</f>
        <v>0.98882174634008657</v>
      </c>
      <c r="AB8" cm="1">
        <f t="array" ref="AB8">IFERROR(SUM(_xlfn._xlws.FILTER(_xlfn._xlws.FILTER(_xlfn._xlws.FILTER(Negawat!$K$2:$AW$37,(Negawat!$K$1:$AW$1='car_mix BAU'!$A8)),Negawat!$J$2:$J$37='car_mix BAU'!AB$1),Negawat!$C$2:$C$7='car_mix BAU'!$B8)),0)</f>
        <v>0.98882174634008657</v>
      </c>
      <c r="AC8" cm="1">
        <f t="array" ref="AC8">IFERROR(SUM(_xlfn._xlws.FILTER(_xlfn._xlws.FILTER(_xlfn._xlws.FILTER(Negawat!$K$2:$AW$37,(Negawat!$K$1:$AW$1='car_mix BAU'!$A8)),Negawat!$J$2:$J$37='car_mix BAU'!AC$1),Negawat!$C$2:$C$7='car_mix BAU'!$B8)),0)</f>
        <v>0.99015128506571981</v>
      </c>
    </row>
    <row r="9" spans="1:29" x14ac:dyDescent="0.3">
      <c r="A9" s="1">
        <v>2020</v>
      </c>
      <c r="B9" s="1" t="s">
        <v>2</v>
      </c>
      <c r="C9" cm="1">
        <f t="array" ref="C9">IFERROR(SUM(_xlfn._xlws.FILTER(_xlfn._xlws.FILTER(_xlfn._xlws.FILTER(Negawat!$K$2:$AW$37,(Negawat!$K$1:$AW$1='car_mix BAU'!$A9)),Negawat!$J$2:$J$37='car_mix BAU'!C$1),Negawat!$C$2:$C$7='car_mix BAU'!$B9)),0)</f>
        <v>8.2184154985413121E-3</v>
      </c>
      <c r="D9" cm="1">
        <f t="array" ref="D9">IFERROR(SUM(_xlfn._xlws.FILTER(_xlfn._xlws.FILTER(_xlfn._xlws.FILTER(Negawat!$K$2:$AW$37,(Negawat!$K$1:$AW$1='car_mix BAU'!$A9)),Negawat!$J$2:$J$37='car_mix BAU'!D$1),Negawat!$C$2:$C$7='car_mix BAU'!$B9)),0)</f>
        <v>8.2184154985413121E-3</v>
      </c>
      <c r="E9" cm="1">
        <f t="array" ref="E9">IFERROR(SUM(_xlfn._xlws.FILTER(_xlfn._xlws.FILTER(_xlfn._xlws.FILTER(Negawat!$K$2:$AW$37,(Negawat!$K$1:$AW$1='car_mix BAU'!$A9)),Negawat!$J$2:$J$37='car_mix BAU'!E$1),Negawat!$C$2:$C$7='car_mix BAU'!$B9)),0)</f>
        <v>0</v>
      </c>
      <c r="F9" cm="1">
        <f t="array" ref="F9">IFERROR(SUM(_xlfn._xlws.FILTER(_xlfn._xlws.FILTER(_xlfn._xlws.FILTER(Negawat!$K$2:$AW$37,(Negawat!$K$1:$AW$1='car_mix BAU'!$A9)),Negawat!$J$2:$J$37='car_mix BAU'!F$1),Negawat!$C$2:$C$7='car_mix BAU'!$B9)),0)</f>
        <v>0</v>
      </c>
      <c r="G9" cm="1">
        <f t="array" ref="G9">IFERROR(SUM(_xlfn._xlws.FILTER(_xlfn._xlws.FILTER(_xlfn._xlws.FILTER(Negawat!$K$2:$AW$37,(Negawat!$K$1:$AW$1='car_mix BAU'!$A9)),Negawat!$J$2:$J$37='car_mix BAU'!G$1),Negawat!$C$2:$C$7='car_mix BAU'!$B9)),0)</f>
        <v>1.9372199415431137E-3</v>
      </c>
      <c r="H9" cm="1">
        <f t="array" ref="H9">IFERROR(SUM(_xlfn._xlws.FILTER(_xlfn._xlws.FILTER(_xlfn._xlws.FILTER(Negawat!$K$2:$AW$37,(Negawat!$K$1:$AW$1='car_mix BAU'!$A9)),Negawat!$J$2:$J$37='car_mix BAU'!H$1),Negawat!$C$2:$C$7='car_mix BAU'!$B9)),0)</f>
        <v>0</v>
      </c>
      <c r="I9" cm="1">
        <f t="array" ref="I9">IFERROR(SUM(_xlfn._xlws.FILTER(_xlfn._xlws.FILTER(_xlfn._xlws.FILTER(Negawat!$K$2:$AW$37,(Negawat!$K$1:$AW$1='car_mix BAU'!$A9)),Negawat!$J$2:$J$37='car_mix BAU'!I$1),Negawat!$C$2:$C$7='car_mix BAU'!$B9)),0)</f>
        <v>0</v>
      </c>
      <c r="J9" cm="1">
        <f t="array" ref="J9">IFERROR(SUM(_xlfn._xlws.FILTER(_xlfn._xlws.FILTER(_xlfn._xlws.FILTER(Negawat!$K$2:$AW$37,(Negawat!$K$1:$AW$1='car_mix BAU'!$A9)),Negawat!$J$2:$J$37='car_mix BAU'!J$1),Negawat!$C$2:$C$7='car_mix BAU'!$B9)),0)</f>
        <v>1.9334743764246414E-3</v>
      </c>
      <c r="K9" cm="1">
        <f t="array" ref="K9">IFERROR(SUM(_xlfn._xlws.FILTER(_xlfn._xlws.FILTER(_xlfn._xlws.FILTER(Negawat!$K$2:$AW$37,(Negawat!$K$1:$AW$1='car_mix BAU'!$A9)),Negawat!$J$2:$J$37='car_mix BAU'!K$1),Negawat!$C$2:$C$7='car_mix BAU'!$B9)),0)</f>
        <v>8.2184154985413121E-3</v>
      </c>
      <c r="L9" cm="1">
        <f t="array" ref="L9">IFERROR(SUM(_xlfn._xlws.FILTER(_xlfn._xlws.FILTER(_xlfn._xlws.FILTER(Negawat!$K$2:$AW$37,(Negawat!$K$1:$AW$1='car_mix BAU'!$A9)),Negawat!$J$2:$J$37='car_mix BAU'!L$1),Negawat!$C$2:$C$7='car_mix BAU'!$B9)),0)</f>
        <v>1.9334743764246414E-3</v>
      </c>
      <c r="M9" cm="1">
        <f t="array" ref="M9">IFERROR(SUM(_xlfn._xlws.FILTER(_xlfn._xlws.FILTER(_xlfn._xlws.FILTER(Negawat!$K$2:$AW$37,(Negawat!$K$1:$AW$1='car_mix BAU'!$A9)),Negawat!$J$2:$J$37='car_mix BAU'!M$1),Negawat!$C$2:$C$7='car_mix BAU'!$B9)),0)</f>
        <v>8.2184154985413121E-3</v>
      </c>
      <c r="N9" cm="1">
        <f t="array" ref="N9">IFERROR(SUM(_xlfn._xlws.FILTER(_xlfn._xlws.FILTER(_xlfn._xlws.FILTER(Negawat!$K$2:$AW$37,(Negawat!$K$1:$AW$1='car_mix BAU'!$A9)),Negawat!$J$2:$J$37='car_mix BAU'!N$1),Negawat!$C$2:$C$7='car_mix BAU'!$B9)),0)</f>
        <v>0</v>
      </c>
      <c r="O9" cm="1">
        <f t="array" ref="O9">IFERROR(SUM(_xlfn._xlws.FILTER(_xlfn._xlws.FILTER(_xlfn._xlws.FILTER(Negawat!$K$2:$AW$37,(Negawat!$K$1:$AW$1='car_mix BAU'!$A9)),Negawat!$J$2:$J$37='car_mix BAU'!O$1),Negawat!$C$2:$C$7='car_mix BAU'!$B9)),0)</f>
        <v>1.9334743764246414E-3</v>
      </c>
      <c r="P9" cm="1">
        <f t="array" ref="P9">IFERROR(SUM(_xlfn._xlws.FILTER(_xlfn._xlws.FILTER(_xlfn._xlws.FILTER(Negawat!$K$2:$AW$37,(Negawat!$K$1:$AW$1='car_mix BAU'!$A9)),Negawat!$J$2:$J$37='car_mix BAU'!P$1),Negawat!$C$2:$C$7='car_mix BAU'!$B9)),0)</f>
        <v>1.9334743764246414E-3</v>
      </c>
      <c r="Q9" cm="1">
        <f t="array" ref="Q9">IFERROR(SUM(_xlfn._xlws.FILTER(_xlfn._xlws.FILTER(_xlfn._xlws.FILTER(Negawat!$K$2:$AW$37,(Negawat!$K$1:$AW$1='car_mix BAU'!$A9)),Negawat!$J$2:$J$37='car_mix BAU'!Q$1),Negawat!$C$2:$C$7='car_mix BAU'!$B9)),0)</f>
        <v>9.7750719931790075E-2</v>
      </c>
      <c r="R9" cm="1">
        <f t="array" ref="R9">IFERROR(SUM(_xlfn._xlws.FILTER(_xlfn._xlws.FILTER(_xlfn._xlws.FILTER(Negawat!$K$2:$AW$37,(Negawat!$K$1:$AW$1='car_mix BAU'!$A9)),Negawat!$J$2:$J$37='car_mix BAU'!R$1),Negawat!$C$2:$C$7='car_mix BAU'!$B9)),0)</f>
        <v>0</v>
      </c>
      <c r="S9" cm="1">
        <f t="array" ref="S9">IFERROR(SUM(_xlfn._xlws.FILTER(_xlfn._xlws.FILTER(_xlfn._xlws.FILTER(Negawat!$K$2:$AW$37,(Negawat!$K$1:$AW$1='car_mix BAU'!$A9)),Negawat!$J$2:$J$37='car_mix BAU'!S$1),Negawat!$C$2:$C$7='car_mix BAU'!$B9)),0)</f>
        <v>0</v>
      </c>
      <c r="T9" cm="1">
        <f t="array" ref="T9">IFERROR(SUM(_xlfn._xlws.FILTER(_xlfn._xlws.FILTER(_xlfn._xlws.FILTER(Negawat!$K$2:$AW$37,(Negawat!$K$1:$AW$1='car_mix BAU'!$A9)),Negawat!$J$2:$J$37='car_mix BAU'!T$1),Negawat!$C$2:$C$7='car_mix BAU'!$B9)),0)</f>
        <v>0</v>
      </c>
      <c r="U9" cm="1">
        <f t="array" ref="U9">IFERROR(SUM(_xlfn._xlws.FILTER(_xlfn._xlws.FILTER(_xlfn._xlws.FILTER(Negawat!$K$2:$AW$37,(Negawat!$K$1:$AW$1='car_mix BAU'!$A9)),Negawat!$J$2:$J$37='car_mix BAU'!U$1),Negawat!$C$2:$C$7='car_mix BAU'!$B9)),0)</f>
        <v>1.9372199415431137E-3</v>
      </c>
      <c r="V9" cm="1">
        <f t="array" ref="V9">IFERROR(SUM(_xlfn._xlws.FILTER(_xlfn._xlws.FILTER(_xlfn._xlws.FILTER(Negawat!$K$2:$AW$37,(Negawat!$K$1:$AW$1='car_mix BAU'!$A9)),Negawat!$J$2:$J$37='car_mix BAU'!V$1),Negawat!$C$2:$C$7='car_mix BAU'!$B9)),0)</f>
        <v>8.2184154985413121E-3</v>
      </c>
      <c r="W9" cm="1">
        <f t="array" ref="W9">IFERROR(SUM(_xlfn._xlws.FILTER(_xlfn._xlws.FILTER(_xlfn._xlws.FILTER(Negawat!$K$2:$AW$37,(Negawat!$K$1:$AW$1='car_mix BAU'!$A9)),Negawat!$J$2:$J$37='car_mix BAU'!W$1),Negawat!$C$2:$C$7='car_mix BAU'!$B9)),0)</f>
        <v>9.7750719931790075E-2</v>
      </c>
      <c r="X9" cm="1">
        <f t="array" ref="X9">IFERROR(SUM(_xlfn._xlws.FILTER(_xlfn._xlws.FILTER(_xlfn._xlws.FILTER(Negawat!$K$2:$AW$37,(Negawat!$K$1:$AW$1='car_mix BAU'!$A9)),Negawat!$J$2:$J$37='car_mix BAU'!X$1),Negawat!$C$2:$C$7='car_mix BAU'!$B9)),0)</f>
        <v>1.9334743764246414E-3</v>
      </c>
      <c r="Y9" cm="1">
        <f t="array" ref="Y9">IFERROR(SUM(_xlfn._xlws.FILTER(_xlfn._xlws.FILTER(_xlfn._xlws.FILTER(Negawat!$K$2:$AW$37,(Negawat!$K$1:$AW$1='car_mix BAU'!$A9)),Negawat!$J$2:$J$37='car_mix BAU'!Y$1),Negawat!$C$2:$C$7='car_mix BAU'!$B9)),0)</f>
        <v>0</v>
      </c>
      <c r="Z9" cm="1">
        <f t="array" ref="Z9">IFERROR(SUM(_xlfn._xlws.FILTER(_xlfn._xlws.FILTER(_xlfn._xlws.FILTER(Negawat!$K$2:$AW$37,(Negawat!$K$1:$AW$1='car_mix BAU'!$A9)),Negawat!$J$2:$J$37='car_mix BAU'!Z$1),Negawat!$C$2:$C$7='car_mix BAU'!$B9)),0)</f>
        <v>1.9334743764246414E-3</v>
      </c>
      <c r="AA9" cm="1">
        <f t="array" ref="AA9">IFERROR(SUM(_xlfn._xlws.FILTER(_xlfn._xlws.FILTER(_xlfn._xlws.FILTER(Negawat!$K$2:$AW$37,(Negawat!$K$1:$AW$1='car_mix BAU'!$A9)),Negawat!$J$2:$J$37='car_mix BAU'!AA$1),Negawat!$C$2:$C$7='car_mix BAU'!$B9)),0)</f>
        <v>1.9334743764246414E-3</v>
      </c>
      <c r="AB9" cm="1">
        <f t="array" ref="AB9">IFERROR(SUM(_xlfn._xlws.FILTER(_xlfn._xlws.FILTER(_xlfn._xlws.FILTER(Negawat!$K$2:$AW$37,(Negawat!$K$1:$AW$1='car_mix BAU'!$A9)),Negawat!$J$2:$J$37='car_mix BAU'!AB$1),Negawat!$C$2:$C$7='car_mix BAU'!$B9)),0)</f>
        <v>1.9334743764246414E-3</v>
      </c>
      <c r="AC9" cm="1">
        <f t="array" ref="AC9">IFERROR(SUM(_xlfn._xlws.FILTER(_xlfn._xlws.FILTER(_xlfn._xlws.FILTER(Negawat!$K$2:$AW$37,(Negawat!$K$1:$AW$1='car_mix BAU'!$A9)),Negawat!$J$2:$J$37='car_mix BAU'!AC$1),Negawat!$C$2:$C$7='car_mix BAU'!$B9)),0)</f>
        <v>0</v>
      </c>
    </row>
    <row r="10" spans="1:29" x14ac:dyDescent="0.3">
      <c r="A10" s="1">
        <v>2020</v>
      </c>
      <c r="B10" s="1" t="s">
        <v>3</v>
      </c>
      <c r="C10" cm="1">
        <f t="array" ref="C10">IFERROR(SUM(_xlfn._xlws.FILTER(_xlfn._xlws.FILTER(_xlfn._xlws.FILTER(Negawat!$K$2:$AW$37,(Negawat!$K$1:$AW$1='car_mix BAU'!$A10)),Negawat!$J$2:$J$37='car_mix BAU'!C$1),Negawat!$C$2:$C$7='car_mix BAU'!$B10)),0)</f>
        <v>0</v>
      </c>
      <c r="D10" cm="1">
        <f t="array" ref="D10">IFERROR(SUM(_xlfn._xlws.FILTER(_xlfn._xlws.FILTER(_xlfn._xlws.FILTER(Negawat!$K$2:$AW$37,(Negawat!$K$1:$AW$1='car_mix BAU'!$A10)),Negawat!$J$2:$J$37='car_mix BAU'!D$1),Negawat!$C$2:$C$7='car_mix BAU'!$B10)),0)</f>
        <v>0</v>
      </c>
      <c r="E10" cm="1">
        <f t="array" ref="E10">IFERROR(SUM(_xlfn._xlws.FILTER(_xlfn._xlws.FILTER(_xlfn._xlws.FILTER(Negawat!$K$2:$AW$37,(Negawat!$K$1:$AW$1='car_mix BAU'!$A10)),Negawat!$J$2:$J$37='car_mix BAU'!E$1),Negawat!$C$2:$C$7='car_mix BAU'!$B10)),0)</f>
        <v>0</v>
      </c>
      <c r="F10" cm="1">
        <f t="array" ref="F10">IFERROR(SUM(_xlfn._xlws.FILTER(_xlfn._xlws.FILTER(_xlfn._xlws.FILTER(Negawat!$K$2:$AW$37,(Negawat!$K$1:$AW$1='car_mix BAU'!$A10)),Negawat!$J$2:$J$37='car_mix BAU'!F$1),Negawat!$C$2:$C$7='car_mix BAU'!$B10)),0)</f>
        <v>0</v>
      </c>
      <c r="G10" cm="1">
        <f t="array" ref="G10">IFERROR(SUM(_xlfn._xlws.FILTER(_xlfn._xlws.FILTER(_xlfn._xlws.FILTER(Negawat!$K$2:$AW$37,(Negawat!$K$1:$AW$1='car_mix BAU'!$A10)),Negawat!$J$2:$J$37='car_mix BAU'!G$1),Negawat!$C$2:$C$7='car_mix BAU'!$B10)),0)</f>
        <v>0</v>
      </c>
      <c r="H10" cm="1">
        <f t="array" ref="H10">IFERROR(SUM(_xlfn._xlws.FILTER(_xlfn._xlws.FILTER(_xlfn._xlws.FILTER(Negawat!$K$2:$AW$37,(Negawat!$K$1:$AW$1='car_mix BAU'!$A10)),Negawat!$J$2:$J$37='car_mix BAU'!H$1),Negawat!$C$2:$C$7='car_mix BAU'!$B10)),0)</f>
        <v>0</v>
      </c>
      <c r="I10" cm="1">
        <f t="array" ref="I10">IFERROR(SUM(_xlfn._xlws.FILTER(_xlfn._xlws.FILTER(_xlfn._xlws.FILTER(Negawat!$K$2:$AW$37,(Negawat!$K$1:$AW$1='car_mix BAU'!$A10)),Negawat!$J$2:$J$37='car_mix BAU'!I$1),Negawat!$C$2:$C$7='car_mix BAU'!$B10)),0)</f>
        <v>5.2209139053838269E-5</v>
      </c>
      <c r="J10" cm="1">
        <f t="array" ref="J10">IFERROR(SUM(_xlfn._xlws.FILTER(_xlfn._xlws.FILTER(_xlfn._xlws.FILTER(Negawat!$K$2:$AW$37,(Negawat!$K$1:$AW$1='car_mix BAU'!$A10)),Negawat!$J$2:$J$37='car_mix BAU'!J$1),Negawat!$C$2:$C$7='car_mix BAU'!$B10)),0)</f>
        <v>1.9334743764246414E-3</v>
      </c>
      <c r="K10" cm="1">
        <f t="array" ref="K10">IFERROR(SUM(_xlfn._xlws.FILTER(_xlfn._xlws.FILTER(_xlfn._xlws.FILTER(Negawat!$K$2:$AW$37,(Negawat!$K$1:$AW$1='car_mix BAU'!$A10)),Negawat!$J$2:$J$37='car_mix BAU'!K$1),Negawat!$C$2:$C$7='car_mix BAU'!$B10)),0)</f>
        <v>0</v>
      </c>
      <c r="L10" cm="1">
        <f t="array" ref="L10">IFERROR(SUM(_xlfn._xlws.FILTER(_xlfn._xlws.FILTER(_xlfn._xlws.FILTER(Negawat!$K$2:$AW$37,(Negawat!$K$1:$AW$1='car_mix BAU'!$A10)),Negawat!$J$2:$J$37='car_mix BAU'!L$1),Negawat!$C$2:$C$7='car_mix BAU'!$B10)),0)</f>
        <v>1.9334743764246414E-3</v>
      </c>
      <c r="M10" cm="1">
        <f t="array" ref="M10">IFERROR(SUM(_xlfn._xlws.FILTER(_xlfn._xlws.FILTER(_xlfn._xlws.FILTER(Negawat!$K$2:$AW$37,(Negawat!$K$1:$AW$1='car_mix BAU'!$A10)),Negawat!$J$2:$J$37='car_mix BAU'!M$1),Negawat!$C$2:$C$7='car_mix BAU'!$B10)),0)</f>
        <v>0</v>
      </c>
      <c r="N10" cm="1">
        <f t="array" ref="N10">IFERROR(SUM(_xlfn._xlws.FILTER(_xlfn._xlws.FILTER(_xlfn._xlws.FILTER(Negawat!$K$2:$AW$37,(Negawat!$K$1:$AW$1='car_mix BAU'!$A10)),Negawat!$J$2:$J$37='car_mix BAU'!N$1),Negawat!$C$2:$C$7='car_mix BAU'!$B10)),0)</f>
        <v>0</v>
      </c>
      <c r="O10" cm="1">
        <f t="array" ref="O10">IFERROR(SUM(_xlfn._xlws.FILTER(_xlfn._xlws.FILTER(_xlfn._xlws.FILTER(Negawat!$K$2:$AW$37,(Negawat!$K$1:$AW$1='car_mix BAU'!$A10)),Negawat!$J$2:$J$37='car_mix BAU'!O$1),Negawat!$C$2:$C$7='car_mix BAU'!$B10)),0)</f>
        <v>1.9334743764246414E-3</v>
      </c>
      <c r="P10" cm="1">
        <f t="array" ref="P10">IFERROR(SUM(_xlfn._xlws.FILTER(_xlfn._xlws.FILTER(_xlfn._xlws.FILTER(Negawat!$K$2:$AW$37,(Negawat!$K$1:$AW$1='car_mix BAU'!$A10)),Negawat!$J$2:$J$37='car_mix BAU'!P$1),Negawat!$C$2:$C$7='car_mix BAU'!$B10)),0)</f>
        <v>1.9334743764246414E-3</v>
      </c>
      <c r="Q10" cm="1">
        <f t="array" ref="Q10">IFERROR(SUM(_xlfn._xlws.FILTER(_xlfn._xlws.FILTER(_xlfn._xlws.FILTER(Negawat!$K$2:$AW$37,(Negawat!$K$1:$AW$1='car_mix BAU'!$A10)),Negawat!$J$2:$J$37='car_mix BAU'!Q$1),Negawat!$C$2:$C$7='car_mix BAU'!$B10)),0)</f>
        <v>5.13438124894251E-2</v>
      </c>
      <c r="R10" cm="1">
        <f t="array" ref="R10">IFERROR(SUM(_xlfn._xlws.FILTER(_xlfn._xlws.FILTER(_xlfn._xlws.FILTER(Negawat!$K$2:$AW$37,(Negawat!$K$1:$AW$1='car_mix BAU'!$A10)),Negawat!$J$2:$J$37='car_mix BAU'!R$1),Negawat!$C$2:$C$7='car_mix BAU'!$B10)),0)</f>
        <v>0</v>
      </c>
      <c r="S10" cm="1">
        <f t="array" ref="S10">IFERROR(SUM(_xlfn._xlws.FILTER(_xlfn._xlws.FILTER(_xlfn._xlws.FILTER(Negawat!$K$2:$AW$37,(Negawat!$K$1:$AW$1='car_mix BAU'!$A10)),Negawat!$J$2:$J$37='car_mix BAU'!S$1),Negawat!$C$2:$C$7='car_mix BAU'!$B10)),0)</f>
        <v>0</v>
      </c>
      <c r="T10" cm="1">
        <f t="array" ref="T10">IFERROR(SUM(_xlfn._xlws.FILTER(_xlfn._xlws.FILTER(_xlfn._xlws.FILTER(Negawat!$K$2:$AW$37,(Negawat!$K$1:$AW$1='car_mix BAU'!$A10)),Negawat!$J$2:$J$37='car_mix BAU'!T$1),Negawat!$C$2:$C$7='car_mix BAU'!$B10)),0)</f>
        <v>5.2209139053838269E-5</v>
      </c>
      <c r="U10" cm="1">
        <f t="array" ref="U10">IFERROR(SUM(_xlfn._xlws.FILTER(_xlfn._xlws.FILTER(_xlfn._xlws.FILTER(Negawat!$K$2:$AW$37,(Negawat!$K$1:$AW$1='car_mix BAU'!$A10)),Negawat!$J$2:$J$37='car_mix BAU'!U$1),Negawat!$C$2:$C$7='car_mix BAU'!$B10)),0)</f>
        <v>0</v>
      </c>
      <c r="V10" cm="1">
        <f t="array" ref="V10">IFERROR(SUM(_xlfn._xlws.FILTER(_xlfn._xlws.FILTER(_xlfn._xlws.FILTER(Negawat!$K$2:$AW$37,(Negawat!$K$1:$AW$1='car_mix BAU'!$A10)),Negawat!$J$2:$J$37='car_mix BAU'!V$1),Negawat!$C$2:$C$7='car_mix BAU'!$B10)),0)</f>
        <v>0</v>
      </c>
      <c r="W10" cm="1">
        <f t="array" ref="W10">IFERROR(SUM(_xlfn._xlws.FILTER(_xlfn._xlws.FILTER(_xlfn._xlws.FILTER(Negawat!$K$2:$AW$37,(Negawat!$K$1:$AW$1='car_mix BAU'!$A10)),Negawat!$J$2:$J$37='car_mix BAU'!W$1),Negawat!$C$2:$C$7='car_mix BAU'!$B10)),0)</f>
        <v>5.13438124894251E-2</v>
      </c>
      <c r="X10" cm="1">
        <f t="array" ref="X10">IFERROR(SUM(_xlfn._xlws.FILTER(_xlfn._xlws.FILTER(_xlfn._xlws.FILTER(Negawat!$K$2:$AW$37,(Negawat!$K$1:$AW$1='car_mix BAU'!$A10)),Negawat!$J$2:$J$37='car_mix BAU'!X$1),Negawat!$C$2:$C$7='car_mix BAU'!$B10)),0)</f>
        <v>1.9334743764246414E-3</v>
      </c>
      <c r="Y10" cm="1">
        <f t="array" ref="Y10">IFERROR(SUM(_xlfn._xlws.FILTER(_xlfn._xlws.FILTER(_xlfn._xlws.FILTER(Negawat!$K$2:$AW$37,(Negawat!$K$1:$AW$1='car_mix BAU'!$A10)),Negawat!$J$2:$J$37='car_mix BAU'!Y$1),Negawat!$C$2:$C$7='car_mix BAU'!$B10)),0)</f>
        <v>0</v>
      </c>
      <c r="Z10" cm="1">
        <f t="array" ref="Z10">IFERROR(SUM(_xlfn._xlws.FILTER(_xlfn._xlws.FILTER(_xlfn._xlws.FILTER(Negawat!$K$2:$AW$37,(Negawat!$K$1:$AW$1='car_mix BAU'!$A10)),Negawat!$J$2:$J$37='car_mix BAU'!Z$1),Negawat!$C$2:$C$7='car_mix BAU'!$B10)),0)</f>
        <v>1.9334743764246414E-3</v>
      </c>
      <c r="AA10" cm="1">
        <f t="array" ref="AA10">IFERROR(SUM(_xlfn._xlws.FILTER(_xlfn._xlws.FILTER(_xlfn._xlws.FILTER(Negawat!$K$2:$AW$37,(Negawat!$K$1:$AW$1='car_mix BAU'!$A10)),Negawat!$J$2:$J$37='car_mix BAU'!AA$1),Negawat!$C$2:$C$7='car_mix BAU'!$B10)),0)</f>
        <v>1.9334743764246414E-3</v>
      </c>
      <c r="AB10" cm="1">
        <f t="array" ref="AB10">IFERROR(SUM(_xlfn._xlws.FILTER(_xlfn._xlws.FILTER(_xlfn._xlws.FILTER(Negawat!$K$2:$AW$37,(Negawat!$K$1:$AW$1='car_mix BAU'!$A10)),Negawat!$J$2:$J$37='car_mix BAU'!AB$1),Negawat!$C$2:$C$7='car_mix BAU'!$B10)),0)</f>
        <v>1.9334743764246414E-3</v>
      </c>
      <c r="AC10" cm="1">
        <f t="array" ref="AC10">IFERROR(SUM(_xlfn._xlws.FILTER(_xlfn._xlws.FILTER(_xlfn._xlws.FILTER(Negawat!$K$2:$AW$37,(Negawat!$K$1:$AW$1='car_mix BAU'!$A10)),Negawat!$J$2:$J$37='car_mix BAU'!AC$1),Negawat!$C$2:$C$7='car_mix BAU'!$B10)),0)</f>
        <v>5.2209139053838269E-5</v>
      </c>
    </row>
    <row r="11" spans="1:29" x14ac:dyDescent="0.3">
      <c r="A11" s="1">
        <v>2020</v>
      </c>
      <c r="B11" s="1" t="s">
        <v>4</v>
      </c>
      <c r="C11" cm="1">
        <f t="array" ref="C11">IFERROR(SUM(_xlfn._xlws.FILTER(_xlfn._xlws.FILTER(_xlfn._xlws.FILTER(Negawat!$K$2:$AW$37,(Negawat!$K$1:$AW$1='car_mix BAU'!$A11)),Negawat!$J$2:$J$37='car_mix BAU'!C$1),Negawat!$C$2:$C$7='car_mix BAU'!$B11)),0)</f>
        <v>0</v>
      </c>
      <c r="D11" cm="1">
        <f t="array" ref="D11">IFERROR(SUM(_xlfn._xlws.FILTER(_xlfn._xlws.FILTER(_xlfn._xlws.FILTER(Negawat!$K$2:$AW$37,(Negawat!$K$1:$AW$1='car_mix BAU'!$A11)),Negawat!$J$2:$J$37='car_mix BAU'!D$1),Negawat!$C$2:$C$7='car_mix BAU'!$B11)),0)</f>
        <v>0</v>
      </c>
      <c r="E11" cm="1">
        <f t="array" ref="E11">IFERROR(SUM(_xlfn._xlws.FILTER(_xlfn._xlws.FILTER(_xlfn._xlws.FILTER(Negawat!$K$2:$AW$37,(Negawat!$K$1:$AW$1='car_mix BAU'!$A11)),Negawat!$J$2:$J$37='car_mix BAU'!E$1),Negawat!$C$2:$C$7='car_mix BAU'!$B11)),0)</f>
        <v>0</v>
      </c>
      <c r="F11" cm="1">
        <f t="array" ref="F11">IFERROR(SUM(_xlfn._xlws.FILTER(_xlfn._xlws.FILTER(_xlfn._xlws.FILTER(Negawat!$K$2:$AW$37,(Negawat!$K$1:$AW$1='car_mix BAU'!$A11)),Negawat!$J$2:$J$37='car_mix BAU'!F$1),Negawat!$C$2:$C$7='car_mix BAU'!$B11)),0)</f>
        <v>0</v>
      </c>
      <c r="G11" cm="1">
        <f t="array" ref="G11">IFERROR(SUM(_xlfn._xlws.FILTER(_xlfn._xlws.FILTER(_xlfn._xlws.FILTER(Negawat!$K$2:$AW$37,(Negawat!$K$1:$AW$1='car_mix BAU'!$A11)),Negawat!$J$2:$J$37='car_mix BAU'!G$1),Negawat!$C$2:$C$7='car_mix BAU'!$B11)),0)</f>
        <v>0</v>
      </c>
      <c r="H11" cm="1">
        <f t="array" ref="H11">IFERROR(SUM(_xlfn._xlws.FILTER(_xlfn._xlws.FILTER(_xlfn._xlws.FILTER(Negawat!$K$2:$AW$37,(Negawat!$K$1:$AW$1='car_mix BAU'!$A11)),Negawat!$J$2:$J$37='car_mix BAU'!H$1),Negawat!$C$2:$C$7='car_mix BAU'!$B11)),0)</f>
        <v>0</v>
      </c>
      <c r="I11" cm="1">
        <f t="array" ref="I11">IFERROR(SUM(_xlfn._xlws.FILTER(_xlfn._xlws.FILTER(_xlfn._xlws.FILTER(Negawat!$K$2:$AW$37,(Negawat!$K$1:$AW$1='car_mix BAU'!$A11)),Negawat!$J$2:$J$37='car_mix BAU'!I$1),Negawat!$C$2:$C$7='car_mix BAU'!$B11)),0)</f>
        <v>0</v>
      </c>
      <c r="J11" cm="1">
        <f t="array" ref="J11">IFERROR(SUM(_xlfn._xlws.FILTER(_xlfn._xlws.FILTER(_xlfn._xlws.FILTER(Negawat!$K$2:$AW$37,(Negawat!$K$1:$AW$1='car_mix BAU'!$A11)),Negawat!$J$2:$J$37='car_mix BAU'!J$1),Negawat!$C$2:$C$7='car_mix BAU'!$B11)),0)</f>
        <v>0</v>
      </c>
      <c r="K11" cm="1">
        <f t="array" ref="K11">IFERROR(SUM(_xlfn._xlws.FILTER(_xlfn._xlws.FILTER(_xlfn._xlws.FILTER(Negawat!$K$2:$AW$37,(Negawat!$K$1:$AW$1='car_mix BAU'!$A11)),Negawat!$J$2:$J$37='car_mix BAU'!K$1),Negawat!$C$2:$C$7='car_mix BAU'!$B11)),0)</f>
        <v>0</v>
      </c>
      <c r="L11" cm="1">
        <f t="array" ref="L11">IFERROR(SUM(_xlfn._xlws.FILTER(_xlfn._xlws.FILTER(_xlfn._xlws.FILTER(Negawat!$K$2:$AW$37,(Negawat!$K$1:$AW$1='car_mix BAU'!$A11)),Negawat!$J$2:$J$37='car_mix BAU'!L$1),Negawat!$C$2:$C$7='car_mix BAU'!$B11)),0)</f>
        <v>0</v>
      </c>
      <c r="M11" cm="1">
        <f t="array" ref="M11">IFERROR(SUM(_xlfn._xlws.FILTER(_xlfn._xlws.FILTER(_xlfn._xlws.FILTER(Negawat!$K$2:$AW$37,(Negawat!$K$1:$AW$1='car_mix BAU'!$A11)),Negawat!$J$2:$J$37='car_mix BAU'!M$1),Negawat!$C$2:$C$7='car_mix BAU'!$B11)),0)</f>
        <v>0</v>
      </c>
      <c r="N11" cm="1">
        <f t="array" ref="N11">IFERROR(SUM(_xlfn._xlws.FILTER(_xlfn._xlws.FILTER(_xlfn._xlws.FILTER(Negawat!$K$2:$AW$37,(Negawat!$K$1:$AW$1='car_mix BAU'!$A11)),Negawat!$J$2:$J$37='car_mix BAU'!N$1),Negawat!$C$2:$C$7='car_mix BAU'!$B11)),0)</f>
        <v>0</v>
      </c>
      <c r="O11" cm="1">
        <f t="array" ref="O11">IFERROR(SUM(_xlfn._xlws.FILTER(_xlfn._xlws.FILTER(_xlfn._xlws.FILTER(Negawat!$K$2:$AW$37,(Negawat!$K$1:$AW$1='car_mix BAU'!$A11)),Negawat!$J$2:$J$37='car_mix BAU'!O$1),Negawat!$C$2:$C$7='car_mix BAU'!$B11)),0)</f>
        <v>0</v>
      </c>
      <c r="P11" cm="1">
        <f t="array" ref="P11">IFERROR(SUM(_xlfn._xlws.FILTER(_xlfn._xlws.FILTER(_xlfn._xlws.FILTER(Negawat!$K$2:$AW$37,(Negawat!$K$1:$AW$1='car_mix BAU'!$A11)),Negawat!$J$2:$J$37='car_mix BAU'!P$1),Negawat!$C$2:$C$7='car_mix BAU'!$B11)),0)</f>
        <v>0</v>
      </c>
      <c r="Q11" cm="1">
        <f t="array" ref="Q11">IFERROR(SUM(_xlfn._xlws.FILTER(_xlfn._xlws.FILTER(_xlfn._xlws.FILTER(Negawat!$K$2:$AW$37,(Negawat!$K$1:$AW$1='car_mix BAU'!$A11)),Negawat!$J$2:$J$37='car_mix BAU'!Q$1),Negawat!$C$2:$C$7='car_mix BAU'!$B11)),0)</f>
        <v>0</v>
      </c>
      <c r="R11" cm="1">
        <f t="array" ref="R11">IFERROR(SUM(_xlfn._xlws.FILTER(_xlfn._xlws.FILTER(_xlfn._xlws.FILTER(Negawat!$K$2:$AW$37,(Negawat!$K$1:$AW$1='car_mix BAU'!$A11)),Negawat!$J$2:$J$37='car_mix BAU'!R$1),Negawat!$C$2:$C$7='car_mix BAU'!$B11)),0)</f>
        <v>0</v>
      </c>
      <c r="S11" cm="1">
        <f t="array" ref="S11">IFERROR(SUM(_xlfn._xlws.FILTER(_xlfn._xlws.FILTER(_xlfn._xlws.FILTER(Negawat!$K$2:$AW$37,(Negawat!$K$1:$AW$1='car_mix BAU'!$A11)),Negawat!$J$2:$J$37='car_mix BAU'!S$1),Negawat!$C$2:$C$7='car_mix BAU'!$B11)),0)</f>
        <v>0</v>
      </c>
      <c r="T11" cm="1">
        <f t="array" ref="T11">IFERROR(SUM(_xlfn._xlws.FILTER(_xlfn._xlws.FILTER(_xlfn._xlws.FILTER(Negawat!$K$2:$AW$37,(Negawat!$K$1:$AW$1='car_mix BAU'!$A11)),Negawat!$J$2:$J$37='car_mix BAU'!T$1),Negawat!$C$2:$C$7='car_mix BAU'!$B11)),0)</f>
        <v>0</v>
      </c>
      <c r="U11" cm="1">
        <f t="array" ref="U11">IFERROR(SUM(_xlfn._xlws.FILTER(_xlfn._xlws.FILTER(_xlfn._xlws.FILTER(Negawat!$K$2:$AW$37,(Negawat!$K$1:$AW$1='car_mix BAU'!$A11)),Negawat!$J$2:$J$37='car_mix BAU'!U$1),Negawat!$C$2:$C$7='car_mix BAU'!$B11)),0)</f>
        <v>0</v>
      </c>
      <c r="V11" cm="1">
        <f t="array" ref="V11">IFERROR(SUM(_xlfn._xlws.FILTER(_xlfn._xlws.FILTER(_xlfn._xlws.FILTER(Negawat!$K$2:$AW$37,(Negawat!$K$1:$AW$1='car_mix BAU'!$A11)),Negawat!$J$2:$J$37='car_mix BAU'!V$1),Negawat!$C$2:$C$7='car_mix BAU'!$B11)),0)</f>
        <v>0</v>
      </c>
      <c r="W11" cm="1">
        <f t="array" ref="W11">IFERROR(SUM(_xlfn._xlws.FILTER(_xlfn._xlws.FILTER(_xlfn._xlws.FILTER(Negawat!$K$2:$AW$37,(Negawat!$K$1:$AW$1='car_mix BAU'!$A11)),Negawat!$J$2:$J$37='car_mix BAU'!W$1),Negawat!$C$2:$C$7='car_mix BAU'!$B11)),0)</f>
        <v>0</v>
      </c>
      <c r="X11" cm="1">
        <f t="array" ref="X11">IFERROR(SUM(_xlfn._xlws.FILTER(_xlfn._xlws.FILTER(_xlfn._xlws.FILTER(Negawat!$K$2:$AW$37,(Negawat!$K$1:$AW$1='car_mix BAU'!$A11)),Negawat!$J$2:$J$37='car_mix BAU'!X$1),Negawat!$C$2:$C$7='car_mix BAU'!$B11)),0)</f>
        <v>0</v>
      </c>
      <c r="Y11" cm="1">
        <f t="array" ref="Y11">IFERROR(SUM(_xlfn._xlws.FILTER(_xlfn._xlws.FILTER(_xlfn._xlws.FILTER(Negawat!$K$2:$AW$37,(Negawat!$K$1:$AW$1='car_mix BAU'!$A11)),Negawat!$J$2:$J$37='car_mix BAU'!Y$1),Negawat!$C$2:$C$7='car_mix BAU'!$B11)),0)</f>
        <v>0</v>
      </c>
      <c r="Z11" cm="1">
        <f t="array" ref="Z11">IFERROR(SUM(_xlfn._xlws.FILTER(_xlfn._xlws.FILTER(_xlfn._xlws.FILTER(Negawat!$K$2:$AW$37,(Negawat!$K$1:$AW$1='car_mix BAU'!$A11)),Negawat!$J$2:$J$37='car_mix BAU'!Z$1),Negawat!$C$2:$C$7='car_mix BAU'!$B11)),0)</f>
        <v>0</v>
      </c>
      <c r="AA11" cm="1">
        <f t="array" ref="AA11">IFERROR(SUM(_xlfn._xlws.FILTER(_xlfn._xlws.FILTER(_xlfn._xlws.FILTER(Negawat!$K$2:$AW$37,(Negawat!$K$1:$AW$1='car_mix BAU'!$A11)),Negawat!$J$2:$J$37='car_mix BAU'!AA$1),Negawat!$C$2:$C$7='car_mix BAU'!$B11)),0)</f>
        <v>0</v>
      </c>
      <c r="AB11" cm="1">
        <f t="array" ref="AB11">IFERROR(SUM(_xlfn._xlws.FILTER(_xlfn._xlws.FILTER(_xlfn._xlws.FILTER(Negawat!$K$2:$AW$37,(Negawat!$K$1:$AW$1='car_mix BAU'!$A11)),Negawat!$J$2:$J$37='car_mix BAU'!AB$1),Negawat!$C$2:$C$7='car_mix BAU'!$B11)),0)</f>
        <v>0</v>
      </c>
      <c r="AC11" cm="1">
        <f t="array" ref="AC11">IFERROR(SUM(_xlfn._xlws.FILTER(_xlfn._xlws.FILTER(_xlfn._xlws.FILTER(Negawat!$K$2:$AW$37,(Negawat!$K$1:$AW$1='car_mix BAU'!$A11)),Negawat!$J$2:$J$37='car_mix BAU'!AC$1),Negawat!$C$2:$C$7='car_mix BAU'!$B11)),0)</f>
        <v>0</v>
      </c>
    </row>
    <row r="12" spans="1:29" x14ac:dyDescent="0.3">
      <c r="A12" s="1">
        <v>2020</v>
      </c>
      <c r="B12" s="1" t="s">
        <v>5</v>
      </c>
      <c r="C12" cm="1">
        <f t="array" ref="C12">IFERROR(SUM(_xlfn._xlws.FILTER(_xlfn._xlws.FILTER(_xlfn._xlws.FILTER(Negawat!$K$2:$AW$37,(Negawat!$K$1:$AW$1='car_mix BAU'!$A12)),Negawat!$J$2:$J$37='car_mix BAU'!C$1),Negawat!$C$2:$C$7='car_mix BAU'!$B12)),0)</f>
        <v>7.5098884599895752E-3</v>
      </c>
      <c r="D12" cm="1">
        <f t="array" ref="D12">IFERROR(SUM(_xlfn._xlws.FILTER(_xlfn._xlws.FILTER(_xlfn._xlws.FILTER(Negawat!$K$2:$AW$37,(Negawat!$K$1:$AW$1='car_mix BAU'!$A12)),Negawat!$J$2:$J$37='car_mix BAU'!D$1),Negawat!$C$2:$C$7='car_mix BAU'!$B12)),0)</f>
        <v>7.5098884599895752E-3</v>
      </c>
      <c r="E12" cm="1">
        <f t="array" ref="E12">IFERROR(SUM(_xlfn._xlws.FILTER(_xlfn._xlws.FILTER(_xlfn._xlws.FILTER(Negawat!$K$2:$AW$37,(Negawat!$K$1:$AW$1='car_mix BAU'!$A12)),Negawat!$J$2:$J$37='car_mix BAU'!E$1),Negawat!$C$2:$C$7='car_mix BAU'!$B12)),0)</f>
        <v>1.1596753491773734E-3</v>
      </c>
      <c r="F12" cm="1">
        <f t="array" ref="F12">IFERROR(SUM(_xlfn._xlws.FILTER(_xlfn._xlws.FILTER(_xlfn._xlws.FILTER(Negawat!$K$2:$AW$37,(Negawat!$K$1:$AW$1='car_mix BAU'!$A12)),Negawat!$J$2:$J$37='car_mix BAU'!F$1),Negawat!$C$2:$C$7='car_mix BAU'!$B12)),0)</f>
        <v>1.1596753491773734E-3</v>
      </c>
      <c r="G12" cm="1">
        <f t="array" ref="G12">IFERROR(SUM(_xlfn._xlws.FILTER(_xlfn._xlws.FILTER(_xlfn._xlws.FILTER(Negawat!$K$2:$AW$37,(Negawat!$K$1:$AW$1='car_mix BAU'!$A12)),Negawat!$J$2:$J$37='car_mix BAU'!G$1),Negawat!$C$2:$C$7='car_mix BAU'!$B12)),0)</f>
        <v>7.3254685127288341E-3</v>
      </c>
      <c r="H12" cm="1">
        <f t="array" ref="H12">IFERROR(SUM(_xlfn._xlws.FILTER(_xlfn._xlws.FILTER(_xlfn._xlws.FILTER(Negawat!$K$2:$AW$37,(Negawat!$K$1:$AW$1='car_mix BAU'!$A12)),Negawat!$J$2:$J$37='car_mix BAU'!H$1),Negawat!$C$2:$C$7='car_mix BAU'!$B12)),0)</f>
        <v>1.1596753491773734E-3</v>
      </c>
      <c r="I12" cm="1">
        <f t="array" ref="I12">IFERROR(SUM(_xlfn._xlws.FILTER(_xlfn._xlws.FILTER(_xlfn._xlws.FILTER(Negawat!$K$2:$AW$37,(Negawat!$K$1:$AW$1='car_mix BAU'!$A12)),Negawat!$J$2:$J$37='car_mix BAU'!I$1),Negawat!$C$2:$C$7='car_mix BAU'!$B12)),0)</f>
        <v>9.7677907687467452E-3</v>
      </c>
      <c r="J12" cm="1">
        <f t="array" ref="J12">IFERROR(SUM(_xlfn._xlws.FILTER(_xlfn._xlws.FILTER(_xlfn._xlws.FILTER(Negawat!$K$2:$AW$37,(Negawat!$K$1:$AW$1='car_mix BAU'!$A12)),Negawat!$J$2:$J$37='car_mix BAU'!J$1),Negawat!$C$2:$C$7='car_mix BAU'!$B12)),0)</f>
        <v>7.3113049070641679E-3</v>
      </c>
      <c r="K12" cm="1">
        <f t="array" ref="K12">IFERROR(SUM(_xlfn._xlws.FILTER(_xlfn._xlws.FILTER(_xlfn._xlws.FILTER(Negawat!$K$2:$AW$37,(Negawat!$K$1:$AW$1='car_mix BAU'!$A12)),Negawat!$J$2:$J$37='car_mix BAU'!K$1),Negawat!$C$2:$C$7='car_mix BAU'!$B12)),0)</f>
        <v>7.5098884599895752E-3</v>
      </c>
      <c r="L12" cm="1">
        <f t="array" ref="L12">IFERROR(SUM(_xlfn._xlws.FILTER(_xlfn._xlws.FILTER(_xlfn._xlws.FILTER(Negawat!$K$2:$AW$37,(Negawat!$K$1:$AW$1='car_mix BAU'!$A12)),Negawat!$J$2:$J$37='car_mix BAU'!L$1),Negawat!$C$2:$C$7='car_mix BAU'!$B12)),0)</f>
        <v>7.3113049070641679E-3</v>
      </c>
      <c r="M12" cm="1">
        <f t="array" ref="M12">IFERROR(SUM(_xlfn._xlws.FILTER(_xlfn._xlws.FILTER(_xlfn._xlws.FILTER(Negawat!$K$2:$AW$37,(Negawat!$K$1:$AW$1='car_mix BAU'!$A12)),Negawat!$J$2:$J$37='car_mix BAU'!M$1),Negawat!$C$2:$C$7='car_mix BAU'!$B12)),0)</f>
        <v>7.5098884599895752E-3</v>
      </c>
      <c r="N12" cm="1">
        <f t="array" ref="N12">IFERROR(SUM(_xlfn._xlws.FILTER(_xlfn._xlws.FILTER(_xlfn._xlws.FILTER(Negawat!$K$2:$AW$37,(Negawat!$K$1:$AW$1='car_mix BAU'!$A12)),Negawat!$J$2:$J$37='car_mix BAU'!N$1),Negawat!$C$2:$C$7='car_mix BAU'!$B12)),0)</f>
        <v>1.1596753491773734E-3</v>
      </c>
      <c r="O12" cm="1">
        <f t="array" ref="O12">IFERROR(SUM(_xlfn._xlws.FILTER(_xlfn._xlws.FILTER(_xlfn._xlws.FILTER(Negawat!$K$2:$AW$37,(Negawat!$K$1:$AW$1='car_mix BAU'!$A12)),Negawat!$J$2:$J$37='car_mix BAU'!O$1),Negawat!$C$2:$C$7='car_mix BAU'!$B12)),0)</f>
        <v>7.3113049070641679E-3</v>
      </c>
      <c r="P12" cm="1">
        <f t="array" ref="P12">IFERROR(SUM(_xlfn._xlws.FILTER(_xlfn._xlws.FILTER(_xlfn._xlws.FILTER(Negawat!$K$2:$AW$37,(Negawat!$K$1:$AW$1='car_mix BAU'!$A12)),Negawat!$J$2:$J$37='car_mix BAU'!P$1),Negawat!$C$2:$C$7='car_mix BAU'!$B12)),0)</f>
        <v>7.3113049070641679E-3</v>
      </c>
      <c r="Q12" cm="1">
        <f t="array" ref="Q12">IFERROR(SUM(_xlfn._xlws.FILTER(_xlfn._xlws.FILTER(_xlfn._xlws.FILTER(Negawat!$K$2:$AW$37,(Negawat!$K$1:$AW$1='car_mix BAU'!$A12)),Negawat!$J$2:$J$37='car_mix BAU'!Q$1),Negawat!$C$2:$C$7='car_mix BAU'!$B12)),0)</f>
        <v>1.0555399981995194E-3</v>
      </c>
      <c r="R12" cm="1">
        <f t="array" ref="R12">IFERROR(SUM(_xlfn._xlws.FILTER(_xlfn._xlws.FILTER(_xlfn._xlws.FILTER(Negawat!$K$2:$AW$37,(Negawat!$K$1:$AW$1='car_mix BAU'!$A12)),Negawat!$J$2:$J$37='car_mix BAU'!R$1),Negawat!$C$2:$C$7='car_mix BAU'!$B12)),0)</f>
        <v>1.1596753491773734E-3</v>
      </c>
      <c r="S12" cm="1">
        <f t="array" ref="S12">IFERROR(SUM(_xlfn._xlws.FILTER(_xlfn._xlws.FILTER(_xlfn._xlws.FILTER(Negawat!$K$2:$AW$37,(Negawat!$K$1:$AW$1='car_mix BAU'!$A12)),Negawat!$J$2:$J$37='car_mix BAU'!S$1),Negawat!$C$2:$C$7='car_mix BAU'!$B12)),0)</f>
        <v>1.1596753491773734E-3</v>
      </c>
      <c r="T12" cm="1">
        <f t="array" ref="T12">IFERROR(SUM(_xlfn._xlws.FILTER(_xlfn._xlws.FILTER(_xlfn._xlws.FILTER(Negawat!$K$2:$AW$37,(Negawat!$K$1:$AW$1='car_mix BAU'!$A12)),Negawat!$J$2:$J$37='car_mix BAU'!T$1),Negawat!$C$2:$C$7='car_mix BAU'!$B12)),0)</f>
        <v>9.7677907687467452E-3</v>
      </c>
      <c r="U12" cm="1">
        <f t="array" ref="U12">IFERROR(SUM(_xlfn._xlws.FILTER(_xlfn._xlws.FILTER(_xlfn._xlws.FILTER(Negawat!$K$2:$AW$37,(Negawat!$K$1:$AW$1='car_mix BAU'!$A12)),Negawat!$J$2:$J$37='car_mix BAU'!U$1),Negawat!$C$2:$C$7='car_mix BAU'!$B12)),0)</f>
        <v>7.3254685127288341E-3</v>
      </c>
      <c r="V12" cm="1">
        <f t="array" ref="V12">IFERROR(SUM(_xlfn._xlws.FILTER(_xlfn._xlws.FILTER(_xlfn._xlws.FILTER(Negawat!$K$2:$AW$37,(Negawat!$K$1:$AW$1='car_mix BAU'!$A12)),Negawat!$J$2:$J$37='car_mix BAU'!V$1),Negawat!$C$2:$C$7='car_mix BAU'!$B12)),0)</f>
        <v>7.5098884599895752E-3</v>
      </c>
      <c r="W12" cm="1">
        <f t="array" ref="W12">IFERROR(SUM(_xlfn._xlws.FILTER(_xlfn._xlws.FILTER(_xlfn._xlws.FILTER(Negawat!$K$2:$AW$37,(Negawat!$K$1:$AW$1='car_mix BAU'!$A12)),Negawat!$J$2:$J$37='car_mix BAU'!W$1),Negawat!$C$2:$C$7='car_mix BAU'!$B12)),0)</f>
        <v>1.0555399981995194E-3</v>
      </c>
      <c r="X12" cm="1">
        <f t="array" ref="X12">IFERROR(SUM(_xlfn._xlws.FILTER(_xlfn._xlws.FILTER(_xlfn._xlws.FILTER(Negawat!$K$2:$AW$37,(Negawat!$K$1:$AW$1='car_mix BAU'!$A12)),Negawat!$J$2:$J$37='car_mix BAU'!X$1),Negawat!$C$2:$C$7='car_mix BAU'!$B12)),0)</f>
        <v>7.3113049070641679E-3</v>
      </c>
      <c r="Y12" cm="1">
        <f t="array" ref="Y12">IFERROR(SUM(_xlfn._xlws.FILTER(_xlfn._xlws.FILTER(_xlfn._xlws.FILTER(Negawat!$K$2:$AW$37,(Negawat!$K$1:$AW$1='car_mix BAU'!$A12)),Negawat!$J$2:$J$37='car_mix BAU'!Y$1),Negawat!$C$2:$C$7='car_mix BAU'!$B12)),0)</f>
        <v>1.1596753491773734E-3</v>
      </c>
      <c r="Z12" cm="1">
        <f t="array" ref="Z12">IFERROR(SUM(_xlfn._xlws.FILTER(_xlfn._xlws.FILTER(_xlfn._xlws.FILTER(Negawat!$K$2:$AW$37,(Negawat!$K$1:$AW$1='car_mix BAU'!$A12)),Negawat!$J$2:$J$37='car_mix BAU'!Z$1),Negawat!$C$2:$C$7='car_mix BAU'!$B12)),0)</f>
        <v>7.3113049070641679E-3</v>
      </c>
      <c r="AA12" cm="1">
        <f t="array" ref="AA12">IFERROR(SUM(_xlfn._xlws.FILTER(_xlfn._xlws.FILTER(_xlfn._xlws.FILTER(Negawat!$K$2:$AW$37,(Negawat!$K$1:$AW$1='car_mix BAU'!$A12)),Negawat!$J$2:$J$37='car_mix BAU'!AA$1),Negawat!$C$2:$C$7='car_mix BAU'!$B12)),0)</f>
        <v>7.3113049070641679E-3</v>
      </c>
      <c r="AB12" cm="1">
        <f t="array" ref="AB12">IFERROR(SUM(_xlfn._xlws.FILTER(_xlfn._xlws.FILTER(_xlfn._xlws.FILTER(Negawat!$K$2:$AW$37,(Negawat!$K$1:$AW$1='car_mix BAU'!$A12)),Negawat!$J$2:$J$37='car_mix BAU'!AB$1),Negawat!$C$2:$C$7='car_mix BAU'!$B12)),0)</f>
        <v>7.3113049070641679E-3</v>
      </c>
      <c r="AC12" cm="1">
        <f t="array" ref="AC12">IFERROR(SUM(_xlfn._xlws.FILTER(_xlfn._xlws.FILTER(_xlfn._xlws.FILTER(Negawat!$K$2:$AW$37,(Negawat!$K$1:$AW$1='car_mix BAU'!$A12)),Negawat!$J$2:$J$37='car_mix BAU'!AC$1),Negawat!$C$2:$C$7='car_mix BAU'!$B12)),0)</f>
        <v>9.7677907687467452E-3</v>
      </c>
    </row>
    <row r="13" spans="1:29" x14ac:dyDescent="0.3">
      <c r="A13" s="1">
        <v>2025</v>
      </c>
      <c r="B13" s="1" t="s">
        <v>1</v>
      </c>
      <c r="C13">
        <f>C8</f>
        <v>0.98427169604146914</v>
      </c>
      <c r="D13">
        <f t="shared" ref="D13:AC13" si="0">D8</f>
        <v>0.98427169604146914</v>
      </c>
      <c r="E13">
        <f t="shared" si="0"/>
        <v>0.99884032465082273</v>
      </c>
      <c r="F13">
        <f t="shared" si="0"/>
        <v>0.99884032465082273</v>
      </c>
      <c r="G13">
        <f t="shared" si="0"/>
        <v>0.99073731154572797</v>
      </c>
      <c r="H13">
        <f t="shared" si="0"/>
        <v>0.99884032465082273</v>
      </c>
      <c r="I13">
        <f t="shared" si="0"/>
        <v>0.99015128506571981</v>
      </c>
      <c r="J13">
        <f t="shared" si="0"/>
        <v>0.98882174634008657</v>
      </c>
      <c r="K13">
        <f t="shared" si="0"/>
        <v>0.98427169604146914</v>
      </c>
      <c r="L13">
        <f t="shared" si="0"/>
        <v>0.98882174634008657</v>
      </c>
      <c r="M13">
        <f t="shared" si="0"/>
        <v>0.98427169604146914</v>
      </c>
      <c r="N13">
        <f t="shared" si="0"/>
        <v>0.99884032465082273</v>
      </c>
      <c r="O13">
        <f t="shared" si="0"/>
        <v>0.98882174634008657</v>
      </c>
      <c r="P13">
        <f t="shared" si="0"/>
        <v>0.98882174634008657</v>
      </c>
      <c r="Q13">
        <f t="shared" si="0"/>
        <v>0.84984992758058542</v>
      </c>
      <c r="R13">
        <f t="shared" si="0"/>
        <v>0.99884032465082273</v>
      </c>
      <c r="S13">
        <f t="shared" si="0"/>
        <v>0.99884032465082273</v>
      </c>
      <c r="T13">
        <f t="shared" si="0"/>
        <v>0.99015128506571981</v>
      </c>
      <c r="U13">
        <f t="shared" si="0"/>
        <v>0.99073731154572797</v>
      </c>
      <c r="V13">
        <f t="shared" si="0"/>
        <v>0.98427169604146914</v>
      </c>
      <c r="W13">
        <f t="shared" si="0"/>
        <v>0.84984992758058542</v>
      </c>
      <c r="X13">
        <f t="shared" si="0"/>
        <v>0.98882174634008657</v>
      </c>
      <c r="Y13">
        <f t="shared" si="0"/>
        <v>0.99884032465082273</v>
      </c>
      <c r="Z13">
        <f t="shared" si="0"/>
        <v>0.98882174634008657</v>
      </c>
      <c r="AA13">
        <f t="shared" si="0"/>
        <v>0.98882174634008657</v>
      </c>
      <c r="AB13">
        <f t="shared" si="0"/>
        <v>0.98882174634008657</v>
      </c>
      <c r="AC13">
        <f t="shared" si="0"/>
        <v>0.99015128506571981</v>
      </c>
    </row>
    <row r="14" spans="1:29" x14ac:dyDescent="0.3">
      <c r="A14" s="1">
        <v>2025</v>
      </c>
      <c r="B14" s="1" t="s">
        <v>2</v>
      </c>
      <c r="C14">
        <f t="shared" ref="C14:AC14" si="1">C9</f>
        <v>8.2184154985413121E-3</v>
      </c>
      <c r="D14">
        <f t="shared" si="1"/>
        <v>8.2184154985413121E-3</v>
      </c>
      <c r="E14">
        <f t="shared" si="1"/>
        <v>0</v>
      </c>
      <c r="F14">
        <f t="shared" si="1"/>
        <v>0</v>
      </c>
      <c r="G14">
        <f t="shared" si="1"/>
        <v>1.9372199415431137E-3</v>
      </c>
      <c r="H14">
        <f t="shared" si="1"/>
        <v>0</v>
      </c>
      <c r="I14">
        <f t="shared" si="1"/>
        <v>0</v>
      </c>
      <c r="J14">
        <f t="shared" si="1"/>
        <v>1.9334743764246414E-3</v>
      </c>
      <c r="K14">
        <f t="shared" si="1"/>
        <v>8.2184154985413121E-3</v>
      </c>
      <c r="L14">
        <f t="shared" si="1"/>
        <v>1.9334743764246414E-3</v>
      </c>
      <c r="M14">
        <f t="shared" si="1"/>
        <v>8.2184154985413121E-3</v>
      </c>
      <c r="N14">
        <f t="shared" si="1"/>
        <v>0</v>
      </c>
      <c r="O14">
        <f t="shared" si="1"/>
        <v>1.9334743764246414E-3</v>
      </c>
      <c r="P14">
        <f t="shared" si="1"/>
        <v>1.9334743764246414E-3</v>
      </c>
      <c r="Q14">
        <f t="shared" si="1"/>
        <v>9.7750719931790075E-2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1.9372199415431137E-3</v>
      </c>
      <c r="V14">
        <f t="shared" si="1"/>
        <v>8.2184154985413121E-3</v>
      </c>
      <c r="W14">
        <f t="shared" si="1"/>
        <v>9.7750719931790075E-2</v>
      </c>
      <c r="X14">
        <f t="shared" si="1"/>
        <v>1.9334743764246414E-3</v>
      </c>
      <c r="Y14">
        <f t="shared" si="1"/>
        <v>0</v>
      </c>
      <c r="Z14">
        <f t="shared" si="1"/>
        <v>1.9334743764246414E-3</v>
      </c>
      <c r="AA14">
        <f t="shared" si="1"/>
        <v>1.9334743764246414E-3</v>
      </c>
      <c r="AB14">
        <f t="shared" si="1"/>
        <v>1.9334743764246414E-3</v>
      </c>
      <c r="AC14">
        <f t="shared" si="1"/>
        <v>0</v>
      </c>
    </row>
    <row r="15" spans="1:29" x14ac:dyDescent="0.3">
      <c r="A15" s="1">
        <v>2025</v>
      </c>
      <c r="B15" s="1" t="s">
        <v>3</v>
      </c>
      <c r="C15">
        <f t="shared" ref="C15:AC15" si="2">C10</f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5.2209139053838269E-5</v>
      </c>
      <c r="J15">
        <f t="shared" si="2"/>
        <v>1.9334743764246414E-3</v>
      </c>
      <c r="K15">
        <f t="shared" si="2"/>
        <v>0</v>
      </c>
      <c r="L15">
        <f t="shared" si="2"/>
        <v>1.9334743764246414E-3</v>
      </c>
      <c r="M15">
        <f t="shared" si="2"/>
        <v>0</v>
      </c>
      <c r="N15">
        <f t="shared" si="2"/>
        <v>0</v>
      </c>
      <c r="O15">
        <f t="shared" si="2"/>
        <v>1.9334743764246414E-3</v>
      </c>
      <c r="P15">
        <f t="shared" si="2"/>
        <v>1.9334743764246414E-3</v>
      </c>
      <c r="Q15">
        <f t="shared" si="2"/>
        <v>5.13438124894251E-2</v>
      </c>
      <c r="R15">
        <f t="shared" si="2"/>
        <v>0</v>
      </c>
      <c r="S15">
        <f t="shared" si="2"/>
        <v>0</v>
      </c>
      <c r="T15">
        <f t="shared" si="2"/>
        <v>5.2209139053838269E-5</v>
      </c>
      <c r="U15">
        <f t="shared" si="2"/>
        <v>0</v>
      </c>
      <c r="V15">
        <f t="shared" si="2"/>
        <v>0</v>
      </c>
      <c r="W15">
        <f t="shared" si="2"/>
        <v>5.13438124894251E-2</v>
      </c>
      <c r="X15">
        <f t="shared" si="2"/>
        <v>1.9334743764246414E-3</v>
      </c>
      <c r="Y15">
        <f t="shared" si="2"/>
        <v>0</v>
      </c>
      <c r="Z15">
        <f t="shared" si="2"/>
        <v>1.9334743764246414E-3</v>
      </c>
      <c r="AA15">
        <f t="shared" si="2"/>
        <v>1.9334743764246414E-3</v>
      </c>
      <c r="AB15">
        <f t="shared" si="2"/>
        <v>1.9334743764246414E-3</v>
      </c>
      <c r="AC15">
        <f t="shared" si="2"/>
        <v>5.2209139053838269E-5</v>
      </c>
    </row>
    <row r="16" spans="1:29" x14ac:dyDescent="0.3">
      <c r="A16" s="1">
        <v>2025</v>
      </c>
      <c r="B16" s="1" t="s">
        <v>4</v>
      </c>
      <c r="C16">
        <f t="shared" ref="C16:AC16" si="3">C11</f>
        <v>0</v>
      </c>
      <c r="D16">
        <f t="shared" si="3"/>
        <v>0</v>
      </c>
      <c r="E16">
        <f t="shared" si="3"/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S16">
        <f t="shared" si="3"/>
        <v>0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3"/>
        <v>0</v>
      </c>
      <c r="AA16">
        <f t="shared" si="3"/>
        <v>0</v>
      </c>
      <c r="AB16">
        <f t="shared" si="3"/>
        <v>0</v>
      </c>
      <c r="AC16">
        <f t="shared" si="3"/>
        <v>0</v>
      </c>
    </row>
    <row r="17" spans="1:29" x14ac:dyDescent="0.3">
      <c r="A17" s="1">
        <v>2025</v>
      </c>
      <c r="B17" s="1" t="s">
        <v>5</v>
      </c>
      <c r="C17">
        <f t="shared" ref="C17:AC17" si="4">C12</f>
        <v>7.5098884599895752E-3</v>
      </c>
      <c r="D17">
        <f t="shared" si="4"/>
        <v>7.5098884599895752E-3</v>
      </c>
      <c r="E17">
        <f t="shared" si="4"/>
        <v>1.1596753491773734E-3</v>
      </c>
      <c r="F17">
        <f t="shared" si="4"/>
        <v>1.1596753491773734E-3</v>
      </c>
      <c r="G17">
        <f t="shared" si="4"/>
        <v>7.3254685127288341E-3</v>
      </c>
      <c r="H17">
        <f t="shared" si="4"/>
        <v>1.1596753491773734E-3</v>
      </c>
      <c r="I17">
        <f t="shared" si="4"/>
        <v>9.7677907687467452E-3</v>
      </c>
      <c r="J17">
        <f t="shared" si="4"/>
        <v>7.3113049070641679E-3</v>
      </c>
      <c r="K17">
        <f t="shared" si="4"/>
        <v>7.5098884599895752E-3</v>
      </c>
      <c r="L17">
        <f t="shared" si="4"/>
        <v>7.3113049070641679E-3</v>
      </c>
      <c r="M17">
        <f t="shared" si="4"/>
        <v>7.5098884599895752E-3</v>
      </c>
      <c r="N17">
        <f t="shared" si="4"/>
        <v>1.1596753491773734E-3</v>
      </c>
      <c r="O17">
        <f t="shared" si="4"/>
        <v>7.3113049070641679E-3</v>
      </c>
      <c r="P17">
        <f t="shared" si="4"/>
        <v>7.3113049070641679E-3</v>
      </c>
      <c r="Q17">
        <f t="shared" si="4"/>
        <v>1.0555399981995194E-3</v>
      </c>
      <c r="R17">
        <f t="shared" si="4"/>
        <v>1.1596753491773734E-3</v>
      </c>
      <c r="S17">
        <f t="shared" si="4"/>
        <v>1.1596753491773734E-3</v>
      </c>
      <c r="T17">
        <f t="shared" si="4"/>
        <v>9.7677907687467452E-3</v>
      </c>
      <c r="U17">
        <f t="shared" si="4"/>
        <v>7.3254685127288341E-3</v>
      </c>
      <c r="V17">
        <f t="shared" si="4"/>
        <v>7.5098884599895752E-3</v>
      </c>
      <c r="W17">
        <f t="shared" si="4"/>
        <v>1.0555399981995194E-3</v>
      </c>
      <c r="X17">
        <f t="shared" si="4"/>
        <v>7.3113049070641679E-3</v>
      </c>
      <c r="Y17">
        <f t="shared" si="4"/>
        <v>1.1596753491773734E-3</v>
      </c>
      <c r="Z17">
        <f t="shared" si="4"/>
        <v>7.3113049070641679E-3</v>
      </c>
      <c r="AA17">
        <f t="shared" si="4"/>
        <v>7.3113049070641679E-3</v>
      </c>
      <c r="AB17">
        <f t="shared" si="4"/>
        <v>7.3113049070641679E-3</v>
      </c>
      <c r="AC17">
        <f t="shared" si="4"/>
        <v>9.7677907687467452E-3</v>
      </c>
    </row>
    <row r="18" spans="1:29" x14ac:dyDescent="0.3">
      <c r="A18" s="15">
        <v>2030</v>
      </c>
      <c r="B18" s="15" t="s">
        <v>1</v>
      </c>
      <c r="C18">
        <f t="shared" ref="C18:AC18" si="5">C13</f>
        <v>0.98427169604146914</v>
      </c>
      <c r="D18">
        <f t="shared" si="5"/>
        <v>0.98427169604146914</v>
      </c>
      <c r="E18">
        <f t="shared" si="5"/>
        <v>0.99884032465082273</v>
      </c>
      <c r="F18">
        <f t="shared" si="5"/>
        <v>0.99884032465082273</v>
      </c>
      <c r="G18">
        <f t="shared" si="5"/>
        <v>0.99073731154572797</v>
      </c>
      <c r="H18">
        <f t="shared" si="5"/>
        <v>0.99884032465082273</v>
      </c>
      <c r="I18">
        <f t="shared" si="5"/>
        <v>0.99015128506571981</v>
      </c>
      <c r="J18">
        <f t="shared" si="5"/>
        <v>0.98882174634008657</v>
      </c>
      <c r="K18">
        <f t="shared" si="5"/>
        <v>0.98427169604146914</v>
      </c>
      <c r="L18">
        <f t="shared" si="5"/>
        <v>0.98882174634008657</v>
      </c>
      <c r="M18">
        <f t="shared" si="5"/>
        <v>0.98427169604146914</v>
      </c>
      <c r="N18">
        <f t="shared" si="5"/>
        <v>0.99884032465082273</v>
      </c>
      <c r="O18">
        <f t="shared" si="5"/>
        <v>0.98882174634008657</v>
      </c>
      <c r="P18">
        <f t="shared" si="5"/>
        <v>0.98882174634008657</v>
      </c>
      <c r="Q18">
        <f t="shared" si="5"/>
        <v>0.84984992758058542</v>
      </c>
      <c r="R18">
        <f t="shared" si="5"/>
        <v>0.99884032465082273</v>
      </c>
      <c r="S18">
        <f t="shared" si="5"/>
        <v>0.99884032465082273</v>
      </c>
      <c r="T18">
        <f t="shared" si="5"/>
        <v>0.99015128506571981</v>
      </c>
      <c r="U18">
        <f t="shared" si="5"/>
        <v>0.99073731154572797</v>
      </c>
      <c r="V18">
        <f t="shared" si="5"/>
        <v>0.98427169604146914</v>
      </c>
      <c r="W18">
        <f t="shared" si="5"/>
        <v>0.84984992758058542</v>
      </c>
      <c r="X18">
        <f t="shared" si="5"/>
        <v>0.98882174634008657</v>
      </c>
      <c r="Y18">
        <f t="shared" si="5"/>
        <v>0.99884032465082273</v>
      </c>
      <c r="Z18">
        <f t="shared" si="5"/>
        <v>0.98882174634008657</v>
      </c>
      <c r="AA18">
        <f t="shared" si="5"/>
        <v>0.98882174634008657</v>
      </c>
      <c r="AB18">
        <f t="shared" si="5"/>
        <v>0.98882174634008657</v>
      </c>
      <c r="AC18">
        <f t="shared" si="5"/>
        <v>0.99015128506571981</v>
      </c>
    </row>
    <row r="19" spans="1:29" x14ac:dyDescent="0.3">
      <c r="A19" s="15">
        <v>2030</v>
      </c>
      <c r="B19" s="15" t="s">
        <v>2</v>
      </c>
      <c r="C19">
        <f t="shared" ref="C19:AC19" si="6">C14</f>
        <v>8.2184154985413121E-3</v>
      </c>
      <c r="D19">
        <f t="shared" si="6"/>
        <v>8.2184154985413121E-3</v>
      </c>
      <c r="E19">
        <f t="shared" si="6"/>
        <v>0</v>
      </c>
      <c r="F19">
        <f t="shared" si="6"/>
        <v>0</v>
      </c>
      <c r="G19">
        <f t="shared" si="6"/>
        <v>1.9372199415431137E-3</v>
      </c>
      <c r="H19">
        <f t="shared" si="6"/>
        <v>0</v>
      </c>
      <c r="I19">
        <f t="shared" si="6"/>
        <v>0</v>
      </c>
      <c r="J19">
        <f t="shared" si="6"/>
        <v>1.9334743764246414E-3</v>
      </c>
      <c r="K19">
        <f t="shared" si="6"/>
        <v>8.2184154985413121E-3</v>
      </c>
      <c r="L19">
        <f t="shared" si="6"/>
        <v>1.9334743764246414E-3</v>
      </c>
      <c r="M19">
        <f t="shared" si="6"/>
        <v>8.2184154985413121E-3</v>
      </c>
      <c r="N19">
        <f t="shared" si="6"/>
        <v>0</v>
      </c>
      <c r="O19">
        <f t="shared" si="6"/>
        <v>1.9334743764246414E-3</v>
      </c>
      <c r="P19">
        <f t="shared" si="6"/>
        <v>1.9334743764246414E-3</v>
      </c>
      <c r="Q19">
        <f t="shared" si="6"/>
        <v>9.7750719931790075E-2</v>
      </c>
      <c r="R19">
        <f t="shared" si="6"/>
        <v>0</v>
      </c>
      <c r="S19">
        <f t="shared" si="6"/>
        <v>0</v>
      </c>
      <c r="T19">
        <f t="shared" si="6"/>
        <v>0</v>
      </c>
      <c r="U19">
        <f t="shared" si="6"/>
        <v>1.9372199415431137E-3</v>
      </c>
      <c r="V19">
        <f t="shared" si="6"/>
        <v>8.2184154985413121E-3</v>
      </c>
      <c r="W19">
        <f t="shared" si="6"/>
        <v>9.7750719931790075E-2</v>
      </c>
      <c r="X19">
        <f t="shared" si="6"/>
        <v>1.9334743764246414E-3</v>
      </c>
      <c r="Y19">
        <f t="shared" si="6"/>
        <v>0</v>
      </c>
      <c r="Z19">
        <f t="shared" si="6"/>
        <v>1.9334743764246414E-3</v>
      </c>
      <c r="AA19">
        <f t="shared" si="6"/>
        <v>1.9334743764246414E-3</v>
      </c>
      <c r="AB19">
        <f t="shared" si="6"/>
        <v>1.9334743764246414E-3</v>
      </c>
      <c r="AC19">
        <f t="shared" si="6"/>
        <v>0</v>
      </c>
    </row>
    <row r="20" spans="1:29" x14ac:dyDescent="0.3">
      <c r="A20" s="15">
        <v>2030</v>
      </c>
      <c r="B20" s="15" t="s">
        <v>3</v>
      </c>
      <c r="C20">
        <f t="shared" ref="C20:AC20" si="7">C15</f>
        <v>0</v>
      </c>
      <c r="D20">
        <f t="shared" si="7"/>
        <v>0</v>
      </c>
      <c r="E20">
        <f t="shared" si="7"/>
        <v>0</v>
      </c>
      <c r="F20">
        <f t="shared" si="7"/>
        <v>0</v>
      </c>
      <c r="G20">
        <f t="shared" si="7"/>
        <v>0</v>
      </c>
      <c r="H20">
        <f t="shared" si="7"/>
        <v>0</v>
      </c>
      <c r="I20">
        <f t="shared" si="7"/>
        <v>5.2209139053838269E-5</v>
      </c>
      <c r="J20">
        <f t="shared" si="7"/>
        <v>1.9334743764246414E-3</v>
      </c>
      <c r="K20">
        <f t="shared" si="7"/>
        <v>0</v>
      </c>
      <c r="L20">
        <f t="shared" si="7"/>
        <v>1.9334743764246414E-3</v>
      </c>
      <c r="M20">
        <f t="shared" si="7"/>
        <v>0</v>
      </c>
      <c r="N20">
        <f t="shared" si="7"/>
        <v>0</v>
      </c>
      <c r="O20">
        <f t="shared" si="7"/>
        <v>1.9334743764246414E-3</v>
      </c>
      <c r="P20">
        <f t="shared" si="7"/>
        <v>1.9334743764246414E-3</v>
      </c>
      <c r="Q20">
        <f t="shared" si="7"/>
        <v>5.13438124894251E-2</v>
      </c>
      <c r="R20">
        <f t="shared" si="7"/>
        <v>0</v>
      </c>
      <c r="S20">
        <f t="shared" si="7"/>
        <v>0</v>
      </c>
      <c r="T20">
        <f t="shared" si="7"/>
        <v>5.2209139053838269E-5</v>
      </c>
      <c r="U20">
        <f t="shared" si="7"/>
        <v>0</v>
      </c>
      <c r="V20">
        <f t="shared" si="7"/>
        <v>0</v>
      </c>
      <c r="W20">
        <f t="shared" si="7"/>
        <v>5.13438124894251E-2</v>
      </c>
      <c r="X20">
        <f t="shared" si="7"/>
        <v>1.9334743764246414E-3</v>
      </c>
      <c r="Y20">
        <f t="shared" si="7"/>
        <v>0</v>
      </c>
      <c r="Z20">
        <f t="shared" si="7"/>
        <v>1.9334743764246414E-3</v>
      </c>
      <c r="AA20">
        <f t="shared" si="7"/>
        <v>1.9334743764246414E-3</v>
      </c>
      <c r="AB20">
        <f t="shared" si="7"/>
        <v>1.9334743764246414E-3</v>
      </c>
      <c r="AC20">
        <f t="shared" si="7"/>
        <v>5.2209139053838269E-5</v>
      </c>
    </row>
    <row r="21" spans="1:29" x14ac:dyDescent="0.3">
      <c r="A21" s="15">
        <v>2030</v>
      </c>
      <c r="B21" s="15" t="s">
        <v>4</v>
      </c>
      <c r="C21">
        <f t="shared" ref="C21:AC21" si="8">C16</f>
        <v>0</v>
      </c>
      <c r="D21">
        <f t="shared" si="8"/>
        <v>0</v>
      </c>
      <c r="E21">
        <f t="shared" si="8"/>
        <v>0</v>
      </c>
      <c r="F21">
        <f t="shared" si="8"/>
        <v>0</v>
      </c>
      <c r="G21">
        <f t="shared" si="8"/>
        <v>0</v>
      </c>
      <c r="H21">
        <f t="shared" si="8"/>
        <v>0</v>
      </c>
      <c r="I21">
        <f t="shared" si="8"/>
        <v>0</v>
      </c>
      <c r="J21">
        <f t="shared" si="8"/>
        <v>0</v>
      </c>
      <c r="K21">
        <f t="shared" si="8"/>
        <v>0</v>
      </c>
      <c r="L21">
        <f t="shared" si="8"/>
        <v>0</v>
      </c>
      <c r="M21">
        <f t="shared" si="8"/>
        <v>0</v>
      </c>
      <c r="N21">
        <f t="shared" si="8"/>
        <v>0</v>
      </c>
      <c r="O21">
        <f t="shared" si="8"/>
        <v>0</v>
      </c>
      <c r="P21">
        <f t="shared" si="8"/>
        <v>0</v>
      </c>
      <c r="Q21">
        <f t="shared" si="8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</row>
    <row r="22" spans="1:29" x14ac:dyDescent="0.3">
      <c r="A22" s="15">
        <v>2030</v>
      </c>
      <c r="B22" s="15" t="s">
        <v>5</v>
      </c>
      <c r="C22">
        <f t="shared" ref="C22:AC22" si="9">C17</f>
        <v>7.5098884599895752E-3</v>
      </c>
      <c r="D22">
        <f t="shared" si="9"/>
        <v>7.5098884599895752E-3</v>
      </c>
      <c r="E22">
        <f t="shared" si="9"/>
        <v>1.1596753491773734E-3</v>
      </c>
      <c r="F22">
        <f t="shared" si="9"/>
        <v>1.1596753491773734E-3</v>
      </c>
      <c r="G22">
        <f t="shared" si="9"/>
        <v>7.3254685127288341E-3</v>
      </c>
      <c r="H22">
        <f t="shared" si="9"/>
        <v>1.1596753491773734E-3</v>
      </c>
      <c r="I22">
        <f t="shared" si="9"/>
        <v>9.7677907687467452E-3</v>
      </c>
      <c r="J22">
        <f t="shared" si="9"/>
        <v>7.3113049070641679E-3</v>
      </c>
      <c r="K22">
        <f t="shared" si="9"/>
        <v>7.5098884599895752E-3</v>
      </c>
      <c r="L22">
        <f t="shared" si="9"/>
        <v>7.3113049070641679E-3</v>
      </c>
      <c r="M22">
        <f t="shared" si="9"/>
        <v>7.5098884599895752E-3</v>
      </c>
      <c r="N22">
        <f t="shared" si="9"/>
        <v>1.1596753491773734E-3</v>
      </c>
      <c r="O22">
        <f t="shared" si="9"/>
        <v>7.3113049070641679E-3</v>
      </c>
      <c r="P22">
        <f t="shared" si="9"/>
        <v>7.3113049070641679E-3</v>
      </c>
      <c r="Q22">
        <f t="shared" si="9"/>
        <v>1.0555399981995194E-3</v>
      </c>
      <c r="R22">
        <f t="shared" si="9"/>
        <v>1.1596753491773734E-3</v>
      </c>
      <c r="S22">
        <f t="shared" si="9"/>
        <v>1.1596753491773734E-3</v>
      </c>
      <c r="T22">
        <f t="shared" si="9"/>
        <v>9.7677907687467452E-3</v>
      </c>
      <c r="U22">
        <f t="shared" si="9"/>
        <v>7.3254685127288341E-3</v>
      </c>
      <c r="V22">
        <f t="shared" si="9"/>
        <v>7.5098884599895752E-3</v>
      </c>
      <c r="W22">
        <f t="shared" si="9"/>
        <v>1.0555399981995194E-3</v>
      </c>
      <c r="X22">
        <f t="shared" si="9"/>
        <v>7.3113049070641679E-3</v>
      </c>
      <c r="Y22">
        <f t="shared" si="9"/>
        <v>1.1596753491773734E-3</v>
      </c>
      <c r="Z22">
        <f t="shared" si="9"/>
        <v>7.3113049070641679E-3</v>
      </c>
      <c r="AA22">
        <f t="shared" si="9"/>
        <v>7.3113049070641679E-3</v>
      </c>
      <c r="AB22">
        <f t="shared" si="9"/>
        <v>7.3113049070641679E-3</v>
      </c>
      <c r="AC22">
        <f t="shared" si="9"/>
        <v>9.7677907687467452E-3</v>
      </c>
    </row>
    <row r="23" spans="1:29" x14ac:dyDescent="0.3">
      <c r="A23" s="15">
        <v>2035</v>
      </c>
      <c r="B23" s="15" t="s">
        <v>1</v>
      </c>
      <c r="C23">
        <f t="shared" ref="C23:AC23" si="10">C18</f>
        <v>0.98427169604146914</v>
      </c>
      <c r="D23">
        <f t="shared" si="10"/>
        <v>0.98427169604146914</v>
      </c>
      <c r="E23">
        <f t="shared" si="10"/>
        <v>0.99884032465082273</v>
      </c>
      <c r="F23">
        <f t="shared" si="10"/>
        <v>0.99884032465082273</v>
      </c>
      <c r="G23">
        <f t="shared" si="10"/>
        <v>0.99073731154572797</v>
      </c>
      <c r="H23">
        <f t="shared" si="10"/>
        <v>0.99884032465082273</v>
      </c>
      <c r="I23">
        <f t="shared" si="10"/>
        <v>0.99015128506571981</v>
      </c>
      <c r="J23">
        <f t="shared" si="10"/>
        <v>0.98882174634008657</v>
      </c>
      <c r="K23">
        <f t="shared" si="10"/>
        <v>0.98427169604146914</v>
      </c>
      <c r="L23">
        <f t="shared" si="10"/>
        <v>0.98882174634008657</v>
      </c>
      <c r="M23">
        <f t="shared" si="10"/>
        <v>0.98427169604146914</v>
      </c>
      <c r="N23">
        <f t="shared" si="10"/>
        <v>0.99884032465082273</v>
      </c>
      <c r="O23">
        <f t="shared" si="10"/>
        <v>0.98882174634008657</v>
      </c>
      <c r="P23">
        <f t="shared" si="10"/>
        <v>0.98882174634008657</v>
      </c>
      <c r="Q23">
        <f t="shared" si="10"/>
        <v>0.84984992758058542</v>
      </c>
      <c r="R23">
        <f t="shared" si="10"/>
        <v>0.99884032465082273</v>
      </c>
      <c r="S23">
        <f t="shared" si="10"/>
        <v>0.99884032465082273</v>
      </c>
      <c r="T23">
        <f t="shared" si="10"/>
        <v>0.99015128506571981</v>
      </c>
      <c r="U23">
        <f t="shared" si="10"/>
        <v>0.99073731154572797</v>
      </c>
      <c r="V23">
        <f t="shared" si="10"/>
        <v>0.98427169604146914</v>
      </c>
      <c r="W23">
        <f t="shared" si="10"/>
        <v>0.84984992758058542</v>
      </c>
      <c r="X23">
        <f t="shared" si="10"/>
        <v>0.98882174634008657</v>
      </c>
      <c r="Y23">
        <f t="shared" si="10"/>
        <v>0.99884032465082273</v>
      </c>
      <c r="Z23">
        <f t="shared" si="10"/>
        <v>0.98882174634008657</v>
      </c>
      <c r="AA23">
        <f t="shared" si="10"/>
        <v>0.98882174634008657</v>
      </c>
      <c r="AB23">
        <f t="shared" si="10"/>
        <v>0.98882174634008657</v>
      </c>
      <c r="AC23">
        <f t="shared" si="10"/>
        <v>0.99015128506571981</v>
      </c>
    </row>
    <row r="24" spans="1:29" x14ac:dyDescent="0.3">
      <c r="A24" s="15">
        <v>2035</v>
      </c>
      <c r="B24" s="15" t="s">
        <v>2</v>
      </c>
      <c r="C24">
        <f t="shared" ref="C24:AC24" si="11">C19</f>
        <v>8.2184154985413121E-3</v>
      </c>
      <c r="D24">
        <f t="shared" si="11"/>
        <v>8.2184154985413121E-3</v>
      </c>
      <c r="E24">
        <f t="shared" si="11"/>
        <v>0</v>
      </c>
      <c r="F24">
        <f t="shared" si="11"/>
        <v>0</v>
      </c>
      <c r="G24">
        <f t="shared" si="11"/>
        <v>1.9372199415431137E-3</v>
      </c>
      <c r="H24">
        <f t="shared" si="11"/>
        <v>0</v>
      </c>
      <c r="I24">
        <f t="shared" si="11"/>
        <v>0</v>
      </c>
      <c r="J24">
        <f t="shared" si="11"/>
        <v>1.9334743764246414E-3</v>
      </c>
      <c r="K24">
        <f t="shared" si="11"/>
        <v>8.2184154985413121E-3</v>
      </c>
      <c r="L24">
        <f t="shared" si="11"/>
        <v>1.9334743764246414E-3</v>
      </c>
      <c r="M24">
        <f t="shared" si="11"/>
        <v>8.2184154985413121E-3</v>
      </c>
      <c r="N24">
        <f t="shared" si="11"/>
        <v>0</v>
      </c>
      <c r="O24">
        <f t="shared" si="11"/>
        <v>1.9334743764246414E-3</v>
      </c>
      <c r="P24">
        <f t="shared" si="11"/>
        <v>1.9334743764246414E-3</v>
      </c>
      <c r="Q24">
        <f t="shared" si="11"/>
        <v>9.7750719931790075E-2</v>
      </c>
      <c r="R24">
        <f t="shared" si="11"/>
        <v>0</v>
      </c>
      <c r="S24">
        <f t="shared" si="11"/>
        <v>0</v>
      </c>
      <c r="T24">
        <f t="shared" si="11"/>
        <v>0</v>
      </c>
      <c r="U24">
        <f t="shared" si="11"/>
        <v>1.9372199415431137E-3</v>
      </c>
      <c r="V24">
        <f t="shared" si="11"/>
        <v>8.2184154985413121E-3</v>
      </c>
      <c r="W24">
        <f t="shared" si="11"/>
        <v>9.7750719931790075E-2</v>
      </c>
      <c r="X24">
        <f t="shared" si="11"/>
        <v>1.9334743764246414E-3</v>
      </c>
      <c r="Y24">
        <f t="shared" si="11"/>
        <v>0</v>
      </c>
      <c r="Z24">
        <f t="shared" si="11"/>
        <v>1.9334743764246414E-3</v>
      </c>
      <c r="AA24">
        <f t="shared" si="11"/>
        <v>1.9334743764246414E-3</v>
      </c>
      <c r="AB24">
        <f t="shared" si="11"/>
        <v>1.9334743764246414E-3</v>
      </c>
      <c r="AC24">
        <f t="shared" si="11"/>
        <v>0</v>
      </c>
    </row>
    <row r="25" spans="1:29" x14ac:dyDescent="0.3">
      <c r="A25" s="15">
        <v>2035</v>
      </c>
      <c r="B25" s="15" t="s">
        <v>3</v>
      </c>
      <c r="C25">
        <f t="shared" ref="C25:AC25" si="12">C20</f>
        <v>0</v>
      </c>
      <c r="D25">
        <f t="shared" si="12"/>
        <v>0</v>
      </c>
      <c r="E25">
        <f t="shared" si="12"/>
        <v>0</v>
      </c>
      <c r="F25">
        <f t="shared" si="12"/>
        <v>0</v>
      </c>
      <c r="G25">
        <f t="shared" si="12"/>
        <v>0</v>
      </c>
      <c r="H25">
        <f t="shared" si="12"/>
        <v>0</v>
      </c>
      <c r="I25">
        <f t="shared" si="12"/>
        <v>5.2209139053838269E-5</v>
      </c>
      <c r="J25">
        <f t="shared" si="12"/>
        <v>1.9334743764246414E-3</v>
      </c>
      <c r="K25">
        <f t="shared" si="12"/>
        <v>0</v>
      </c>
      <c r="L25">
        <f t="shared" si="12"/>
        <v>1.9334743764246414E-3</v>
      </c>
      <c r="M25">
        <f t="shared" si="12"/>
        <v>0</v>
      </c>
      <c r="N25">
        <f t="shared" si="12"/>
        <v>0</v>
      </c>
      <c r="O25">
        <f t="shared" si="12"/>
        <v>1.9334743764246414E-3</v>
      </c>
      <c r="P25">
        <f t="shared" si="12"/>
        <v>1.9334743764246414E-3</v>
      </c>
      <c r="Q25">
        <f t="shared" si="12"/>
        <v>5.13438124894251E-2</v>
      </c>
      <c r="R25">
        <f t="shared" si="12"/>
        <v>0</v>
      </c>
      <c r="S25">
        <f t="shared" si="12"/>
        <v>0</v>
      </c>
      <c r="T25">
        <f t="shared" si="12"/>
        <v>5.2209139053838269E-5</v>
      </c>
      <c r="U25">
        <f t="shared" si="12"/>
        <v>0</v>
      </c>
      <c r="V25">
        <f t="shared" si="12"/>
        <v>0</v>
      </c>
      <c r="W25">
        <f t="shared" si="12"/>
        <v>5.13438124894251E-2</v>
      </c>
      <c r="X25">
        <f t="shared" si="12"/>
        <v>1.9334743764246414E-3</v>
      </c>
      <c r="Y25">
        <f t="shared" si="12"/>
        <v>0</v>
      </c>
      <c r="Z25">
        <f t="shared" si="12"/>
        <v>1.9334743764246414E-3</v>
      </c>
      <c r="AA25">
        <f t="shared" si="12"/>
        <v>1.9334743764246414E-3</v>
      </c>
      <c r="AB25">
        <f t="shared" si="12"/>
        <v>1.9334743764246414E-3</v>
      </c>
      <c r="AC25">
        <f t="shared" si="12"/>
        <v>5.2209139053838269E-5</v>
      </c>
    </row>
    <row r="26" spans="1:29" x14ac:dyDescent="0.3">
      <c r="A26" s="15">
        <v>2035</v>
      </c>
      <c r="B26" s="15" t="s">
        <v>4</v>
      </c>
      <c r="C26">
        <f t="shared" ref="C26:AC26" si="13">C21</f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>
        <f t="shared" si="13"/>
        <v>0</v>
      </c>
      <c r="H26">
        <f t="shared" si="13"/>
        <v>0</v>
      </c>
      <c r="I26">
        <f t="shared" si="13"/>
        <v>0</v>
      </c>
      <c r="J26">
        <f t="shared" si="13"/>
        <v>0</v>
      </c>
      <c r="K26">
        <f t="shared" si="13"/>
        <v>0</v>
      </c>
      <c r="L26">
        <f t="shared" si="13"/>
        <v>0</v>
      </c>
      <c r="M26">
        <f t="shared" si="13"/>
        <v>0</v>
      </c>
      <c r="N26">
        <f t="shared" si="13"/>
        <v>0</v>
      </c>
      <c r="O26">
        <f t="shared" si="13"/>
        <v>0</v>
      </c>
      <c r="P26">
        <f t="shared" si="13"/>
        <v>0</v>
      </c>
      <c r="Q26">
        <f t="shared" si="13"/>
        <v>0</v>
      </c>
      <c r="R26">
        <f t="shared" si="13"/>
        <v>0</v>
      </c>
      <c r="S26">
        <f t="shared" si="13"/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>
        <f t="shared" si="13"/>
        <v>0</v>
      </c>
      <c r="X26">
        <f t="shared" si="13"/>
        <v>0</v>
      </c>
      <c r="Y26">
        <f t="shared" si="13"/>
        <v>0</v>
      </c>
      <c r="Z26">
        <f t="shared" si="13"/>
        <v>0</v>
      </c>
      <c r="AA26">
        <f t="shared" si="13"/>
        <v>0</v>
      </c>
      <c r="AB26">
        <f t="shared" si="13"/>
        <v>0</v>
      </c>
      <c r="AC26">
        <f t="shared" si="13"/>
        <v>0</v>
      </c>
    </row>
    <row r="27" spans="1:29" x14ac:dyDescent="0.3">
      <c r="A27" s="15">
        <v>2035</v>
      </c>
      <c r="B27" s="15" t="s">
        <v>5</v>
      </c>
      <c r="C27">
        <f t="shared" ref="C27:AC27" si="14">C22</f>
        <v>7.5098884599895752E-3</v>
      </c>
      <c r="D27">
        <f t="shared" si="14"/>
        <v>7.5098884599895752E-3</v>
      </c>
      <c r="E27">
        <f t="shared" si="14"/>
        <v>1.1596753491773734E-3</v>
      </c>
      <c r="F27">
        <f t="shared" si="14"/>
        <v>1.1596753491773734E-3</v>
      </c>
      <c r="G27">
        <f t="shared" si="14"/>
        <v>7.3254685127288341E-3</v>
      </c>
      <c r="H27">
        <f t="shared" si="14"/>
        <v>1.1596753491773734E-3</v>
      </c>
      <c r="I27">
        <f t="shared" si="14"/>
        <v>9.7677907687467452E-3</v>
      </c>
      <c r="J27">
        <f t="shared" si="14"/>
        <v>7.3113049070641679E-3</v>
      </c>
      <c r="K27">
        <f t="shared" si="14"/>
        <v>7.5098884599895752E-3</v>
      </c>
      <c r="L27">
        <f t="shared" si="14"/>
        <v>7.3113049070641679E-3</v>
      </c>
      <c r="M27">
        <f t="shared" si="14"/>
        <v>7.5098884599895752E-3</v>
      </c>
      <c r="N27">
        <f t="shared" si="14"/>
        <v>1.1596753491773734E-3</v>
      </c>
      <c r="O27">
        <f t="shared" si="14"/>
        <v>7.3113049070641679E-3</v>
      </c>
      <c r="P27">
        <f t="shared" si="14"/>
        <v>7.3113049070641679E-3</v>
      </c>
      <c r="Q27">
        <f t="shared" si="14"/>
        <v>1.0555399981995194E-3</v>
      </c>
      <c r="R27">
        <f t="shared" si="14"/>
        <v>1.1596753491773734E-3</v>
      </c>
      <c r="S27">
        <f t="shared" si="14"/>
        <v>1.1596753491773734E-3</v>
      </c>
      <c r="T27">
        <f t="shared" si="14"/>
        <v>9.7677907687467452E-3</v>
      </c>
      <c r="U27">
        <f t="shared" si="14"/>
        <v>7.3254685127288341E-3</v>
      </c>
      <c r="V27">
        <f t="shared" si="14"/>
        <v>7.5098884599895752E-3</v>
      </c>
      <c r="W27">
        <f t="shared" si="14"/>
        <v>1.0555399981995194E-3</v>
      </c>
      <c r="X27">
        <f t="shared" si="14"/>
        <v>7.3113049070641679E-3</v>
      </c>
      <c r="Y27">
        <f t="shared" si="14"/>
        <v>1.1596753491773734E-3</v>
      </c>
      <c r="Z27">
        <f t="shared" si="14"/>
        <v>7.3113049070641679E-3</v>
      </c>
      <c r="AA27">
        <f t="shared" si="14"/>
        <v>7.3113049070641679E-3</v>
      </c>
      <c r="AB27">
        <f t="shared" si="14"/>
        <v>7.3113049070641679E-3</v>
      </c>
      <c r="AC27">
        <f t="shared" si="14"/>
        <v>9.7677907687467452E-3</v>
      </c>
    </row>
    <row r="28" spans="1:29" x14ac:dyDescent="0.3">
      <c r="A28" s="15">
        <v>2040</v>
      </c>
      <c r="B28" s="15" t="s">
        <v>1</v>
      </c>
      <c r="C28">
        <f t="shared" ref="C28:AC28" si="15">C23</f>
        <v>0.98427169604146914</v>
      </c>
      <c r="D28">
        <f t="shared" si="15"/>
        <v>0.98427169604146914</v>
      </c>
      <c r="E28">
        <f t="shared" si="15"/>
        <v>0.99884032465082273</v>
      </c>
      <c r="F28">
        <f t="shared" si="15"/>
        <v>0.99884032465082273</v>
      </c>
      <c r="G28">
        <f t="shared" si="15"/>
        <v>0.99073731154572797</v>
      </c>
      <c r="H28">
        <f t="shared" si="15"/>
        <v>0.99884032465082273</v>
      </c>
      <c r="I28">
        <f t="shared" si="15"/>
        <v>0.99015128506571981</v>
      </c>
      <c r="J28">
        <f t="shared" si="15"/>
        <v>0.98882174634008657</v>
      </c>
      <c r="K28">
        <f t="shared" si="15"/>
        <v>0.98427169604146914</v>
      </c>
      <c r="L28">
        <f t="shared" si="15"/>
        <v>0.98882174634008657</v>
      </c>
      <c r="M28">
        <f t="shared" si="15"/>
        <v>0.98427169604146914</v>
      </c>
      <c r="N28">
        <f t="shared" si="15"/>
        <v>0.99884032465082273</v>
      </c>
      <c r="O28">
        <f t="shared" si="15"/>
        <v>0.98882174634008657</v>
      </c>
      <c r="P28">
        <f t="shared" si="15"/>
        <v>0.98882174634008657</v>
      </c>
      <c r="Q28">
        <f t="shared" si="15"/>
        <v>0.84984992758058542</v>
      </c>
      <c r="R28">
        <f t="shared" si="15"/>
        <v>0.99884032465082273</v>
      </c>
      <c r="S28">
        <f t="shared" si="15"/>
        <v>0.99884032465082273</v>
      </c>
      <c r="T28">
        <f t="shared" si="15"/>
        <v>0.99015128506571981</v>
      </c>
      <c r="U28">
        <f t="shared" si="15"/>
        <v>0.99073731154572797</v>
      </c>
      <c r="V28">
        <f t="shared" si="15"/>
        <v>0.98427169604146914</v>
      </c>
      <c r="W28">
        <f t="shared" si="15"/>
        <v>0.84984992758058542</v>
      </c>
      <c r="X28">
        <f t="shared" si="15"/>
        <v>0.98882174634008657</v>
      </c>
      <c r="Y28">
        <f t="shared" si="15"/>
        <v>0.99884032465082273</v>
      </c>
      <c r="Z28">
        <f t="shared" si="15"/>
        <v>0.98882174634008657</v>
      </c>
      <c r="AA28">
        <f t="shared" si="15"/>
        <v>0.98882174634008657</v>
      </c>
      <c r="AB28">
        <f t="shared" si="15"/>
        <v>0.98882174634008657</v>
      </c>
      <c r="AC28">
        <f t="shared" si="15"/>
        <v>0.99015128506571981</v>
      </c>
    </row>
    <row r="29" spans="1:29" x14ac:dyDescent="0.3">
      <c r="A29" s="15">
        <v>2040</v>
      </c>
      <c r="B29" s="15" t="s">
        <v>2</v>
      </c>
      <c r="C29">
        <f t="shared" ref="C29:AC29" si="16">C24</f>
        <v>8.2184154985413121E-3</v>
      </c>
      <c r="D29">
        <f t="shared" si="16"/>
        <v>8.2184154985413121E-3</v>
      </c>
      <c r="E29">
        <f t="shared" si="16"/>
        <v>0</v>
      </c>
      <c r="F29">
        <f t="shared" si="16"/>
        <v>0</v>
      </c>
      <c r="G29">
        <f t="shared" si="16"/>
        <v>1.9372199415431137E-3</v>
      </c>
      <c r="H29">
        <f t="shared" si="16"/>
        <v>0</v>
      </c>
      <c r="I29">
        <f t="shared" si="16"/>
        <v>0</v>
      </c>
      <c r="J29">
        <f t="shared" si="16"/>
        <v>1.9334743764246414E-3</v>
      </c>
      <c r="K29">
        <f t="shared" si="16"/>
        <v>8.2184154985413121E-3</v>
      </c>
      <c r="L29">
        <f t="shared" si="16"/>
        <v>1.9334743764246414E-3</v>
      </c>
      <c r="M29">
        <f t="shared" si="16"/>
        <v>8.2184154985413121E-3</v>
      </c>
      <c r="N29">
        <f t="shared" si="16"/>
        <v>0</v>
      </c>
      <c r="O29">
        <f t="shared" si="16"/>
        <v>1.9334743764246414E-3</v>
      </c>
      <c r="P29">
        <f t="shared" si="16"/>
        <v>1.9334743764246414E-3</v>
      </c>
      <c r="Q29">
        <f t="shared" si="16"/>
        <v>9.7750719931790075E-2</v>
      </c>
      <c r="R29">
        <f t="shared" si="16"/>
        <v>0</v>
      </c>
      <c r="S29">
        <f t="shared" si="16"/>
        <v>0</v>
      </c>
      <c r="T29">
        <f t="shared" si="16"/>
        <v>0</v>
      </c>
      <c r="U29">
        <f t="shared" si="16"/>
        <v>1.9372199415431137E-3</v>
      </c>
      <c r="V29">
        <f t="shared" si="16"/>
        <v>8.2184154985413121E-3</v>
      </c>
      <c r="W29">
        <f t="shared" si="16"/>
        <v>9.7750719931790075E-2</v>
      </c>
      <c r="X29">
        <f t="shared" si="16"/>
        <v>1.9334743764246414E-3</v>
      </c>
      <c r="Y29">
        <f t="shared" si="16"/>
        <v>0</v>
      </c>
      <c r="Z29">
        <f t="shared" si="16"/>
        <v>1.9334743764246414E-3</v>
      </c>
      <c r="AA29">
        <f t="shared" si="16"/>
        <v>1.9334743764246414E-3</v>
      </c>
      <c r="AB29">
        <f t="shared" si="16"/>
        <v>1.9334743764246414E-3</v>
      </c>
      <c r="AC29">
        <f t="shared" si="16"/>
        <v>0</v>
      </c>
    </row>
    <row r="30" spans="1:29" x14ac:dyDescent="0.3">
      <c r="A30" s="15">
        <v>2040</v>
      </c>
      <c r="B30" s="15" t="s">
        <v>3</v>
      </c>
      <c r="C30">
        <f t="shared" ref="C30:AC30" si="17">C25</f>
        <v>0</v>
      </c>
      <c r="D30">
        <f t="shared" si="17"/>
        <v>0</v>
      </c>
      <c r="E30">
        <f t="shared" si="17"/>
        <v>0</v>
      </c>
      <c r="F30">
        <f t="shared" si="17"/>
        <v>0</v>
      </c>
      <c r="G30">
        <f t="shared" si="17"/>
        <v>0</v>
      </c>
      <c r="H30">
        <f t="shared" si="17"/>
        <v>0</v>
      </c>
      <c r="I30">
        <f t="shared" si="17"/>
        <v>5.2209139053838269E-5</v>
      </c>
      <c r="J30">
        <f t="shared" si="17"/>
        <v>1.9334743764246414E-3</v>
      </c>
      <c r="K30">
        <f t="shared" si="17"/>
        <v>0</v>
      </c>
      <c r="L30">
        <f t="shared" si="17"/>
        <v>1.9334743764246414E-3</v>
      </c>
      <c r="M30">
        <f t="shared" si="17"/>
        <v>0</v>
      </c>
      <c r="N30">
        <f t="shared" si="17"/>
        <v>0</v>
      </c>
      <c r="O30">
        <f t="shared" si="17"/>
        <v>1.9334743764246414E-3</v>
      </c>
      <c r="P30">
        <f t="shared" si="17"/>
        <v>1.9334743764246414E-3</v>
      </c>
      <c r="Q30">
        <f t="shared" si="17"/>
        <v>5.13438124894251E-2</v>
      </c>
      <c r="R30">
        <f t="shared" si="17"/>
        <v>0</v>
      </c>
      <c r="S30">
        <f t="shared" si="17"/>
        <v>0</v>
      </c>
      <c r="T30">
        <f t="shared" si="17"/>
        <v>5.2209139053838269E-5</v>
      </c>
      <c r="U30">
        <f t="shared" si="17"/>
        <v>0</v>
      </c>
      <c r="V30">
        <f t="shared" si="17"/>
        <v>0</v>
      </c>
      <c r="W30">
        <f t="shared" si="17"/>
        <v>5.13438124894251E-2</v>
      </c>
      <c r="X30">
        <f t="shared" si="17"/>
        <v>1.9334743764246414E-3</v>
      </c>
      <c r="Y30">
        <f t="shared" si="17"/>
        <v>0</v>
      </c>
      <c r="Z30">
        <f t="shared" si="17"/>
        <v>1.9334743764246414E-3</v>
      </c>
      <c r="AA30">
        <f t="shared" si="17"/>
        <v>1.9334743764246414E-3</v>
      </c>
      <c r="AB30">
        <f t="shared" si="17"/>
        <v>1.9334743764246414E-3</v>
      </c>
      <c r="AC30">
        <f t="shared" si="17"/>
        <v>5.2209139053838269E-5</v>
      </c>
    </row>
    <row r="31" spans="1:29" x14ac:dyDescent="0.3">
      <c r="A31" s="15">
        <v>2040</v>
      </c>
      <c r="B31" s="15" t="s">
        <v>4</v>
      </c>
      <c r="C31">
        <f t="shared" ref="C31:AC31" si="18">C26</f>
        <v>0</v>
      </c>
      <c r="D31">
        <f t="shared" si="18"/>
        <v>0</v>
      </c>
      <c r="E31">
        <f t="shared" si="18"/>
        <v>0</v>
      </c>
      <c r="F31">
        <f t="shared" si="18"/>
        <v>0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0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</row>
    <row r="32" spans="1:29" x14ac:dyDescent="0.3">
      <c r="A32" s="15">
        <v>2040</v>
      </c>
      <c r="B32" s="15" t="s">
        <v>5</v>
      </c>
      <c r="C32">
        <f t="shared" ref="C32:AC32" si="19">C27</f>
        <v>7.5098884599895752E-3</v>
      </c>
      <c r="D32">
        <f t="shared" si="19"/>
        <v>7.5098884599895752E-3</v>
      </c>
      <c r="E32">
        <f t="shared" si="19"/>
        <v>1.1596753491773734E-3</v>
      </c>
      <c r="F32">
        <f t="shared" si="19"/>
        <v>1.1596753491773734E-3</v>
      </c>
      <c r="G32">
        <f t="shared" si="19"/>
        <v>7.3254685127288341E-3</v>
      </c>
      <c r="H32">
        <f t="shared" si="19"/>
        <v>1.1596753491773734E-3</v>
      </c>
      <c r="I32">
        <f t="shared" si="19"/>
        <v>9.7677907687467452E-3</v>
      </c>
      <c r="J32">
        <f t="shared" si="19"/>
        <v>7.3113049070641679E-3</v>
      </c>
      <c r="K32">
        <f t="shared" si="19"/>
        <v>7.5098884599895752E-3</v>
      </c>
      <c r="L32">
        <f t="shared" si="19"/>
        <v>7.3113049070641679E-3</v>
      </c>
      <c r="M32">
        <f t="shared" si="19"/>
        <v>7.5098884599895752E-3</v>
      </c>
      <c r="N32">
        <f t="shared" si="19"/>
        <v>1.1596753491773734E-3</v>
      </c>
      <c r="O32">
        <f t="shared" si="19"/>
        <v>7.3113049070641679E-3</v>
      </c>
      <c r="P32">
        <f t="shared" si="19"/>
        <v>7.3113049070641679E-3</v>
      </c>
      <c r="Q32">
        <f t="shared" si="19"/>
        <v>1.0555399981995194E-3</v>
      </c>
      <c r="R32">
        <f t="shared" si="19"/>
        <v>1.1596753491773734E-3</v>
      </c>
      <c r="S32">
        <f t="shared" si="19"/>
        <v>1.1596753491773734E-3</v>
      </c>
      <c r="T32">
        <f t="shared" si="19"/>
        <v>9.7677907687467452E-3</v>
      </c>
      <c r="U32">
        <f t="shared" si="19"/>
        <v>7.3254685127288341E-3</v>
      </c>
      <c r="V32">
        <f t="shared" si="19"/>
        <v>7.5098884599895752E-3</v>
      </c>
      <c r="W32">
        <f t="shared" si="19"/>
        <v>1.0555399981995194E-3</v>
      </c>
      <c r="X32">
        <f t="shared" si="19"/>
        <v>7.3113049070641679E-3</v>
      </c>
      <c r="Y32">
        <f t="shared" si="19"/>
        <v>1.1596753491773734E-3</v>
      </c>
      <c r="Z32">
        <f t="shared" si="19"/>
        <v>7.3113049070641679E-3</v>
      </c>
      <c r="AA32">
        <f t="shared" si="19"/>
        <v>7.3113049070641679E-3</v>
      </c>
      <c r="AB32">
        <f t="shared" si="19"/>
        <v>7.3113049070641679E-3</v>
      </c>
      <c r="AC32">
        <f t="shared" si="19"/>
        <v>9.7677907687467452E-3</v>
      </c>
    </row>
    <row r="33" spans="1:29" x14ac:dyDescent="0.3">
      <c r="A33" s="15">
        <v>2045</v>
      </c>
      <c r="B33" s="15" t="s">
        <v>1</v>
      </c>
      <c r="C33">
        <f t="shared" ref="C33:AC33" si="20">C28</f>
        <v>0.98427169604146914</v>
      </c>
      <c r="D33">
        <f t="shared" si="20"/>
        <v>0.98427169604146914</v>
      </c>
      <c r="E33">
        <f t="shared" si="20"/>
        <v>0.99884032465082273</v>
      </c>
      <c r="F33">
        <f t="shared" si="20"/>
        <v>0.99884032465082273</v>
      </c>
      <c r="G33">
        <f t="shared" si="20"/>
        <v>0.99073731154572797</v>
      </c>
      <c r="H33">
        <f t="shared" si="20"/>
        <v>0.99884032465082273</v>
      </c>
      <c r="I33">
        <f t="shared" si="20"/>
        <v>0.99015128506571981</v>
      </c>
      <c r="J33">
        <f t="shared" si="20"/>
        <v>0.98882174634008657</v>
      </c>
      <c r="K33">
        <f t="shared" si="20"/>
        <v>0.98427169604146914</v>
      </c>
      <c r="L33">
        <f t="shared" si="20"/>
        <v>0.98882174634008657</v>
      </c>
      <c r="M33">
        <f t="shared" si="20"/>
        <v>0.98427169604146914</v>
      </c>
      <c r="N33">
        <f t="shared" si="20"/>
        <v>0.99884032465082273</v>
      </c>
      <c r="O33">
        <f t="shared" si="20"/>
        <v>0.98882174634008657</v>
      </c>
      <c r="P33">
        <f t="shared" si="20"/>
        <v>0.98882174634008657</v>
      </c>
      <c r="Q33">
        <f t="shared" si="20"/>
        <v>0.84984992758058542</v>
      </c>
      <c r="R33">
        <f t="shared" si="20"/>
        <v>0.99884032465082273</v>
      </c>
      <c r="S33">
        <f t="shared" si="20"/>
        <v>0.99884032465082273</v>
      </c>
      <c r="T33">
        <f t="shared" si="20"/>
        <v>0.99015128506571981</v>
      </c>
      <c r="U33">
        <f t="shared" si="20"/>
        <v>0.99073731154572797</v>
      </c>
      <c r="V33">
        <f t="shared" si="20"/>
        <v>0.98427169604146914</v>
      </c>
      <c r="W33">
        <f t="shared" si="20"/>
        <v>0.84984992758058542</v>
      </c>
      <c r="X33">
        <f t="shared" si="20"/>
        <v>0.98882174634008657</v>
      </c>
      <c r="Y33">
        <f t="shared" si="20"/>
        <v>0.99884032465082273</v>
      </c>
      <c r="Z33">
        <f t="shared" si="20"/>
        <v>0.98882174634008657</v>
      </c>
      <c r="AA33">
        <f t="shared" si="20"/>
        <v>0.98882174634008657</v>
      </c>
      <c r="AB33">
        <f t="shared" si="20"/>
        <v>0.98882174634008657</v>
      </c>
      <c r="AC33">
        <f t="shared" si="20"/>
        <v>0.99015128506571981</v>
      </c>
    </row>
    <row r="34" spans="1:29" x14ac:dyDescent="0.3">
      <c r="A34" s="15">
        <v>2045</v>
      </c>
      <c r="B34" s="15" t="s">
        <v>2</v>
      </c>
      <c r="C34">
        <f t="shared" ref="C34:AC34" si="21">C29</f>
        <v>8.2184154985413121E-3</v>
      </c>
      <c r="D34">
        <f t="shared" si="21"/>
        <v>8.2184154985413121E-3</v>
      </c>
      <c r="E34">
        <f t="shared" si="21"/>
        <v>0</v>
      </c>
      <c r="F34">
        <f t="shared" si="21"/>
        <v>0</v>
      </c>
      <c r="G34">
        <f t="shared" si="21"/>
        <v>1.9372199415431137E-3</v>
      </c>
      <c r="H34">
        <f t="shared" si="21"/>
        <v>0</v>
      </c>
      <c r="I34">
        <f t="shared" si="21"/>
        <v>0</v>
      </c>
      <c r="J34">
        <f t="shared" si="21"/>
        <v>1.9334743764246414E-3</v>
      </c>
      <c r="K34">
        <f t="shared" si="21"/>
        <v>8.2184154985413121E-3</v>
      </c>
      <c r="L34">
        <f t="shared" si="21"/>
        <v>1.9334743764246414E-3</v>
      </c>
      <c r="M34">
        <f t="shared" si="21"/>
        <v>8.2184154985413121E-3</v>
      </c>
      <c r="N34">
        <f t="shared" si="21"/>
        <v>0</v>
      </c>
      <c r="O34">
        <f t="shared" si="21"/>
        <v>1.9334743764246414E-3</v>
      </c>
      <c r="P34">
        <f t="shared" si="21"/>
        <v>1.9334743764246414E-3</v>
      </c>
      <c r="Q34">
        <f t="shared" si="21"/>
        <v>9.7750719931790075E-2</v>
      </c>
      <c r="R34">
        <f t="shared" si="21"/>
        <v>0</v>
      </c>
      <c r="S34">
        <f t="shared" si="21"/>
        <v>0</v>
      </c>
      <c r="T34">
        <f t="shared" si="21"/>
        <v>0</v>
      </c>
      <c r="U34">
        <f t="shared" si="21"/>
        <v>1.9372199415431137E-3</v>
      </c>
      <c r="V34">
        <f t="shared" si="21"/>
        <v>8.2184154985413121E-3</v>
      </c>
      <c r="W34">
        <f t="shared" si="21"/>
        <v>9.7750719931790075E-2</v>
      </c>
      <c r="X34">
        <f t="shared" si="21"/>
        <v>1.9334743764246414E-3</v>
      </c>
      <c r="Y34">
        <f t="shared" si="21"/>
        <v>0</v>
      </c>
      <c r="Z34">
        <f t="shared" si="21"/>
        <v>1.9334743764246414E-3</v>
      </c>
      <c r="AA34">
        <f t="shared" si="21"/>
        <v>1.9334743764246414E-3</v>
      </c>
      <c r="AB34">
        <f t="shared" si="21"/>
        <v>1.9334743764246414E-3</v>
      </c>
      <c r="AC34">
        <f t="shared" si="21"/>
        <v>0</v>
      </c>
    </row>
    <row r="35" spans="1:29" x14ac:dyDescent="0.3">
      <c r="A35" s="15">
        <v>2045</v>
      </c>
      <c r="B35" s="15" t="s">
        <v>3</v>
      </c>
      <c r="C35">
        <f t="shared" ref="C35:AC35" si="22">C30</f>
        <v>0</v>
      </c>
      <c r="D35">
        <f t="shared" si="22"/>
        <v>0</v>
      </c>
      <c r="E35">
        <f t="shared" si="22"/>
        <v>0</v>
      </c>
      <c r="F35">
        <f t="shared" si="22"/>
        <v>0</v>
      </c>
      <c r="G35">
        <f t="shared" si="22"/>
        <v>0</v>
      </c>
      <c r="H35">
        <f t="shared" si="22"/>
        <v>0</v>
      </c>
      <c r="I35">
        <f t="shared" si="22"/>
        <v>5.2209139053838269E-5</v>
      </c>
      <c r="J35">
        <f t="shared" si="22"/>
        <v>1.9334743764246414E-3</v>
      </c>
      <c r="K35">
        <f t="shared" si="22"/>
        <v>0</v>
      </c>
      <c r="L35">
        <f t="shared" si="22"/>
        <v>1.9334743764246414E-3</v>
      </c>
      <c r="M35">
        <f t="shared" si="22"/>
        <v>0</v>
      </c>
      <c r="N35">
        <f t="shared" si="22"/>
        <v>0</v>
      </c>
      <c r="O35">
        <f t="shared" si="22"/>
        <v>1.9334743764246414E-3</v>
      </c>
      <c r="P35">
        <f t="shared" si="22"/>
        <v>1.9334743764246414E-3</v>
      </c>
      <c r="Q35">
        <f t="shared" si="22"/>
        <v>5.13438124894251E-2</v>
      </c>
      <c r="R35">
        <f t="shared" si="22"/>
        <v>0</v>
      </c>
      <c r="S35">
        <f t="shared" si="22"/>
        <v>0</v>
      </c>
      <c r="T35">
        <f t="shared" si="22"/>
        <v>5.2209139053838269E-5</v>
      </c>
      <c r="U35">
        <f t="shared" si="22"/>
        <v>0</v>
      </c>
      <c r="V35">
        <f t="shared" si="22"/>
        <v>0</v>
      </c>
      <c r="W35">
        <f t="shared" si="22"/>
        <v>5.13438124894251E-2</v>
      </c>
      <c r="X35">
        <f t="shared" si="22"/>
        <v>1.9334743764246414E-3</v>
      </c>
      <c r="Y35">
        <f t="shared" si="22"/>
        <v>0</v>
      </c>
      <c r="Z35">
        <f t="shared" si="22"/>
        <v>1.9334743764246414E-3</v>
      </c>
      <c r="AA35">
        <f t="shared" si="22"/>
        <v>1.9334743764246414E-3</v>
      </c>
      <c r="AB35">
        <f t="shared" si="22"/>
        <v>1.9334743764246414E-3</v>
      </c>
      <c r="AC35">
        <f t="shared" si="22"/>
        <v>5.2209139053838269E-5</v>
      </c>
    </row>
    <row r="36" spans="1:29" x14ac:dyDescent="0.3">
      <c r="A36" s="15">
        <v>2045</v>
      </c>
      <c r="B36" s="15" t="s">
        <v>4</v>
      </c>
      <c r="C36">
        <f t="shared" ref="C36:AC36" si="23">C31</f>
        <v>0</v>
      </c>
      <c r="D36">
        <f t="shared" si="23"/>
        <v>0</v>
      </c>
      <c r="E36">
        <f t="shared" si="23"/>
        <v>0</v>
      </c>
      <c r="F36">
        <f t="shared" si="23"/>
        <v>0</v>
      </c>
      <c r="G36">
        <f t="shared" si="23"/>
        <v>0</v>
      </c>
      <c r="H36">
        <f t="shared" si="23"/>
        <v>0</v>
      </c>
      <c r="I36">
        <f t="shared" si="23"/>
        <v>0</v>
      </c>
      <c r="J36">
        <f t="shared" si="23"/>
        <v>0</v>
      </c>
      <c r="K36">
        <f t="shared" si="23"/>
        <v>0</v>
      </c>
      <c r="L36">
        <f t="shared" si="23"/>
        <v>0</v>
      </c>
      <c r="M36">
        <f t="shared" si="23"/>
        <v>0</v>
      </c>
      <c r="N36">
        <f t="shared" si="23"/>
        <v>0</v>
      </c>
      <c r="O36">
        <f t="shared" si="23"/>
        <v>0</v>
      </c>
      <c r="P36">
        <f t="shared" si="23"/>
        <v>0</v>
      </c>
      <c r="Q36">
        <f t="shared" si="23"/>
        <v>0</v>
      </c>
      <c r="R36">
        <f t="shared" si="23"/>
        <v>0</v>
      </c>
      <c r="S36">
        <f t="shared" si="23"/>
        <v>0</v>
      </c>
      <c r="T36">
        <f t="shared" si="23"/>
        <v>0</v>
      </c>
      <c r="U36">
        <f t="shared" si="23"/>
        <v>0</v>
      </c>
      <c r="V36">
        <f t="shared" si="23"/>
        <v>0</v>
      </c>
      <c r="W36">
        <f t="shared" si="23"/>
        <v>0</v>
      </c>
      <c r="X36">
        <f t="shared" si="23"/>
        <v>0</v>
      </c>
      <c r="Y36">
        <f t="shared" si="23"/>
        <v>0</v>
      </c>
      <c r="Z36">
        <f t="shared" si="23"/>
        <v>0</v>
      </c>
      <c r="AA36">
        <f t="shared" si="23"/>
        <v>0</v>
      </c>
      <c r="AB36">
        <f t="shared" si="23"/>
        <v>0</v>
      </c>
      <c r="AC36">
        <f t="shared" si="23"/>
        <v>0</v>
      </c>
    </row>
    <row r="37" spans="1:29" x14ac:dyDescent="0.3">
      <c r="A37" s="15">
        <v>2045</v>
      </c>
      <c r="B37" s="15" t="s">
        <v>5</v>
      </c>
      <c r="C37">
        <f t="shared" ref="C37:AC37" si="24">C32</f>
        <v>7.5098884599895752E-3</v>
      </c>
      <c r="D37">
        <f t="shared" si="24"/>
        <v>7.5098884599895752E-3</v>
      </c>
      <c r="E37">
        <f t="shared" si="24"/>
        <v>1.1596753491773734E-3</v>
      </c>
      <c r="F37">
        <f t="shared" si="24"/>
        <v>1.1596753491773734E-3</v>
      </c>
      <c r="G37">
        <f t="shared" si="24"/>
        <v>7.3254685127288341E-3</v>
      </c>
      <c r="H37">
        <f t="shared" si="24"/>
        <v>1.1596753491773734E-3</v>
      </c>
      <c r="I37">
        <f t="shared" si="24"/>
        <v>9.7677907687467452E-3</v>
      </c>
      <c r="J37">
        <f t="shared" si="24"/>
        <v>7.3113049070641679E-3</v>
      </c>
      <c r="K37">
        <f t="shared" si="24"/>
        <v>7.5098884599895752E-3</v>
      </c>
      <c r="L37">
        <f t="shared" si="24"/>
        <v>7.3113049070641679E-3</v>
      </c>
      <c r="M37">
        <f t="shared" si="24"/>
        <v>7.5098884599895752E-3</v>
      </c>
      <c r="N37">
        <f t="shared" si="24"/>
        <v>1.1596753491773734E-3</v>
      </c>
      <c r="O37">
        <f t="shared" si="24"/>
        <v>7.3113049070641679E-3</v>
      </c>
      <c r="P37">
        <f t="shared" si="24"/>
        <v>7.3113049070641679E-3</v>
      </c>
      <c r="Q37">
        <f t="shared" si="24"/>
        <v>1.0555399981995194E-3</v>
      </c>
      <c r="R37">
        <f t="shared" si="24"/>
        <v>1.1596753491773734E-3</v>
      </c>
      <c r="S37">
        <f t="shared" si="24"/>
        <v>1.1596753491773734E-3</v>
      </c>
      <c r="T37">
        <f t="shared" si="24"/>
        <v>9.7677907687467452E-3</v>
      </c>
      <c r="U37">
        <f t="shared" si="24"/>
        <v>7.3254685127288341E-3</v>
      </c>
      <c r="V37">
        <f t="shared" si="24"/>
        <v>7.5098884599895752E-3</v>
      </c>
      <c r="W37">
        <f t="shared" si="24"/>
        <v>1.0555399981995194E-3</v>
      </c>
      <c r="X37">
        <f t="shared" si="24"/>
        <v>7.3113049070641679E-3</v>
      </c>
      <c r="Y37">
        <f t="shared" si="24"/>
        <v>1.1596753491773734E-3</v>
      </c>
      <c r="Z37">
        <f t="shared" si="24"/>
        <v>7.3113049070641679E-3</v>
      </c>
      <c r="AA37">
        <f t="shared" si="24"/>
        <v>7.3113049070641679E-3</v>
      </c>
      <c r="AB37">
        <f t="shared" si="24"/>
        <v>7.3113049070641679E-3</v>
      </c>
      <c r="AC37">
        <f t="shared" si="24"/>
        <v>9.7677907687467452E-3</v>
      </c>
    </row>
    <row r="38" spans="1:29" x14ac:dyDescent="0.3">
      <c r="A38" s="15">
        <v>2050</v>
      </c>
      <c r="B38" s="15" t="s">
        <v>1</v>
      </c>
      <c r="C38">
        <f t="shared" ref="C38:AC38" si="25">C33</f>
        <v>0.98427169604146914</v>
      </c>
      <c r="D38">
        <f t="shared" si="25"/>
        <v>0.98427169604146914</v>
      </c>
      <c r="E38">
        <f t="shared" si="25"/>
        <v>0.99884032465082273</v>
      </c>
      <c r="F38">
        <f t="shared" si="25"/>
        <v>0.99884032465082273</v>
      </c>
      <c r="G38">
        <f t="shared" si="25"/>
        <v>0.99073731154572797</v>
      </c>
      <c r="H38">
        <f t="shared" si="25"/>
        <v>0.99884032465082273</v>
      </c>
      <c r="I38">
        <f t="shared" si="25"/>
        <v>0.99015128506571981</v>
      </c>
      <c r="J38">
        <f t="shared" si="25"/>
        <v>0.98882174634008657</v>
      </c>
      <c r="K38">
        <f t="shared" si="25"/>
        <v>0.98427169604146914</v>
      </c>
      <c r="L38">
        <f t="shared" si="25"/>
        <v>0.98882174634008657</v>
      </c>
      <c r="M38">
        <f t="shared" si="25"/>
        <v>0.98427169604146914</v>
      </c>
      <c r="N38">
        <f t="shared" si="25"/>
        <v>0.99884032465082273</v>
      </c>
      <c r="O38">
        <f t="shared" si="25"/>
        <v>0.98882174634008657</v>
      </c>
      <c r="P38">
        <f t="shared" si="25"/>
        <v>0.98882174634008657</v>
      </c>
      <c r="Q38">
        <f t="shared" si="25"/>
        <v>0.84984992758058542</v>
      </c>
      <c r="R38">
        <f t="shared" si="25"/>
        <v>0.99884032465082273</v>
      </c>
      <c r="S38">
        <f t="shared" si="25"/>
        <v>0.99884032465082273</v>
      </c>
      <c r="T38">
        <f t="shared" si="25"/>
        <v>0.99015128506571981</v>
      </c>
      <c r="U38">
        <f t="shared" si="25"/>
        <v>0.99073731154572797</v>
      </c>
      <c r="V38">
        <f t="shared" si="25"/>
        <v>0.98427169604146914</v>
      </c>
      <c r="W38">
        <f t="shared" si="25"/>
        <v>0.84984992758058542</v>
      </c>
      <c r="X38">
        <f t="shared" si="25"/>
        <v>0.98882174634008657</v>
      </c>
      <c r="Y38">
        <f t="shared" si="25"/>
        <v>0.99884032465082273</v>
      </c>
      <c r="Z38">
        <f t="shared" si="25"/>
        <v>0.98882174634008657</v>
      </c>
      <c r="AA38">
        <f t="shared" si="25"/>
        <v>0.98882174634008657</v>
      </c>
      <c r="AB38">
        <f t="shared" si="25"/>
        <v>0.98882174634008657</v>
      </c>
      <c r="AC38">
        <f t="shared" si="25"/>
        <v>0.99015128506571981</v>
      </c>
    </row>
    <row r="39" spans="1:29" x14ac:dyDescent="0.3">
      <c r="A39" s="15">
        <v>2050</v>
      </c>
      <c r="B39" s="15" t="s">
        <v>2</v>
      </c>
      <c r="C39">
        <f t="shared" ref="C39:AC39" si="26">C34</f>
        <v>8.2184154985413121E-3</v>
      </c>
      <c r="D39">
        <f t="shared" si="26"/>
        <v>8.2184154985413121E-3</v>
      </c>
      <c r="E39">
        <f t="shared" si="26"/>
        <v>0</v>
      </c>
      <c r="F39">
        <f t="shared" si="26"/>
        <v>0</v>
      </c>
      <c r="G39">
        <f t="shared" si="26"/>
        <v>1.9372199415431137E-3</v>
      </c>
      <c r="H39">
        <f t="shared" si="26"/>
        <v>0</v>
      </c>
      <c r="I39">
        <f t="shared" si="26"/>
        <v>0</v>
      </c>
      <c r="J39">
        <f t="shared" si="26"/>
        <v>1.9334743764246414E-3</v>
      </c>
      <c r="K39">
        <f t="shared" si="26"/>
        <v>8.2184154985413121E-3</v>
      </c>
      <c r="L39">
        <f t="shared" si="26"/>
        <v>1.9334743764246414E-3</v>
      </c>
      <c r="M39">
        <f t="shared" si="26"/>
        <v>8.2184154985413121E-3</v>
      </c>
      <c r="N39">
        <f t="shared" si="26"/>
        <v>0</v>
      </c>
      <c r="O39">
        <f t="shared" si="26"/>
        <v>1.9334743764246414E-3</v>
      </c>
      <c r="P39">
        <f t="shared" si="26"/>
        <v>1.9334743764246414E-3</v>
      </c>
      <c r="Q39">
        <f t="shared" si="26"/>
        <v>9.7750719931790075E-2</v>
      </c>
      <c r="R39">
        <f t="shared" si="26"/>
        <v>0</v>
      </c>
      <c r="S39">
        <f t="shared" si="26"/>
        <v>0</v>
      </c>
      <c r="T39">
        <f t="shared" si="26"/>
        <v>0</v>
      </c>
      <c r="U39">
        <f t="shared" si="26"/>
        <v>1.9372199415431137E-3</v>
      </c>
      <c r="V39">
        <f t="shared" si="26"/>
        <v>8.2184154985413121E-3</v>
      </c>
      <c r="W39">
        <f t="shared" si="26"/>
        <v>9.7750719931790075E-2</v>
      </c>
      <c r="X39">
        <f t="shared" si="26"/>
        <v>1.9334743764246414E-3</v>
      </c>
      <c r="Y39">
        <f t="shared" si="26"/>
        <v>0</v>
      </c>
      <c r="Z39">
        <f t="shared" si="26"/>
        <v>1.9334743764246414E-3</v>
      </c>
      <c r="AA39">
        <f t="shared" si="26"/>
        <v>1.9334743764246414E-3</v>
      </c>
      <c r="AB39">
        <f t="shared" si="26"/>
        <v>1.9334743764246414E-3</v>
      </c>
      <c r="AC39">
        <f t="shared" si="26"/>
        <v>0</v>
      </c>
    </row>
    <row r="40" spans="1:29" x14ac:dyDescent="0.3">
      <c r="A40" s="15">
        <v>2050</v>
      </c>
      <c r="B40" s="15" t="s">
        <v>3</v>
      </c>
      <c r="C40">
        <f t="shared" ref="C40:AC40" si="27">C35</f>
        <v>0</v>
      </c>
      <c r="D40">
        <f t="shared" si="27"/>
        <v>0</v>
      </c>
      <c r="E40">
        <f t="shared" si="27"/>
        <v>0</v>
      </c>
      <c r="F40">
        <f t="shared" si="27"/>
        <v>0</v>
      </c>
      <c r="G40">
        <f t="shared" si="27"/>
        <v>0</v>
      </c>
      <c r="H40">
        <f t="shared" si="27"/>
        <v>0</v>
      </c>
      <c r="I40">
        <f t="shared" si="27"/>
        <v>5.2209139053838269E-5</v>
      </c>
      <c r="J40">
        <f t="shared" si="27"/>
        <v>1.9334743764246414E-3</v>
      </c>
      <c r="K40">
        <f t="shared" si="27"/>
        <v>0</v>
      </c>
      <c r="L40">
        <f t="shared" si="27"/>
        <v>1.9334743764246414E-3</v>
      </c>
      <c r="M40">
        <f t="shared" si="27"/>
        <v>0</v>
      </c>
      <c r="N40">
        <f t="shared" si="27"/>
        <v>0</v>
      </c>
      <c r="O40">
        <f t="shared" si="27"/>
        <v>1.9334743764246414E-3</v>
      </c>
      <c r="P40">
        <f t="shared" si="27"/>
        <v>1.9334743764246414E-3</v>
      </c>
      <c r="Q40">
        <f t="shared" si="27"/>
        <v>5.13438124894251E-2</v>
      </c>
      <c r="R40">
        <f t="shared" si="27"/>
        <v>0</v>
      </c>
      <c r="S40">
        <f t="shared" si="27"/>
        <v>0</v>
      </c>
      <c r="T40">
        <f t="shared" si="27"/>
        <v>5.2209139053838269E-5</v>
      </c>
      <c r="U40">
        <f t="shared" si="27"/>
        <v>0</v>
      </c>
      <c r="V40">
        <f t="shared" si="27"/>
        <v>0</v>
      </c>
      <c r="W40">
        <f t="shared" si="27"/>
        <v>5.13438124894251E-2</v>
      </c>
      <c r="X40">
        <f t="shared" si="27"/>
        <v>1.9334743764246414E-3</v>
      </c>
      <c r="Y40">
        <f t="shared" si="27"/>
        <v>0</v>
      </c>
      <c r="Z40">
        <f t="shared" si="27"/>
        <v>1.9334743764246414E-3</v>
      </c>
      <c r="AA40">
        <f t="shared" si="27"/>
        <v>1.9334743764246414E-3</v>
      </c>
      <c r="AB40">
        <f t="shared" si="27"/>
        <v>1.9334743764246414E-3</v>
      </c>
      <c r="AC40">
        <f t="shared" si="27"/>
        <v>5.2209139053838269E-5</v>
      </c>
    </row>
    <row r="41" spans="1:29" x14ac:dyDescent="0.3">
      <c r="A41" s="15">
        <v>2050</v>
      </c>
      <c r="B41" s="15" t="s">
        <v>4</v>
      </c>
      <c r="C41">
        <f t="shared" ref="C41:AC41" si="28">C36</f>
        <v>0</v>
      </c>
      <c r="D41">
        <f t="shared" si="28"/>
        <v>0</v>
      </c>
      <c r="E41">
        <f t="shared" si="28"/>
        <v>0</v>
      </c>
      <c r="F41">
        <f t="shared" si="28"/>
        <v>0</v>
      </c>
      <c r="G41">
        <f t="shared" si="28"/>
        <v>0</v>
      </c>
      <c r="H41">
        <f t="shared" si="28"/>
        <v>0</v>
      </c>
      <c r="I41">
        <f t="shared" si="28"/>
        <v>0</v>
      </c>
      <c r="J41">
        <f t="shared" si="28"/>
        <v>0</v>
      </c>
      <c r="K41">
        <f t="shared" si="28"/>
        <v>0</v>
      </c>
      <c r="L41">
        <f t="shared" si="28"/>
        <v>0</v>
      </c>
      <c r="M41">
        <f t="shared" si="28"/>
        <v>0</v>
      </c>
      <c r="N41">
        <f t="shared" si="28"/>
        <v>0</v>
      </c>
      <c r="O41">
        <f t="shared" si="28"/>
        <v>0</v>
      </c>
      <c r="P41">
        <f t="shared" si="28"/>
        <v>0</v>
      </c>
      <c r="Q41">
        <f t="shared" si="28"/>
        <v>0</v>
      </c>
      <c r="R41">
        <f t="shared" si="28"/>
        <v>0</v>
      </c>
      <c r="S41">
        <f t="shared" si="28"/>
        <v>0</v>
      </c>
      <c r="T41">
        <f t="shared" si="28"/>
        <v>0</v>
      </c>
      <c r="U41">
        <f t="shared" si="28"/>
        <v>0</v>
      </c>
      <c r="V41">
        <f t="shared" si="28"/>
        <v>0</v>
      </c>
      <c r="W41">
        <f t="shared" si="28"/>
        <v>0</v>
      </c>
      <c r="X41">
        <f t="shared" si="28"/>
        <v>0</v>
      </c>
      <c r="Y41">
        <f t="shared" si="28"/>
        <v>0</v>
      </c>
      <c r="Z41">
        <f t="shared" si="28"/>
        <v>0</v>
      </c>
      <c r="AA41">
        <f t="shared" si="28"/>
        <v>0</v>
      </c>
      <c r="AB41">
        <f t="shared" si="28"/>
        <v>0</v>
      </c>
      <c r="AC41">
        <f t="shared" si="28"/>
        <v>0</v>
      </c>
    </row>
    <row r="42" spans="1:29" x14ac:dyDescent="0.3">
      <c r="A42" s="15">
        <v>2050</v>
      </c>
      <c r="B42" s="15" t="s">
        <v>5</v>
      </c>
      <c r="C42">
        <f t="shared" ref="C42:AC42" si="29">C37</f>
        <v>7.5098884599895752E-3</v>
      </c>
      <c r="D42">
        <f t="shared" si="29"/>
        <v>7.5098884599895752E-3</v>
      </c>
      <c r="E42">
        <f t="shared" si="29"/>
        <v>1.1596753491773734E-3</v>
      </c>
      <c r="F42">
        <f t="shared" si="29"/>
        <v>1.1596753491773734E-3</v>
      </c>
      <c r="G42">
        <f t="shared" si="29"/>
        <v>7.3254685127288341E-3</v>
      </c>
      <c r="H42">
        <f t="shared" si="29"/>
        <v>1.1596753491773734E-3</v>
      </c>
      <c r="I42">
        <f t="shared" si="29"/>
        <v>9.7677907687467452E-3</v>
      </c>
      <c r="J42">
        <f t="shared" si="29"/>
        <v>7.3113049070641679E-3</v>
      </c>
      <c r="K42">
        <f t="shared" si="29"/>
        <v>7.5098884599895752E-3</v>
      </c>
      <c r="L42">
        <f t="shared" si="29"/>
        <v>7.3113049070641679E-3</v>
      </c>
      <c r="M42">
        <f t="shared" si="29"/>
        <v>7.5098884599895752E-3</v>
      </c>
      <c r="N42">
        <f t="shared" si="29"/>
        <v>1.1596753491773734E-3</v>
      </c>
      <c r="O42">
        <f t="shared" si="29"/>
        <v>7.3113049070641679E-3</v>
      </c>
      <c r="P42">
        <f t="shared" si="29"/>
        <v>7.3113049070641679E-3</v>
      </c>
      <c r="Q42">
        <f t="shared" si="29"/>
        <v>1.0555399981995194E-3</v>
      </c>
      <c r="R42">
        <f t="shared" si="29"/>
        <v>1.1596753491773734E-3</v>
      </c>
      <c r="S42">
        <f t="shared" si="29"/>
        <v>1.1596753491773734E-3</v>
      </c>
      <c r="T42">
        <f t="shared" si="29"/>
        <v>9.7677907687467452E-3</v>
      </c>
      <c r="U42">
        <f t="shared" si="29"/>
        <v>7.3254685127288341E-3</v>
      </c>
      <c r="V42">
        <f t="shared" si="29"/>
        <v>7.5098884599895752E-3</v>
      </c>
      <c r="W42">
        <f t="shared" si="29"/>
        <v>1.0555399981995194E-3</v>
      </c>
      <c r="X42">
        <f t="shared" si="29"/>
        <v>7.3113049070641679E-3</v>
      </c>
      <c r="Y42">
        <f t="shared" si="29"/>
        <v>1.1596753491773734E-3</v>
      </c>
      <c r="Z42">
        <f t="shared" si="29"/>
        <v>7.3113049070641679E-3</v>
      </c>
      <c r="AA42">
        <f t="shared" si="29"/>
        <v>7.3113049070641679E-3</v>
      </c>
      <c r="AB42">
        <f t="shared" si="29"/>
        <v>7.3113049070641679E-3</v>
      </c>
      <c r="AC42">
        <f t="shared" si="29"/>
        <v>9.7677907687467452E-3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zoomScale="145" zoomScaleNormal="145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Q23" sqref="Q23"/>
    </sheetView>
  </sheetViews>
  <sheetFormatPr defaultRowHeight="14.4" x14ac:dyDescent="0.3"/>
  <cols>
    <col min="2" max="2" width="22.33203125" bestFit="1" customWidth="1"/>
  </cols>
  <sheetData>
    <row r="1" spans="1:29" x14ac:dyDescent="0.3">
      <c r="B1" t="s">
        <v>56</v>
      </c>
      <c r="C1" s="9" t="s">
        <v>35</v>
      </c>
      <c r="D1" s="9" t="s">
        <v>35</v>
      </c>
      <c r="E1" s="9" t="s">
        <v>40</v>
      </c>
      <c r="F1" s="9" t="s">
        <v>40</v>
      </c>
      <c r="G1" s="9" t="s">
        <v>58</v>
      </c>
      <c r="H1" s="9" t="s">
        <v>40</v>
      </c>
      <c r="I1" s="9" t="s">
        <v>31</v>
      </c>
      <c r="J1" s="9" t="s">
        <v>34</v>
      </c>
      <c r="K1" s="9" t="s">
        <v>35</v>
      </c>
      <c r="L1" s="9" t="s">
        <v>34</v>
      </c>
      <c r="M1" s="9" t="s">
        <v>35</v>
      </c>
      <c r="N1" s="9" t="s">
        <v>40</v>
      </c>
      <c r="O1" s="9" t="s">
        <v>34</v>
      </c>
      <c r="P1" s="9" t="s">
        <v>34</v>
      </c>
      <c r="Q1" s="9" t="s">
        <v>39</v>
      </c>
      <c r="R1" s="9" t="s">
        <v>40</v>
      </c>
      <c r="S1" s="9" t="s">
        <v>40</v>
      </c>
      <c r="T1" s="9" t="s">
        <v>31</v>
      </c>
      <c r="U1" s="9" t="s">
        <v>58</v>
      </c>
      <c r="V1" s="9" t="s">
        <v>35</v>
      </c>
      <c r="W1" s="9" t="s">
        <v>39</v>
      </c>
      <c r="X1" s="9" t="s">
        <v>34</v>
      </c>
      <c r="Y1" s="9" t="s">
        <v>40</v>
      </c>
      <c r="Z1" s="9" t="s">
        <v>34</v>
      </c>
      <c r="AA1" s="9" t="s">
        <v>34</v>
      </c>
      <c r="AB1" s="9" t="s">
        <v>34</v>
      </c>
      <c r="AC1" s="9" t="s">
        <v>31</v>
      </c>
    </row>
    <row r="2" spans="1:29" x14ac:dyDescent="0.3">
      <c r="B2" t="s">
        <v>57</v>
      </c>
      <c r="C2" s="9" t="s">
        <v>28</v>
      </c>
      <c r="D2" s="9" t="s">
        <v>29</v>
      </c>
      <c r="E2" s="9" t="s">
        <v>50</v>
      </c>
      <c r="F2" s="9" t="s">
        <v>51</v>
      </c>
      <c r="G2" s="9" t="s">
        <v>53</v>
      </c>
      <c r="H2" s="9" t="s">
        <v>30</v>
      </c>
      <c r="I2" s="10" t="s">
        <v>31</v>
      </c>
      <c r="J2" s="9" t="s">
        <v>32</v>
      </c>
      <c r="K2" s="9" t="s">
        <v>33</v>
      </c>
      <c r="L2" s="10" t="s">
        <v>34</v>
      </c>
      <c r="M2" s="10" t="s">
        <v>35</v>
      </c>
      <c r="N2" s="9" t="s">
        <v>36</v>
      </c>
      <c r="O2" s="9" t="s">
        <v>37</v>
      </c>
      <c r="P2" s="9" t="s">
        <v>38</v>
      </c>
      <c r="Q2" s="10" t="s">
        <v>39</v>
      </c>
      <c r="R2" s="10" t="s">
        <v>40</v>
      </c>
      <c r="S2" s="9" t="s">
        <v>41</v>
      </c>
      <c r="T2" s="9" t="s">
        <v>42</v>
      </c>
      <c r="U2" s="9" t="s">
        <v>54</v>
      </c>
      <c r="V2" s="9" t="s">
        <v>43</v>
      </c>
      <c r="W2" s="9" t="s">
        <v>44</v>
      </c>
      <c r="X2" s="9" t="s">
        <v>45</v>
      </c>
      <c r="Y2" s="9" t="s">
        <v>52</v>
      </c>
      <c r="Z2" s="9" t="s">
        <v>46</v>
      </c>
      <c r="AA2" s="9" t="s">
        <v>47</v>
      </c>
      <c r="AB2" s="9" t="s">
        <v>48</v>
      </c>
      <c r="AC2" s="9" t="s">
        <v>49</v>
      </c>
    </row>
    <row r="3" spans="1:29" x14ac:dyDescent="0.3">
      <c r="A3" s="1">
        <v>2011</v>
      </c>
      <c r="B3" s="1" t="s">
        <v>1</v>
      </c>
      <c r="C3" cm="1">
        <f t="array" ref="C3">IFERROR(SUM(_xlfn._xlws.FILTER(_xlfn._xlws.FILTER(_xlfn._xlws.FILTER(Negawat!$K$2:$AW$37,(Negawat!$K$1:$AW$1='car_mix REF'!$A3)),Negawat!$J$2:$J$37='car_mix REF'!C$1),Negawat!$C$2:$C$7='car_mix REF'!$B3)),0)</f>
        <v>0.98824273509783755</v>
      </c>
      <c r="D3" cm="1">
        <f t="array" ref="D3">IFERROR(SUM(_xlfn._xlws.FILTER(_xlfn._xlws.FILTER(_xlfn._xlws.FILTER(Negawat!$K$2:$AW$37,(Negawat!$K$1:$AW$1='car_mix REF'!$A3)),Negawat!$J$2:$J$37='car_mix REF'!D$1),Negawat!$C$2:$C$7='car_mix REF'!$B3)),0)</f>
        <v>0.98824273509783755</v>
      </c>
      <c r="E3" cm="1">
        <f t="array" ref="E3">IFERROR(SUM(_xlfn._xlws.FILTER(_xlfn._xlws.FILTER(_xlfn._xlws.FILTER(Negawat!$K$2:$AW$37,(Negawat!$K$1:$AW$1='car_mix REF'!$A3)),Negawat!$J$2:$J$37='car_mix REF'!E$1),Negawat!$C$2:$C$7='car_mix REF'!$B3)),0)</f>
        <v>0.99938842879799461</v>
      </c>
      <c r="F3" cm="1">
        <f t="array" ref="F3">IFERROR(SUM(_xlfn._xlws.FILTER(_xlfn._xlws.FILTER(_xlfn._xlws.FILTER(Negawat!$K$2:$AW$37,(Negawat!$K$1:$AW$1='car_mix REF'!$A3)),Negawat!$J$2:$J$37='car_mix REF'!F$1),Negawat!$C$2:$C$7='car_mix REF'!$B3)),0)</f>
        <v>0.99938842879799461</v>
      </c>
      <c r="G3" cm="1">
        <f t="array" ref="G3">IFERROR(SUM(_xlfn._xlws.FILTER(_xlfn._xlws.FILTER(_xlfn._xlws.FILTER(Negawat!$K$2:$AW$37,(Negawat!$K$1:$AW$1='car_mix REF'!$A3)),Negawat!$J$2:$J$37='car_mix REF'!G$1),Negawat!$C$2:$C$7='car_mix REF'!$B3)),0)</f>
        <v>0.99377353950744385</v>
      </c>
      <c r="H3" cm="1">
        <f t="array" ref="H3">IFERROR(SUM(_xlfn._xlws.FILTER(_xlfn._xlws.FILTER(_xlfn._xlws.FILTER(Negawat!$K$2:$AW$37,(Negawat!$K$1:$AW$1='car_mix REF'!$A3)),Negawat!$J$2:$J$37='car_mix REF'!H$1),Negawat!$C$2:$C$7='car_mix REF'!$B3)),0)</f>
        <v>0.99938842879799461</v>
      </c>
      <c r="I3" cm="1">
        <f t="array" ref="I3">IFERROR(SUM(_xlfn._xlws.FILTER(_xlfn._xlws.FILTER(_xlfn._xlws.FILTER(Negawat!$K$2:$AW$37,(Negawat!$K$1:$AW$1='car_mix REF'!$A3)),Negawat!$J$2:$J$37='car_mix REF'!I$1),Negawat!$C$2:$C$7='car_mix REF'!$B3)),0)</f>
        <v>0.99533765684158593</v>
      </c>
      <c r="J3" cm="1">
        <f t="array" ref="J3">IFERROR(SUM(_xlfn._xlws.FILTER(_xlfn._xlws.FILTER(_xlfn._xlws.FILTER(Negawat!$K$2:$AW$37,(Negawat!$K$1:$AW$1='car_mix REF'!$A3)),Negawat!$J$2:$J$37='car_mix REF'!J$1),Negawat!$C$2:$C$7='car_mix REF'!$B3)),0)</f>
        <v>0.9918327199698298</v>
      </c>
      <c r="K3" cm="1">
        <f t="array" ref="K3">IFERROR(SUM(_xlfn._xlws.FILTER(_xlfn._xlws.FILTER(_xlfn._xlws.FILTER(Negawat!$K$2:$AW$37,(Negawat!$K$1:$AW$1='car_mix REF'!$A3)),Negawat!$J$2:$J$37='car_mix REF'!K$1),Negawat!$C$2:$C$7='car_mix REF'!$B3)),0)</f>
        <v>0.98824273509783755</v>
      </c>
      <c r="L3" cm="1">
        <f t="array" ref="L3">IFERROR(SUM(_xlfn._xlws.FILTER(_xlfn._xlws.FILTER(_xlfn._xlws.FILTER(Negawat!$K$2:$AW$37,(Negawat!$K$1:$AW$1='car_mix REF'!$A3)),Negawat!$J$2:$J$37='car_mix REF'!L$1),Negawat!$C$2:$C$7='car_mix REF'!$B3)),0)</f>
        <v>0.9918327199698298</v>
      </c>
      <c r="M3" cm="1">
        <f t="array" ref="M3">IFERROR(SUM(_xlfn._xlws.FILTER(_xlfn._xlws.FILTER(_xlfn._xlws.FILTER(Negawat!$K$2:$AW$37,(Negawat!$K$1:$AW$1='car_mix REF'!$A3)),Negawat!$J$2:$J$37='car_mix REF'!M$1),Negawat!$C$2:$C$7='car_mix REF'!$B3)),0)</f>
        <v>0.98824273509783755</v>
      </c>
      <c r="N3" cm="1">
        <f t="array" ref="N3">IFERROR(SUM(_xlfn._xlws.FILTER(_xlfn._xlws.FILTER(_xlfn._xlws.FILTER(Negawat!$K$2:$AW$37,(Negawat!$K$1:$AW$1='car_mix REF'!$A3)),Negawat!$J$2:$J$37='car_mix REF'!N$1),Negawat!$C$2:$C$7='car_mix REF'!$B3)),0)</f>
        <v>0.99938842879799461</v>
      </c>
      <c r="O3" cm="1">
        <f t="array" ref="O3">IFERROR(SUM(_xlfn._xlws.FILTER(_xlfn._xlws.FILTER(_xlfn._xlws.FILTER(Negawat!$K$2:$AW$37,(Negawat!$K$1:$AW$1='car_mix REF'!$A3)),Negawat!$J$2:$J$37='car_mix REF'!O$1),Negawat!$C$2:$C$7='car_mix REF'!$B3)),0)</f>
        <v>0.9918327199698298</v>
      </c>
      <c r="P3" cm="1">
        <f t="array" ref="P3">IFERROR(SUM(_xlfn._xlws.FILTER(_xlfn._xlws.FILTER(_xlfn._xlws.FILTER(Negawat!$K$2:$AW$37,(Negawat!$K$1:$AW$1='car_mix REF'!$A3)),Negawat!$J$2:$J$37='car_mix REF'!P$1),Negawat!$C$2:$C$7='car_mix REF'!$B3)),0)</f>
        <v>0.9918327199698298</v>
      </c>
      <c r="Q3" cm="1">
        <f t="array" ref="Q3">IFERROR(SUM(_xlfn._xlws.FILTER(_xlfn._xlws.FILTER(_xlfn._xlws.FILTER(Negawat!$K$2:$AW$37,(Negawat!$K$1:$AW$1='car_mix REF'!$A3)),Negawat!$J$2:$J$37='car_mix REF'!Q$1),Negawat!$C$2:$C$7='car_mix REF'!$B3)),0)</f>
        <v>0.84974350814931265</v>
      </c>
      <c r="R3" cm="1">
        <f t="array" ref="R3">IFERROR(SUM(_xlfn._xlws.FILTER(_xlfn._xlws.FILTER(_xlfn._xlws.FILTER(Negawat!$K$2:$AW$37,(Negawat!$K$1:$AW$1='car_mix REF'!$A3)),Negawat!$J$2:$J$37='car_mix REF'!R$1),Negawat!$C$2:$C$7='car_mix REF'!$B3)),0)</f>
        <v>0.99938842879799461</v>
      </c>
      <c r="S3" cm="1">
        <f t="array" ref="S3">IFERROR(SUM(_xlfn._xlws.FILTER(_xlfn._xlws.FILTER(_xlfn._xlws.FILTER(Negawat!$K$2:$AW$37,(Negawat!$K$1:$AW$1='car_mix REF'!$A3)),Negawat!$J$2:$J$37='car_mix REF'!S$1),Negawat!$C$2:$C$7='car_mix REF'!$B3)),0)</f>
        <v>0.99938842879799461</v>
      </c>
      <c r="T3" cm="1">
        <f t="array" ref="T3">IFERROR(SUM(_xlfn._xlws.FILTER(_xlfn._xlws.FILTER(_xlfn._xlws.FILTER(Negawat!$K$2:$AW$37,(Negawat!$K$1:$AW$1='car_mix REF'!$A3)),Negawat!$J$2:$J$37='car_mix REF'!T$1),Negawat!$C$2:$C$7='car_mix REF'!$B3)),0)</f>
        <v>0.99533765684158593</v>
      </c>
      <c r="U3" cm="1">
        <f t="array" ref="U3">IFERROR(SUM(_xlfn._xlws.FILTER(_xlfn._xlws.FILTER(_xlfn._xlws.FILTER(Negawat!$K$2:$AW$37,(Negawat!$K$1:$AW$1='car_mix REF'!$A3)),Negawat!$J$2:$J$37='car_mix REF'!U$1),Negawat!$C$2:$C$7='car_mix REF'!$B3)),0)</f>
        <v>0.99377353950744385</v>
      </c>
      <c r="V3" cm="1">
        <f t="array" ref="V3">IFERROR(SUM(_xlfn._xlws.FILTER(_xlfn._xlws.FILTER(_xlfn._xlws.FILTER(Negawat!$K$2:$AW$37,(Negawat!$K$1:$AW$1='car_mix REF'!$A3)),Negawat!$J$2:$J$37='car_mix REF'!V$1),Negawat!$C$2:$C$7='car_mix REF'!$B3)),0)</f>
        <v>0.98824273509783755</v>
      </c>
      <c r="W3" cm="1">
        <f t="array" ref="W3">IFERROR(SUM(_xlfn._xlws.FILTER(_xlfn._xlws.FILTER(_xlfn._xlws.FILTER(Negawat!$K$2:$AW$37,(Negawat!$K$1:$AW$1='car_mix REF'!$A3)),Negawat!$J$2:$J$37='car_mix REF'!W$1),Negawat!$C$2:$C$7='car_mix REF'!$B3)),0)</f>
        <v>0.84974350814931265</v>
      </c>
      <c r="X3" cm="1">
        <f t="array" ref="X3">IFERROR(SUM(_xlfn._xlws.FILTER(_xlfn._xlws.FILTER(_xlfn._xlws.FILTER(Negawat!$K$2:$AW$37,(Negawat!$K$1:$AW$1='car_mix REF'!$A3)),Negawat!$J$2:$J$37='car_mix REF'!X$1),Negawat!$C$2:$C$7='car_mix REF'!$B3)),0)</f>
        <v>0.9918327199698298</v>
      </c>
      <c r="Y3" cm="1">
        <f t="array" ref="Y3">IFERROR(SUM(_xlfn._xlws.FILTER(_xlfn._xlws.FILTER(_xlfn._xlws.FILTER(Negawat!$K$2:$AW$37,(Negawat!$K$1:$AW$1='car_mix REF'!$A3)),Negawat!$J$2:$J$37='car_mix REF'!Y$1),Negawat!$C$2:$C$7='car_mix REF'!$B3)),0)</f>
        <v>0.99938842879799461</v>
      </c>
      <c r="Z3" cm="1">
        <f t="array" ref="Z3">IFERROR(SUM(_xlfn._xlws.FILTER(_xlfn._xlws.FILTER(_xlfn._xlws.FILTER(Negawat!$K$2:$AW$37,(Negawat!$K$1:$AW$1='car_mix REF'!$A3)),Negawat!$J$2:$J$37='car_mix REF'!Z$1),Negawat!$C$2:$C$7='car_mix REF'!$B3)),0)</f>
        <v>0.9918327199698298</v>
      </c>
      <c r="AA3" cm="1">
        <f t="array" ref="AA3">IFERROR(SUM(_xlfn._xlws.FILTER(_xlfn._xlws.FILTER(_xlfn._xlws.FILTER(Negawat!$K$2:$AW$37,(Negawat!$K$1:$AW$1='car_mix REF'!$A3)),Negawat!$J$2:$J$37='car_mix REF'!AA$1),Negawat!$C$2:$C$7='car_mix REF'!$B3)),0)</f>
        <v>0.9918327199698298</v>
      </c>
      <c r="AB3" cm="1">
        <f t="array" ref="AB3">IFERROR(SUM(_xlfn._xlws.FILTER(_xlfn._xlws.FILTER(_xlfn._xlws.FILTER(Negawat!$K$2:$AW$37,(Negawat!$K$1:$AW$1='car_mix REF'!$A3)),Negawat!$J$2:$J$37='car_mix REF'!AB$1),Negawat!$C$2:$C$7='car_mix REF'!$B3)),0)</f>
        <v>0.9918327199698298</v>
      </c>
      <c r="AC3" cm="1">
        <f t="array" ref="AC3">IFERROR(SUM(_xlfn._xlws.FILTER(_xlfn._xlws.FILTER(_xlfn._xlws.FILTER(Negawat!$K$2:$AW$37,(Negawat!$K$1:$AW$1='car_mix REF'!$A3)),Negawat!$J$2:$J$37='car_mix REF'!AC$1),Negawat!$C$2:$C$7='car_mix REF'!$B3)),0)</f>
        <v>0.99533765684158593</v>
      </c>
    </row>
    <row r="4" spans="1:29" x14ac:dyDescent="0.3">
      <c r="A4" s="1">
        <v>2011</v>
      </c>
      <c r="B4" s="1" t="s">
        <v>2</v>
      </c>
      <c r="C4" cm="1">
        <f t="array" ref="C4">IFERROR(SUM(_xlfn._xlws.FILTER(_xlfn._xlws.FILTER(_xlfn._xlws.FILTER(Negawat!$K$2:$AW$37,(Negawat!$K$1:$AW$1='car_mix REF'!$A4)),Negawat!$J$2:$J$37='car_mix REF'!C$1),Negawat!$C$2:$C$7='car_mix REF'!$B4)),0)</f>
        <v>8.3473619302131298E-3</v>
      </c>
      <c r="D4" cm="1">
        <f t="array" ref="D4">IFERROR(SUM(_xlfn._xlws.FILTER(_xlfn._xlws.FILTER(_xlfn._xlws.FILTER(Negawat!$K$2:$AW$37,(Negawat!$K$1:$AW$1='car_mix REF'!$A4)),Negawat!$J$2:$J$37='car_mix REF'!D$1),Negawat!$C$2:$C$7='car_mix REF'!$B4)),0)</f>
        <v>8.3473619302131298E-3</v>
      </c>
      <c r="E4" cm="1">
        <f t="array" ref="E4">IFERROR(SUM(_xlfn._xlws.FILTER(_xlfn._xlws.FILTER(_xlfn._xlws.FILTER(Negawat!$K$2:$AW$37,(Negawat!$K$1:$AW$1='car_mix REF'!$A4)),Negawat!$J$2:$J$37='car_mix REF'!E$1),Negawat!$C$2:$C$7='car_mix REF'!$B4)),0)</f>
        <v>0</v>
      </c>
      <c r="F4" cm="1">
        <f t="array" ref="F4">IFERROR(SUM(_xlfn._xlws.FILTER(_xlfn._xlws.FILTER(_xlfn._xlws.FILTER(Negawat!$K$2:$AW$37,(Negawat!$K$1:$AW$1='car_mix REF'!$A4)),Negawat!$J$2:$J$37='car_mix REF'!F$1),Negawat!$C$2:$C$7='car_mix REF'!$B4)),0)</f>
        <v>0</v>
      </c>
      <c r="G4" cm="1">
        <f t="array" ref="G4">IFERROR(SUM(_xlfn._xlws.FILTER(_xlfn._xlws.FILTER(_xlfn._xlws.FILTER(Negawat!$K$2:$AW$37,(Negawat!$K$1:$AW$1='car_mix REF'!$A4)),Negawat!$J$2:$J$37='car_mix REF'!G$1),Negawat!$C$2:$C$7='car_mix REF'!$B4)),0)</f>
        <v>1.9568012816447273E-3</v>
      </c>
      <c r="H4" cm="1">
        <f t="array" ref="H4">IFERROR(SUM(_xlfn._xlws.FILTER(_xlfn._xlws.FILTER(_xlfn._xlws.FILTER(Negawat!$K$2:$AW$37,(Negawat!$K$1:$AW$1='car_mix REF'!$A4)),Negawat!$J$2:$J$37='car_mix REF'!H$1),Negawat!$C$2:$C$7='car_mix REF'!$B4)),0)</f>
        <v>0</v>
      </c>
      <c r="I4" cm="1">
        <f t="array" ref="I4">IFERROR(SUM(_xlfn._xlws.FILTER(_xlfn._xlws.FILTER(_xlfn._xlws.FILTER(Negawat!$K$2:$AW$37,(Negawat!$K$1:$AW$1='car_mix REF'!$A4)),Negawat!$J$2:$J$37='car_mix REF'!I$1),Negawat!$C$2:$C$7='car_mix REF'!$B4)),0)</f>
        <v>0</v>
      </c>
      <c r="J4" cm="1">
        <f t="array" ref="J4">IFERROR(SUM(_xlfn._xlws.FILTER(_xlfn._xlws.FILTER(_xlfn._xlws.FILTER(Negawat!$K$2:$AW$37,(Negawat!$K$1:$AW$1='car_mix REF'!$A4)),Negawat!$J$2:$J$37='car_mix REF'!J$1),Negawat!$C$2:$C$7='car_mix REF'!$B4)),0)</f>
        <v>1.9529796884872692E-3</v>
      </c>
      <c r="K4" cm="1">
        <f t="array" ref="K4">IFERROR(SUM(_xlfn._xlws.FILTER(_xlfn._xlws.FILTER(_xlfn._xlws.FILTER(Negawat!$K$2:$AW$37,(Negawat!$K$1:$AW$1='car_mix REF'!$A4)),Negawat!$J$2:$J$37='car_mix REF'!K$1),Negawat!$C$2:$C$7='car_mix REF'!$B4)),0)</f>
        <v>8.3473619302131298E-3</v>
      </c>
      <c r="L4" cm="1">
        <f t="array" ref="L4">IFERROR(SUM(_xlfn._xlws.FILTER(_xlfn._xlws.FILTER(_xlfn._xlws.FILTER(Negawat!$K$2:$AW$37,(Negawat!$K$1:$AW$1='car_mix REF'!$A4)),Negawat!$J$2:$J$37='car_mix REF'!L$1),Negawat!$C$2:$C$7='car_mix REF'!$B4)),0)</f>
        <v>1.9529796884872692E-3</v>
      </c>
      <c r="M4" cm="1">
        <f t="array" ref="M4">IFERROR(SUM(_xlfn._xlws.FILTER(_xlfn._xlws.FILTER(_xlfn._xlws.FILTER(Negawat!$K$2:$AW$37,(Negawat!$K$1:$AW$1='car_mix REF'!$A4)),Negawat!$J$2:$J$37='car_mix REF'!M$1),Negawat!$C$2:$C$7='car_mix REF'!$B4)),0)</f>
        <v>8.3473619302131298E-3</v>
      </c>
      <c r="N4" cm="1">
        <f t="array" ref="N4">IFERROR(SUM(_xlfn._xlws.FILTER(_xlfn._xlws.FILTER(_xlfn._xlws.FILTER(Negawat!$K$2:$AW$37,(Negawat!$K$1:$AW$1='car_mix REF'!$A4)),Negawat!$J$2:$J$37='car_mix REF'!N$1),Negawat!$C$2:$C$7='car_mix REF'!$B4)),0)</f>
        <v>0</v>
      </c>
      <c r="O4" cm="1">
        <f t="array" ref="O4">IFERROR(SUM(_xlfn._xlws.FILTER(_xlfn._xlws.FILTER(_xlfn._xlws.FILTER(Negawat!$K$2:$AW$37,(Negawat!$K$1:$AW$1='car_mix REF'!$A4)),Negawat!$J$2:$J$37='car_mix REF'!O$1),Negawat!$C$2:$C$7='car_mix REF'!$B4)),0)</f>
        <v>1.9529796884872692E-3</v>
      </c>
      <c r="P4" cm="1">
        <f t="array" ref="P4">IFERROR(SUM(_xlfn._xlws.FILTER(_xlfn._xlws.FILTER(_xlfn._xlws.FILTER(Negawat!$K$2:$AW$37,(Negawat!$K$1:$AW$1='car_mix REF'!$A4)),Negawat!$J$2:$J$37='car_mix REF'!P$1),Negawat!$C$2:$C$7='car_mix REF'!$B4)),0)</f>
        <v>1.9529796884872692E-3</v>
      </c>
      <c r="Q4" cm="1">
        <f t="array" ref="Q4">IFERROR(SUM(_xlfn._xlws.FILTER(_xlfn._xlws.FILTER(_xlfn._xlws.FILTER(Negawat!$K$2:$AW$37,(Negawat!$K$1:$AW$1='car_mix REF'!$A4)),Negawat!$J$2:$J$37='car_mix REF'!Q$1),Negawat!$C$2:$C$7='car_mix REF'!$B4)),0)</f>
        <v>9.833651188387954E-2</v>
      </c>
      <c r="R4" cm="1">
        <f t="array" ref="R4">IFERROR(SUM(_xlfn._xlws.FILTER(_xlfn._xlws.FILTER(_xlfn._xlws.FILTER(Negawat!$K$2:$AW$37,(Negawat!$K$1:$AW$1='car_mix REF'!$A4)),Negawat!$J$2:$J$37='car_mix REF'!R$1),Negawat!$C$2:$C$7='car_mix REF'!$B4)),0)</f>
        <v>0</v>
      </c>
      <c r="S4" cm="1">
        <f t="array" ref="S4">IFERROR(SUM(_xlfn._xlws.FILTER(_xlfn._xlws.FILTER(_xlfn._xlws.FILTER(Negawat!$K$2:$AW$37,(Negawat!$K$1:$AW$1='car_mix REF'!$A4)),Negawat!$J$2:$J$37='car_mix REF'!S$1),Negawat!$C$2:$C$7='car_mix REF'!$B4)),0)</f>
        <v>0</v>
      </c>
      <c r="T4" cm="1">
        <f t="array" ref="T4">IFERROR(SUM(_xlfn._xlws.FILTER(_xlfn._xlws.FILTER(_xlfn._xlws.FILTER(Negawat!$K$2:$AW$37,(Negawat!$K$1:$AW$1='car_mix REF'!$A4)),Negawat!$J$2:$J$37='car_mix REF'!T$1),Negawat!$C$2:$C$7='car_mix REF'!$B4)),0)</f>
        <v>0</v>
      </c>
      <c r="U4" cm="1">
        <f t="array" ref="U4">IFERROR(SUM(_xlfn._xlws.FILTER(_xlfn._xlws.FILTER(_xlfn._xlws.FILTER(Negawat!$K$2:$AW$37,(Negawat!$K$1:$AW$1='car_mix REF'!$A4)),Negawat!$J$2:$J$37='car_mix REF'!U$1),Negawat!$C$2:$C$7='car_mix REF'!$B4)),0)</f>
        <v>1.9568012816447273E-3</v>
      </c>
      <c r="V4" cm="1">
        <f t="array" ref="V4">IFERROR(SUM(_xlfn._xlws.FILTER(_xlfn._xlws.FILTER(_xlfn._xlws.FILTER(Negawat!$K$2:$AW$37,(Negawat!$K$1:$AW$1='car_mix REF'!$A4)),Negawat!$J$2:$J$37='car_mix REF'!V$1),Negawat!$C$2:$C$7='car_mix REF'!$B4)),0)</f>
        <v>8.3473619302131298E-3</v>
      </c>
      <c r="W4" cm="1">
        <f t="array" ref="W4">IFERROR(SUM(_xlfn._xlws.FILTER(_xlfn._xlws.FILTER(_xlfn._xlws.FILTER(Negawat!$K$2:$AW$37,(Negawat!$K$1:$AW$1='car_mix REF'!$A4)),Negawat!$J$2:$J$37='car_mix REF'!W$1),Negawat!$C$2:$C$7='car_mix REF'!$B4)),0)</f>
        <v>9.833651188387954E-2</v>
      </c>
      <c r="X4" cm="1">
        <f t="array" ref="X4">IFERROR(SUM(_xlfn._xlws.FILTER(_xlfn._xlws.FILTER(_xlfn._xlws.FILTER(Negawat!$K$2:$AW$37,(Negawat!$K$1:$AW$1='car_mix REF'!$A4)),Negawat!$J$2:$J$37='car_mix REF'!X$1),Negawat!$C$2:$C$7='car_mix REF'!$B4)),0)</f>
        <v>1.9529796884872692E-3</v>
      </c>
      <c r="Y4" cm="1">
        <f t="array" ref="Y4">IFERROR(SUM(_xlfn._xlws.FILTER(_xlfn._xlws.FILTER(_xlfn._xlws.FILTER(Negawat!$K$2:$AW$37,(Negawat!$K$1:$AW$1='car_mix REF'!$A4)),Negawat!$J$2:$J$37='car_mix REF'!Y$1),Negawat!$C$2:$C$7='car_mix REF'!$B4)),0)</f>
        <v>0</v>
      </c>
      <c r="Z4" cm="1">
        <f t="array" ref="Z4">IFERROR(SUM(_xlfn._xlws.FILTER(_xlfn._xlws.FILTER(_xlfn._xlws.FILTER(Negawat!$K$2:$AW$37,(Negawat!$K$1:$AW$1='car_mix REF'!$A4)),Negawat!$J$2:$J$37='car_mix REF'!Z$1),Negawat!$C$2:$C$7='car_mix REF'!$B4)),0)</f>
        <v>1.9529796884872692E-3</v>
      </c>
      <c r="AA4" cm="1">
        <f t="array" ref="AA4">IFERROR(SUM(_xlfn._xlws.FILTER(_xlfn._xlws.FILTER(_xlfn._xlws.FILTER(Negawat!$K$2:$AW$37,(Negawat!$K$1:$AW$1='car_mix REF'!$A4)),Negawat!$J$2:$J$37='car_mix REF'!AA$1),Negawat!$C$2:$C$7='car_mix REF'!$B4)),0)</f>
        <v>1.9529796884872692E-3</v>
      </c>
      <c r="AB4" cm="1">
        <f t="array" ref="AB4">IFERROR(SUM(_xlfn._xlws.FILTER(_xlfn._xlws.FILTER(_xlfn._xlws.FILTER(Negawat!$K$2:$AW$37,(Negawat!$K$1:$AW$1='car_mix REF'!$A4)),Negawat!$J$2:$J$37='car_mix REF'!AB$1),Negawat!$C$2:$C$7='car_mix REF'!$B4)),0)</f>
        <v>1.9529796884872692E-3</v>
      </c>
      <c r="AC4" cm="1">
        <f t="array" ref="AC4">IFERROR(SUM(_xlfn._xlws.FILTER(_xlfn._xlws.FILTER(_xlfn._xlws.FILTER(Negawat!$K$2:$AW$37,(Negawat!$K$1:$AW$1='car_mix REF'!$A4)),Negawat!$J$2:$J$37='car_mix REF'!AC$1),Negawat!$C$2:$C$7='car_mix REF'!$B4)),0)</f>
        <v>0</v>
      </c>
    </row>
    <row r="5" spans="1:29" x14ac:dyDescent="0.3">
      <c r="A5" s="1">
        <v>2011</v>
      </c>
      <c r="B5" s="1" t="s">
        <v>3</v>
      </c>
      <c r="C5" cm="1">
        <f t="array" ref="C5">IFERROR(SUM(_xlfn._xlws.FILTER(_xlfn._xlws.FILTER(_xlfn._xlws.FILTER(Negawat!$K$2:$AW$37,(Negawat!$K$1:$AW$1='car_mix REF'!$A5)),Negawat!$J$2:$J$37='car_mix REF'!C$1),Negawat!$C$2:$C$7='car_mix REF'!$B5)),0)</f>
        <v>0</v>
      </c>
      <c r="D5" cm="1">
        <f t="array" ref="D5">IFERROR(SUM(_xlfn._xlws.FILTER(_xlfn._xlws.FILTER(_xlfn._xlws.FILTER(Negawat!$K$2:$AW$37,(Negawat!$K$1:$AW$1='car_mix REF'!$A5)),Negawat!$J$2:$J$37='car_mix REF'!D$1),Negawat!$C$2:$C$7='car_mix REF'!$B5)),0)</f>
        <v>0</v>
      </c>
      <c r="E5" cm="1">
        <f t="array" ref="E5">IFERROR(SUM(_xlfn._xlws.FILTER(_xlfn._xlws.FILTER(_xlfn._xlws.FILTER(Negawat!$K$2:$AW$37,(Negawat!$K$1:$AW$1='car_mix REF'!$A5)),Negawat!$J$2:$J$37='car_mix REF'!E$1),Negawat!$C$2:$C$7='car_mix REF'!$B5)),0)</f>
        <v>0</v>
      </c>
      <c r="F5" cm="1">
        <f t="array" ref="F5">IFERROR(SUM(_xlfn._xlws.FILTER(_xlfn._xlws.FILTER(_xlfn._xlws.FILTER(Negawat!$K$2:$AW$37,(Negawat!$K$1:$AW$1='car_mix REF'!$A5)),Negawat!$J$2:$J$37='car_mix REF'!F$1),Negawat!$C$2:$C$7='car_mix REF'!$B5)),0)</f>
        <v>0</v>
      </c>
      <c r="G5" cm="1">
        <f t="array" ref="G5">IFERROR(SUM(_xlfn._xlws.FILTER(_xlfn._xlws.FILTER(_xlfn._xlws.FILTER(Negawat!$K$2:$AW$37,(Negawat!$K$1:$AW$1='car_mix REF'!$A5)),Negawat!$J$2:$J$37='car_mix REF'!G$1),Negawat!$C$2:$C$7='car_mix REF'!$B5)),0)</f>
        <v>0</v>
      </c>
      <c r="H5" cm="1">
        <f t="array" ref="H5">IFERROR(SUM(_xlfn._xlws.FILTER(_xlfn._xlws.FILTER(_xlfn._xlws.FILTER(Negawat!$K$2:$AW$37,(Negawat!$K$1:$AW$1='car_mix REF'!$A5)),Negawat!$J$2:$J$37='car_mix REF'!H$1),Negawat!$C$2:$C$7='car_mix REF'!$B5)),0)</f>
        <v>0</v>
      </c>
      <c r="I5" cm="1">
        <f t="array" ref="I5">IFERROR(SUM(_xlfn._xlws.FILTER(_xlfn._xlws.FILTER(_xlfn._xlws.FILTER(Negawat!$K$2:$AW$37,(Negawat!$K$1:$AW$1='car_mix REF'!$A5)),Negawat!$J$2:$J$37='car_mix REF'!I$1),Negawat!$C$2:$C$7='car_mix REF'!$B5)),0)</f>
        <v>4.979569858865959E-5</v>
      </c>
      <c r="J5" cm="1">
        <f t="array" ref="J5">IFERROR(SUM(_xlfn._xlws.FILTER(_xlfn._xlws.FILTER(_xlfn._xlws.FILTER(Negawat!$K$2:$AW$37,(Negawat!$K$1:$AW$1='car_mix REF'!$A5)),Negawat!$J$2:$J$37='car_mix REF'!J$1),Negawat!$C$2:$C$7='car_mix REF'!$B5)),0)</f>
        <v>1.9529796884872692E-3</v>
      </c>
      <c r="K5" cm="1">
        <f t="array" ref="K5">IFERROR(SUM(_xlfn._xlws.FILTER(_xlfn._xlws.FILTER(_xlfn._xlws.FILTER(Negawat!$K$2:$AW$37,(Negawat!$K$1:$AW$1='car_mix REF'!$A5)),Negawat!$J$2:$J$37='car_mix REF'!K$1),Negawat!$C$2:$C$7='car_mix REF'!$B5)),0)</f>
        <v>0</v>
      </c>
      <c r="L5" cm="1">
        <f t="array" ref="L5">IFERROR(SUM(_xlfn._xlws.FILTER(_xlfn._xlws.FILTER(_xlfn._xlws.FILTER(Negawat!$K$2:$AW$37,(Negawat!$K$1:$AW$1='car_mix REF'!$A5)),Negawat!$J$2:$J$37='car_mix REF'!L$1),Negawat!$C$2:$C$7='car_mix REF'!$B5)),0)</f>
        <v>1.9529796884872692E-3</v>
      </c>
      <c r="M5" cm="1">
        <f t="array" ref="M5">IFERROR(SUM(_xlfn._xlws.FILTER(_xlfn._xlws.FILTER(_xlfn._xlws.FILTER(Negawat!$K$2:$AW$37,(Negawat!$K$1:$AW$1='car_mix REF'!$A5)),Negawat!$J$2:$J$37='car_mix REF'!M$1),Negawat!$C$2:$C$7='car_mix REF'!$B5)),0)</f>
        <v>0</v>
      </c>
      <c r="N5" cm="1">
        <f t="array" ref="N5">IFERROR(SUM(_xlfn._xlws.FILTER(_xlfn._xlws.FILTER(_xlfn._xlws.FILTER(Negawat!$K$2:$AW$37,(Negawat!$K$1:$AW$1='car_mix REF'!$A5)),Negawat!$J$2:$J$37='car_mix REF'!N$1),Negawat!$C$2:$C$7='car_mix REF'!$B5)),0)</f>
        <v>0</v>
      </c>
      <c r="O5" cm="1">
        <f t="array" ref="O5">IFERROR(SUM(_xlfn._xlws.FILTER(_xlfn._xlws.FILTER(_xlfn._xlws.FILTER(Negawat!$K$2:$AW$37,(Negawat!$K$1:$AW$1='car_mix REF'!$A5)),Negawat!$J$2:$J$37='car_mix REF'!O$1),Negawat!$C$2:$C$7='car_mix REF'!$B5)),0)</f>
        <v>1.9529796884872692E-3</v>
      </c>
      <c r="P5" cm="1">
        <f t="array" ref="P5">IFERROR(SUM(_xlfn._xlws.FILTER(_xlfn._xlws.FILTER(_xlfn._xlws.FILTER(Negawat!$K$2:$AW$37,(Negawat!$K$1:$AW$1='car_mix REF'!$A5)),Negawat!$J$2:$J$37='car_mix REF'!P$1),Negawat!$C$2:$C$7='car_mix REF'!$B5)),0)</f>
        <v>1.9529796884872692E-3</v>
      </c>
      <c r="Q5" cm="1">
        <f t="array" ref="Q5">IFERROR(SUM(_xlfn._xlws.FILTER(_xlfn._xlws.FILTER(_xlfn._xlws.FILTER(Negawat!$K$2:$AW$37,(Negawat!$K$1:$AW$1='car_mix REF'!$A5)),Negawat!$J$2:$J$37='car_mix REF'!Q$1),Negawat!$C$2:$C$7='car_mix REF'!$B5)),0)</f>
        <v>5.1651501191532695E-2</v>
      </c>
      <c r="R5" cm="1">
        <f t="array" ref="R5">IFERROR(SUM(_xlfn._xlws.FILTER(_xlfn._xlws.FILTER(_xlfn._xlws.FILTER(Negawat!$K$2:$AW$37,(Negawat!$K$1:$AW$1='car_mix REF'!$A5)),Negawat!$J$2:$J$37='car_mix REF'!R$1),Negawat!$C$2:$C$7='car_mix REF'!$B5)),0)</f>
        <v>0</v>
      </c>
      <c r="S5" cm="1">
        <f t="array" ref="S5">IFERROR(SUM(_xlfn._xlws.FILTER(_xlfn._xlws.FILTER(_xlfn._xlws.FILTER(Negawat!$K$2:$AW$37,(Negawat!$K$1:$AW$1='car_mix REF'!$A5)),Negawat!$J$2:$J$37='car_mix REF'!S$1),Negawat!$C$2:$C$7='car_mix REF'!$B5)),0)</f>
        <v>0</v>
      </c>
      <c r="T5" cm="1">
        <f t="array" ref="T5">IFERROR(SUM(_xlfn._xlws.FILTER(_xlfn._xlws.FILTER(_xlfn._xlws.FILTER(Negawat!$K$2:$AW$37,(Negawat!$K$1:$AW$1='car_mix REF'!$A5)),Negawat!$J$2:$J$37='car_mix REF'!T$1),Negawat!$C$2:$C$7='car_mix REF'!$B5)),0)</f>
        <v>4.979569858865959E-5</v>
      </c>
      <c r="U5" cm="1">
        <f t="array" ref="U5">IFERROR(SUM(_xlfn._xlws.FILTER(_xlfn._xlws.FILTER(_xlfn._xlws.FILTER(Negawat!$K$2:$AW$37,(Negawat!$K$1:$AW$1='car_mix REF'!$A5)),Negawat!$J$2:$J$37='car_mix REF'!U$1),Negawat!$C$2:$C$7='car_mix REF'!$B5)),0)</f>
        <v>0</v>
      </c>
      <c r="V5" cm="1">
        <f t="array" ref="V5">IFERROR(SUM(_xlfn._xlws.FILTER(_xlfn._xlws.FILTER(_xlfn._xlws.FILTER(Negawat!$K$2:$AW$37,(Negawat!$K$1:$AW$1='car_mix REF'!$A5)),Negawat!$J$2:$J$37='car_mix REF'!V$1),Negawat!$C$2:$C$7='car_mix REF'!$B5)),0)</f>
        <v>0</v>
      </c>
      <c r="W5" cm="1">
        <f t="array" ref="W5">IFERROR(SUM(_xlfn._xlws.FILTER(_xlfn._xlws.FILTER(_xlfn._xlws.FILTER(Negawat!$K$2:$AW$37,(Negawat!$K$1:$AW$1='car_mix REF'!$A5)),Negawat!$J$2:$J$37='car_mix REF'!W$1),Negawat!$C$2:$C$7='car_mix REF'!$B5)),0)</f>
        <v>5.1651501191532695E-2</v>
      </c>
      <c r="X5" cm="1">
        <f t="array" ref="X5">IFERROR(SUM(_xlfn._xlws.FILTER(_xlfn._xlws.FILTER(_xlfn._xlws.FILTER(Negawat!$K$2:$AW$37,(Negawat!$K$1:$AW$1='car_mix REF'!$A5)),Negawat!$J$2:$J$37='car_mix REF'!X$1),Negawat!$C$2:$C$7='car_mix REF'!$B5)),0)</f>
        <v>1.9529796884872692E-3</v>
      </c>
      <c r="Y5" cm="1">
        <f t="array" ref="Y5">IFERROR(SUM(_xlfn._xlws.FILTER(_xlfn._xlws.FILTER(_xlfn._xlws.FILTER(Negawat!$K$2:$AW$37,(Negawat!$K$1:$AW$1='car_mix REF'!$A5)),Negawat!$J$2:$J$37='car_mix REF'!Y$1),Negawat!$C$2:$C$7='car_mix REF'!$B5)),0)</f>
        <v>0</v>
      </c>
      <c r="Z5" cm="1">
        <f t="array" ref="Z5">IFERROR(SUM(_xlfn._xlws.FILTER(_xlfn._xlws.FILTER(_xlfn._xlws.FILTER(Negawat!$K$2:$AW$37,(Negawat!$K$1:$AW$1='car_mix REF'!$A5)),Negawat!$J$2:$J$37='car_mix REF'!Z$1),Negawat!$C$2:$C$7='car_mix REF'!$B5)),0)</f>
        <v>1.9529796884872692E-3</v>
      </c>
      <c r="AA5" cm="1">
        <f t="array" ref="AA5">IFERROR(SUM(_xlfn._xlws.FILTER(_xlfn._xlws.FILTER(_xlfn._xlws.FILTER(Negawat!$K$2:$AW$37,(Negawat!$K$1:$AW$1='car_mix REF'!$A5)),Negawat!$J$2:$J$37='car_mix REF'!AA$1),Negawat!$C$2:$C$7='car_mix REF'!$B5)),0)</f>
        <v>1.9529796884872692E-3</v>
      </c>
      <c r="AB5" cm="1">
        <f t="array" ref="AB5">IFERROR(SUM(_xlfn._xlws.FILTER(_xlfn._xlws.FILTER(_xlfn._xlws.FILTER(Negawat!$K$2:$AW$37,(Negawat!$K$1:$AW$1='car_mix REF'!$A5)),Negawat!$J$2:$J$37='car_mix REF'!AB$1),Negawat!$C$2:$C$7='car_mix REF'!$B5)),0)</f>
        <v>1.9529796884872692E-3</v>
      </c>
      <c r="AC5" cm="1">
        <f t="array" ref="AC5">IFERROR(SUM(_xlfn._xlws.FILTER(_xlfn._xlws.FILTER(_xlfn._xlws.FILTER(Negawat!$K$2:$AW$37,(Negawat!$K$1:$AW$1='car_mix REF'!$A5)),Negawat!$J$2:$J$37='car_mix REF'!AC$1),Negawat!$C$2:$C$7='car_mix REF'!$B5)),0)</f>
        <v>4.979569858865959E-5</v>
      </c>
    </row>
    <row r="6" spans="1:29" x14ac:dyDescent="0.3">
      <c r="A6" s="1">
        <v>2011</v>
      </c>
      <c r="B6" s="1" t="s">
        <v>4</v>
      </c>
      <c r="C6" cm="1">
        <f t="array" ref="C6">IFERROR(SUM(_xlfn._xlws.FILTER(_xlfn._xlws.FILTER(_xlfn._xlws.FILTER(Negawat!$K$2:$AW$37,(Negawat!$K$1:$AW$1='car_mix REF'!$A6)),Negawat!$J$2:$J$37='car_mix REF'!C$1),Negawat!$C$2:$C$7='car_mix REF'!$B6)),0)</f>
        <v>0</v>
      </c>
      <c r="D6" cm="1">
        <f t="array" ref="D6">IFERROR(SUM(_xlfn._xlws.FILTER(_xlfn._xlws.FILTER(_xlfn._xlws.FILTER(Negawat!$K$2:$AW$37,(Negawat!$K$1:$AW$1='car_mix REF'!$A6)),Negawat!$J$2:$J$37='car_mix REF'!D$1),Negawat!$C$2:$C$7='car_mix REF'!$B6)),0)</f>
        <v>0</v>
      </c>
      <c r="E6" cm="1">
        <f t="array" ref="E6">IFERROR(SUM(_xlfn._xlws.FILTER(_xlfn._xlws.FILTER(_xlfn._xlws.FILTER(Negawat!$K$2:$AW$37,(Negawat!$K$1:$AW$1='car_mix REF'!$A6)),Negawat!$J$2:$J$37='car_mix REF'!E$1),Negawat!$C$2:$C$7='car_mix REF'!$B6)),0)</f>
        <v>0</v>
      </c>
      <c r="F6" cm="1">
        <f t="array" ref="F6">IFERROR(SUM(_xlfn._xlws.FILTER(_xlfn._xlws.FILTER(_xlfn._xlws.FILTER(Negawat!$K$2:$AW$37,(Negawat!$K$1:$AW$1='car_mix REF'!$A6)),Negawat!$J$2:$J$37='car_mix REF'!F$1),Negawat!$C$2:$C$7='car_mix REF'!$B6)),0)</f>
        <v>0</v>
      </c>
      <c r="G6" cm="1">
        <f t="array" ref="G6">IFERROR(SUM(_xlfn._xlws.FILTER(_xlfn._xlws.FILTER(_xlfn._xlws.FILTER(Negawat!$K$2:$AW$37,(Negawat!$K$1:$AW$1='car_mix REF'!$A6)),Negawat!$J$2:$J$37='car_mix REF'!G$1),Negawat!$C$2:$C$7='car_mix REF'!$B6)),0)</f>
        <v>0</v>
      </c>
      <c r="H6" cm="1">
        <f t="array" ref="H6">IFERROR(SUM(_xlfn._xlws.FILTER(_xlfn._xlws.FILTER(_xlfn._xlws.FILTER(Negawat!$K$2:$AW$37,(Negawat!$K$1:$AW$1='car_mix REF'!$A6)),Negawat!$J$2:$J$37='car_mix REF'!H$1),Negawat!$C$2:$C$7='car_mix REF'!$B6)),0)</f>
        <v>0</v>
      </c>
      <c r="I6" cm="1">
        <f t="array" ref="I6">IFERROR(SUM(_xlfn._xlws.FILTER(_xlfn._xlws.FILTER(_xlfn._xlws.FILTER(Negawat!$K$2:$AW$37,(Negawat!$K$1:$AW$1='car_mix REF'!$A6)),Negawat!$J$2:$J$37='car_mix REF'!I$1),Negawat!$C$2:$C$7='car_mix REF'!$B6)),0)</f>
        <v>0</v>
      </c>
      <c r="J6" cm="1">
        <f t="array" ref="J6">IFERROR(SUM(_xlfn._xlws.FILTER(_xlfn._xlws.FILTER(_xlfn._xlws.FILTER(Negawat!$K$2:$AW$37,(Negawat!$K$1:$AW$1='car_mix REF'!$A6)),Negawat!$J$2:$J$37='car_mix REF'!J$1),Negawat!$C$2:$C$7='car_mix REF'!$B6)),0)</f>
        <v>0</v>
      </c>
      <c r="K6" cm="1">
        <f t="array" ref="K6">IFERROR(SUM(_xlfn._xlws.FILTER(_xlfn._xlws.FILTER(_xlfn._xlws.FILTER(Negawat!$K$2:$AW$37,(Negawat!$K$1:$AW$1='car_mix REF'!$A6)),Negawat!$J$2:$J$37='car_mix REF'!K$1),Negawat!$C$2:$C$7='car_mix REF'!$B6)),0)</f>
        <v>0</v>
      </c>
      <c r="L6" cm="1">
        <f t="array" ref="L6">IFERROR(SUM(_xlfn._xlws.FILTER(_xlfn._xlws.FILTER(_xlfn._xlws.FILTER(Negawat!$K$2:$AW$37,(Negawat!$K$1:$AW$1='car_mix REF'!$A6)),Negawat!$J$2:$J$37='car_mix REF'!L$1),Negawat!$C$2:$C$7='car_mix REF'!$B6)),0)</f>
        <v>0</v>
      </c>
      <c r="M6" cm="1">
        <f t="array" ref="M6">IFERROR(SUM(_xlfn._xlws.FILTER(_xlfn._xlws.FILTER(_xlfn._xlws.FILTER(Negawat!$K$2:$AW$37,(Negawat!$K$1:$AW$1='car_mix REF'!$A6)),Negawat!$J$2:$J$37='car_mix REF'!M$1),Negawat!$C$2:$C$7='car_mix REF'!$B6)),0)</f>
        <v>0</v>
      </c>
      <c r="N6" cm="1">
        <f t="array" ref="N6">IFERROR(SUM(_xlfn._xlws.FILTER(_xlfn._xlws.FILTER(_xlfn._xlws.FILTER(Negawat!$K$2:$AW$37,(Negawat!$K$1:$AW$1='car_mix REF'!$A6)),Negawat!$J$2:$J$37='car_mix REF'!N$1),Negawat!$C$2:$C$7='car_mix REF'!$B6)),0)</f>
        <v>0</v>
      </c>
      <c r="O6" cm="1">
        <f t="array" ref="O6">IFERROR(SUM(_xlfn._xlws.FILTER(_xlfn._xlws.FILTER(_xlfn._xlws.FILTER(Negawat!$K$2:$AW$37,(Negawat!$K$1:$AW$1='car_mix REF'!$A6)),Negawat!$J$2:$J$37='car_mix REF'!O$1),Negawat!$C$2:$C$7='car_mix REF'!$B6)),0)</f>
        <v>0</v>
      </c>
      <c r="P6" cm="1">
        <f t="array" ref="P6">IFERROR(SUM(_xlfn._xlws.FILTER(_xlfn._xlws.FILTER(_xlfn._xlws.FILTER(Negawat!$K$2:$AW$37,(Negawat!$K$1:$AW$1='car_mix REF'!$A6)),Negawat!$J$2:$J$37='car_mix REF'!P$1),Negawat!$C$2:$C$7='car_mix REF'!$B6)),0)</f>
        <v>0</v>
      </c>
      <c r="Q6" cm="1">
        <f t="array" ref="Q6">IFERROR(SUM(_xlfn._xlws.FILTER(_xlfn._xlws.FILTER(_xlfn._xlws.FILTER(Negawat!$K$2:$AW$37,(Negawat!$K$1:$AW$1='car_mix REF'!$A6)),Negawat!$J$2:$J$37='car_mix REF'!Q$1),Negawat!$C$2:$C$7='car_mix REF'!$B6)),0)</f>
        <v>0</v>
      </c>
      <c r="R6" cm="1">
        <f t="array" ref="R6">IFERROR(SUM(_xlfn._xlws.FILTER(_xlfn._xlws.FILTER(_xlfn._xlws.FILTER(Negawat!$K$2:$AW$37,(Negawat!$K$1:$AW$1='car_mix REF'!$A6)),Negawat!$J$2:$J$37='car_mix REF'!R$1),Negawat!$C$2:$C$7='car_mix REF'!$B6)),0)</f>
        <v>0</v>
      </c>
      <c r="S6" cm="1">
        <f t="array" ref="S6">IFERROR(SUM(_xlfn._xlws.FILTER(_xlfn._xlws.FILTER(_xlfn._xlws.FILTER(Negawat!$K$2:$AW$37,(Negawat!$K$1:$AW$1='car_mix REF'!$A6)),Negawat!$J$2:$J$37='car_mix REF'!S$1),Negawat!$C$2:$C$7='car_mix REF'!$B6)),0)</f>
        <v>0</v>
      </c>
      <c r="T6" cm="1">
        <f t="array" ref="T6">IFERROR(SUM(_xlfn._xlws.FILTER(_xlfn._xlws.FILTER(_xlfn._xlws.FILTER(Negawat!$K$2:$AW$37,(Negawat!$K$1:$AW$1='car_mix REF'!$A6)),Negawat!$J$2:$J$37='car_mix REF'!T$1),Negawat!$C$2:$C$7='car_mix REF'!$B6)),0)</f>
        <v>0</v>
      </c>
      <c r="U6" cm="1">
        <f t="array" ref="U6">IFERROR(SUM(_xlfn._xlws.FILTER(_xlfn._xlws.FILTER(_xlfn._xlws.FILTER(Negawat!$K$2:$AW$37,(Negawat!$K$1:$AW$1='car_mix REF'!$A6)),Negawat!$J$2:$J$37='car_mix REF'!U$1),Negawat!$C$2:$C$7='car_mix REF'!$B6)),0)</f>
        <v>0</v>
      </c>
      <c r="V6" cm="1">
        <f t="array" ref="V6">IFERROR(SUM(_xlfn._xlws.FILTER(_xlfn._xlws.FILTER(_xlfn._xlws.FILTER(Negawat!$K$2:$AW$37,(Negawat!$K$1:$AW$1='car_mix REF'!$A6)),Negawat!$J$2:$J$37='car_mix REF'!V$1),Negawat!$C$2:$C$7='car_mix REF'!$B6)),0)</f>
        <v>0</v>
      </c>
      <c r="W6" cm="1">
        <f t="array" ref="W6">IFERROR(SUM(_xlfn._xlws.FILTER(_xlfn._xlws.FILTER(_xlfn._xlws.FILTER(Negawat!$K$2:$AW$37,(Negawat!$K$1:$AW$1='car_mix REF'!$A6)),Negawat!$J$2:$J$37='car_mix REF'!W$1),Negawat!$C$2:$C$7='car_mix REF'!$B6)),0)</f>
        <v>0</v>
      </c>
      <c r="X6" cm="1">
        <f t="array" ref="X6">IFERROR(SUM(_xlfn._xlws.FILTER(_xlfn._xlws.FILTER(_xlfn._xlws.FILTER(Negawat!$K$2:$AW$37,(Negawat!$K$1:$AW$1='car_mix REF'!$A6)),Negawat!$J$2:$J$37='car_mix REF'!X$1),Negawat!$C$2:$C$7='car_mix REF'!$B6)),0)</f>
        <v>0</v>
      </c>
      <c r="Y6" cm="1">
        <f t="array" ref="Y6">IFERROR(SUM(_xlfn._xlws.FILTER(_xlfn._xlws.FILTER(_xlfn._xlws.FILTER(Negawat!$K$2:$AW$37,(Negawat!$K$1:$AW$1='car_mix REF'!$A6)),Negawat!$J$2:$J$37='car_mix REF'!Y$1),Negawat!$C$2:$C$7='car_mix REF'!$B6)),0)</f>
        <v>0</v>
      </c>
      <c r="Z6" cm="1">
        <f t="array" ref="Z6">IFERROR(SUM(_xlfn._xlws.FILTER(_xlfn._xlws.FILTER(_xlfn._xlws.FILTER(Negawat!$K$2:$AW$37,(Negawat!$K$1:$AW$1='car_mix REF'!$A6)),Negawat!$J$2:$J$37='car_mix REF'!Z$1),Negawat!$C$2:$C$7='car_mix REF'!$B6)),0)</f>
        <v>0</v>
      </c>
      <c r="AA6" cm="1">
        <f t="array" ref="AA6">IFERROR(SUM(_xlfn._xlws.FILTER(_xlfn._xlws.FILTER(_xlfn._xlws.FILTER(Negawat!$K$2:$AW$37,(Negawat!$K$1:$AW$1='car_mix REF'!$A6)),Negawat!$J$2:$J$37='car_mix REF'!AA$1),Negawat!$C$2:$C$7='car_mix REF'!$B6)),0)</f>
        <v>0</v>
      </c>
      <c r="AB6" cm="1">
        <f t="array" ref="AB6">IFERROR(SUM(_xlfn._xlws.FILTER(_xlfn._xlws.FILTER(_xlfn._xlws.FILTER(Negawat!$K$2:$AW$37,(Negawat!$K$1:$AW$1='car_mix REF'!$A6)),Negawat!$J$2:$J$37='car_mix REF'!AB$1),Negawat!$C$2:$C$7='car_mix REF'!$B6)),0)</f>
        <v>0</v>
      </c>
      <c r="AC6" cm="1">
        <f t="array" ref="AC6">IFERROR(SUM(_xlfn._xlws.FILTER(_xlfn._xlws.FILTER(_xlfn._xlws.FILTER(Negawat!$K$2:$AW$37,(Negawat!$K$1:$AW$1='car_mix REF'!$A6)),Negawat!$J$2:$J$37='car_mix REF'!AC$1),Negawat!$C$2:$C$7='car_mix REF'!$B6)),0)</f>
        <v>0</v>
      </c>
    </row>
    <row r="7" spans="1:29" x14ac:dyDescent="0.3">
      <c r="A7" s="1">
        <v>2011</v>
      </c>
      <c r="B7" s="1" t="s">
        <v>5</v>
      </c>
      <c r="C7" cm="1">
        <f t="array" ref="C7">IFERROR(SUM(_xlfn._xlws.FILTER(_xlfn._xlws.FILTER(_xlfn._xlws.FILTER(Negawat!$K$2:$AW$37,(Negawat!$K$1:$AW$1='car_mix REF'!$A7)),Negawat!$J$2:$J$37='car_mix REF'!C$1),Negawat!$C$2:$C$7='car_mix REF'!$B7)),0)</f>
        <v>3.4099029719493741E-3</v>
      </c>
      <c r="D7" cm="1">
        <f t="array" ref="D7">IFERROR(SUM(_xlfn._xlws.FILTER(_xlfn._xlws.FILTER(_xlfn._xlws.FILTER(Negawat!$K$2:$AW$37,(Negawat!$K$1:$AW$1='car_mix REF'!$A7)),Negawat!$J$2:$J$37='car_mix REF'!D$1),Negawat!$C$2:$C$7='car_mix REF'!$B7)),0)</f>
        <v>3.4099029719493741E-3</v>
      </c>
      <c r="E7" cm="1">
        <f t="array" ref="E7">IFERROR(SUM(_xlfn._xlws.FILTER(_xlfn._xlws.FILTER(_xlfn._xlws.FILTER(Negawat!$K$2:$AW$37,(Negawat!$K$1:$AW$1='car_mix REF'!$A7)),Negawat!$J$2:$J$37='car_mix REF'!E$1),Negawat!$C$2:$C$7='car_mix REF'!$B7)),0)</f>
        <v>6.1157120200540382E-4</v>
      </c>
      <c r="F7" cm="1">
        <f t="array" ref="F7">IFERROR(SUM(_xlfn._xlws.FILTER(_xlfn._xlws.FILTER(_xlfn._xlws.FILTER(Negawat!$K$2:$AW$37,(Negawat!$K$1:$AW$1='car_mix REF'!$A7)),Negawat!$J$2:$J$37='car_mix REF'!F$1),Negawat!$C$2:$C$7='car_mix REF'!$B7)),0)</f>
        <v>6.1157120200540382E-4</v>
      </c>
      <c r="G7" cm="1">
        <f t="array" ref="G7">IFERROR(SUM(_xlfn._xlws.FILTER(_xlfn._xlws.FILTER(_xlfn._xlws.FILTER(Negawat!$K$2:$AW$37,(Negawat!$K$1:$AW$1='car_mix REF'!$A7)),Negawat!$J$2:$J$37='car_mix REF'!G$1),Negawat!$C$2:$C$7='car_mix REF'!$B7)),0)</f>
        <v>4.2696592109114353E-3</v>
      </c>
      <c r="H7" cm="1">
        <f t="array" ref="H7">IFERROR(SUM(_xlfn._xlws.FILTER(_xlfn._xlws.FILTER(_xlfn._xlws.FILTER(Negawat!$K$2:$AW$37,(Negawat!$K$1:$AW$1='car_mix REF'!$A7)),Negawat!$J$2:$J$37='car_mix REF'!H$1),Negawat!$C$2:$C$7='car_mix REF'!$B7)),0)</f>
        <v>6.1157120200540382E-4</v>
      </c>
      <c r="I7" cm="1">
        <f t="array" ref="I7">IFERROR(SUM(_xlfn._xlws.FILTER(_xlfn._xlws.FILTER(_xlfn._xlws.FILTER(Negawat!$K$2:$AW$37,(Negawat!$K$1:$AW$1='car_mix REF'!$A7)),Negawat!$J$2:$J$37='car_mix REF'!I$1),Negawat!$C$2:$C$7='car_mix REF'!$B7)),0)</f>
        <v>4.6623431584140564E-3</v>
      </c>
      <c r="J7" cm="1">
        <f t="array" ref="J7">IFERROR(SUM(_xlfn._xlws.FILTER(_xlfn._xlws.FILTER(_xlfn._xlws.FILTER(Negawat!$K$2:$AW$37,(Negawat!$K$1:$AW$1='car_mix REF'!$A7)),Negawat!$J$2:$J$37='car_mix REF'!J$1),Negawat!$C$2:$C$7='car_mix REF'!$B7)),0)</f>
        <v>4.261320653195763E-3</v>
      </c>
      <c r="K7" cm="1">
        <f t="array" ref="K7">IFERROR(SUM(_xlfn._xlws.FILTER(_xlfn._xlws.FILTER(_xlfn._xlws.FILTER(Negawat!$K$2:$AW$37,(Negawat!$K$1:$AW$1='car_mix REF'!$A7)),Negawat!$J$2:$J$37='car_mix REF'!K$1),Negawat!$C$2:$C$7='car_mix REF'!$B7)),0)</f>
        <v>3.4099029719493741E-3</v>
      </c>
      <c r="L7" cm="1">
        <f t="array" ref="L7">IFERROR(SUM(_xlfn._xlws.FILTER(_xlfn._xlws.FILTER(_xlfn._xlws.FILTER(Negawat!$K$2:$AW$37,(Negawat!$K$1:$AW$1='car_mix REF'!$A7)),Negawat!$J$2:$J$37='car_mix REF'!L$1),Negawat!$C$2:$C$7='car_mix REF'!$B7)),0)</f>
        <v>4.261320653195763E-3</v>
      </c>
      <c r="M7" cm="1">
        <f t="array" ref="M7">IFERROR(SUM(_xlfn._xlws.FILTER(_xlfn._xlws.FILTER(_xlfn._xlws.FILTER(Negawat!$K$2:$AW$37,(Negawat!$K$1:$AW$1='car_mix REF'!$A7)),Negawat!$J$2:$J$37='car_mix REF'!M$1),Negawat!$C$2:$C$7='car_mix REF'!$B7)),0)</f>
        <v>3.4099029719493741E-3</v>
      </c>
      <c r="N7" cm="1">
        <f t="array" ref="N7">IFERROR(SUM(_xlfn._xlws.FILTER(_xlfn._xlws.FILTER(_xlfn._xlws.FILTER(Negawat!$K$2:$AW$37,(Negawat!$K$1:$AW$1='car_mix REF'!$A7)),Negawat!$J$2:$J$37='car_mix REF'!N$1),Negawat!$C$2:$C$7='car_mix REF'!$B7)),0)</f>
        <v>6.1157120200540382E-4</v>
      </c>
      <c r="O7" cm="1">
        <f t="array" ref="O7">IFERROR(SUM(_xlfn._xlws.FILTER(_xlfn._xlws.FILTER(_xlfn._xlws.FILTER(Negawat!$K$2:$AW$37,(Negawat!$K$1:$AW$1='car_mix REF'!$A7)),Negawat!$J$2:$J$37='car_mix REF'!O$1),Negawat!$C$2:$C$7='car_mix REF'!$B7)),0)</f>
        <v>4.261320653195763E-3</v>
      </c>
      <c r="P7" cm="1">
        <f t="array" ref="P7">IFERROR(SUM(_xlfn._xlws.FILTER(_xlfn._xlws.FILTER(_xlfn._xlws.FILTER(Negawat!$K$2:$AW$37,(Negawat!$K$1:$AW$1='car_mix REF'!$A7)),Negawat!$J$2:$J$37='car_mix REF'!P$1),Negawat!$C$2:$C$7='car_mix REF'!$B7)),0)</f>
        <v>4.261320653195763E-3</v>
      </c>
      <c r="Q7" cm="1">
        <f t="array" ref="Q7">IFERROR(SUM(_xlfn._xlws.FILTER(_xlfn._xlws.FILTER(_xlfn._xlws.FILTER(Negawat!$K$2:$AW$37,(Negawat!$K$1:$AW$1='car_mix REF'!$A7)),Negawat!$J$2:$J$37='car_mix REF'!Q$1),Negawat!$C$2:$C$7='car_mix REF'!$B7)),0)</f>
        <v>2.6847877527532105E-4</v>
      </c>
      <c r="R7" cm="1">
        <f t="array" ref="R7">IFERROR(SUM(_xlfn._xlws.FILTER(_xlfn._xlws.FILTER(_xlfn._xlws.FILTER(Negawat!$K$2:$AW$37,(Negawat!$K$1:$AW$1='car_mix REF'!$A7)),Negawat!$J$2:$J$37='car_mix REF'!R$1),Negawat!$C$2:$C$7='car_mix REF'!$B7)),0)</f>
        <v>6.1157120200540382E-4</v>
      </c>
      <c r="S7" cm="1">
        <f t="array" ref="S7">IFERROR(SUM(_xlfn._xlws.FILTER(_xlfn._xlws.FILTER(_xlfn._xlws.FILTER(Negawat!$K$2:$AW$37,(Negawat!$K$1:$AW$1='car_mix REF'!$A7)),Negawat!$J$2:$J$37='car_mix REF'!S$1),Negawat!$C$2:$C$7='car_mix REF'!$B7)),0)</f>
        <v>6.1157120200540382E-4</v>
      </c>
      <c r="T7" cm="1">
        <f t="array" ref="T7">IFERROR(SUM(_xlfn._xlws.FILTER(_xlfn._xlws.FILTER(_xlfn._xlws.FILTER(Negawat!$K$2:$AW$37,(Negawat!$K$1:$AW$1='car_mix REF'!$A7)),Negawat!$J$2:$J$37='car_mix REF'!T$1),Negawat!$C$2:$C$7='car_mix REF'!$B7)),0)</f>
        <v>4.6623431584140564E-3</v>
      </c>
      <c r="U7" cm="1">
        <f t="array" ref="U7">IFERROR(SUM(_xlfn._xlws.FILTER(_xlfn._xlws.FILTER(_xlfn._xlws.FILTER(Negawat!$K$2:$AW$37,(Negawat!$K$1:$AW$1='car_mix REF'!$A7)),Negawat!$J$2:$J$37='car_mix REF'!U$1),Negawat!$C$2:$C$7='car_mix REF'!$B7)),0)</f>
        <v>4.2696592109114353E-3</v>
      </c>
      <c r="V7" cm="1">
        <f t="array" ref="V7">IFERROR(SUM(_xlfn._xlws.FILTER(_xlfn._xlws.FILTER(_xlfn._xlws.FILTER(Negawat!$K$2:$AW$37,(Negawat!$K$1:$AW$1='car_mix REF'!$A7)),Negawat!$J$2:$J$37='car_mix REF'!V$1),Negawat!$C$2:$C$7='car_mix REF'!$B7)),0)</f>
        <v>3.4099029719493741E-3</v>
      </c>
      <c r="W7" cm="1">
        <f t="array" ref="W7">IFERROR(SUM(_xlfn._xlws.FILTER(_xlfn._xlws.FILTER(_xlfn._xlws.FILTER(Negawat!$K$2:$AW$37,(Negawat!$K$1:$AW$1='car_mix REF'!$A7)),Negawat!$J$2:$J$37='car_mix REF'!W$1),Negawat!$C$2:$C$7='car_mix REF'!$B7)),0)</f>
        <v>2.6847877527532105E-4</v>
      </c>
      <c r="X7" cm="1">
        <f t="array" ref="X7">IFERROR(SUM(_xlfn._xlws.FILTER(_xlfn._xlws.FILTER(_xlfn._xlws.FILTER(Negawat!$K$2:$AW$37,(Negawat!$K$1:$AW$1='car_mix REF'!$A7)),Negawat!$J$2:$J$37='car_mix REF'!X$1),Negawat!$C$2:$C$7='car_mix REF'!$B7)),0)</f>
        <v>4.261320653195763E-3</v>
      </c>
      <c r="Y7" cm="1">
        <f t="array" ref="Y7">IFERROR(SUM(_xlfn._xlws.FILTER(_xlfn._xlws.FILTER(_xlfn._xlws.FILTER(Negawat!$K$2:$AW$37,(Negawat!$K$1:$AW$1='car_mix REF'!$A7)),Negawat!$J$2:$J$37='car_mix REF'!Y$1),Negawat!$C$2:$C$7='car_mix REF'!$B7)),0)</f>
        <v>6.1157120200540382E-4</v>
      </c>
      <c r="Z7" cm="1">
        <f t="array" ref="Z7">IFERROR(SUM(_xlfn._xlws.FILTER(_xlfn._xlws.FILTER(_xlfn._xlws.FILTER(Negawat!$K$2:$AW$37,(Negawat!$K$1:$AW$1='car_mix REF'!$A7)),Negawat!$J$2:$J$37='car_mix REF'!Z$1),Negawat!$C$2:$C$7='car_mix REF'!$B7)),0)</f>
        <v>4.261320653195763E-3</v>
      </c>
      <c r="AA7" cm="1">
        <f t="array" ref="AA7">IFERROR(SUM(_xlfn._xlws.FILTER(_xlfn._xlws.FILTER(_xlfn._xlws.FILTER(Negawat!$K$2:$AW$37,(Negawat!$K$1:$AW$1='car_mix REF'!$A7)),Negawat!$J$2:$J$37='car_mix REF'!AA$1),Negawat!$C$2:$C$7='car_mix REF'!$B7)),0)</f>
        <v>4.261320653195763E-3</v>
      </c>
      <c r="AB7" cm="1">
        <f t="array" ref="AB7">IFERROR(SUM(_xlfn._xlws.FILTER(_xlfn._xlws.FILTER(_xlfn._xlws.FILTER(Negawat!$K$2:$AW$37,(Negawat!$K$1:$AW$1='car_mix REF'!$A7)),Negawat!$J$2:$J$37='car_mix REF'!AB$1),Negawat!$C$2:$C$7='car_mix REF'!$B7)),0)</f>
        <v>4.261320653195763E-3</v>
      </c>
      <c r="AC7" cm="1">
        <f t="array" ref="AC7">IFERROR(SUM(_xlfn._xlws.FILTER(_xlfn._xlws.FILTER(_xlfn._xlws.FILTER(Negawat!$K$2:$AW$37,(Negawat!$K$1:$AW$1='car_mix REF'!$A7)),Negawat!$J$2:$J$37='car_mix REF'!AC$1),Negawat!$C$2:$C$7='car_mix REF'!$B7)),0)</f>
        <v>4.6623431584140564E-3</v>
      </c>
    </row>
    <row r="8" spans="1:29" x14ac:dyDescent="0.3">
      <c r="A8" s="1">
        <v>2020</v>
      </c>
      <c r="B8" s="1" t="s">
        <v>1</v>
      </c>
      <c r="C8" cm="1">
        <f t="array" ref="C8">IFERROR(SUM(_xlfn._xlws.FILTER(_xlfn._xlws.FILTER(_xlfn._xlws.FILTER(Negawat!$K$2:$AW$37,(Negawat!$K$1:$AW$1='car_mix REF'!$A8)),Negawat!$J$2:$J$37='car_mix REF'!C$1),Negawat!$C$2:$C$7='car_mix REF'!$B8)),0)</f>
        <v>0.98427169604146914</v>
      </c>
      <c r="D8" cm="1">
        <f t="array" ref="D8">IFERROR(SUM(_xlfn._xlws.FILTER(_xlfn._xlws.FILTER(_xlfn._xlws.FILTER(Negawat!$K$2:$AW$37,(Negawat!$K$1:$AW$1='car_mix REF'!$A8)),Negawat!$J$2:$J$37='car_mix REF'!D$1),Negawat!$C$2:$C$7='car_mix REF'!$B8)),0)</f>
        <v>0.98427169604146914</v>
      </c>
      <c r="E8" cm="1">
        <f t="array" ref="E8">IFERROR(SUM(_xlfn._xlws.FILTER(_xlfn._xlws.FILTER(_xlfn._xlws.FILTER(Negawat!$K$2:$AW$37,(Negawat!$K$1:$AW$1='car_mix REF'!$A8)),Negawat!$J$2:$J$37='car_mix REF'!E$1),Negawat!$C$2:$C$7='car_mix REF'!$B8)),0)</f>
        <v>0.99884032465082273</v>
      </c>
      <c r="F8" cm="1">
        <f t="array" ref="F8">IFERROR(SUM(_xlfn._xlws.FILTER(_xlfn._xlws.FILTER(_xlfn._xlws.FILTER(Negawat!$K$2:$AW$37,(Negawat!$K$1:$AW$1='car_mix REF'!$A8)),Negawat!$J$2:$J$37='car_mix REF'!F$1),Negawat!$C$2:$C$7='car_mix REF'!$B8)),0)</f>
        <v>0.99884032465082273</v>
      </c>
      <c r="G8" cm="1">
        <f t="array" ref="G8">IFERROR(SUM(_xlfn._xlws.FILTER(_xlfn._xlws.FILTER(_xlfn._xlws.FILTER(Negawat!$K$2:$AW$37,(Negawat!$K$1:$AW$1='car_mix REF'!$A8)),Negawat!$J$2:$J$37='car_mix REF'!G$1),Negawat!$C$2:$C$7='car_mix REF'!$B8)),0)</f>
        <v>0.99073731154572797</v>
      </c>
      <c r="H8" cm="1">
        <f t="array" ref="H8">IFERROR(SUM(_xlfn._xlws.FILTER(_xlfn._xlws.FILTER(_xlfn._xlws.FILTER(Negawat!$K$2:$AW$37,(Negawat!$K$1:$AW$1='car_mix REF'!$A8)),Negawat!$J$2:$J$37='car_mix REF'!H$1),Negawat!$C$2:$C$7='car_mix REF'!$B8)),0)</f>
        <v>0.99884032465082273</v>
      </c>
      <c r="I8" cm="1">
        <f t="array" ref="I8">IFERROR(SUM(_xlfn._xlws.FILTER(_xlfn._xlws.FILTER(_xlfn._xlws.FILTER(Negawat!$K$2:$AW$37,(Negawat!$K$1:$AW$1='car_mix REF'!$A8)),Negawat!$J$2:$J$37='car_mix REF'!I$1),Negawat!$C$2:$C$7='car_mix REF'!$B8)),0)</f>
        <v>0.99015128506571981</v>
      </c>
      <c r="J8" cm="1">
        <f t="array" ref="J8">IFERROR(SUM(_xlfn._xlws.FILTER(_xlfn._xlws.FILTER(_xlfn._xlws.FILTER(Negawat!$K$2:$AW$37,(Negawat!$K$1:$AW$1='car_mix REF'!$A8)),Negawat!$J$2:$J$37='car_mix REF'!J$1),Negawat!$C$2:$C$7='car_mix REF'!$B8)),0)</f>
        <v>0.98882174634008657</v>
      </c>
      <c r="K8" cm="1">
        <f t="array" ref="K8">IFERROR(SUM(_xlfn._xlws.FILTER(_xlfn._xlws.FILTER(_xlfn._xlws.FILTER(Negawat!$K$2:$AW$37,(Negawat!$K$1:$AW$1='car_mix REF'!$A8)),Negawat!$J$2:$J$37='car_mix REF'!K$1),Negawat!$C$2:$C$7='car_mix REF'!$B8)),0)</f>
        <v>0.98427169604146914</v>
      </c>
      <c r="L8" cm="1">
        <f t="array" ref="L8">IFERROR(SUM(_xlfn._xlws.FILTER(_xlfn._xlws.FILTER(_xlfn._xlws.FILTER(Negawat!$K$2:$AW$37,(Negawat!$K$1:$AW$1='car_mix REF'!$A8)),Negawat!$J$2:$J$37='car_mix REF'!L$1),Negawat!$C$2:$C$7='car_mix REF'!$B8)),0)</f>
        <v>0.98882174634008657</v>
      </c>
      <c r="M8" cm="1">
        <f t="array" ref="M8">IFERROR(SUM(_xlfn._xlws.FILTER(_xlfn._xlws.FILTER(_xlfn._xlws.FILTER(Negawat!$K$2:$AW$37,(Negawat!$K$1:$AW$1='car_mix REF'!$A8)),Negawat!$J$2:$J$37='car_mix REF'!M$1),Negawat!$C$2:$C$7='car_mix REF'!$B8)),0)</f>
        <v>0.98427169604146914</v>
      </c>
      <c r="N8" cm="1">
        <f t="array" ref="N8">IFERROR(SUM(_xlfn._xlws.FILTER(_xlfn._xlws.FILTER(_xlfn._xlws.FILTER(Negawat!$K$2:$AW$37,(Negawat!$K$1:$AW$1='car_mix REF'!$A8)),Negawat!$J$2:$J$37='car_mix REF'!N$1),Negawat!$C$2:$C$7='car_mix REF'!$B8)),0)</f>
        <v>0.99884032465082273</v>
      </c>
      <c r="O8" cm="1">
        <f t="array" ref="O8">IFERROR(SUM(_xlfn._xlws.FILTER(_xlfn._xlws.FILTER(_xlfn._xlws.FILTER(Negawat!$K$2:$AW$37,(Negawat!$K$1:$AW$1='car_mix REF'!$A8)),Negawat!$J$2:$J$37='car_mix REF'!O$1),Negawat!$C$2:$C$7='car_mix REF'!$B8)),0)</f>
        <v>0.98882174634008657</v>
      </c>
      <c r="P8" cm="1">
        <f t="array" ref="P8">IFERROR(SUM(_xlfn._xlws.FILTER(_xlfn._xlws.FILTER(_xlfn._xlws.FILTER(Negawat!$K$2:$AW$37,(Negawat!$K$1:$AW$1='car_mix REF'!$A8)),Negawat!$J$2:$J$37='car_mix REF'!P$1),Negawat!$C$2:$C$7='car_mix REF'!$B8)),0)</f>
        <v>0.98882174634008657</v>
      </c>
      <c r="Q8" cm="1">
        <f t="array" ref="Q8">IFERROR(SUM(_xlfn._xlws.FILTER(_xlfn._xlws.FILTER(_xlfn._xlws.FILTER(Negawat!$K$2:$AW$37,(Negawat!$K$1:$AW$1='car_mix REF'!$A8)),Negawat!$J$2:$J$37='car_mix REF'!Q$1),Negawat!$C$2:$C$7='car_mix REF'!$B8)),0)</f>
        <v>0.84984992758058542</v>
      </c>
      <c r="R8" cm="1">
        <f t="array" ref="R8">IFERROR(SUM(_xlfn._xlws.FILTER(_xlfn._xlws.FILTER(_xlfn._xlws.FILTER(Negawat!$K$2:$AW$37,(Negawat!$K$1:$AW$1='car_mix REF'!$A8)),Negawat!$J$2:$J$37='car_mix REF'!R$1),Negawat!$C$2:$C$7='car_mix REF'!$B8)),0)</f>
        <v>0.99884032465082273</v>
      </c>
      <c r="S8" cm="1">
        <f t="array" ref="S8">IFERROR(SUM(_xlfn._xlws.FILTER(_xlfn._xlws.FILTER(_xlfn._xlws.FILTER(Negawat!$K$2:$AW$37,(Negawat!$K$1:$AW$1='car_mix REF'!$A8)),Negawat!$J$2:$J$37='car_mix REF'!S$1),Negawat!$C$2:$C$7='car_mix REF'!$B8)),0)</f>
        <v>0.99884032465082273</v>
      </c>
      <c r="T8" cm="1">
        <f t="array" ref="T8">IFERROR(SUM(_xlfn._xlws.FILTER(_xlfn._xlws.FILTER(_xlfn._xlws.FILTER(Negawat!$K$2:$AW$37,(Negawat!$K$1:$AW$1='car_mix REF'!$A8)),Negawat!$J$2:$J$37='car_mix REF'!T$1),Negawat!$C$2:$C$7='car_mix REF'!$B8)),0)</f>
        <v>0.99015128506571981</v>
      </c>
      <c r="U8" cm="1">
        <f t="array" ref="U8">IFERROR(SUM(_xlfn._xlws.FILTER(_xlfn._xlws.FILTER(_xlfn._xlws.FILTER(Negawat!$K$2:$AW$37,(Negawat!$K$1:$AW$1='car_mix REF'!$A8)),Negawat!$J$2:$J$37='car_mix REF'!U$1),Negawat!$C$2:$C$7='car_mix REF'!$B8)),0)</f>
        <v>0.99073731154572797</v>
      </c>
      <c r="V8" cm="1">
        <f t="array" ref="V8">IFERROR(SUM(_xlfn._xlws.FILTER(_xlfn._xlws.FILTER(_xlfn._xlws.FILTER(Negawat!$K$2:$AW$37,(Negawat!$K$1:$AW$1='car_mix REF'!$A8)),Negawat!$J$2:$J$37='car_mix REF'!V$1),Negawat!$C$2:$C$7='car_mix REF'!$B8)),0)</f>
        <v>0.98427169604146914</v>
      </c>
      <c r="W8" cm="1">
        <f t="array" ref="W8">IFERROR(SUM(_xlfn._xlws.FILTER(_xlfn._xlws.FILTER(_xlfn._xlws.FILTER(Negawat!$K$2:$AW$37,(Negawat!$K$1:$AW$1='car_mix REF'!$A8)),Negawat!$J$2:$J$37='car_mix REF'!W$1),Negawat!$C$2:$C$7='car_mix REF'!$B8)),0)</f>
        <v>0.84984992758058542</v>
      </c>
      <c r="X8" cm="1">
        <f t="array" ref="X8">IFERROR(SUM(_xlfn._xlws.FILTER(_xlfn._xlws.FILTER(_xlfn._xlws.FILTER(Negawat!$K$2:$AW$37,(Negawat!$K$1:$AW$1='car_mix REF'!$A8)),Negawat!$J$2:$J$37='car_mix REF'!X$1),Negawat!$C$2:$C$7='car_mix REF'!$B8)),0)</f>
        <v>0.98882174634008657</v>
      </c>
      <c r="Y8" cm="1">
        <f t="array" ref="Y8">IFERROR(SUM(_xlfn._xlws.FILTER(_xlfn._xlws.FILTER(_xlfn._xlws.FILTER(Negawat!$K$2:$AW$37,(Negawat!$K$1:$AW$1='car_mix REF'!$A8)),Negawat!$J$2:$J$37='car_mix REF'!Y$1),Negawat!$C$2:$C$7='car_mix REF'!$B8)),0)</f>
        <v>0.99884032465082273</v>
      </c>
      <c r="Z8" cm="1">
        <f t="array" ref="Z8">IFERROR(SUM(_xlfn._xlws.FILTER(_xlfn._xlws.FILTER(_xlfn._xlws.FILTER(Negawat!$K$2:$AW$37,(Negawat!$K$1:$AW$1='car_mix REF'!$A8)),Negawat!$J$2:$J$37='car_mix REF'!Z$1),Negawat!$C$2:$C$7='car_mix REF'!$B8)),0)</f>
        <v>0.98882174634008657</v>
      </c>
      <c r="AA8" cm="1">
        <f t="array" ref="AA8">IFERROR(SUM(_xlfn._xlws.FILTER(_xlfn._xlws.FILTER(_xlfn._xlws.FILTER(Negawat!$K$2:$AW$37,(Negawat!$K$1:$AW$1='car_mix REF'!$A8)),Negawat!$J$2:$J$37='car_mix REF'!AA$1),Negawat!$C$2:$C$7='car_mix REF'!$B8)),0)</f>
        <v>0.98882174634008657</v>
      </c>
      <c r="AB8" cm="1">
        <f t="array" ref="AB8">IFERROR(SUM(_xlfn._xlws.FILTER(_xlfn._xlws.FILTER(_xlfn._xlws.FILTER(Negawat!$K$2:$AW$37,(Negawat!$K$1:$AW$1='car_mix REF'!$A8)),Negawat!$J$2:$J$37='car_mix REF'!AB$1),Negawat!$C$2:$C$7='car_mix REF'!$B8)),0)</f>
        <v>0.98882174634008657</v>
      </c>
      <c r="AC8" cm="1">
        <f t="array" ref="AC8">IFERROR(SUM(_xlfn._xlws.FILTER(_xlfn._xlws.FILTER(_xlfn._xlws.FILTER(Negawat!$K$2:$AW$37,(Negawat!$K$1:$AW$1='car_mix REF'!$A8)),Negawat!$J$2:$J$37='car_mix REF'!AC$1),Negawat!$C$2:$C$7='car_mix REF'!$B8)),0)</f>
        <v>0.99015128506571981</v>
      </c>
    </row>
    <row r="9" spans="1:29" x14ac:dyDescent="0.3">
      <c r="A9" s="1">
        <v>2020</v>
      </c>
      <c r="B9" s="1" t="s">
        <v>2</v>
      </c>
      <c r="C9" cm="1">
        <f t="array" ref="C9">IFERROR(SUM(_xlfn._xlws.FILTER(_xlfn._xlws.FILTER(_xlfn._xlws.FILTER(Negawat!$K$2:$AW$37,(Negawat!$K$1:$AW$1='car_mix REF'!$A9)),Negawat!$J$2:$J$37='car_mix REF'!C$1),Negawat!$C$2:$C$7='car_mix REF'!$B9)),0)</f>
        <v>8.2184154985413121E-3</v>
      </c>
      <c r="D9" cm="1">
        <f t="array" ref="D9">IFERROR(SUM(_xlfn._xlws.FILTER(_xlfn._xlws.FILTER(_xlfn._xlws.FILTER(Negawat!$K$2:$AW$37,(Negawat!$K$1:$AW$1='car_mix REF'!$A9)),Negawat!$J$2:$J$37='car_mix REF'!D$1),Negawat!$C$2:$C$7='car_mix REF'!$B9)),0)</f>
        <v>8.2184154985413121E-3</v>
      </c>
      <c r="E9" cm="1">
        <f t="array" ref="E9">IFERROR(SUM(_xlfn._xlws.FILTER(_xlfn._xlws.FILTER(_xlfn._xlws.FILTER(Negawat!$K$2:$AW$37,(Negawat!$K$1:$AW$1='car_mix REF'!$A9)),Negawat!$J$2:$J$37='car_mix REF'!E$1),Negawat!$C$2:$C$7='car_mix REF'!$B9)),0)</f>
        <v>0</v>
      </c>
      <c r="F9" cm="1">
        <f t="array" ref="F9">IFERROR(SUM(_xlfn._xlws.FILTER(_xlfn._xlws.FILTER(_xlfn._xlws.FILTER(Negawat!$K$2:$AW$37,(Negawat!$K$1:$AW$1='car_mix REF'!$A9)),Negawat!$J$2:$J$37='car_mix REF'!F$1),Negawat!$C$2:$C$7='car_mix REF'!$B9)),0)</f>
        <v>0</v>
      </c>
      <c r="G9" cm="1">
        <f t="array" ref="G9">IFERROR(SUM(_xlfn._xlws.FILTER(_xlfn._xlws.FILTER(_xlfn._xlws.FILTER(Negawat!$K$2:$AW$37,(Negawat!$K$1:$AW$1='car_mix REF'!$A9)),Negawat!$J$2:$J$37='car_mix REF'!G$1),Negawat!$C$2:$C$7='car_mix REF'!$B9)),0)</f>
        <v>1.9372199415431137E-3</v>
      </c>
      <c r="H9" cm="1">
        <f t="array" ref="H9">IFERROR(SUM(_xlfn._xlws.FILTER(_xlfn._xlws.FILTER(_xlfn._xlws.FILTER(Negawat!$K$2:$AW$37,(Negawat!$K$1:$AW$1='car_mix REF'!$A9)),Negawat!$J$2:$J$37='car_mix REF'!H$1),Negawat!$C$2:$C$7='car_mix REF'!$B9)),0)</f>
        <v>0</v>
      </c>
      <c r="I9" cm="1">
        <f t="array" ref="I9">IFERROR(SUM(_xlfn._xlws.FILTER(_xlfn._xlws.FILTER(_xlfn._xlws.FILTER(Negawat!$K$2:$AW$37,(Negawat!$K$1:$AW$1='car_mix REF'!$A9)),Negawat!$J$2:$J$37='car_mix REF'!I$1),Negawat!$C$2:$C$7='car_mix REF'!$B9)),0)</f>
        <v>0</v>
      </c>
      <c r="J9" cm="1">
        <f t="array" ref="J9">IFERROR(SUM(_xlfn._xlws.FILTER(_xlfn._xlws.FILTER(_xlfn._xlws.FILTER(Negawat!$K$2:$AW$37,(Negawat!$K$1:$AW$1='car_mix REF'!$A9)),Negawat!$J$2:$J$37='car_mix REF'!J$1),Negawat!$C$2:$C$7='car_mix REF'!$B9)),0)</f>
        <v>1.9334743764246414E-3</v>
      </c>
      <c r="K9" cm="1">
        <f t="array" ref="K9">IFERROR(SUM(_xlfn._xlws.FILTER(_xlfn._xlws.FILTER(_xlfn._xlws.FILTER(Negawat!$K$2:$AW$37,(Negawat!$K$1:$AW$1='car_mix REF'!$A9)),Negawat!$J$2:$J$37='car_mix REF'!K$1),Negawat!$C$2:$C$7='car_mix REF'!$B9)),0)</f>
        <v>8.2184154985413121E-3</v>
      </c>
      <c r="L9" cm="1">
        <f t="array" ref="L9">IFERROR(SUM(_xlfn._xlws.FILTER(_xlfn._xlws.FILTER(_xlfn._xlws.FILTER(Negawat!$K$2:$AW$37,(Negawat!$K$1:$AW$1='car_mix REF'!$A9)),Negawat!$J$2:$J$37='car_mix REF'!L$1),Negawat!$C$2:$C$7='car_mix REF'!$B9)),0)</f>
        <v>1.9334743764246414E-3</v>
      </c>
      <c r="M9" cm="1">
        <f t="array" ref="M9">IFERROR(SUM(_xlfn._xlws.FILTER(_xlfn._xlws.FILTER(_xlfn._xlws.FILTER(Negawat!$K$2:$AW$37,(Negawat!$K$1:$AW$1='car_mix REF'!$A9)),Negawat!$J$2:$J$37='car_mix REF'!M$1),Negawat!$C$2:$C$7='car_mix REF'!$B9)),0)</f>
        <v>8.2184154985413121E-3</v>
      </c>
      <c r="N9" cm="1">
        <f t="array" ref="N9">IFERROR(SUM(_xlfn._xlws.FILTER(_xlfn._xlws.FILTER(_xlfn._xlws.FILTER(Negawat!$K$2:$AW$37,(Negawat!$K$1:$AW$1='car_mix REF'!$A9)),Negawat!$J$2:$J$37='car_mix REF'!N$1),Negawat!$C$2:$C$7='car_mix REF'!$B9)),0)</f>
        <v>0</v>
      </c>
      <c r="O9" cm="1">
        <f t="array" ref="O9">IFERROR(SUM(_xlfn._xlws.FILTER(_xlfn._xlws.FILTER(_xlfn._xlws.FILTER(Negawat!$K$2:$AW$37,(Negawat!$K$1:$AW$1='car_mix REF'!$A9)),Negawat!$J$2:$J$37='car_mix REF'!O$1),Negawat!$C$2:$C$7='car_mix REF'!$B9)),0)</f>
        <v>1.9334743764246414E-3</v>
      </c>
      <c r="P9" cm="1">
        <f t="array" ref="P9">IFERROR(SUM(_xlfn._xlws.FILTER(_xlfn._xlws.FILTER(_xlfn._xlws.FILTER(Negawat!$K$2:$AW$37,(Negawat!$K$1:$AW$1='car_mix REF'!$A9)),Negawat!$J$2:$J$37='car_mix REF'!P$1),Negawat!$C$2:$C$7='car_mix REF'!$B9)),0)</f>
        <v>1.9334743764246414E-3</v>
      </c>
      <c r="Q9" cm="1">
        <f t="array" ref="Q9">IFERROR(SUM(_xlfn._xlws.FILTER(_xlfn._xlws.FILTER(_xlfn._xlws.FILTER(Negawat!$K$2:$AW$37,(Negawat!$K$1:$AW$1='car_mix REF'!$A9)),Negawat!$J$2:$J$37='car_mix REF'!Q$1),Negawat!$C$2:$C$7='car_mix REF'!$B9)),0)</f>
        <v>9.7750719931790075E-2</v>
      </c>
      <c r="R9" cm="1">
        <f t="array" ref="R9">IFERROR(SUM(_xlfn._xlws.FILTER(_xlfn._xlws.FILTER(_xlfn._xlws.FILTER(Negawat!$K$2:$AW$37,(Negawat!$K$1:$AW$1='car_mix REF'!$A9)),Negawat!$J$2:$J$37='car_mix REF'!R$1),Negawat!$C$2:$C$7='car_mix REF'!$B9)),0)</f>
        <v>0</v>
      </c>
      <c r="S9" cm="1">
        <f t="array" ref="S9">IFERROR(SUM(_xlfn._xlws.FILTER(_xlfn._xlws.FILTER(_xlfn._xlws.FILTER(Negawat!$K$2:$AW$37,(Negawat!$K$1:$AW$1='car_mix REF'!$A9)),Negawat!$J$2:$J$37='car_mix REF'!S$1),Negawat!$C$2:$C$7='car_mix REF'!$B9)),0)</f>
        <v>0</v>
      </c>
      <c r="T9" cm="1">
        <f t="array" ref="T9">IFERROR(SUM(_xlfn._xlws.FILTER(_xlfn._xlws.FILTER(_xlfn._xlws.FILTER(Negawat!$K$2:$AW$37,(Negawat!$K$1:$AW$1='car_mix REF'!$A9)),Negawat!$J$2:$J$37='car_mix REF'!T$1),Negawat!$C$2:$C$7='car_mix REF'!$B9)),0)</f>
        <v>0</v>
      </c>
      <c r="U9" cm="1">
        <f t="array" ref="U9">IFERROR(SUM(_xlfn._xlws.FILTER(_xlfn._xlws.FILTER(_xlfn._xlws.FILTER(Negawat!$K$2:$AW$37,(Negawat!$K$1:$AW$1='car_mix REF'!$A9)),Negawat!$J$2:$J$37='car_mix REF'!U$1),Negawat!$C$2:$C$7='car_mix REF'!$B9)),0)</f>
        <v>1.9372199415431137E-3</v>
      </c>
      <c r="V9" cm="1">
        <f t="array" ref="V9">IFERROR(SUM(_xlfn._xlws.FILTER(_xlfn._xlws.FILTER(_xlfn._xlws.FILTER(Negawat!$K$2:$AW$37,(Negawat!$K$1:$AW$1='car_mix REF'!$A9)),Negawat!$J$2:$J$37='car_mix REF'!V$1),Negawat!$C$2:$C$7='car_mix REF'!$B9)),0)</f>
        <v>8.2184154985413121E-3</v>
      </c>
      <c r="W9" cm="1">
        <f t="array" ref="W9">IFERROR(SUM(_xlfn._xlws.FILTER(_xlfn._xlws.FILTER(_xlfn._xlws.FILTER(Negawat!$K$2:$AW$37,(Negawat!$K$1:$AW$1='car_mix REF'!$A9)),Negawat!$J$2:$J$37='car_mix REF'!W$1),Negawat!$C$2:$C$7='car_mix REF'!$B9)),0)</f>
        <v>9.7750719931790075E-2</v>
      </c>
      <c r="X9" cm="1">
        <f t="array" ref="X9">IFERROR(SUM(_xlfn._xlws.FILTER(_xlfn._xlws.FILTER(_xlfn._xlws.FILTER(Negawat!$K$2:$AW$37,(Negawat!$K$1:$AW$1='car_mix REF'!$A9)),Negawat!$J$2:$J$37='car_mix REF'!X$1),Negawat!$C$2:$C$7='car_mix REF'!$B9)),0)</f>
        <v>1.9334743764246414E-3</v>
      </c>
      <c r="Y9" cm="1">
        <f t="array" ref="Y9">IFERROR(SUM(_xlfn._xlws.FILTER(_xlfn._xlws.FILTER(_xlfn._xlws.FILTER(Negawat!$K$2:$AW$37,(Negawat!$K$1:$AW$1='car_mix REF'!$A9)),Negawat!$J$2:$J$37='car_mix REF'!Y$1),Negawat!$C$2:$C$7='car_mix REF'!$B9)),0)</f>
        <v>0</v>
      </c>
      <c r="Z9" cm="1">
        <f t="array" ref="Z9">IFERROR(SUM(_xlfn._xlws.FILTER(_xlfn._xlws.FILTER(_xlfn._xlws.FILTER(Negawat!$K$2:$AW$37,(Negawat!$K$1:$AW$1='car_mix REF'!$A9)),Negawat!$J$2:$J$37='car_mix REF'!Z$1),Negawat!$C$2:$C$7='car_mix REF'!$B9)),0)</f>
        <v>1.9334743764246414E-3</v>
      </c>
      <c r="AA9" cm="1">
        <f t="array" ref="AA9">IFERROR(SUM(_xlfn._xlws.FILTER(_xlfn._xlws.FILTER(_xlfn._xlws.FILTER(Negawat!$K$2:$AW$37,(Negawat!$K$1:$AW$1='car_mix REF'!$A9)),Negawat!$J$2:$J$37='car_mix REF'!AA$1),Negawat!$C$2:$C$7='car_mix REF'!$B9)),0)</f>
        <v>1.9334743764246414E-3</v>
      </c>
      <c r="AB9" cm="1">
        <f t="array" ref="AB9">IFERROR(SUM(_xlfn._xlws.FILTER(_xlfn._xlws.FILTER(_xlfn._xlws.FILTER(Negawat!$K$2:$AW$37,(Negawat!$K$1:$AW$1='car_mix REF'!$A9)),Negawat!$J$2:$J$37='car_mix REF'!AB$1),Negawat!$C$2:$C$7='car_mix REF'!$B9)),0)</f>
        <v>1.9334743764246414E-3</v>
      </c>
      <c r="AC9" cm="1">
        <f t="array" ref="AC9">IFERROR(SUM(_xlfn._xlws.FILTER(_xlfn._xlws.FILTER(_xlfn._xlws.FILTER(Negawat!$K$2:$AW$37,(Negawat!$K$1:$AW$1='car_mix REF'!$A9)),Negawat!$J$2:$J$37='car_mix REF'!AC$1),Negawat!$C$2:$C$7='car_mix REF'!$B9)),0)</f>
        <v>0</v>
      </c>
    </row>
    <row r="10" spans="1:29" x14ac:dyDescent="0.3">
      <c r="A10" s="1">
        <v>2020</v>
      </c>
      <c r="B10" s="1" t="s">
        <v>3</v>
      </c>
      <c r="C10" cm="1">
        <f t="array" ref="C10">IFERROR(SUM(_xlfn._xlws.FILTER(_xlfn._xlws.FILTER(_xlfn._xlws.FILTER(Negawat!$K$2:$AW$37,(Negawat!$K$1:$AW$1='car_mix REF'!$A10)),Negawat!$J$2:$J$37='car_mix REF'!C$1),Negawat!$C$2:$C$7='car_mix REF'!$B10)),0)</f>
        <v>0</v>
      </c>
      <c r="D10" cm="1">
        <f t="array" ref="D10">IFERROR(SUM(_xlfn._xlws.FILTER(_xlfn._xlws.FILTER(_xlfn._xlws.FILTER(Negawat!$K$2:$AW$37,(Negawat!$K$1:$AW$1='car_mix REF'!$A10)),Negawat!$J$2:$J$37='car_mix REF'!D$1),Negawat!$C$2:$C$7='car_mix REF'!$B10)),0)</f>
        <v>0</v>
      </c>
      <c r="E10" cm="1">
        <f t="array" ref="E10">IFERROR(SUM(_xlfn._xlws.FILTER(_xlfn._xlws.FILTER(_xlfn._xlws.FILTER(Negawat!$K$2:$AW$37,(Negawat!$K$1:$AW$1='car_mix REF'!$A10)),Negawat!$J$2:$J$37='car_mix REF'!E$1),Negawat!$C$2:$C$7='car_mix REF'!$B10)),0)</f>
        <v>0</v>
      </c>
      <c r="F10" cm="1">
        <f t="array" ref="F10">IFERROR(SUM(_xlfn._xlws.FILTER(_xlfn._xlws.FILTER(_xlfn._xlws.FILTER(Negawat!$K$2:$AW$37,(Negawat!$K$1:$AW$1='car_mix REF'!$A10)),Negawat!$J$2:$J$37='car_mix REF'!F$1),Negawat!$C$2:$C$7='car_mix REF'!$B10)),0)</f>
        <v>0</v>
      </c>
      <c r="G10" cm="1">
        <f t="array" ref="G10">IFERROR(SUM(_xlfn._xlws.FILTER(_xlfn._xlws.FILTER(_xlfn._xlws.FILTER(Negawat!$K$2:$AW$37,(Negawat!$K$1:$AW$1='car_mix REF'!$A10)),Negawat!$J$2:$J$37='car_mix REF'!G$1),Negawat!$C$2:$C$7='car_mix REF'!$B10)),0)</f>
        <v>0</v>
      </c>
      <c r="H10" cm="1">
        <f t="array" ref="H10">IFERROR(SUM(_xlfn._xlws.FILTER(_xlfn._xlws.FILTER(_xlfn._xlws.FILTER(Negawat!$K$2:$AW$37,(Negawat!$K$1:$AW$1='car_mix REF'!$A10)),Negawat!$J$2:$J$37='car_mix REF'!H$1),Negawat!$C$2:$C$7='car_mix REF'!$B10)),0)</f>
        <v>0</v>
      </c>
      <c r="I10" cm="1">
        <f t="array" ref="I10">IFERROR(SUM(_xlfn._xlws.FILTER(_xlfn._xlws.FILTER(_xlfn._xlws.FILTER(Negawat!$K$2:$AW$37,(Negawat!$K$1:$AW$1='car_mix REF'!$A10)),Negawat!$J$2:$J$37='car_mix REF'!I$1),Negawat!$C$2:$C$7='car_mix REF'!$B10)),0)</f>
        <v>5.2209139053838269E-5</v>
      </c>
      <c r="J10" cm="1">
        <f t="array" ref="J10">IFERROR(SUM(_xlfn._xlws.FILTER(_xlfn._xlws.FILTER(_xlfn._xlws.FILTER(Negawat!$K$2:$AW$37,(Negawat!$K$1:$AW$1='car_mix REF'!$A10)),Negawat!$J$2:$J$37='car_mix REF'!J$1),Negawat!$C$2:$C$7='car_mix REF'!$B10)),0)</f>
        <v>1.9334743764246414E-3</v>
      </c>
      <c r="K10" cm="1">
        <f t="array" ref="K10">IFERROR(SUM(_xlfn._xlws.FILTER(_xlfn._xlws.FILTER(_xlfn._xlws.FILTER(Negawat!$K$2:$AW$37,(Negawat!$K$1:$AW$1='car_mix REF'!$A10)),Negawat!$J$2:$J$37='car_mix REF'!K$1),Negawat!$C$2:$C$7='car_mix REF'!$B10)),0)</f>
        <v>0</v>
      </c>
      <c r="L10" cm="1">
        <f t="array" ref="L10">IFERROR(SUM(_xlfn._xlws.FILTER(_xlfn._xlws.FILTER(_xlfn._xlws.FILTER(Negawat!$K$2:$AW$37,(Negawat!$K$1:$AW$1='car_mix REF'!$A10)),Negawat!$J$2:$J$37='car_mix REF'!L$1),Negawat!$C$2:$C$7='car_mix REF'!$B10)),0)</f>
        <v>1.9334743764246414E-3</v>
      </c>
      <c r="M10" cm="1">
        <f t="array" ref="M10">IFERROR(SUM(_xlfn._xlws.FILTER(_xlfn._xlws.FILTER(_xlfn._xlws.FILTER(Negawat!$K$2:$AW$37,(Negawat!$K$1:$AW$1='car_mix REF'!$A10)),Negawat!$J$2:$J$37='car_mix REF'!M$1),Negawat!$C$2:$C$7='car_mix REF'!$B10)),0)</f>
        <v>0</v>
      </c>
      <c r="N10" cm="1">
        <f t="array" ref="N10">IFERROR(SUM(_xlfn._xlws.FILTER(_xlfn._xlws.FILTER(_xlfn._xlws.FILTER(Negawat!$K$2:$AW$37,(Negawat!$K$1:$AW$1='car_mix REF'!$A10)),Negawat!$J$2:$J$37='car_mix REF'!N$1),Negawat!$C$2:$C$7='car_mix REF'!$B10)),0)</f>
        <v>0</v>
      </c>
      <c r="O10" cm="1">
        <f t="array" ref="O10">IFERROR(SUM(_xlfn._xlws.FILTER(_xlfn._xlws.FILTER(_xlfn._xlws.FILTER(Negawat!$K$2:$AW$37,(Negawat!$K$1:$AW$1='car_mix REF'!$A10)),Negawat!$J$2:$J$37='car_mix REF'!O$1),Negawat!$C$2:$C$7='car_mix REF'!$B10)),0)</f>
        <v>1.9334743764246414E-3</v>
      </c>
      <c r="P10" cm="1">
        <f t="array" ref="P10">IFERROR(SUM(_xlfn._xlws.FILTER(_xlfn._xlws.FILTER(_xlfn._xlws.FILTER(Negawat!$K$2:$AW$37,(Negawat!$K$1:$AW$1='car_mix REF'!$A10)),Negawat!$J$2:$J$37='car_mix REF'!P$1),Negawat!$C$2:$C$7='car_mix REF'!$B10)),0)</f>
        <v>1.9334743764246414E-3</v>
      </c>
      <c r="Q10" cm="1">
        <f t="array" ref="Q10">IFERROR(SUM(_xlfn._xlws.FILTER(_xlfn._xlws.FILTER(_xlfn._xlws.FILTER(Negawat!$K$2:$AW$37,(Negawat!$K$1:$AW$1='car_mix REF'!$A10)),Negawat!$J$2:$J$37='car_mix REF'!Q$1),Negawat!$C$2:$C$7='car_mix REF'!$B10)),0)</f>
        <v>5.13438124894251E-2</v>
      </c>
      <c r="R10" cm="1">
        <f t="array" ref="R10">IFERROR(SUM(_xlfn._xlws.FILTER(_xlfn._xlws.FILTER(_xlfn._xlws.FILTER(Negawat!$K$2:$AW$37,(Negawat!$K$1:$AW$1='car_mix REF'!$A10)),Negawat!$J$2:$J$37='car_mix REF'!R$1),Negawat!$C$2:$C$7='car_mix REF'!$B10)),0)</f>
        <v>0</v>
      </c>
      <c r="S10" cm="1">
        <f t="array" ref="S10">IFERROR(SUM(_xlfn._xlws.FILTER(_xlfn._xlws.FILTER(_xlfn._xlws.FILTER(Negawat!$K$2:$AW$37,(Negawat!$K$1:$AW$1='car_mix REF'!$A10)),Negawat!$J$2:$J$37='car_mix REF'!S$1),Negawat!$C$2:$C$7='car_mix REF'!$B10)),0)</f>
        <v>0</v>
      </c>
      <c r="T10" cm="1">
        <f t="array" ref="T10">IFERROR(SUM(_xlfn._xlws.FILTER(_xlfn._xlws.FILTER(_xlfn._xlws.FILTER(Negawat!$K$2:$AW$37,(Negawat!$K$1:$AW$1='car_mix REF'!$A10)),Negawat!$J$2:$J$37='car_mix REF'!T$1),Negawat!$C$2:$C$7='car_mix REF'!$B10)),0)</f>
        <v>5.2209139053838269E-5</v>
      </c>
      <c r="U10" cm="1">
        <f t="array" ref="U10">IFERROR(SUM(_xlfn._xlws.FILTER(_xlfn._xlws.FILTER(_xlfn._xlws.FILTER(Negawat!$K$2:$AW$37,(Negawat!$K$1:$AW$1='car_mix REF'!$A10)),Negawat!$J$2:$J$37='car_mix REF'!U$1),Negawat!$C$2:$C$7='car_mix REF'!$B10)),0)</f>
        <v>0</v>
      </c>
      <c r="V10" cm="1">
        <f t="array" ref="V10">IFERROR(SUM(_xlfn._xlws.FILTER(_xlfn._xlws.FILTER(_xlfn._xlws.FILTER(Negawat!$K$2:$AW$37,(Negawat!$K$1:$AW$1='car_mix REF'!$A10)),Negawat!$J$2:$J$37='car_mix REF'!V$1),Negawat!$C$2:$C$7='car_mix REF'!$B10)),0)</f>
        <v>0</v>
      </c>
      <c r="W10" cm="1">
        <f t="array" ref="W10">IFERROR(SUM(_xlfn._xlws.FILTER(_xlfn._xlws.FILTER(_xlfn._xlws.FILTER(Negawat!$K$2:$AW$37,(Negawat!$K$1:$AW$1='car_mix REF'!$A10)),Negawat!$J$2:$J$37='car_mix REF'!W$1),Negawat!$C$2:$C$7='car_mix REF'!$B10)),0)</f>
        <v>5.13438124894251E-2</v>
      </c>
      <c r="X10" cm="1">
        <f t="array" ref="X10">IFERROR(SUM(_xlfn._xlws.FILTER(_xlfn._xlws.FILTER(_xlfn._xlws.FILTER(Negawat!$K$2:$AW$37,(Negawat!$K$1:$AW$1='car_mix REF'!$A10)),Negawat!$J$2:$J$37='car_mix REF'!X$1),Negawat!$C$2:$C$7='car_mix REF'!$B10)),0)</f>
        <v>1.9334743764246414E-3</v>
      </c>
      <c r="Y10" cm="1">
        <f t="array" ref="Y10">IFERROR(SUM(_xlfn._xlws.FILTER(_xlfn._xlws.FILTER(_xlfn._xlws.FILTER(Negawat!$K$2:$AW$37,(Negawat!$K$1:$AW$1='car_mix REF'!$A10)),Negawat!$J$2:$J$37='car_mix REF'!Y$1),Negawat!$C$2:$C$7='car_mix REF'!$B10)),0)</f>
        <v>0</v>
      </c>
      <c r="Z10" cm="1">
        <f t="array" ref="Z10">IFERROR(SUM(_xlfn._xlws.FILTER(_xlfn._xlws.FILTER(_xlfn._xlws.FILTER(Negawat!$K$2:$AW$37,(Negawat!$K$1:$AW$1='car_mix REF'!$A10)),Negawat!$J$2:$J$37='car_mix REF'!Z$1),Negawat!$C$2:$C$7='car_mix REF'!$B10)),0)</f>
        <v>1.9334743764246414E-3</v>
      </c>
      <c r="AA10" cm="1">
        <f t="array" ref="AA10">IFERROR(SUM(_xlfn._xlws.FILTER(_xlfn._xlws.FILTER(_xlfn._xlws.FILTER(Negawat!$K$2:$AW$37,(Negawat!$K$1:$AW$1='car_mix REF'!$A10)),Negawat!$J$2:$J$37='car_mix REF'!AA$1),Negawat!$C$2:$C$7='car_mix REF'!$B10)),0)</f>
        <v>1.9334743764246414E-3</v>
      </c>
      <c r="AB10" cm="1">
        <f t="array" ref="AB10">IFERROR(SUM(_xlfn._xlws.FILTER(_xlfn._xlws.FILTER(_xlfn._xlws.FILTER(Negawat!$K$2:$AW$37,(Negawat!$K$1:$AW$1='car_mix REF'!$A10)),Negawat!$J$2:$J$37='car_mix REF'!AB$1),Negawat!$C$2:$C$7='car_mix REF'!$B10)),0)</f>
        <v>1.9334743764246414E-3</v>
      </c>
      <c r="AC10" cm="1">
        <f t="array" ref="AC10">IFERROR(SUM(_xlfn._xlws.FILTER(_xlfn._xlws.FILTER(_xlfn._xlws.FILTER(Negawat!$K$2:$AW$37,(Negawat!$K$1:$AW$1='car_mix REF'!$A10)),Negawat!$J$2:$J$37='car_mix REF'!AC$1),Negawat!$C$2:$C$7='car_mix REF'!$B10)),0)</f>
        <v>5.2209139053838269E-5</v>
      </c>
    </row>
    <row r="11" spans="1:29" x14ac:dyDescent="0.3">
      <c r="A11" s="1">
        <v>2020</v>
      </c>
      <c r="B11" s="1" t="s">
        <v>4</v>
      </c>
      <c r="C11" cm="1">
        <f t="array" ref="C11">IFERROR(SUM(_xlfn._xlws.FILTER(_xlfn._xlws.FILTER(_xlfn._xlws.FILTER(Negawat!$K$2:$AW$37,(Negawat!$K$1:$AW$1='car_mix REF'!$A11)),Negawat!$J$2:$J$37='car_mix REF'!C$1),Negawat!$C$2:$C$7='car_mix REF'!$B11)),0)</f>
        <v>0</v>
      </c>
      <c r="D11" cm="1">
        <f t="array" ref="D11">IFERROR(SUM(_xlfn._xlws.FILTER(_xlfn._xlws.FILTER(_xlfn._xlws.FILTER(Negawat!$K$2:$AW$37,(Negawat!$K$1:$AW$1='car_mix REF'!$A11)),Negawat!$J$2:$J$37='car_mix REF'!D$1),Negawat!$C$2:$C$7='car_mix REF'!$B11)),0)</f>
        <v>0</v>
      </c>
      <c r="E11" cm="1">
        <f t="array" ref="E11">IFERROR(SUM(_xlfn._xlws.FILTER(_xlfn._xlws.FILTER(_xlfn._xlws.FILTER(Negawat!$K$2:$AW$37,(Negawat!$K$1:$AW$1='car_mix REF'!$A11)),Negawat!$J$2:$J$37='car_mix REF'!E$1),Negawat!$C$2:$C$7='car_mix REF'!$B11)),0)</f>
        <v>0</v>
      </c>
      <c r="F11" cm="1">
        <f t="array" ref="F11">IFERROR(SUM(_xlfn._xlws.FILTER(_xlfn._xlws.FILTER(_xlfn._xlws.FILTER(Negawat!$K$2:$AW$37,(Negawat!$K$1:$AW$1='car_mix REF'!$A11)),Negawat!$J$2:$J$37='car_mix REF'!F$1),Negawat!$C$2:$C$7='car_mix REF'!$B11)),0)</f>
        <v>0</v>
      </c>
      <c r="G11" cm="1">
        <f t="array" ref="G11">IFERROR(SUM(_xlfn._xlws.FILTER(_xlfn._xlws.FILTER(_xlfn._xlws.FILTER(Negawat!$K$2:$AW$37,(Negawat!$K$1:$AW$1='car_mix REF'!$A11)),Negawat!$J$2:$J$37='car_mix REF'!G$1),Negawat!$C$2:$C$7='car_mix REF'!$B11)),0)</f>
        <v>0</v>
      </c>
      <c r="H11" cm="1">
        <f t="array" ref="H11">IFERROR(SUM(_xlfn._xlws.FILTER(_xlfn._xlws.FILTER(_xlfn._xlws.FILTER(Negawat!$K$2:$AW$37,(Negawat!$K$1:$AW$1='car_mix REF'!$A11)),Negawat!$J$2:$J$37='car_mix REF'!H$1),Negawat!$C$2:$C$7='car_mix REF'!$B11)),0)</f>
        <v>0</v>
      </c>
      <c r="I11" cm="1">
        <f t="array" ref="I11">IFERROR(SUM(_xlfn._xlws.FILTER(_xlfn._xlws.FILTER(_xlfn._xlws.FILTER(Negawat!$K$2:$AW$37,(Negawat!$K$1:$AW$1='car_mix REF'!$A11)),Negawat!$J$2:$J$37='car_mix REF'!I$1),Negawat!$C$2:$C$7='car_mix REF'!$B11)),0)</f>
        <v>0</v>
      </c>
      <c r="J11" cm="1">
        <f t="array" ref="J11">IFERROR(SUM(_xlfn._xlws.FILTER(_xlfn._xlws.FILTER(_xlfn._xlws.FILTER(Negawat!$K$2:$AW$37,(Negawat!$K$1:$AW$1='car_mix REF'!$A11)),Negawat!$J$2:$J$37='car_mix REF'!J$1),Negawat!$C$2:$C$7='car_mix REF'!$B11)),0)</f>
        <v>0</v>
      </c>
      <c r="K11" cm="1">
        <f t="array" ref="K11">IFERROR(SUM(_xlfn._xlws.FILTER(_xlfn._xlws.FILTER(_xlfn._xlws.FILTER(Negawat!$K$2:$AW$37,(Negawat!$K$1:$AW$1='car_mix REF'!$A11)),Negawat!$J$2:$J$37='car_mix REF'!K$1),Negawat!$C$2:$C$7='car_mix REF'!$B11)),0)</f>
        <v>0</v>
      </c>
      <c r="L11" cm="1">
        <f t="array" ref="L11">IFERROR(SUM(_xlfn._xlws.FILTER(_xlfn._xlws.FILTER(_xlfn._xlws.FILTER(Negawat!$K$2:$AW$37,(Negawat!$K$1:$AW$1='car_mix REF'!$A11)),Negawat!$J$2:$J$37='car_mix REF'!L$1),Negawat!$C$2:$C$7='car_mix REF'!$B11)),0)</f>
        <v>0</v>
      </c>
      <c r="M11" cm="1">
        <f t="array" ref="M11">IFERROR(SUM(_xlfn._xlws.FILTER(_xlfn._xlws.FILTER(_xlfn._xlws.FILTER(Negawat!$K$2:$AW$37,(Negawat!$K$1:$AW$1='car_mix REF'!$A11)),Negawat!$J$2:$J$37='car_mix REF'!M$1),Negawat!$C$2:$C$7='car_mix REF'!$B11)),0)</f>
        <v>0</v>
      </c>
      <c r="N11" cm="1">
        <f t="array" ref="N11">IFERROR(SUM(_xlfn._xlws.FILTER(_xlfn._xlws.FILTER(_xlfn._xlws.FILTER(Negawat!$K$2:$AW$37,(Negawat!$K$1:$AW$1='car_mix REF'!$A11)),Negawat!$J$2:$J$37='car_mix REF'!N$1),Negawat!$C$2:$C$7='car_mix REF'!$B11)),0)</f>
        <v>0</v>
      </c>
      <c r="O11" cm="1">
        <f t="array" ref="O11">IFERROR(SUM(_xlfn._xlws.FILTER(_xlfn._xlws.FILTER(_xlfn._xlws.FILTER(Negawat!$K$2:$AW$37,(Negawat!$K$1:$AW$1='car_mix REF'!$A11)),Negawat!$J$2:$J$37='car_mix REF'!O$1),Negawat!$C$2:$C$7='car_mix REF'!$B11)),0)</f>
        <v>0</v>
      </c>
      <c r="P11" cm="1">
        <f t="array" ref="P11">IFERROR(SUM(_xlfn._xlws.FILTER(_xlfn._xlws.FILTER(_xlfn._xlws.FILTER(Negawat!$K$2:$AW$37,(Negawat!$K$1:$AW$1='car_mix REF'!$A11)),Negawat!$J$2:$J$37='car_mix REF'!P$1),Negawat!$C$2:$C$7='car_mix REF'!$B11)),0)</f>
        <v>0</v>
      </c>
      <c r="Q11" cm="1">
        <f t="array" ref="Q11">IFERROR(SUM(_xlfn._xlws.FILTER(_xlfn._xlws.FILTER(_xlfn._xlws.FILTER(Negawat!$K$2:$AW$37,(Negawat!$K$1:$AW$1='car_mix REF'!$A11)),Negawat!$J$2:$J$37='car_mix REF'!Q$1),Negawat!$C$2:$C$7='car_mix REF'!$B11)),0)</f>
        <v>0</v>
      </c>
      <c r="R11" cm="1">
        <f t="array" ref="R11">IFERROR(SUM(_xlfn._xlws.FILTER(_xlfn._xlws.FILTER(_xlfn._xlws.FILTER(Negawat!$K$2:$AW$37,(Negawat!$K$1:$AW$1='car_mix REF'!$A11)),Negawat!$J$2:$J$37='car_mix REF'!R$1),Negawat!$C$2:$C$7='car_mix REF'!$B11)),0)</f>
        <v>0</v>
      </c>
      <c r="S11" cm="1">
        <f t="array" ref="S11">IFERROR(SUM(_xlfn._xlws.FILTER(_xlfn._xlws.FILTER(_xlfn._xlws.FILTER(Negawat!$K$2:$AW$37,(Negawat!$K$1:$AW$1='car_mix REF'!$A11)),Negawat!$J$2:$J$37='car_mix REF'!S$1),Negawat!$C$2:$C$7='car_mix REF'!$B11)),0)</f>
        <v>0</v>
      </c>
      <c r="T11" cm="1">
        <f t="array" ref="T11">IFERROR(SUM(_xlfn._xlws.FILTER(_xlfn._xlws.FILTER(_xlfn._xlws.FILTER(Negawat!$K$2:$AW$37,(Negawat!$K$1:$AW$1='car_mix REF'!$A11)),Negawat!$J$2:$J$37='car_mix REF'!T$1),Negawat!$C$2:$C$7='car_mix REF'!$B11)),0)</f>
        <v>0</v>
      </c>
      <c r="U11" cm="1">
        <f t="array" ref="U11">IFERROR(SUM(_xlfn._xlws.FILTER(_xlfn._xlws.FILTER(_xlfn._xlws.FILTER(Negawat!$K$2:$AW$37,(Negawat!$K$1:$AW$1='car_mix REF'!$A11)),Negawat!$J$2:$J$37='car_mix REF'!U$1),Negawat!$C$2:$C$7='car_mix REF'!$B11)),0)</f>
        <v>0</v>
      </c>
      <c r="V11" cm="1">
        <f t="array" ref="V11">IFERROR(SUM(_xlfn._xlws.FILTER(_xlfn._xlws.FILTER(_xlfn._xlws.FILTER(Negawat!$K$2:$AW$37,(Negawat!$K$1:$AW$1='car_mix REF'!$A11)),Negawat!$J$2:$J$37='car_mix REF'!V$1),Negawat!$C$2:$C$7='car_mix REF'!$B11)),0)</f>
        <v>0</v>
      </c>
      <c r="W11" cm="1">
        <f t="array" ref="W11">IFERROR(SUM(_xlfn._xlws.FILTER(_xlfn._xlws.FILTER(_xlfn._xlws.FILTER(Negawat!$K$2:$AW$37,(Negawat!$K$1:$AW$1='car_mix REF'!$A11)),Negawat!$J$2:$J$37='car_mix REF'!W$1),Negawat!$C$2:$C$7='car_mix REF'!$B11)),0)</f>
        <v>0</v>
      </c>
      <c r="X11" cm="1">
        <f t="array" ref="X11">IFERROR(SUM(_xlfn._xlws.FILTER(_xlfn._xlws.FILTER(_xlfn._xlws.FILTER(Negawat!$K$2:$AW$37,(Negawat!$K$1:$AW$1='car_mix REF'!$A11)),Negawat!$J$2:$J$37='car_mix REF'!X$1),Negawat!$C$2:$C$7='car_mix REF'!$B11)),0)</f>
        <v>0</v>
      </c>
      <c r="Y11" cm="1">
        <f t="array" ref="Y11">IFERROR(SUM(_xlfn._xlws.FILTER(_xlfn._xlws.FILTER(_xlfn._xlws.FILTER(Negawat!$K$2:$AW$37,(Negawat!$K$1:$AW$1='car_mix REF'!$A11)),Negawat!$J$2:$J$37='car_mix REF'!Y$1),Negawat!$C$2:$C$7='car_mix REF'!$B11)),0)</f>
        <v>0</v>
      </c>
      <c r="Z11" cm="1">
        <f t="array" ref="Z11">IFERROR(SUM(_xlfn._xlws.FILTER(_xlfn._xlws.FILTER(_xlfn._xlws.FILTER(Negawat!$K$2:$AW$37,(Negawat!$K$1:$AW$1='car_mix REF'!$A11)),Negawat!$J$2:$J$37='car_mix REF'!Z$1),Negawat!$C$2:$C$7='car_mix REF'!$B11)),0)</f>
        <v>0</v>
      </c>
      <c r="AA11" cm="1">
        <f t="array" ref="AA11">IFERROR(SUM(_xlfn._xlws.FILTER(_xlfn._xlws.FILTER(_xlfn._xlws.FILTER(Negawat!$K$2:$AW$37,(Negawat!$K$1:$AW$1='car_mix REF'!$A11)),Negawat!$J$2:$J$37='car_mix REF'!AA$1),Negawat!$C$2:$C$7='car_mix REF'!$B11)),0)</f>
        <v>0</v>
      </c>
      <c r="AB11" cm="1">
        <f t="array" ref="AB11">IFERROR(SUM(_xlfn._xlws.FILTER(_xlfn._xlws.FILTER(_xlfn._xlws.FILTER(Negawat!$K$2:$AW$37,(Negawat!$K$1:$AW$1='car_mix REF'!$A11)),Negawat!$J$2:$J$37='car_mix REF'!AB$1),Negawat!$C$2:$C$7='car_mix REF'!$B11)),0)</f>
        <v>0</v>
      </c>
      <c r="AC11" cm="1">
        <f t="array" ref="AC11">IFERROR(SUM(_xlfn._xlws.FILTER(_xlfn._xlws.FILTER(_xlfn._xlws.FILTER(Negawat!$K$2:$AW$37,(Negawat!$K$1:$AW$1='car_mix REF'!$A11)),Negawat!$J$2:$J$37='car_mix REF'!AC$1),Negawat!$C$2:$C$7='car_mix REF'!$B11)),0)</f>
        <v>0</v>
      </c>
    </row>
    <row r="12" spans="1:29" x14ac:dyDescent="0.3">
      <c r="A12" s="1">
        <v>2020</v>
      </c>
      <c r="B12" s="1" t="s">
        <v>5</v>
      </c>
      <c r="C12" cm="1">
        <f t="array" ref="C12">IFERROR(SUM(_xlfn._xlws.FILTER(_xlfn._xlws.FILTER(_xlfn._xlws.FILTER(Negawat!$K$2:$AW$37,(Negawat!$K$1:$AW$1='car_mix REF'!$A12)),Negawat!$J$2:$J$37='car_mix REF'!C$1),Negawat!$C$2:$C$7='car_mix REF'!$B12)),0)</f>
        <v>7.5098884599895752E-3</v>
      </c>
      <c r="D12" cm="1">
        <f t="array" ref="D12">IFERROR(SUM(_xlfn._xlws.FILTER(_xlfn._xlws.FILTER(_xlfn._xlws.FILTER(Negawat!$K$2:$AW$37,(Negawat!$K$1:$AW$1='car_mix REF'!$A12)),Negawat!$J$2:$J$37='car_mix REF'!D$1),Negawat!$C$2:$C$7='car_mix REF'!$B12)),0)</f>
        <v>7.5098884599895752E-3</v>
      </c>
      <c r="E12" cm="1">
        <f t="array" ref="E12">IFERROR(SUM(_xlfn._xlws.FILTER(_xlfn._xlws.FILTER(_xlfn._xlws.FILTER(Negawat!$K$2:$AW$37,(Negawat!$K$1:$AW$1='car_mix REF'!$A12)),Negawat!$J$2:$J$37='car_mix REF'!E$1),Negawat!$C$2:$C$7='car_mix REF'!$B12)),0)</f>
        <v>1.1596753491773734E-3</v>
      </c>
      <c r="F12" cm="1">
        <f t="array" ref="F12">IFERROR(SUM(_xlfn._xlws.FILTER(_xlfn._xlws.FILTER(_xlfn._xlws.FILTER(Negawat!$K$2:$AW$37,(Negawat!$K$1:$AW$1='car_mix REF'!$A12)),Negawat!$J$2:$J$37='car_mix REF'!F$1),Negawat!$C$2:$C$7='car_mix REF'!$B12)),0)</f>
        <v>1.1596753491773734E-3</v>
      </c>
      <c r="G12" cm="1">
        <f t="array" ref="G12">IFERROR(SUM(_xlfn._xlws.FILTER(_xlfn._xlws.FILTER(_xlfn._xlws.FILTER(Negawat!$K$2:$AW$37,(Negawat!$K$1:$AW$1='car_mix REF'!$A12)),Negawat!$J$2:$J$37='car_mix REF'!G$1),Negawat!$C$2:$C$7='car_mix REF'!$B12)),0)</f>
        <v>7.3254685127288341E-3</v>
      </c>
      <c r="H12" cm="1">
        <f t="array" ref="H12">IFERROR(SUM(_xlfn._xlws.FILTER(_xlfn._xlws.FILTER(_xlfn._xlws.FILTER(Negawat!$K$2:$AW$37,(Negawat!$K$1:$AW$1='car_mix REF'!$A12)),Negawat!$J$2:$J$37='car_mix REF'!H$1),Negawat!$C$2:$C$7='car_mix REF'!$B12)),0)</f>
        <v>1.1596753491773734E-3</v>
      </c>
      <c r="I12" cm="1">
        <f t="array" ref="I12">IFERROR(SUM(_xlfn._xlws.FILTER(_xlfn._xlws.FILTER(_xlfn._xlws.FILTER(Negawat!$K$2:$AW$37,(Negawat!$K$1:$AW$1='car_mix REF'!$A12)),Negawat!$J$2:$J$37='car_mix REF'!I$1),Negawat!$C$2:$C$7='car_mix REF'!$B12)),0)</f>
        <v>9.7677907687467452E-3</v>
      </c>
      <c r="J12" cm="1">
        <f t="array" ref="J12">IFERROR(SUM(_xlfn._xlws.FILTER(_xlfn._xlws.FILTER(_xlfn._xlws.FILTER(Negawat!$K$2:$AW$37,(Negawat!$K$1:$AW$1='car_mix REF'!$A12)),Negawat!$J$2:$J$37='car_mix REF'!J$1),Negawat!$C$2:$C$7='car_mix REF'!$B12)),0)</f>
        <v>7.3113049070641679E-3</v>
      </c>
      <c r="K12" cm="1">
        <f t="array" ref="K12">IFERROR(SUM(_xlfn._xlws.FILTER(_xlfn._xlws.FILTER(_xlfn._xlws.FILTER(Negawat!$K$2:$AW$37,(Negawat!$K$1:$AW$1='car_mix REF'!$A12)),Negawat!$J$2:$J$37='car_mix REF'!K$1),Negawat!$C$2:$C$7='car_mix REF'!$B12)),0)</f>
        <v>7.5098884599895752E-3</v>
      </c>
      <c r="L12" cm="1">
        <f t="array" ref="L12">IFERROR(SUM(_xlfn._xlws.FILTER(_xlfn._xlws.FILTER(_xlfn._xlws.FILTER(Negawat!$K$2:$AW$37,(Negawat!$K$1:$AW$1='car_mix REF'!$A12)),Negawat!$J$2:$J$37='car_mix REF'!L$1),Negawat!$C$2:$C$7='car_mix REF'!$B12)),0)</f>
        <v>7.3113049070641679E-3</v>
      </c>
      <c r="M12" cm="1">
        <f t="array" ref="M12">IFERROR(SUM(_xlfn._xlws.FILTER(_xlfn._xlws.FILTER(_xlfn._xlws.FILTER(Negawat!$K$2:$AW$37,(Negawat!$K$1:$AW$1='car_mix REF'!$A12)),Negawat!$J$2:$J$37='car_mix REF'!M$1),Negawat!$C$2:$C$7='car_mix REF'!$B12)),0)</f>
        <v>7.5098884599895752E-3</v>
      </c>
      <c r="N12" cm="1">
        <f t="array" ref="N12">IFERROR(SUM(_xlfn._xlws.FILTER(_xlfn._xlws.FILTER(_xlfn._xlws.FILTER(Negawat!$K$2:$AW$37,(Negawat!$K$1:$AW$1='car_mix REF'!$A12)),Negawat!$J$2:$J$37='car_mix REF'!N$1),Negawat!$C$2:$C$7='car_mix REF'!$B12)),0)</f>
        <v>1.1596753491773734E-3</v>
      </c>
      <c r="O12" cm="1">
        <f t="array" ref="O12">IFERROR(SUM(_xlfn._xlws.FILTER(_xlfn._xlws.FILTER(_xlfn._xlws.FILTER(Negawat!$K$2:$AW$37,(Negawat!$K$1:$AW$1='car_mix REF'!$A12)),Negawat!$J$2:$J$37='car_mix REF'!O$1),Negawat!$C$2:$C$7='car_mix REF'!$B12)),0)</f>
        <v>7.3113049070641679E-3</v>
      </c>
      <c r="P12" cm="1">
        <f t="array" ref="P12">IFERROR(SUM(_xlfn._xlws.FILTER(_xlfn._xlws.FILTER(_xlfn._xlws.FILTER(Negawat!$K$2:$AW$37,(Negawat!$K$1:$AW$1='car_mix REF'!$A12)),Negawat!$J$2:$J$37='car_mix REF'!P$1),Negawat!$C$2:$C$7='car_mix REF'!$B12)),0)</f>
        <v>7.3113049070641679E-3</v>
      </c>
      <c r="Q12" cm="1">
        <f t="array" ref="Q12">IFERROR(SUM(_xlfn._xlws.FILTER(_xlfn._xlws.FILTER(_xlfn._xlws.FILTER(Negawat!$K$2:$AW$37,(Negawat!$K$1:$AW$1='car_mix REF'!$A12)),Negawat!$J$2:$J$37='car_mix REF'!Q$1),Negawat!$C$2:$C$7='car_mix REF'!$B12)),0)</f>
        <v>1.0555399981995194E-3</v>
      </c>
      <c r="R12" cm="1">
        <f t="array" ref="R12">IFERROR(SUM(_xlfn._xlws.FILTER(_xlfn._xlws.FILTER(_xlfn._xlws.FILTER(Negawat!$K$2:$AW$37,(Negawat!$K$1:$AW$1='car_mix REF'!$A12)),Negawat!$J$2:$J$37='car_mix REF'!R$1),Negawat!$C$2:$C$7='car_mix REF'!$B12)),0)</f>
        <v>1.1596753491773734E-3</v>
      </c>
      <c r="S12" cm="1">
        <f t="array" ref="S12">IFERROR(SUM(_xlfn._xlws.FILTER(_xlfn._xlws.FILTER(_xlfn._xlws.FILTER(Negawat!$K$2:$AW$37,(Negawat!$K$1:$AW$1='car_mix REF'!$A12)),Negawat!$J$2:$J$37='car_mix REF'!S$1),Negawat!$C$2:$C$7='car_mix REF'!$B12)),0)</f>
        <v>1.1596753491773734E-3</v>
      </c>
      <c r="T12" cm="1">
        <f t="array" ref="T12">IFERROR(SUM(_xlfn._xlws.FILTER(_xlfn._xlws.FILTER(_xlfn._xlws.FILTER(Negawat!$K$2:$AW$37,(Negawat!$K$1:$AW$1='car_mix REF'!$A12)),Negawat!$J$2:$J$37='car_mix REF'!T$1),Negawat!$C$2:$C$7='car_mix REF'!$B12)),0)</f>
        <v>9.7677907687467452E-3</v>
      </c>
      <c r="U12" cm="1">
        <f t="array" ref="U12">IFERROR(SUM(_xlfn._xlws.FILTER(_xlfn._xlws.FILTER(_xlfn._xlws.FILTER(Negawat!$K$2:$AW$37,(Negawat!$K$1:$AW$1='car_mix REF'!$A12)),Negawat!$J$2:$J$37='car_mix REF'!U$1),Negawat!$C$2:$C$7='car_mix REF'!$B12)),0)</f>
        <v>7.3254685127288341E-3</v>
      </c>
      <c r="V12" cm="1">
        <f t="array" ref="V12">IFERROR(SUM(_xlfn._xlws.FILTER(_xlfn._xlws.FILTER(_xlfn._xlws.FILTER(Negawat!$K$2:$AW$37,(Negawat!$K$1:$AW$1='car_mix REF'!$A12)),Negawat!$J$2:$J$37='car_mix REF'!V$1),Negawat!$C$2:$C$7='car_mix REF'!$B12)),0)</f>
        <v>7.5098884599895752E-3</v>
      </c>
      <c r="W12" cm="1">
        <f t="array" ref="W12">IFERROR(SUM(_xlfn._xlws.FILTER(_xlfn._xlws.FILTER(_xlfn._xlws.FILTER(Negawat!$K$2:$AW$37,(Negawat!$K$1:$AW$1='car_mix REF'!$A12)),Negawat!$J$2:$J$37='car_mix REF'!W$1),Negawat!$C$2:$C$7='car_mix REF'!$B12)),0)</f>
        <v>1.0555399981995194E-3</v>
      </c>
      <c r="X12" cm="1">
        <f t="array" ref="X12">IFERROR(SUM(_xlfn._xlws.FILTER(_xlfn._xlws.FILTER(_xlfn._xlws.FILTER(Negawat!$K$2:$AW$37,(Negawat!$K$1:$AW$1='car_mix REF'!$A12)),Negawat!$J$2:$J$37='car_mix REF'!X$1),Negawat!$C$2:$C$7='car_mix REF'!$B12)),0)</f>
        <v>7.3113049070641679E-3</v>
      </c>
      <c r="Y12" cm="1">
        <f t="array" ref="Y12">IFERROR(SUM(_xlfn._xlws.FILTER(_xlfn._xlws.FILTER(_xlfn._xlws.FILTER(Negawat!$K$2:$AW$37,(Negawat!$K$1:$AW$1='car_mix REF'!$A12)),Negawat!$J$2:$J$37='car_mix REF'!Y$1),Negawat!$C$2:$C$7='car_mix REF'!$B12)),0)</f>
        <v>1.1596753491773734E-3</v>
      </c>
      <c r="Z12" cm="1">
        <f t="array" ref="Z12">IFERROR(SUM(_xlfn._xlws.FILTER(_xlfn._xlws.FILTER(_xlfn._xlws.FILTER(Negawat!$K$2:$AW$37,(Negawat!$K$1:$AW$1='car_mix REF'!$A12)),Negawat!$J$2:$J$37='car_mix REF'!Z$1),Negawat!$C$2:$C$7='car_mix REF'!$B12)),0)</f>
        <v>7.3113049070641679E-3</v>
      </c>
      <c r="AA12" cm="1">
        <f t="array" ref="AA12">IFERROR(SUM(_xlfn._xlws.FILTER(_xlfn._xlws.FILTER(_xlfn._xlws.FILTER(Negawat!$K$2:$AW$37,(Negawat!$K$1:$AW$1='car_mix REF'!$A12)),Negawat!$J$2:$J$37='car_mix REF'!AA$1),Negawat!$C$2:$C$7='car_mix REF'!$B12)),0)</f>
        <v>7.3113049070641679E-3</v>
      </c>
      <c r="AB12" cm="1">
        <f t="array" ref="AB12">IFERROR(SUM(_xlfn._xlws.FILTER(_xlfn._xlws.FILTER(_xlfn._xlws.FILTER(Negawat!$K$2:$AW$37,(Negawat!$K$1:$AW$1='car_mix REF'!$A12)),Negawat!$J$2:$J$37='car_mix REF'!AB$1),Negawat!$C$2:$C$7='car_mix REF'!$B12)),0)</f>
        <v>7.3113049070641679E-3</v>
      </c>
      <c r="AC12" cm="1">
        <f t="array" ref="AC12">IFERROR(SUM(_xlfn._xlws.FILTER(_xlfn._xlws.FILTER(_xlfn._xlws.FILTER(Negawat!$K$2:$AW$37,(Negawat!$K$1:$AW$1='car_mix REF'!$A12)),Negawat!$J$2:$J$37='car_mix REF'!AC$1),Negawat!$C$2:$C$7='car_mix REF'!$B12)),0)</f>
        <v>9.7677907687467452E-3</v>
      </c>
    </row>
    <row r="13" spans="1:29" x14ac:dyDescent="0.3">
      <c r="A13" s="1">
        <v>2025</v>
      </c>
      <c r="B13" s="1" t="s">
        <v>1</v>
      </c>
      <c r="C13" cm="1">
        <f t="array" ref="C13">IFERROR(SUM(_xlfn._xlws.FILTER(_xlfn._xlws.FILTER(_xlfn._xlws.FILTER(Negawat!$K$2:$AW$37,(Negawat!$K$1:$AW$1='car_mix REF'!$A13)),Negawat!$J$2:$J$37='car_mix REF'!C$1),Negawat!$C$2:$C$7='car_mix REF'!$B13)),0)</f>
        <v>0.92035753214448701</v>
      </c>
      <c r="D13" cm="1">
        <f t="array" ref="D13">IFERROR(SUM(_xlfn._xlws.FILTER(_xlfn._xlws.FILTER(_xlfn._xlws.FILTER(Negawat!$K$2:$AW$37,(Negawat!$K$1:$AW$1='car_mix REF'!$A13)),Negawat!$J$2:$J$37='car_mix REF'!D$1),Negawat!$C$2:$C$7='car_mix REF'!$B13)),0)</f>
        <v>0.92035753214448701</v>
      </c>
      <c r="E13" cm="1">
        <f t="array" ref="E13">IFERROR(SUM(_xlfn._xlws.FILTER(_xlfn._xlws.FILTER(_xlfn._xlws.FILTER(Negawat!$K$2:$AW$37,(Negawat!$K$1:$AW$1='car_mix REF'!$A13)),Negawat!$J$2:$J$37='car_mix REF'!E$1),Negawat!$C$2:$C$7='car_mix REF'!$B13)),0)</f>
        <v>0.93541019993832641</v>
      </c>
      <c r="F13" cm="1">
        <f t="array" ref="F13">IFERROR(SUM(_xlfn._xlws.FILTER(_xlfn._xlws.FILTER(_xlfn._xlws.FILTER(Negawat!$K$2:$AW$37,(Negawat!$K$1:$AW$1='car_mix REF'!$A13)),Negawat!$J$2:$J$37='car_mix REF'!F$1),Negawat!$C$2:$C$7='car_mix REF'!$B13)),0)</f>
        <v>0.93541019993832641</v>
      </c>
      <c r="G13" cm="1">
        <f t="array" ref="G13">IFERROR(SUM(_xlfn._xlws.FILTER(_xlfn._xlws.FILTER(_xlfn._xlws.FILTER(Negawat!$K$2:$AW$37,(Negawat!$K$1:$AW$1='car_mix REF'!$A13)),Negawat!$J$2:$J$37='car_mix REF'!G$1),Negawat!$C$2:$C$7='car_mix REF'!$B13)),0)</f>
        <v>0.95034196569456175</v>
      </c>
      <c r="H13" cm="1">
        <f t="array" ref="H13">IFERROR(SUM(_xlfn._xlws.FILTER(_xlfn._xlws.FILTER(_xlfn._xlws.FILTER(Negawat!$K$2:$AW$37,(Negawat!$K$1:$AW$1='car_mix REF'!$A13)),Negawat!$J$2:$J$37='car_mix REF'!H$1),Negawat!$C$2:$C$7='car_mix REF'!$B13)),0)</f>
        <v>0.93541019993832641</v>
      </c>
      <c r="I13" cm="1">
        <f t="array" ref="I13">IFERROR(SUM(_xlfn._xlws.FILTER(_xlfn._xlws.FILTER(_xlfn._xlws.FILTER(Negawat!$K$2:$AW$37,(Negawat!$K$1:$AW$1='car_mix REF'!$A13)),Negawat!$J$2:$J$37='car_mix REF'!I$1),Negawat!$C$2:$C$7='car_mix REF'!$B13)),0)</f>
        <v>0.89831627745675491</v>
      </c>
      <c r="J13" cm="1">
        <f t="array" ref="J13">IFERROR(SUM(_xlfn._xlws.FILTER(_xlfn._xlws.FILTER(_xlfn._xlws.FILTER(Negawat!$K$2:$AW$37,(Negawat!$K$1:$AW$1='car_mix REF'!$A13)),Negawat!$J$2:$J$37='car_mix REF'!J$1),Negawat!$C$2:$C$7='car_mix REF'!$B13)),0)</f>
        <v>0.94871470651790057</v>
      </c>
      <c r="K13" cm="1">
        <f t="array" ref="K13">IFERROR(SUM(_xlfn._xlws.FILTER(_xlfn._xlws.FILTER(_xlfn._xlws.FILTER(Negawat!$K$2:$AW$37,(Negawat!$K$1:$AW$1='car_mix REF'!$A13)),Negawat!$J$2:$J$37='car_mix REF'!K$1),Negawat!$C$2:$C$7='car_mix REF'!$B13)),0)</f>
        <v>0.92035753214448701</v>
      </c>
      <c r="L13" cm="1">
        <f t="array" ref="L13">IFERROR(SUM(_xlfn._xlws.FILTER(_xlfn._xlws.FILTER(_xlfn._xlws.FILTER(Negawat!$K$2:$AW$37,(Negawat!$K$1:$AW$1='car_mix REF'!$A13)),Negawat!$J$2:$J$37='car_mix REF'!L$1),Negawat!$C$2:$C$7='car_mix REF'!$B13)),0)</f>
        <v>0.94871470651790057</v>
      </c>
      <c r="M13" cm="1">
        <f t="array" ref="M13">IFERROR(SUM(_xlfn._xlws.FILTER(_xlfn._xlws.FILTER(_xlfn._xlws.FILTER(Negawat!$K$2:$AW$37,(Negawat!$K$1:$AW$1='car_mix REF'!$A13)),Negawat!$J$2:$J$37='car_mix REF'!M$1),Negawat!$C$2:$C$7='car_mix REF'!$B13)),0)</f>
        <v>0.92035753214448701</v>
      </c>
      <c r="N13" cm="1">
        <f t="array" ref="N13">IFERROR(SUM(_xlfn._xlws.FILTER(_xlfn._xlws.FILTER(_xlfn._xlws.FILTER(Negawat!$K$2:$AW$37,(Negawat!$K$1:$AW$1='car_mix REF'!$A13)),Negawat!$J$2:$J$37='car_mix REF'!N$1),Negawat!$C$2:$C$7='car_mix REF'!$B13)),0)</f>
        <v>0.93541019993832641</v>
      </c>
      <c r="O13" cm="1">
        <f t="array" ref="O13">IFERROR(SUM(_xlfn._xlws.FILTER(_xlfn._xlws.FILTER(_xlfn._xlws.FILTER(Negawat!$K$2:$AW$37,(Negawat!$K$1:$AW$1='car_mix REF'!$A13)),Negawat!$J$2:$J$37='car_mix REF'!O$1),Negawat!$C$2:$C$7='car_mix REF'!$B13)),0)</f>
        <v>0.94871470651790057</v>
      </c>
      <c r="P13" cm="1">
        <f t="array" ref="P13">IFERROR(SUM(_xlfn._xlws.FILTER(_xlfn._xlws.FILTER(_xlfn._xlws.FILTER(Negawat!$K$2:$AW$37,(Negawat!$K$1:$AW$1='car_mix REF'!$A13)),Negawat!$J$2:$J$37='car_mix REF'!P$1),Negawat!$C$2:$C$7='car_mix REF'!$B13)),0)</f>
        <v>0.94871470651790057</v>
      </c>
      <c r="Q13" cm="1">
        <f t="array" ref="Q13">IFERROR(SUM(_xlfn._xlws.FILTER(_xlfn._xlws.FILTER(_xlfn._xlws.FILTER(Negawat!$K$2:$AW$37,(Negawat!$K$1:$AW$1='car_mix REF'!$A13)),Negawat!$J$2:$J$37='car_mix REF'!Q$1),Negawat!$C$2:$C$7='car_mix REF'!$B13)),0)</f>
        <v>0.86175885516625861</v>
      </c>
      <c r="R13" cm="1">
        <f t="array" ref="R13">IFERROR(SUM(_xlfn._xlws.FILTER(_xlfn._xlws.FILTER(_xlfn._xlws.FILTER(Negawat!$K$2:$AW$37,(Negawat!$K$1:$AW$1='car_mix REF'!$A13)),Negawat!$J$2:$J$37='car_mix REF'!R$1),Negawat!$C$2:$C$7='car_mix REF'!$B13)),0)</f>
        <v>0.93541019993832641</v>
      </c>
      <c r="S13" cm="1">
        <f t="array" ref="S13">IFERROR(SUM(_xlfn._xlws.FILTER(_xlfn._xlws.FILTER(_xlfn._xlws.FILTER(Negawat!$K$2:$AW$37,(Negawat!$K$1:$AW$1='car_mix REF'!$A13)),Negawat!$J$2:$J$37='car_mix REF'!S$1),Negawat!$C$2:$C$7='car_mix REF'!$B13)),0)</f>
        <v>0.93541019993832641</v>
      </c>
      <c r="T13" cm="1">
        <f t="array" ref="T13">IFERROR(SUM(_xlfn._xlws.FILTER(_xlfn._xlws.FILTER(_xlfn._xlws.FILTER(Negawat!$K$2:$AW$37,(Negawat!$K$1:$AW$1='car_mix REF'!$A13)),Negawat!$J$2:$J$37='car_mix REF'!T$1),Negawat!$C$2:$C$7='car_mix REF'!$B13)),0)</f>
        <v>0.89831627745675491</v>
      </c>
      <c r="U13" cm="1">
        <f t="array" ref="U13">IFERROR(SUM(_xlfn._xlws.FILTER(_xlfn._xlws.FILTER(_xlfn._xlws.FILTER(Negawat!$K$2:$AW$37,(Negawat!$K$1:$AW$1='car_mix REF'!$A13)),Negawat!$J$2:$J$37='car_mix REF'!U$1),Negawat!$C$2:$C$7='car_mix REF'!$B13)),0)</f>
        <v>0.95034196569456175</v>
      </c>
      <c r="V13" cm="1">
        <f t="array" ref="V13">IFERROR(SUM(_xlfn._xlws.FILTER(_xlfn._xlws.FILTER(_xlfn._xlws.FILTER(Negawat!$K$2:$AW$37,(Negawat!$K$1:$AW$1='car_mix REF'!$A13)),Negawat!$J$2:$J$37='car_mix REF'!V$1),Negawat!$C$2:$C$7='car_mix REF'!$B13)),0)</f>
        <v>0.92035753214448701</v>
      </c>
      <c r="W13" cm="1">
        <f t="array" ref="W13">IFERROR(SUM(_xlfn._xlws.FILTER(_xlfn._xlws.FILTER(_xlfn._xlws.FILTER(Negawat!$K$2:$AW$37,(Negawat!$K$1:$AW$1='car_mix REF'!$A13)),Negawat!$J$2:$J$37='car_mix REF'!W$1),Negawat!$C$2:$C$7='car_mix REF'!$B13)),0)</f>
        <v>0.86175885516625861</v>
      </c>
      <c r="X13" cm="1">
        <f t="array" ref="X13">IFERROR(SUM(_xlfn._xlws.FILTER(_xlfn._xlws.FILTER(_xlfn._xlws.FILTER(Negawat!$K$2:$AW$37,(Negawat!$K$1:$AW$1='car_mix REF'!$A13)),Negawat!$J$2:$J$37='car_mix REF'!X$1),Negawat!$C$2:$C$7='car_mix REF'!$B13)),0)</f>
        <v>0.94871470651790057</v>
      </c>
      <c r="Y13" cm="1">
        <f t="array" ref="Y13">IFERROR(SUM(_xlfn._xlws.FILTER(_xlfn._xlws.FILTER(_xlfn._xlws.FILTER(Negawat!$K$2:$AW$37,(Negawat!$K$1:$AW$1='car_mix REF'!$A13)),Negawat!$J$2:$J$37='car_mix REF'!Y$1),Negawat!$C$2:$C$7='car_mix REF'!$B13)),0)</f>
        <v>0.93541019993832641</v>
      </c>
      <c r="Z13" cm="1">
        <f t="array" ref="Z13">IFERROR(SUM(_xlfn._xlws.FILTER(_xlfn._xlws.FILTER(_xlfn._xlws.FILTER(Negawat!$K$2:$AW$37,(Negawat!$K$1:$AW$1='car_mix REF'!$A13)),Negawat!$J$2:$J$37='car_mix REF'!Z$1),Negawat!$C$2:$C$7='car_mix REF'!$B13)),0)</f>
        <v>0.94871470651790057</v>
      </c>
      <c r="AA13" cm="1">
        <f t="array" ref="AA13">IFERROR(SUM(_xlfn._xlws.FILTER(_xlfn._xlws.FILTER(_xlfn._xlws.FILTER(Negawat!$K$2:$AW$37,(Negawat!$K$1:$AW$1='car_mix REF'!$A13)),Negawat!$J$2:$J$37='car_mix REF'!AA$1),Negawat!$C$2:$C$7='car_mix REF'!$B13)),0)</f>
        <v>0.94871470651790057</v>
      </c>
      <c r="AB13" cm="1">
        <f t="array" ref="AB13">IFERROR(SUM(_xlfn._xlws.FILTER(_xlfn._xlws.FILTER(_xlfn._xlws.FILTER(Negawat!$K$2:$AW$37,(Negawat!$K$1:$AW$1='car_mix REF'!$A13)),Negawat!$J$2:$J$37='car_mix REF'!AB$1),Negawat!$C$2:$C$7='car_mix REF'!$B13)),0)</f>
        <v>0.94871470651790057</v>
      </c>
      <c r="AC13" cm="1">
        <f t="array" ref="AC13">IFERROR(SUM(_xlfn._xlws.FILTER(_xlfn._xlws.FILTER(_xlfn._xlws.FILTER(Negawat!$K$2:$AW$37,(Negawat!$K$1:$AW$1='car_mix REF'!$A13)),Negawat!$J$2:$J$37='car_mix REF'!AC$1),Negawat!$C$2:$C$7='car_mix REF'!$B13)),0)</f>
        <v>0.89831627745675491</v>
      </c>
    </row>
    <row r="14" spans="1:29" x14ac:dyDescent="0.3">
      <c r="A14" s="1">
        <v>2025</v>
      </c>
      <c r="B14" s="1" t="s">
        <v>2</v>
      </c>
      <c r="C14" cm="1">
        <f t="array" ref="C14">IFERROR(SUM(_xlfn._xlws.FILTER(_xlfn._xlws.FILTER(_xlfn._xlws.FILTER(Negawat!$K$2:$AW$37,(Negawat!$K$1:$AW$1='car_mix REF'!$A14)),Negawat!$J$2:$J$37='car_mix REF'!C$1),Negawat!$C$2:$C$7='car_mix REF'!$B14)),0)</f>
        <v>5.5245004463794142E-3</v>
      </c>
      <c r="D14" cm="1">
        <f t="array" ref="D14">IFERROR(SUM(_xlfn._xlws.FILTER(_xlfn._xlws.FILTER(_xlfn._xlws.FILTER(Negawat!$K$2:$AW$37,(Negawat!$K$1:$AW$1='car_mix REF'!$A14)),Negawat!$J$2:$J$37='car_mix REF'!D$1),Negawat!$C$2:$C$7='car_mix REF'!$B14)),0)</f>
        <v>5.5245004463794142E-3</v>
      </c>
      <c r="E14" cm="1">
        <f t="array" ref="E14">IFERROR(SUM(_xlfn._xlws.FILTER(_xlfn._xlws.FILTER(_xlfn._xlws.FILTER(Negawat!$K$2:$AW$37,(Negawat!$K$1:$AW$1='car_mix REF'!$A14)),Negawat!$J$2:$J$37='car_mix REF'!E$1),Negawat!$C$2:$C$7='car_mix REF'!$B14)),0)</f>
        <v>0</v>
      </c>
      <c r="F14" cm="1">
        <f t="array" ref="F14">IFERROR(SUM(_xlfn._xlws.FILTER(_xlfn._xlws.FILTER(_xlfn._xlws.FILTER(Negawat!$K$2:$AW$37,(Negawat!$K$1:$AW$1='car_mix REF'!$A14)),Negawat!$J$2:$J$37='car_mix REF'!F$1),Negawat!$C$2:$C$7='car_mix REF'!$B14)),0)</f>
        <v>0</v>
      </c>
      <c r="G14" cm="1">
        <f t="array" ref="G14">IFERROR(SUM(_xlfn._xlws.FILTER(_xlfn._xlws.FILTER(_xlfn._xlws.FILTER(Negawat!$K$2:$AW$37,(Negawat!$K$1:$AW$1='car_mix REF'!$A14)),Negawat!$J$2:$J$37='car_mix REF'!G$1),Negawat!$C$2:$C$7='car_mix REF'!$B14)),0)</f>
        <v>1.7151759846345768E-3</v>
      </c>
      <c r="H14" cm="1">
        <f t="array" ref="H14">IFERROR(SUM(_xlfn._xlws.FILTER(_xlfn._xlws.FILTER(_xlfn._xlws.FILTER(Negawat!$K$2:$AW$37,(Negawat!$K$1:$AW$1='car_mix REF'!$A14)),Negawat!$J$2:$J$37='car_mix REF'!H$1),Negawat!$C$2:$C$7='car_mix REF'!$B14)),0)</f>
        <v>0</v>
      </c>
      <c r="I14" cm="1">
        <f t="array" ref="I14">IFERROR(SUM(_xlfn._xlws.FILTER(_xlfn._xlws.FILTER(_xlfn._xlws.FILTER(Negawat!$K$2:$AW$37,(Negawat!$K$1:$AW$1='car_mix REF'!$A14)),Negawat!$J$2:$J$37='car_mix REF'!I$1),Negawat!$C$2:$C$7='car_mix REF'!$B14)),0)</f>
        <v>0</v>
      </c>
      <c r="J14" cm="1">
        <f t="array" ref="J14">IFERROR(SUM(_xlfn._xlws.FILTER(_xlfn._xlws.FILTER(_xlfn._xlws.FILTER(Negawat!$K$2:$AW$37,(Negawat!$K$1:$AW$1='car_mix REF'!$A14)),Negawat!$J$2:$J$37='car_mix REF'!J$1),Negawat!$C$2:$C$7='car_mix REF'!$B14)),0)</f>
        <v>1.7122391093188102E-3</v>
      </c>
      <c r="K14" cm="1">
        <f t="array" ref="K14">IFERROR(SUM(_xlfn._xlws.FILTER(_xlfn._xlws.FILTER(_xlfn._xlws.FILTER(Negawat!$K$2:$AW$37,(Negawat!$K$1:$AW$1='car_mix REF'!$A14)),Negawat!$J$2:$J$37='car_mix REF'!K$1),Negawat!$C$2:$C$7='car_mix REF'!$B14)),0)</f>
        <v>5.5245004463794142E-3</v>
      </c>
      <c r="L14" cm="1">
        <f t="array" ref="L14">IFERROR(SUM(_xlfn._xlws.FILTER(_xlfn._xlws.FILTER(_xlfn._xlws.FILTER(Negawat!$K$2:$AW$37,(Negawat!$K$1:$AW$1='car_mix REF'!$A14)),Negawat!$J$2:$J$37='car_mix REF'!L$1),Negawat!$C$2:$C$7='car_mix REF'!$B14)),0)</f>
        <v>1.7122391093188102E-3</v>
      </c>
      <c r="M14" cm="1">
        <f t="array" ref="M14">IFERROR(SUM(_xlfn._xlws.FILTER(_xlfn._xlws.FILTER(_xlfn._xlws.FILTER(Negawat!$K$2:$AW$37,(Negawat!$K$1:$AW$1='car_mix REF'!$A14)),Negawat!$J$2:$J$37='car_mix REF'!M$1),Negawat!$C$2:$C$7='car_mix REF'!$B14)),0)</f>
        <v>5.5245004463794142E-3</v>
      </c>
      <c r="N14" cm="1">
        <f t="array" ref="N14">IFERROR(SUM(_xlfn._xlws.FILTER(_xlfn._xlws.FILTER(_xlfn._xlws.FILTER(Negawat!$K$2:$AW$37,(Negawat!$K$1:$AW$1='car_mix REF'!$A14)),Negawat!$J$2:$J$37='car_mix REF'!N$1),Negawat!$C$2:$C$7='car_mix REF'!$B14)),0)</f>
        <v>0</v>
      </c>
      <c r="O14" cm="1">
        <f t="array" ref="O14">IFERROR(SUM(_xlfn._xlws.FILTER(_xlfn._xlws.FILTER(_xlfn._xlws.FILTER(Negawat!$K$2:$AW$37,(Negawat!$K$1:$AW$1='car_mix REF'!$A14)),Negawat!$J$2:$J$37='car_mix REF'!O$1),Negawat!$C$2:$C$7='car_mix REF'!$B14)),0)</f>
        <v>1.7122391093188102E-3</v>
      </c>
      <c r="P14" cm="1">
        <f t="array" ref="P14">IFERROR(SUM(_xlfn._xlws.FILTER(_xlfn._xlws.FILTER(_xlfn._xlws.FILTER(Negawat!$K$2:$AW$37,(Negawat!$K$1:$AW$1='car_mix REF'!$A14)),Negawat!$J$2:$J$37='car_mix REF'!P$1),Negawat!$C$2:$C$7='car_mix REF'!$B14)),0)</f>
        <v>1.7122391093188102E-3</v>
      </c>
      <c r="Q14" cm="1">
        <f t="array" ref="Q14">IFERROR(SUM(_xlfn._xlws.FILTER(_xlfn._xlws.FILTER(_xlfn._xlws.FILTER(Negawat!$K$2:$AW$37,(Negawat!$K$1:$AW$1='car_mix REF'!$A14)),Negawat!$J$2:$J$37='car_mix REF'!Q$1),Negawat!$C$2:$C$7='car_mix REF'!$B14)),0)</f>
        <v>7.6243022818643549E-2</v>
      </c>
      <c r="R14" cm="1">
        <f t="array" ref="R14">IFERROR(SUM(_xlfn._xlws.FILTER(_xlfn._xlws.FILTER(_xlfn._xlws.FILTER(Negawat!$K$2:$AW$37,(Negawat!$K$1:$AW$1='car_mix REF'!$A14)),Negawat!$J$2:$J$37='car_mix REF'!R$1),Negawat!$C$2:$C$7='car_mix REF'!$B14)),0)</f>
        <v>0</v>
      </c>
      <c r="S14" cm="1">
        <f t="array" ref="S14">IFERROR(SUM(_xlfn._xlws.FILTER(_xlfn._xlws.FILTER(_xlfn._xlws.FILTER(Negawat!$K$2:$AW$37,(Negawat!$K$1:$AW$1='car_mix REF'!$A14)),Negawat!$J$2:$J$37='car_mix REF'!S$1),Negawat!$C$2:$C$7='car_mix REF'!$B14)),0)</f>
        <v>0</v>
      </c>
      <c r="T14" cm="1">
        <f t="array" ref="T14">IFERROR(SUM(_xlfn._xlws.FILTER(_xlfn._xlws.FILTER(_xlfn._xlws.FILTER(Negawat!$K$2:$AW$37,(Negawat!$K$1:$AW$1='car_mix REF'!$A14)),Negawat!$J$2:$J$37='car_mix REF'!T$1),Negawat!$C$2:$C$7='car_mix REF'!$B14)),0)</f>
        <v>0</v>
      </c>
      <c r="U14" cm="1">
        <f t="array" ref="U14">IFERROR(SUM(_xlfn._xlws.FILTER(_xlfn._xlws.FILTER(_xlfn._xlws.FILTER(Negawat!$K$2:$AW$37,(Negawat!$K$1:$AW$1='car_mix REF'!$A14)),Negawat!$J$2:$J$37='car_mix REF'!U$1),Negawat!$C$2:$C$7='car_mix REF'!$B14)),0)</f>
        <v>1.7151759846345768E-3</v>
      </c>
      <c r="V14" cm="1">
        <f t="array" ref="V14">IFERROR(SUM(_xlfn._xlws.FILTER(_xlfn._xlws.FILTER(_xlfn._xlws.FILTER(Negawat!$K$2:$AW$37,(Negawat!$K$1:$AW$1='car_mix REF'!$A14)),Negawat!$J$2:$J$37='car_mix REF'!V$1),Negawat!$C$2:$C$7='car_mix REF'!$B14)),0)</f>
        <v>5.5245004463794142E-3</v>
      </c>
      <c r="W14" cm="1">
        <f t="array" ref="W14">IFERROR(SUM(_xlfn._xlws.FILTER(_xlfn._xlws.FILTER(_xlfn._xlws.FILTER(Negawat!$K$2:$AW$37,(Negawat!$K$1:$AW$1='car_mix REF'!$A14)),Negawat!$J$2:$J$37='car_mix REF'!W$1),Negawat!$C$2:$C$7='car_mix REF'!$B14)),0)</f>
        <v>7.6243022818643549E-2</v>
      </c>
      <c r="X14" cm="1">
        <f t="array" ref="X14">IFERROR(SUM(_xlfn._xlws.FILTER(_xlfn._xlws.FILTER(_xlfn._xlws.FILTER(Negawat!$K$2:$AW$37,(Negawat!$K$1:$AW$1='car_mix REF'!$A14)),Negawat!$J$2:$J$37='car_mix REF'!X$1),Negawat!$C$2:$C$7='car_mix REF'!$B14)),0)</f>
        <v>1.7122391093188102E-3</v>
      </c>
      <c r="Y14" cm="1">
        <f t="array" ref="Y14">IFERROR(SUM(_xlfn._xlws.FILTER(_xlfn._xlws.FILTER(_xlfn._xlws.FILTER(Negawat!$K$2:$AW$37,(Negawat!$K$1:$AW$1='car_mix REF'!$A14)),Negawat!$J$2:$J$37='car_mix REF'!Y$1),Negawat!$C$2:$C$7='car_mix REF'!$B14)),0)</f>
        <v>0</v>
      </c>
      <c r="Z14" cm="1">
        <f t="array" ref="Z14">IFERROR(SUM(_xlfn._xlws.FILTER(_xlfn._xlws.FILTER(_xlfn._xlws.FILTER(Negawat!$K$2:$AW$37,(Negawat!$K$1:$AW$1='car_mix REF'!$A14)),Negawat!$J$2:$J$37='car_mix REF'!Z$1),Negawat!$C$2:$C$7='car_mix REF'!$B14)),0)</f>
        <v>1.7122391093188102E-3</v>
      </c>
      <c r="AA14" cm="1">
        <f t="array" ref="AA14">IFERROR(SUM(_xlfn._xlws.FILTER(_xlfn._xlws.FILTER(_xlfn._xlws.FILTER(Negawat!$K$2:$AW$37,(Negawat!$K$1:$AW$1='car_mix REF'!$A14)),Negawat!$J$2:$J$37='car_mix REF'!AA$1),Negawat!$C$2:$C$7='car_mix REF'!$B14)),0)</f>
        <v>1.7122391093188102E-3</v>
      </c>
      <c r="AB14" cm="1">
        <f t="array" ref="AB14">IFERROR(SUM(_xlfn._xlws.FILTER(_xlfn._xlws.FILTER(_xlfn._xlws.FILTER(Negawat!$K$2:$AW$37,(Negawat!$K$1:$AW$1='car_mix REF'!$A14)),Negawat!$J$2:$J$37='car_mix REF'!AB$1),Negawat!$C$2:$C$7='car_mix REF'!$B14)),0)</f>
        <v>1.7122391093188102E-3</v>
      </c>
      <c r="AC14" cm="1">
        <f t="array" ref="AC14">IFERROR(SUM(_xlfn._xlws.FILTER(_xlfn._xlws.FILTER(_xlfn._xlws.FILTER(Negawat!$K$2:$AW$37,(Negawat!$K$1:$AW$1='car_mix REF'!$A14)),Negawat!$J$2:$J$37='car_mix REF'!AC$1),Negawat!$C$2:$C$7='car_mix REF'!$B14)),0)</f>
        <v>0</v>
      </c>
    </row>
    <row r="15" spans="1:29" x14ac:dyDescent="0.3">
      <c r="A15" s="1">
        <v>2025</v>
      </c>
      <c r="B15" s="1" t="s">
        <v>3</v>
      </c>
      <c r="C15" cm="1">
        <f t="array" ref="C15">IFERROR(SUM(_xlfn._xlws.FILTER(_xlfn._xlws.FILTER(_xlfn._xlws.FILTER(Negawat!$K$2:$AW$37,(Negawat!$K$1:$AW$1='car_mix REF'!$A15)),Negawat!$J$2:$J$37='car_mix REF'!C$1),Negawat!$C$2:$C$7='car_mix REF'!$B15)),0)</f>
        <v>0</v>
      </c>
      <c r="D15" cm="1">
        <f t="array" ref="D15">IFERROR(SUM(_xlfn._xlws.FILTER(_xlfn._xlws.FILTER(_xlfn._xlws.FILTER(Negawat!$K$2:$AW$37,(Negawat!$K$1:$AW$1='car_mix REF'!$A15)),Negawat!$J$2:$J$37='car_mix REF'!D$1),Negawat!$C$2:$C$7='car_mix REF'!$B15)),0)</f>
        <v>0</v>
      </c>
      <c r="E15" cm="1">
        <f t="array" ref="E15">IFERROR(SUM(_xlfn._xlws.FILTER(_xlfn._xlws.FILTER(_xlfn._xlws.FILTER(Negawat!$K$2:$AW$37,(Negawat!$K$1:$AW$1='car_mix REF'!$A15)),Negawat!$J$2:$J$37='car_mix REF'!E$1),Negawat!$C$2:$C$7='car_mix REF'!$B15)),0)</f>
        <v>0</v>
      </c>
      <c r="F15" cm="1">
        <f t="array" ref="F15">IFERROR(SUM(_xlfn._xlws.FILTER(_xlfn._xlws.FILTER(_xlfn._xlws.FILTER(Negawat!$K$2:$AW$37,(Negawat!$K$1:$AW$1='car_mix REF'!$A15)),Negawat!$J$2:$J$37='car_mix REF'!F$1),Negawat!$C$2:$C$7='car_mix REF'!$B15)),0)</f>
        <v>0</v>
      </c>
      <c r="G15" cm="1">
        <f t="array" ref="G15">IFERROR(SUM(_xlfn._xlws.FILTER(_xlfn._xlws.FILTER(_xlfn._xlws.FILTER(Negawat!$K$2:$AW$37,(Negawat!$K$1:$AW$1='car_mix REF'!$A15)),Negawat!$J$2:$J$37='car_mix REF'!G$1),Negawat!$C$2:$C$7='car_mix REF'!$B15)),0)</f>
        <v>0</v>
      </c>
      <c r="H15" cm="1">
        <f t="array" ref="H15">IFERROR(SUM(_xlfn._xlws.FILTER(_xlfn._xlws.FILTER(_xlfn._xlws.FILTER(Negawat!$K$2:$AW$37,(Negawat!$K$1:$AW$1='car_mix REF'!$A15)),Negawat!$J$2:$J$37='car_mix REF'!H$1),Negawat!$C$2:$C$7='car_mix REF'!$B15)),0)</f>
        <v>0</v>
      </c>
      <c r="I15" cm="1">
        <f t="array" ref="I15">IFERROR(SUM(_xlfn._xlws.FILTER(_xlfn._xlws.FILTER(_xlfn._xlws.FILTER(Negawat!$K$2:$AW$37,(Negawat!$K$1:$AW$1='car_mix REF'!$A15)),Negawat!$J$2:$J$37='car_mix REF'!I$1),Negawat!$C$2:$C$7='car_mix REF'!$B15)),0)</f>
        <v>5.5444647283649036E-5</v>
      </c>
      <c r="J15" cm="1">
        <f t="array" ref="J15">IFERROR(SUM(_xlfn._xlws.FILTER(_xlfn._xlws.FILTER(_xlfn._xlws.FILTER(Negawat!$K$2:$AW$37,(Negawat!$K$1:$AW$1='car_mix REF'!$A15)),Negawat!$J$2:$J$37='car_mix REF'!J$1),Negawat!$C$2:$C$7='car_mix REF'!$B15)),0)</f>
        <v>1.7122880346254405E-3</v>
      </c>
      <c r="K15" cm="1">
        <f t="array" ref="K15">IFERROR(SUM(_xlfn._xlws.FILTER(_xlfn._xlws.FILTER(_xlfn._xlws.FILTER(Negawat!$K$2:$AW$37,(Negawat!$K$1:$AW$1='car_mix REF'!$A15)),Negawat!$J$2:$J$37='car_mix REF'!K$1),Negawat!$C$2:$C$7='car_mix REF'!$B15)),0)</f>
        <v>0</v>
      </c>
      <c r="L15" cm="1">
        <f t="array" ref="L15">IFERROR(SUM(_xlfn._xlws.FILTER(_xlfn._xlws.FILTER(_xlfn._xlws.FILTER(Negawat!$K$2:$AW$37,(Negawat!$K$1:$AW$1='car_mix REF'!$A15)),Negawat!$J$2:$J$37='car_mix REF'!L$1),Negawat!$C$2:$C$7='car_mix REF'!$B15)),0)</f>
        <v>1.7122880346254405E-3</v>
      </c>
      <c r="M15" cm="1">
        <f t="array" ref="M15">IFERROR(SUM(_xlfn._xlws.FILTER(_xlfn._xlws.FILTER(_xlfn._xlws.FILTER(Negawat!$K$2:$AW$37,(Negawat!$K$1:$AW$1='car_mix REF'!$A15)),Negawat!$J$2:$J$37='car_mix REF'!M$1),Negawat!$C$2:$C$7='car_mix REF'!$B15)),0)</f>
        <v>0</v>
      </c>
      <c r="N15" cm="1">
        <f t="array" ref="N15">IFERROR(SUM(_xlfn._xlws.FILTER(_xlfn._xlws.FILTER(_xlfn._xlws.FILTER(Negawat!$K$2:$AW$37,(Negawat!$K$1:$AW$1='car_mix REF'!$A15)),Negawat!$J$2:$J$37='car_mix REF'!N$1),Negawat!$C$2:$C$7='car_mix REF'!$B15)),0)</f>
        <v>0</v>
      </c>
      <c r="O15" cm="1">
        <f t="array" ref="O15">IFERROR(SUM(_xlfn._xlws.FILTER(_xlfn._xlws.FILTER(_xlfn._xlws.FILTER(Negawat!$K$2:$AW$37,(Negawat!$K$1:$AW$1='car_mix REF'!$A15)),Negawat!$J$2:$J$37='car_mix REF'!O$1),Negawat!$C$2:$C$7='car_mix REF'!$B15)),0)</f>
        <v>1.7122880346254405E-3</v>
      </c>
      <c r="P15" cm="1">
        <f t="array" ref="P15">IFERROR(SUM(_xlfn._xlws.FILTER(_xlfn._xlws.FILTER(_xlfn._xlws.FILTER(Negawat!$K$2:$AW$37,(Negawat!$K$1:$AW$1='car_mix REF'!$A15)),Negawat!$J$2:$J$37='car_mix REF'!P$1),Negawat!$C$2:$C$7='car_mix REF'!$B15)),0)</f>
        <v>1.7122880346254405E-3</v>
      </c>
      <c r="Q15" cm="1">
        <f t="array" ref="Q15">IFERROR(SUM(_xlfn._xlws.FILTER(_xlfn._xlws.FILTER(_xlfn._xlws.FILTER(Negawat!$K$2:$AW$37,(Negawat!$K$1:$AW$1='car_mix REF'!$A15)),Negawat!$J$2:$J$37='car_mix REF'!Q$1),Negawat!$C$2:$C$7='car_mix REF'!$B15)),0)</f>
        <v>4.2357234899246393E-2</v>
      </c>
      <c r="R15" cm="1">
        <f t="array" ref="R15">IFERROR(SUM(_xlfn._xlws.FILTER(_xlfn._xlws.FILTER(_xlfn._xlws.FILTER(Negawat!$K$2:$AW$37,(Negawat!$K$1:$AW$1='car_mix REF'!$A15)),Negawat!$J$2:$J$37='car_mix REF'!R$1),Negawat!$C$2:$C$7='car_mix REF'!$B15)),0)</f>
        <v>0</v>
      </c>
      <c r="S15" cm="1">
        <f t="array" ref="S15">IFERROR(SUM(_xlfn._xlws.FILTER(_xlfn._xlws.FILTER(_xlfn._xlws.FILTER(Negawat!$K$2:$AW$37,(Negawat!$K$1:$AW$1='car_mix REF'!$A15)),Negawat!$J$2:$J$37='car_mix REF'!S$1),Negawat!$C$2:$C$7='car_mix REF'!$B15)),0)</f>
        <v>0</v>
      </c>
      <c r="T15" cm="1">
        <f t="array" ref="T15">IFERROR(SUM(_xlfn._xlws.FILTER(_xlfn._xlws.FILTER(_xlfn._xlws.FILTER(Negawat!$K$2:$AW$37,(Negawat!$K$1:$AW$1='car_mix REF'!$A15)),Negawat!$J$2:$J$37='car_mix REF'!T$1),Negawat!$C$2:$C$7='car_mix REF'!$B15)),0)</f>
        <v>5.5444647283649036E-5</v>
      </c>
      <c r="U15" cm="1">
        <f t="array" ref="U15">IFERROR(SUM(_xlfn._xlws.FILTER(_xlfn._xlws.FILTER(_xlfn._xlws.FILTER(Negawat!$K$2:$AW$37,(Negawat!$K$1:$AW$1='car_mix REF'!$A15)),Negawat!$J$2:$J$37='car_mix REF'!U$1),Negawat!$C$2:$C$7='car_mix REF'!$B15)),0)</f>
        <v>0</v>
      </c>
      <c r="V15" cm="1">
        <f t="array" ref="V15">IFERROR(SUM(_xlfn._xlws.FILTER(_xlfn._xlws.FILTER(_xlfn._xlws.FILTER(Negawat!$K$2:$AW$37,(Negawat!$K$1:$AW$1='car_mix REF'!$A15)),Negawat!$J$2:$J$37='car_mix REF'!V$1),Negawat!$C$2:$C$7='car_mix REF'!$B15)),0)</f>
        <v>0</v>
      </c>
      <c r="W15" cm="1">
        <f t="array" ref="W15">IFERROR(SUM(_xlfn._xlws.FILTER(_xlfn._xlws.FILTER(_xlfn._xlws.FILTER(Negawat!$K$2:$AW$37,(Negawat!$K$1:$AW$1='car_mix REF'!$A15)),Negawat!$J$2:$J$37='car_mix REF'!W$1),Negawat!$C$2:$C$7='car_mix REF'!$B15)),0)</f>
        <v>4.2357234899246393E-2</v>
      </c>
      <c r="X15" cm="1">
        <f t="array" ref="X15">IFERROR(SUM(_xlfn._xlws.FILTER(_xlfn._xlws.FILTER(_xlfn._xlws.FILTER(Negawat!$K$2:$AW$37,(Negawat!$K$1:$AW$1='car_mix REF'!$A15)),Negawat!$J$2:$J$37='car_mix REF'!X$1),Negawat!$C$2:$C$7='car_mix REF'!$B15)),0)</f>
        <v>1.7122880346254405E-3</v>
      </c>
      <c r="Y15" cm="1">
        <f t="array" ref="Y15">IFERROR(SUM(_xlfn._xlws.FILTER(_xlfn._xlws.FILTER(_xlfn._xlws.FILTER(Negawat!$K$2:$AW$37,(Negawat!$K$1:$AW$1='car_mix REF'!$A15)),Negawat!$J$2:$J$37='car_mix REF'!Y$1),Negawat!$C$2:$C$7='car_mix REF'!$B15)),0)</f>
        <v>0</v>
      </c>
      <c r="Z15" cm="1">
        <f t="array" ref="Z15">IFERROR(SUM(_xlfn._xlws.FILTER(_xlfn._xlws.FILTER(_xlfn._xlws.FILTER(Negawat!$K$2:$AW$37,(Negawat!$K$1:$AW$1='car_mix REF'!$A15)),Negawat!$J$2:$J$37='car_mix REF'!Z$1),Negawat!$C$2:$C$7='car_mix REF'!$B15)),0)</f>
        <v>1.7122880346254405E-3</v>
      </c>
      <c r="AA15" cm="1">
        <f t="array" ref="AA15">IFERROR(SUM(_xlfn._xlws.FILTER(_xlfn._xlws.FILTER(_xlfn._xlws.FILTER(Negawat!$K$2:$AW$37,(Negawat!$K$1:$AW$1='car_mix REF'!$A15)),Negawat!$J$2:$J$37='car_mix REF'!AA$1),Negawat!$C$2:$C$7='car_mix REF'!$B15)),0)</f>
        <v>1.7122880346254405E-3</v>
      </c>
      <c r="AB15" cm="1">
        <f t="array" ref="AB15">IFERROR(SUM(_xlfn._xlws.FILTER(_xlfn._xlws.FILTER(_xlfn._xlws.FILTER(Negawat!$K$2:$AW$37,(Negawat!$K$1:$AW$1='car_mix REF'!$A15)),Negawat!$J$2:$J$37='car_mix REF'!AB$1),Negawat!$C$2:$C$7='car_mix REF'!$B15)),0)</f>
        <v>1.7122880346254405E-3</v>
      </c>
      <c r="AC15" cm="1">
        <f t="array" ref="AC15">IFERROR(SUM(_xlfn._xlws.FILTER(_xlfn._xlws.FILTER(_xlfn._xlws.FILTER(Negawat!$K$2:$AW$37,(Negawat!$K$1:$AW$1='car_mix REF'!$A15)),Negawat!$J$2:$J$37='car_mix REF'!AC$1),Negawat!$C$2:$C$7='car_mix REF'!$B15)),0)</f>
        <v>5.5444647283649036E-5</v>
      </c>
    </row>
    <row r="16" spans="1:29" x14ac:dyDescent="0.3">
      <c r="A16" s="1">
        <v>2025</v>
      </c>
      <c r="B16" s="1" t="s">
        <v>4</v>
      </c>
      <c r="C16" cm="1">
        <f t="array" ref="C16">IFERROR(SUM(_xlfn._xlws.FILTER(_xlfn._xlws.FILTER(_xlfn._xlws.FILTER(Negawat!$K$2:$AW$37,(Negawat!$K$1:$AW$1='car_mix REF'!$A16)),Negawat!$J$2:$J$37='car_mix REF'!C$1),Negawat!$C$2:$C$7='car_mix REF'!$B16)),0)</f>
        <v>0</v>
      </c>
      <c r="D16" cm="1">
        <f t="array" ref="D16">IFERROR(SUM(_xlfn._xlws.FILTER(_xlfn._xlws.FILTER(_xlfn._xlws.FILTER(Negawat!$K$2:$AW$37,(Negawat!$K$1:$AW$1='car_mix REF'!$A16)),Negawat!$J$2:$J$37='car_mix REF'!D$1),Negawat!$C$2:$C$7='car_mix REF'!$B16)),0)</f>
        <v>0</v>
      </c>
      <c r="E16" cm="1">
        <f t="array" ref="E16">IFERROR(SUM(_xlfn._xlws.FILTER(_xlfn._xlws.FILTER(_xlfn._xlws.FILTER(Negawat!$K$2:$AW$37,(Negawat!$K$1:$AW$1='car_mix REF'!$A16)),Negawat!$J$2:$J$37='car_mix REF'!E$1),Negawat!$C$2:$C$7='car_mix REF'!$B16)),0)</f>
        <v>0</v>
      </c>
      <c r="F16" cm="1">
        <f t="array" ref="F16">IFERROR(SUM(_xlfn._xlws.FILTER(_xlfn._xlws.FILTER(_xlfn._xlws.FILTER(Negawat!$K$2:$AW$37,(Negawat!$K$1:$AW$1='car_mix REF'!$A16)),Negawat!$J$2:$J$37='car_mix REF'!F$1),Negawat!$C$2:$C$7='car_mix REF'!$B16)),0)</f>
        <v>0</v>
      </c>
      <c r="G16" cm="1">
        <f t="array" ref="G16">IFERROR(SUM(_xlfn._xlws.FILTER(_xlfn._xlws.FILTER(_xlfn._xlws.FILTER(Negawat!$K$2:$AW$37,(Negawat!$K$1:$AW$1='car_mix REF'!$A16)),Negawat!$J$2:$J$37='car_mix REF'!G$1),Negawat!$C$2:$C$7='car_mix REF'!$B16)),0)</f>
        <v>0</v>
      </c>
      <c r="H16" cm="1">
        <f t="array" ref="H16">IFERROR(SUM(_xlfn._xlws.FILTER(_xlfn._xlws.FILTER(_xlfn._xlws.FILTER(Negawat!$K$2:$AW$37,(Negawat!$K$1:$AW$1='car_mix REF'!$A16)),Negawat!$J$2:$J$37='car_mix REF'!H$1),Negawat!$C$2:$C$7='car_mix REF'!$B16)),0)</f>
        <v>0</v>
      </c>
      <c r="I16" cm="1">
        <f t="array" ref="I16">IFERROR(SUM(_xlfn._xlws.FILTER(_xlfn._xlws.FILTER(_xlfn._xlws.FILTER(Negawat!$K$2:$AW$37,(Negawat!$K$1:$AW$1='car_mix REF'!$A16)),Negawat!$J$2:$J$37='car_mix REF'!I$1),Negawat!$C$2:$C$7='car_mix REF'!$B16)),0)</f>
        <v>0</v>
      </c>
      <c r="J16" cm="1">
        <f t="array" ref="J16">IFERROR(SUM(_xlfn._xlws.FILTER(_xlfn._xlws.FILTER(_xlfn._xlws.FILTER(Negawat!$K$2:$AW$37,(Negawat!$K$1:$AW$1='car_mix REF'!$A16)),Negawat!$J$2:$J$37='car_mix REF'!J$1),Negawat!$C$2:$C$7='car_mix REF'!$B16)),0)</f>
        <v>0</v>
      </c>
      <c r="K16" cm="1">
        <f t="array" ref="K16">IFERROR(SUM(_xlfn._xlws.FILTER(_xlfn._xlws.FILTER(_xlfn._xlws.FILTER(Negawat!$K$2:$AW$37,(Negawat!$K$1:$AW$1='car_mix REF'!$A16)),Negawat!$J$2:$J$37='car_mix REF'!K$1),Negawat!$C$2:$C$7='car_mix REF'!$B16)),0)</f>
        <v>0</v>
      </c>
      <c r="L16" cm="1">
        <f t="array" ref="L16">IFERROR(SUM(_xlfn._xlws.FILTER(_xlfn._xlws.FILTER(_xlfn._xlws.FILTER(Negawat!$K$2:$AW$37,(Negawat!$K$1:$AW$1='car_mix REF'!$A16)),Negawat!$J$2:$J$37='car_mix REF'!L$1),Negawat!$C$2:$C$7='car_mix REF'!$B16)),0)</f>
        <v>0</v>
      </c>
      <c r="M16" cm="1">
        <f t="array" ref="M16">IFERROR(SUM(_xlfn._xlws.FILTER(_xlfn._xlws.FILTER(_xlfn._xlws.FILTER(Negawat!$K$2:$AW$37,(Negawat!$K$1:$AW$1='car_mix REF'!$A16)),Negawat!$J$2:$J$37='car_mix REF'!M$1),Negawat!$C$2:$C$7='car_mix REF'!$B16)),0)</f>
        <v>0</v>
      </c>
      <c r="N16" cm="1">
        <f t="array" ref="N16">IFERROR(SUM(_xlfn._xlws.FILTER(_xlfn._xlws.FILTER(_xlfn._xlws.FILTER(Negawat!$K$2:$AW$37,(Negawat!$K$1:$AW$1='car_mix REF'!$A16)),Negawat!$J$2:$J$37='car_mix REF'!N$1),Negawat!$C$2:$C$7='car_mix REF'!$B16)),0)</f>
        <v>0</v>
      </c>
      <c r="O16" cm="1">
        <f t="array" ref="O16">IFERROR(SUM(_xlfn._xlws.FILTER(_xlfn._xlws.FILTER(_xlfn._xlws.FILTER(Negawat!$K$2:$AW$37,(Negawat!$K$1:$AW$1='car_mix REF'!$A16)),Negawat!$J$2:$J$37='car_mix REF'!O$1),Negawat!$C$2:$C$7='car_mix REF'!$B16)),0)</f>
        <v>0</v>
      </c>
      <c r="P16" cm="1">
        <f t="array" ref="P16">IFERROR(SUM(_xlfn._xlws.FILTER(_xlfn._xlws.FILTER(_xlfn._xlws.FILTER(Negawat!$K$2:$AW$37,(Negawat!$K$1:$AW$1='car_mix REF'!$A16)),Negawat!$J$2:$J$37='car_mix REF'!P$1),Negawat!$C$2:$C$7='car_mix REF'!$B16)),0)</f>
        <v>0</v>
      </c>
      <c r="Q16" cm="1">
        <f t="array" ref="Q16">IFERROR(SUM(_xlfn._xlws.FILTER(_xlfn._xlws.FILTER(_xlfn._xlws.FILTER(Negawat!$K$2:$AW$37,(Negawat!$K$1:$AW$1='car_mix REF'!$A16)),Negawat!$J$2:$J$37='car_mix REF'!Q$1),Negawat!$C$2:$C$7='car_mix REF'!$B16)),0)</f>
        <v>0</v>
      </c>
      <c r="R16" cm="1">
        <f t="array" ref="R16">IFERROR(SUM(_xlfn._xlws.FILTER(_xlfn._xlws.FILTER(_xlfn._xlws.FILTER(Negawat!$K$2:$AW$37,(Negawat!$K$1:$AW$1='car_mix REF'!$A16)),Negawat!$J$2:$J$37='car_mix REF'!R$1),Negawat!$C$2:$C$7='car_mix REF'!$B16)),0)</f>
        <v>0</v>
      </c>
      <c r="S16" cm="1">
        <f t="array" ref="S16">IFERROR(SUM(_xlfn._xlws.FILTER(_xlfn._xlws.FILTER(_xlfn._xlws.FILTER(Negawat!$K$2:$AW$37,(Negawat!$K$1:$AW$1='car_mix REF'!$A16)),Negawat!$J$2:$J$37='car_mix REF'!S$1),Negawat!$C$2:$C$7='car_mix REF'!$B16)),0)</f>
        <v>0</v>
      </c>
      <c r="T16" cm="1">
        <f t="array" ref="T16">IFERROR(SUM(_xlfn._xlws.FILTER(_xlfn._xlws.FILTER(_xlfn._xlws.FILTER(Negawat!$K$2:$AW$37,(Negawat!$K$1:$AW$1='car_mix REF'!$A16)),Negawat!$J$2:$J$37='car_mix REF'!T$1),Negawat!$C$2:$C$7='car_mix REF'!$B16)),0)</f>
        <v>0</v>
      </c>
      <c r="U16" cm="1">
        <f t="array" ref="U16">IFERROR(SUM(_xlfn._xlws.FILTER(_xlfn._xlws.FILTER(_xlfn._xlws.FILTER(Negawat!$K$2:$AW$37,(Negawat!$K$1:$AW$1='car_mix REF'!$A16)),Negawat!$J$2:$J$37='car_mix REF'!U$1),Negawat!$C$2:$C$7='car_mix REF'!$B16)),0)</f>
        <v>0</v>
      </c>
      <c r="V16" cm="1">
        <f t="array" ref="V16">IFERROR(SUM(_xlfn._xlws.FILTER(_xlfn._xlws.FILTER(_xlfn._xlws.FILTER(Negawat!$K$2:$AW$37,(Negawat!$K$1:$AW$1='car_mix REF'!$A16)),Negawat!$J$2:$J$37='car_mix REF'!V$1),Negawat!$C$2:$C$7='car_mix REF'!$B16)),0)</f>
        <v>0</v>
      </c>
      <c r="W16" cm="1">
        <f t="array" ref="W16">IFERROR(SUM(_xlfn._xlws.FILTER(_xlfn._xlws.FILTER(_xlfn._xlws.FILTER(Negawat!$K$2:$AW$37,(Negawat!$K$1:$AW$1='car_mix REF'!$A16)),Negawat!$J$2:$J$37='car_mix REF'!W$1),Negawat!$C$2:$C$7='car_mix REF'!$B16)),0)</f>
        <v>0</v>
      </c>
      <c r="X16" cm="1">
        <f t="array" ref="X16">IFERROR(SUM(_xlfn._xlws.FILTER(_xlfn._xlws.FILTER(_xlfn._xlws.FILTER(Negawat!$K$2:$AW$37,(Negawat!$K$1:$AW$1='car_mix REF'!$A16)),Negawat!$J$2:$J$37='car_mix REF'!X$1),Negawat!$C$2:$C$7='car_mix REF'!$B16)),0)</f>
        <v>0</v>
      </c>
      <c r="Y16" cm="1">
        <f t="array" ref="Y16">IFERROR(SUM(_xlfn._xlws.FILTER(_xlfn._xlws.FILTER(_xlfn._xlws.FILTER(Negawat!$K$2:$AW$37,(Negawat!$K$1:$AW$1='car_mix REF'!$A16)),Negawat!$J$2:$J$37='car_mix REF'!Y$1),Negawat!$C$2:$C$7='car_mix REF'!$B16)),0)</f>
        <v>0</v>
      </c>
      <c r="Z16" cm="1">
        <f t="array" ref="Z16">IFERROR(SUM(_xlfn._xlws.FILTER(_xlfn._xlws.FILTER(_xlfn._xlws.FILTER(Negawat!$K$2:$AW$37,(Negawat!$K$1:$AW$1='car_mix REF'!$A16)),Negawat!$J$2:$J$37='car_mix REF'!Z$1),Negawat!$C$2:$C$7='car_mix REF'!$B16)),0)</f>
        <v>0</v>
      </c>
      <c r="AA16" cm="1">
        <f t="array" ref="AA16">IFERROR(SUM(_xlfn._xlws.FILTER(_xlfn._xlws.FILTER(_xlfn._xlws.FILTER(Negawat!$K$2:$AW$37,(Negawat!$K$1:$AW$1='car_mix REF'!$A16)),Negawat!$J$2:$J$37='car_mix REF'!AA$1),Negawat!$C$2:$C$7='car_mix REF'!$B16)),0)</f>
        <v>0</v>
      </c>
      <c r="AB16" cm="1">
        <f t="array" ref="AB16">IFERROR(SUM(_xlfn._xlws.FILTER(_xlfn._xlws.FILTER(_xlfn._xlws.FILTER(Negawat!$K$2:$AW$37,(Negawat!$K$1:$AW$1='car_mix REF'!$A16)),Negawat!$J$2:$J$37='car_mix REF'!AB$1),Negawat!$C$2:$C$7='car_mix REF'!$B16)),0)</f>
        <v>0</v>
      </c>
      <c r="AC16" cm="1">
        <f t="array" ref="AC16">IFERROR(SUM(_xlfn._xlws.FILTER(_xlfn._xlws.FILTER(_xlfn._xlws.FILTER(Negawat!$K$2:$AW$37,(Negawat!$K$1:$AW$1='car_mix REF'!$A16)),Negawat!$J$2:$J$37='car_mix REF'!AC$1),Negawat!$C$2:$C$7='car_mix REF'!$B16)),0)</f>
        <v>0</v>
      </c>
    </row>
    <row r="17" spans="1:29" x14ac:dyDescent="0.3">
      <c r="A17" s="1">
        <v>2025</v>
      </c>
      <c r="B17" s="1" t="s">
        <v>5</v>
      </c>
      <c r="C17" cm="1">
        <f t="array" ref="C17">IFERROR(SUM(_xlfn._xlws.FILTER(_xlfn._xlws.FILTER(_xlfn._xlws.FILTER(Negawat!$K$2:$AW$37,(Negawat!$K$1:$AW$1='car_mix REF'!$A17)),Negawat!$J$2:$J$37='car_mix REF'!C$1),Negawat!$C$2:$C$7='car_mix REF'!$B17)),0)</f>
        <v>7.4117967409133637E-2</v>
      </c>
      <c r="D17" cm="1">
        <f t="array" ref="D17">IFERROR(SUM(_xlfn._xlws.FILTER(_xlfn._xlws.FILTER(_xlfn._xlws.FILTER(Negawat!$K$2:$AW$37,(Negawat!$K$1:$AW$1='car_mix REF'!$A17)),Negawat!$J$2:$J$37='car_mix REF'!D$1),Negawat!$C$2:$C$7='car_mix REF'!$B17)),0)</f>
        <v>7.4117967409133637E-2</v>
      </c>
      <c r="E17" cm="1">
        <f t="array" ref="E17">IFERROR(SUM(_xlfn._xlws.FILTER(_xlfn._xlws.FILTER(_xlfn._xlws.FILTER(Negawat!$K$2:$AW$37,(Negawat!$K$1:$AW$1='car_mix REF'!$A17)),Negawat!$J$2:$J$37='car_mix REF'!E$1),Negawat!$C$2:$C$7='car_mix REF'!$B17)),0)</f>
        <v>6.4589800061673613E-2</v>
      </c>
      <c r="F17" cm="1">
        <f t="array" ref="F17">IFERROR(SUM(_xlfn._xlws.FILTER(_xlfn._xlws.FILTER(_xlfn._xlws.FILTER(Negawat!$K$2:$AW$37,(Negawat!$K$1:$AW$1='car_mix REF'!$A17)),Negawat!$J$2:$J$37='car_mix REF'!F$1),Negawat!$C$2:$C$7='car_mix REF'!$B17)),0)</f>
        <v>6.4589800061673613E-2</v>
      </c>
      <c r="G17" cm="1">
        <f t="array" ref="G17">IFERROR(SUM(_xlfn._xlws.FILTER(_xlfn._xlws.FILTER(_xlfn._xlws.FILTER(Negawat!$K$2:$AW$37,(Negawat!$K$1:$AW$1='car_mix REF'!$A17)),Negawat!$J$2:$J$37='car_mix REF'!G$1),Negawat!$C$2:$C$7='car_mix REF'!$B17)),0)</f>
        <v>4.7942858320803701E-2</v>
      </c>
      <c r="H17" cm="1">
        <f t="array" ref="H17">IFERROR(SUM(_xlfn._xlws.FILTER(_xlfn._xlws.FILTER(_xlfn._xlws.FILTER(Negawat!$K$2:$AW$37,(Negawat!$K$1:$AW$1='car_mix REF'!$A17)),Negawat!$J$2:$J$37='car_mix REF'!H$1),Negawat!$C$2:$C$7='car_mix REF'!$B17)),0)</f>
        <v>6.4589800061673613E-2</v>
      </c>
      <c r="I17" cm="1">
        <f t="array" ref="I17">IFERROR(SUM(_xlfn._xlws.FILTER(_xlfn._xlws.FILTER(_xlfn._xlws.FILTER(Negawat!$K$2:$AW$37,(Negawat!$K$1:$AW$1='car_mix REF'!$A17)),Negawat!$J$2:$J$37='car_mix REF'!I$1),Negawat!$C$2:$C$7='car_mix REF'!$B17)),0)</f>
        <v>0.10162827789596164</v>
      </c>
      <c r="J17" cm="1">
        <f t="array" ref="J17">IFERROR(SUM(_xlfn._xlws.FILTER(_xlfn._xlws.FILTER(_xlfn._xlws.FILTER(Negawat!$K$2:$AW$37,(Negawat!$K$1:$AW$1='car_mix REF'!$A17)),Negawat!$J$2:$J$37='car_mix REF'!J$1),Negawat!$C$2:$C$7='car_mix REF'!$B17)),0)</f>
        <v>4.7860766338155253E-2</v>
      </c>
      <c r="K17" cm="1">
        <f t="array" ref="K17">IFERROR(SUM(_xlfn._xlws.FILTER(_xlfn._xlws.FILTER(_xlfn._xlws.FILTER(Negawat!$K$2:$AW$37,(Negawat!$K$1:$AW$1='car_mix REF'!$A17)),Negawat!$J$2:$J$37='car_mix REF'!K$1),Negawat!$C$2:$C$7='car_mix REF'!$B17)),0)</f>
        <v>7.4117967409133637E-2</v>
      </c>
      <c r="L17" cm="1">
        <f t="array" ref="L17">IFERROR(SUM(_xlfn._xlws.FILTER(_xlfn._xlws.FILTER(_xlfn._xlws.FILTER(Negawat!$K$2:$AW$37,(Negawat!$K$1:$AW$1='car_mix REF'!$A17)),Negawat!$J$2:$J$37='car_mix REF'!L$1),Negawat!$C$2:$C$7='car_mix REF'!$B17)),0)</f>
        <v>4.7860766338155253E-2</v>
      </c>
      <c r="M17" cm="1">
        <f t="array" ref="M17">IFERROR(SUM(_xlfn._xlws.FILTER(_xlfn._xlws.FILTER(_xlfn._xlws.FILTER(Negawat!$K$2:$AW$37,(Negawat!$K$1:$AW$1='car_mix REF'!$A17)),Negawat!$J$2:$J$37='car_mix REF'!M$1),Negawat!$C$2:$C$7='car_mix REF'!$B17)),0)</f>
        <v>7.4117967409133637E-2</v>
      </c>
      <c r="N17" cm="1">
        <f t="array" ref="N17">IFERROR(SUM(_xlfn._xlws.FILTER(_xlfn._xlws.FILTER(_xlfn._xlws.FILTER(Negawat!$K$2:$AW$37,(Negawat!$K$1:$AW$1='car_mix REF'!$A17)),Negawat!$J$2:$J$37='car_mix REF'!N$1),Negawat!$C$2:$C$7='car_mix REF'!$B17)),0)</f>
        <v>6.4589800061673613E-2</v>
      </c>
      <c r="O17" cm="1">
        <f t="array" ref="O17">IFERROR(SUM(_xlfn._xlws.FILTER(_xlfn._xlws.FILTER(_xlfn._xlws.FILTER(Negawat!$K$2:$AW$37,(Negawat!$K$1:$AW$1='car_mix REF'!$A17)),Negawat!$J$2:$J$37='car_mix REF'!O$1),Negawat!$C$2:$C$7='car_mix REF'!$B17)),0)</f>
        <v>4.7860766338155253E-2</v>
      </c>
      <c r="P17" cm="1">
        <f t="array" ref="P17">IFERROR(SUM(_xlfn._xlws.FILTER(_xlfn._xlws.FILTER(_xlfn._xlws.FILTER(Negawat!$K$2:$AW$37,(Negawat!$K$1:$AW$1='car_mix REF'!$A17)),Negawat!$J$2:$J$37='car_mix REF'!P$1),Negawat!$C$2:$C$7='car_mix REF'!$B17)),0)</f>
        <v>4.7860766338155253E-2</v>
      </c>
      <c r="Q17" cm="1">
        <f t="array" ref="Q17">IFERROR(SUM(_xlfn._xlws.FILTER(_xlfn._xlws.FILTER(_xlfn._xlws.FILTER(Negawat!$K$2:$AW$37,(Negawat!$K$1:$AW$1='car_mix REF'!$A17)),Negawat!$J$2:$J$37='car_mix REF'!Q$1),Negawat!$C$2:$C$7='car_mix REF'!$B17)),0)</f>
        <v>1.9640887115851619E-2</v>
      </c>
      <c r="R17" cm="1">
        <f t="array" ref="R17">IFERROR(SUM(_xlfn._xlws.FILTER(_xlfn._xlws.FILTER(_xlfn._xlws.FILTER(Negawat!$K$2:$AW$37,(Negawat!$K$1:$AW$1='car_mix REF'!$A17)),Negawat!$J$2:$J$37='car_mix REF'!R$1),Negawat!$C$2:$C$7='car_mix REF'!$B17)),0)</f>
        <v>6.4589800061673613E-2</v>
      </c>
      <c r="S17" cm="1">
        <f t="array" ref="S17">IFERROR(SUM(_xlfn._xlws.FILTER(_xlfn._xlws.FILTER(_xlfn._xlws.FILTER(Negawat!$K$2:$AW$37,(Negawat!$K$1:$AW$1='car_mix REF'!$A17)),Negawat!$J$2:$J$37='car_mix REF'!S$1),Negawat!$C$2:$C$7='car_mix REF'!$B17)),0)</f>
        <v>6.4589800061673613E-2</v>
      </c>
      <c r="T17" cm="1">
        <f t="array" ref="T17">IFERROR(SUM(_xlfn._xlws.FILTER(_xlfn._xlws.FILTER(_xlfn._xlws.FILTER(Negawat!$K$2:$AW$37,(Negawat!$K$1:$AW$1='car_mix REF'!$A17)),Negawat!$J$2:$J$37='car_mix REF'!T$1),Negawat!$C$2:$C$7='car_mix REF'!$B17)),0)</f>
        <v>0.10162827789596164</v>
      </c>
      <c r="U17" cm="1">
        <f t="array" ref="U17">IFERROR(SUM(_xlfn._xlws.FILTER(_xlfn._xlws.FILTER(_xlfn._xlws.FILTER(Negawat!$K$2:$AW$37,(Negawat!$K$1:$AW$1='car_mix REF'!$A17)),Negawat!$J$2:$J$37='car_mix REF'!U$1),Negawat!$C$2:$C$7='car_mix REF'!$B17)),0)</f>
        <v>4.7942858320803701E-2</v>
      </c>
      <c r="V17" cm="1">
        <f t="array" ref="V17">IFERROR(SUM(_xlfn._xlws.FILTER(_xlfn._xlws.FILTER(_xlfn._xlws.FILTER(Negawat!$K$2:$AW$37,(Negawat!$K$1:$AW$1='car_mix REF'!$A17)),Negawat!$J$2:$J$37='car_mix REF'!V$1),Negawat!$C$2:$C$7='car_mix REF'!$B17)),0)</f>
        <v>7.4117967409133637E-2</v>
      </c>
      <c r="W17" cm="1">
        <f t="array" ref="W17">IFERROR(SUM(_xlfn._xlws.FILTER(_xlfn._xlws.FILTER(_xlfn._xlws.FILTER(Negawat!$K$2:$AW$37,(Negawat!$K$1:$AW$1='car_mix REF'!$A17)),Negawat!$J$2:$J$37='car_mix REF'!W$1),Negawat!$C$2:$C$7='car_mix REF'!$B17)),0)</f>
        <v>1.9640887115851619E-2</v>
      </c>
      <c r="X17" cm="1">
        <f t="array" ref="X17">IFERROR(SUM(_xlfn._xlws.FILTER(_xlfn._xlws.FILTER(_xlfn._xlws.FILTER(Negawat!$K$2:$AW$37,(Negawat!$K$1:$AW$1='car_mix REF'!$A17)),Negawat!$J$2:$J$37='car_mix REF'!X$1),Negawat!$C$2:$C$7='car_mix REF'!$B17)),0)</f>
        <v>4.7860766338155253E-2</v>
      </c>
      <c r="Y17" cm="1">
        <f t="array" ref="Y17">IFERROR(SUM(_xlfn._xlws.FILTER(_xlfn._xlws.FILTER(_xlfn._xlws.FILTER(Negawat!$K$2:$AW$37,(Negawat!$K$1:$AW$1='car_mix REF'!$A17)),Negawat!$J$2:$J$37='car_mix REF'!Y$1),Negawat!$C$2:$C$7='car_mix REF'!$B17)),0)</f>
        <v>6.4589800061673613E-2</v>
      </c>
      <c r="Z17" cm="1">
        <f t="array" ref="Z17">IFERROR(SUM(_xlfn._xlws.FILTER(_xlfn._xlws.FILTER(_xlfn._xlws.FILTER(Negawat!$K$2:$AW$37,(Negawat!$K$1:$AW$1='car_mix REF'!$A17)),Negawat!$J$2:$J$37='car_mix REF'!Z$1),Negawat!$C$2:$C$7='car_mix REF'!$B17)),0)</f>
        <v>4.7860766338155253E-2</v>
      </c>
      <c r="AA17" cm="1">
        <f t="array" ref="AA17">IFERROR(SUM(_xlfn._xlws.FILTER(_xlfn._xlws.FILTER(_xlfn._xlws.FILTER(Negawat!$K$2:$AW$37,(Negawat!$K$1:$AW$1='car_mix REF'!$A17)),Negawat!$J$2:$J$37='car_mix REF'!AA$1),Negawat!$C$2:$C$7='car_mix REF'!$B17)),0)</f>
        <v>4.7860766338155253E-2</v>
      </c>
      <c r="AB17" cm="1">
        <f t="array" ref="AB17">IFERROR(SUM(_xlfn._xlws.FILTER(_xlfn._xlws.FILTER(_xlfn._xlws.FILTER(Negawat!$K$2:$AW$37,(Negawat!$K$1:$AW$1='car_mix REF'!$A17)),Negawat!$J$2:$J$37='car_mix REF'!AB$1),Negawat!$C$2:$C$7='car_mix REF'!$B17)),0)</f>
        <v>4.7860766338155253E-2</v>
      </c>
      <c r="AC17" cm="1">
        <f t="array" ref="AC17">IFERROR(SUM(_xlfn._xlws.FILTER(_xlfn._xlws.FILTER(_xlfn._xlws.FILTER(Negawat!$K$2:$AW$37,(Negawat!$K$1:$AW$1='car_mix REF'!$A17)),Negawat!$J$2:$J$37='car_mix REF'!AC$1),Negawat!$C$2:$C$7='car_mix REF'!$B17)),0)</f>
        <v>0.10162827789596164</v>
      </c>
    </row>
    <row r="18" spans="1:29" x14ac:dyDescent="0.3">
      <c r="A18" s="1">
        <v>2030</v>
      </c>
      <c r="B18" s="1" t="s">
        <v>1</v>
      </c>
      <c r="C18" cm="1">
        <f t="array" ref="C18">IFERROR(SUM(_xlfn._xlws.FILTER(_xlfn._xlws.FILTER(_xlfn._xlws.FILTER(Negawat!$K$2:$AW$37,(Negawat!$K$1:$AW$1='car_mix REF'!$A18)),Negawat!$J$2:$J$37='car_mix REF'!C$1),Negawat!$C$2:$C$7='car_mix REF'!$B18)),0)</f>
        <v>0.75337231054424303</v>
      </c>
      <c r="D18" cm="1">
        <f t="array" ref="D18">IFERROR(SUM(_xlfn._xlws.FILTER(_xlfn._xlws.FILTER(_xlfn._xlws.FILTER(Negawat!$K$2:$AW$37,(Negawat!$K$1:$AW$1='car_mix REF'!$A18)),Negawat!$J$2:$J$37='car_mix REF'!D$1),Negawat!$C$2:$C$7='car_mix REF'!$B18)),0)</f>
        <v>0.75337231054424303</v>
      </c>
      <c r="E18" cm="1">
        <f t="array" ref="E18">IFERROR(SUM(_xlfn._xlws.FILTER(_xlfn._xlws.FILTER(_xlfn._xlws.FILTER(Negawat!$K$2:$AW$37,(Negawat!$K$1:$AW$1='car_mix REF'!$A18)),Negawat!$J$2:$J$37='car_mix REF'!E$1),Negawat!$C$2:$C$7='car_mix REF'!$B18)),0)</f>
        <v>0.78843654742818603</v>
      </c>
      <c r="F18" cm="1">
        <f t="array" ref="F18">IFERROR(SUM(_xlfn._xlws.FILTER(_xlfn._xlws.FILTER(_xlfn._xlws.FILTER(Negawat!$K$2:$AW$37,(Negawat!$K$1:$AW$1='car_mix REF'!$A18)),Negawat!$J$2:$J$37='car_mix REF'!F$1),Negawat!$C$2:$C$7='car_mix REF'!$B18)),0)</f>
        <v>0.78843654742818603</v>
      </c>
      <c r="G18" cm="1">
        <f t="array" ref="G18">IFERROR(SUM(_xlfn._xlws.FILTER(_xlfn._xlws.FILTER(_xlfn._xlws.FILTER(Negawat!$K$2:$AW$37,(Negawat!$K$1:$AW$1='car_mix REF'!$A18)),Negawat!$J$2:$J$37='car_mix REF'!G$1),Negawat!$C$2:$C$7='car_mix REF'!$B18)),0)</f>
        <v>0.83371789098502758</v>
      </c>
      <c r="H18" cm="1">
        <f t="array" ref="H18">IFERROR(SUM(_xlfn._xlws.FILTER(_xlfn._xlws.FILTER(_xlfn._xlws.FILTER(Negawat!$K$2:$AW$37,(Negawat!$K$1:$AW$1='car_mix REF'!$A18)),Negawat!$J$2:$J$37='car_mix REF'!H$1),Negawat!$C$2:$C$7='car_mix REF'!$B18)),0)</f>
        <v>0.78843654742818603</v>
      </c>
      <c r="I18" cm="1">
        <f t="array" ref="I18">IFERROR(SUM(_xlfn._xlws.FILTER(_xlfn._xlws.FILTER(_xlfn._xlws.FILTER(Negawat!$K$2:$AW$37,(Negawat!$K$1:$AW$1='car_mix REF'!$A18)),Negawat!$J$2:$J$37='car_mix REF'!I$1),Negawat!$C$2:$C$7='car_mix REF'!$B18)),0)</f>
        <v>0.68298211712250034</v>
      </c>
      <c r="J18" cm="1">
        <f t="array" ref="J18">IFERROR(SUM(_xlfn._xlws.FILTER(_xlfn._xlws.FILTER(_xlfn._xlws.FILTER(Negawat!$K$2:$AW$37,(Negawat!$K$1:$AW$1='car_mix REF'!$A18)),Negawat!$J$2:$J$37='car_mix REF'!J$1),Negawat!$C$2:$C$7='car_mix REF'!$B18)),0)</f>
        <v>0.83257016343078694</v>
      </c>
      <c r="K18" cm="1">
        <f t="array" ref="K18">IFERROR(SUM(_xlfn._xlws.FILTER(_xlfn._xlws.FILTER(_xlfn._xlws.FILTER(Negawat!$K$2:$AW$37,(Negawat!$K$1:$AW$1='car_mix REF'!$A18)),Negawat!$J$2:$J$37='car_mix REF'!K$1),Negawat!$C$2:$C$7='car_mix REF'!$B18)),0)</f>
        <v>0.75337231054424303</v>
      </c>
      <c r="L18" cm="1">
        <f t="array" ref="L18">IFERROR(SUM(_xlfn._xlws.FILTER(_xlfn._xlws.FILTER(_xlfn._xlws.FILTER(Negawat!$K$2:$AW$37,(Negawat!$K$1:$AW$1='car_mix REF'!$A18)),Negawat!$J$2:$J$37='car_mix REF'!L$1),Negawat!$C$2:$C$7='car_mix REF'!$B18)),0)</f>
        <v>0.83257016343078694</v>
      </c>
      <c r="M18" cm="1">
        <f t="array" ref="M18">IFERROR(SUM(_xlfn._xlws.FILTER(_xlfn._xlws.FILTER(_xlfn._xlws.FILTER(Negawat!$K$2:$AW$37,(Negawat!$K$1:$AW$1='car_mix REF'!$A18)),Negawat!$J$2:$J$37='car_mix REF'!M$1),Negawat!$C$2:$C$7='car_mix REF'!$B18)),0)</f>
        <v>0.75337231054424303</v>
      </c>
      <c r="N18" cm="1">
        <f t="array" ref="N18">IFERROR(SUM(_xlfn._xlws.FILTER(_xlfn._xlws.FILTER(_xlfn._xlws.FILTER(Negawat!$K$2:$AW$37,(Negawat!$K$1:$AW$1='car_mix REF'!$A18)),Negawat!$J$2:$J$37='car_mix REF'!N$1),Negawat!$C$2:$C$7='car_mix REF'!$B18)),0)</f>
        <v>0.78843654742818603</v>
      </c>
      <c r="O18" cm="1">
        <f t="array" ref="O18">IFERROR(SUM(_xlfn._xlws.FILTER(_xlfn._xlws.FILTER(_xlfn._xlws.FILTER(Negawat!$K$2:$AW$37,(Negawat!$K$1:$AW$1='car_mix REF'!$A18)),Negawat!$J$2:$J$37='car_mix REF'!O$1),Negawat!$C$2:$C$7='car_mix REF'!$B18)),0)</f>
        <v>0.83257016343078694</v>
      </c>
      <c r="P18" cm="1">
        <f t="array" ref="P18">IFERROR(SUM(_xlfn._xlws.FILTER(_xlfn._xlws.FILTER(_xlfn._xlws.FILTER(Negawat!$K$2:$AW$37,(Negawat!$K$1:$AW$1='car_mix REF'!$A18)),Negawat!$J$2:$J$37='car_mix REF'!P$1),Negawat!$C$2:$C$7='car_mix REF'!$B18)),0)</f>
        <v>0.83257016343078694</v>
      </c>
      <c r="Q18" cm="1">
        <f t="array" ref="Q18">IFERROR(SUM(_xlfn._xlws.FILTER(_xlfn._xlws.FILTER(_xlfn._xlws.FILTER(Negawat!$K$2:$AW$37,(Negawat!$K$1:$AW$1='car_mix REF'!$A18)),Negawat!$J$2:$J$37='car_mix REF'!Q$1),Negawat!$C$2:$C$7='car_mix REF'!$B18)),0)</f>
        <v>0.76267756053996594</v>
      </c>
      <c r="R18" cm="1">
        <f t="array" ref="R18">IFERROR(SUM(_xlfn._xlws.FILTER(_xlfn._xlws.FILTER(_xlfn._xlws.FILTER(Negawat!$K$2:$AW$37,(Negawat!$K$1:$AW$1='car_mix REF'!$A18)),Negawat!$J$2:$J$37='car_mix REF'!R$1),Negawat!$C$2:$C$7='car_mix REF'!$B18)),0)</f>
        <v>0.78843654742818603</v>
      </c>
      <c r="S18" cm="1">
        <f t="array" ref="S18">IFERROR(SUM(_xlfn._xlws.FILTER(_xlfn._xlws.FILTER(_xlfn._xlws.FILTER(Negawat!$K$2:$AW$37,(Negawat!$K$1:$AW$1='car_mix REF'!$A18)),Negawat!$J$2:$J$37='car_mix REF'!S$1),Negawat!$C$2:$C$7='car_mix REF'!$B18)),0)</f>
        <v>0.78843654742818603</v>
      </c>
      <c r="T18" cm="1">
        <f t="array" ref="T18">IFERROR(SUM(_xlfn._xlws.FILTER(_xlfn._xlws.FILTER(_xlfn._xlws.FILTER(Negawat!$K$2:$AW$37,(Negawat!$K$1:$AW$1='car_mix REF'!$A18)),Negawat!$J$2:$J$37='car_mix REF'!T$1),Negawat!$C$2:$C$7='car_mix REF'!$B18)),0)</f>
        <v>0.68298211712250034</v>
      </c>
      <c r="U18" cm="1">
        <f t="array" ref="U18">IFERROR(SUM(_xlfn._xlws.FILTER(_xlfn._xlws.FILTER(_xlfn._xlws.FILTER(Negawat!$K$2:$AW$37,(Negawat!$K$1:$AW$1='car_mix REF'!$A18)),Negawat!$J$2:$J$37='car_mix REF'!U$1),Negawat!$C$2:$C$7='car_mix REF'!$B18)),0)</f>
        <v>0.83371789098502758</v>
      </c>
      <c r="V18" cm="1">
        <f t="array" ref="V18">IFERROR(SUM(_xlfn._xlws.FILTER(_xlfn._xlws.FILTER(_xlfn._xlws.FILTER(Negawat!$K$2:$AW$37,(Negawat!$K$1:$AW$1='car_mix REF'!$A18)),Negawat!$J$2:$J$37='car_mix REF'!V$1),Negawat!$C$2:$C$7='car_mix REF'!$B18)),0)</f>
        <v>0.75337231054424303</v>
      </c>
      <c r="W18" cm="1">
        <f t="array" ref="W18">IFERROR(SUM(_xlfn._xlws.FILTER(_xlfn._xlws.FILTER(_xlfn._xlws.FILTER(Negawat!$K$2:$AW$37,(Negawat!$K$1:$AW$1='car_mix REF'!$A18)),Negawat!$J$2:$J$37='car_mix REF'!W$1),Negawat!$C$2:$C$7='car_mix REF'!$B18)),0)</f>
        <v>0.76267756053996594</v>
      </c>
      <c r="X18" cm="1">
        <f t="array" ref="X18">IFERROR(SUM(_xlfn._xlws.FILTER(_xlfn._xlws.FILTER(_xlfn._xlws.FILTER(Negawat!$K$2:$AW$37,(Negawat!$K$1:$AW$1='car_mix REF'!$A18)),Negawat!$J$2:$J$37='car_mix REF'!X$1),Negawat!$C$2:$C$7='car_mix REF'!$B18)),0)</f>
        <v>0.83257016343078694</v>
      </c>
      <c r="Y18" cm="1">
        <f t="array" ref="Y18">IFERROR(SUM(_xlfn._xlws.FILTER(_xlfn._xlws.FILTER(_xlfn._xlws.FILTER(Negawat!$K$2:$AW$37,(Negawat!$K$1:$AW$1='car_mix REF'!$A18)),Negawat!$J$2:$J$37='car_mix REF'!Y$1),Negawat!$C$2:$C$7='car_mix REF'!$B18)),0)</f>
        <v>0.78843654742818603</v>
      </c>
      <c r="Z18" cm="1">
        <f t="array" ref="Z18">IFERROR(SUM(_xlfn._xlws.FILTER(_xlfn._xlws.FILTER(_xlfn._xlws.FILTER(Negawat!$K$2:$AW$37,(Negawat!$K$1:$AW$1='car_mix REF'!$A18)),Negawat!$J$2:$J$37='car_mix REF'!Z$1),Negawat!$C$2:$C$7='car_mix REF'!$B18)),0)</f>
        <v>0.83257016343078694</v>
      </c>
      <c r="AA18" cm="1">
        <f t="array" ref="AA18">IFERROR(SUM(_xlfn._xlws.FILTER(_xlfn._xlws.FILTER(_xlfn._xlws.FILTER(Negawat!$K$2:$AW$37,(Negawat!$K$1:$AW$1='car_mix REF'!$A18)),Negawat!$J$2:$J$37='car_mix REF'!AA$1),Negawat!$C$2:$C$7='car_mix REF'!$B18)),0)</f>
        <v>0.83257016343078694</v>
      </c>
      <c r="AB18" cm="1">
        <f t="array" ref="AB18">IFERROR(SUM(_xlfn._xlws.FILTER(_xlfn._xlws.FILTER(_xlfn._xlws.FILTER(Negawat!$K$2:$AW$37,(Negawat!$K$1:$AW$1='car_mix REF'!$A18)),Negawat!$J$2:$J$37='car_mix REF'!AB$1),Negawat!$C$2:$C$7='car_mix REF'!$B18)),0)</f>
        <v>0.83257016343078694</v>
      </c>
      <c r="AC18" cm="1">
        <f t="array" ref="AC18">IFERROR(SUM(_xlfn._xlws.FILTER(_xlfn._xlws.FILTER(_xlfn._xlws.FILTER(Negawat!$K$2:$AW$37,(Negawat!$K$1:$AW$1='car_mix REF'!$A18)),Negawat!$J$2:$J$37='car_mix REF'!AC$1),Negawat!$C$2:$C$7='car_mix REF'!$B18)),0)</f>
        <v>0.68298211712250034</v>
      </c>
    </row>
    <row r="19" spans="1:29" x14ac:dyDescent="0.3">
      <c r="A19" s="1">
        <v>2030</v>
      </c>
      <c r="B19" s="1" t="s">
        <v>2</v>
      </c>
      <c r="C19" cm="1">
        <f t="array" ref="C19">IFERROR(SUM(_xlfn._xlws.FILTER(_xlfn._xlws.FILTER(_xlfn._xlws.FILTER(Negawat!$K$2:$AW$37,(Negawat!$K$1:$AW$1='car_mix REF'!$A19)),Negawat!$J$2:$J$37='car_mix REF'!C$1),Negawat!$C$2:$C$7='car_mix REF'!$B19)),0)</f>
        <v>3.3558339610440559E-3</v>
      </c>
      <c r="D19" cm="1">
        <f t="array" ref="D19">IFERROR(SUM(_xlfn._xlws.FILTER(_xlfn._xlws.FILTER(_xlfn._xlws.FILTER(Negawat!$K$2:$AW$37,(Negawat!$K$1:$AW$1='car_mix REF'!$A19)),Negawat!$J$2:$J$37='car_mix REF'!D$1),Negawat!$C$2:$C$7='car_mix REF'!$B19)),0)</f>
        <v>3.3558339610440559E-3</v>
      </c>
      <c r="E19" cm="1">
        <f t="array" ref="E19">IFERROR(SUM(_xlfn._xlws.FILTER(_xlfn._xlws.FILTER(_xlfn._xlws.FILTER(Negawat!$K$2:$AW$37,(Negawat!$K$1:$AW$1='car_mix REF'!$A19)),Negawat!$J$2:$J$37='car_mix REF'!E$1),Negawat!$C$2:$C$7='car_mix REF'!$B19)),0)</f>
        <v>0</v>
      </c>
      <c r="F19" cm="1">
        <f t="array" ref="F19">IFERROR(SUM(_xlfn._xlws.FILTER(_xlfn._xlws.FILTER(_xlfn._xlws.FILTER(Negawat!$K$2:$AW$37,(Negawat!$K$1:$AW$1='car_mix REF'!$A19)),Negawat!$J$2:$J$37='car_mix REF'!F$1),Negawat!$C$2:$C$7='car_mix REF'!$B19)),0)</f>
        <v>0</v>
      </c>
      <c r="G19" cm="1">
        <f t="array" ref="G19">IFERROR(SUM(_xlfn._xlws.FILTER(_xlfn._xlws.FILTER(_xlfn._xlws.FILTER(Negawat!$K$2:$AW$37,(Negawat!$K$1:$AW$1='car_mix REF'!$A19)),Negawat!$J$2:$J$37='car_mix REF'!G$1),Negawat!$C$2:$C$7='car_mix REF'!$B19)),0)</f>
        <v>1.3773431347070297E-3</v>
      </c>
      <c r="H19" cm="1">
        <f t="array" ref="H19">IFERROR(SUM(_xlfn._xlws.FILTER(_xlfn._xlws.FILTER(_xlfn._xlws.FILTER(Negawat!$K$2:$AW$37,(Negawat!$K$1:$AW$1='car_mix REF'!$A19)),Negawat!$J$2:$J$37='car_mix REF'!H$1),Negawat!$C$2:$C$7='car_mix REF'!$B19)),0)</f>
        <v>0</v>
      </c>
      <c r="I19" cm="1">
        <f t="array" ref="I19">IFERROR(SUM(_xlfn._xlws.FILTER(_xlfn._xlws.FILTER(_xlfn._xlws.FILTER(Negawat!$K$2:$AW$37,(Negawat!$K$1:$AW$1='car_mix REF'!$A19)),Negawat!$J$2:$J$37='car_mix REF'!I$1),Negawat!$C$2:$C$7='car_mix REF'!$B19)),0)</f>
        <v>0</v>
      </c>
      <c r="J19" cm="1">
        <f t="array" ref="J19">IFERROR(SUM(_xlfn._xlws.FILTER(_xlfn._xlws.FILTER(_xlfn._xlws.FILTER(Negawat!$K$2:$AW$37,(Negawat!$K$1:$AW$1='car_mix REF'!$A19)),Negawat!$J$2:$J$37='car_mix REF'!J$1),Negawat!$C$2:$C$7='car_mix REF'!$B19)),0)</f>
        <v>1.3754470320991321E-3</v>
      </c>
      <c r="K19" cm="1">
        <f t="array" ref="K19">IFERROR(SUM(_xlfn._xlws.FILTER(_xlfn._xlws.FILTER(_xlfn._xlws.FILTER(Negawat!$K$2:$AW$37,(Negawat!$K$1:$AW$1='car_mix REF'!$A19)),Negawat!$J$2:$J$37='car_mix REF'!K$1),Negawat!$C$2:$C$7='car_mix REF'!$B19)),0)</f>
        <v>3.3558339610440559E-3</v>
      </c>
      <c r="L19" cm="1">
        <f t="array" ref="L19">IFERROR(SUM(_xlfn._xlws.FILTER(_xlfn._xlws.FILTER(_xlfn._xlws.FILTER(Negawat!$K$2:$AW$37,(Negawat!$K$1:$AW$1='car_mix REF'!$A19)),Negawat!$J$2:$J$37='car_mix REF'!L$1),Negawat!$C$2:$C$7='car_mix REF'!$B19)),0)</f>
        <v>1.3754470320991321E-3</v>
      </c>
      <c r="M19" cm="1">
        <f t="array" ref="M19">IFERROR(SUM(_xlfn._xlws.FILTER(_xlfn._xlws.FILTER(_xlfn._xlws.FILTER(Negawat!$K$2:$AW$37,(Negawat!$K$1:$AW$1='car_mix REF'!$A19)),Negawat!$J$2:$J$37='car_mix REF'!M$1),Negawat!$C$2:$C$7='car_mix REF'!$B19)),0)</f>
        <v>3.3558339610440559E-3</v>
      </c>
      <c r="N19" cm="1">
        <f t="array" ref="N19">IFERROR(SUM(_xlfn._xlws.FILTER(_xlfn._xlws.FILTER(_xlfn._xlws.FILTER(Negawat!$K$2:$AW$37,(Negawat!$K$1:$AW$1='car_mix REF'!$A19)),Negawat!$J$2:$J$37='car_mix REF'!N$1),Negawat!$C$2:$C$7='car_mix REF'!$B19)),0)</f>
        <v>0</v>
      </c>
      <c r="O19" cm="1">
        <f t="array" ref="O19">IFERROR(SUM(_xlfn._xlws.FILTER(_xlfn._xlws.FILTER(_xlfn._xlws.FILTER(Negawat!$K$2:$AW$37,(Negawat!$K$1:$AW$1='car_mix REF'!$A19)),Negawat!$J$2:$J$37='car_mix REF'!O$1),Negawat!$C$2:$C$7='car_mix REF'!$B19)),0)</f>
        <v>1.3754470320991321E-3</v>
      </c>
      <c r="P19" cm="1">
        <f t="array" ref="P19">IFERROR(SUM(_xlfn._xlws.FILTER(_xlfn._xlws.FILTER(_xlfn._xlws.FILTER(Negawat!$K$2:$AW$37,(Negawat!$K$1:$AW$1='car_mix REF'!$A19)),Negawat!$J$2:$J$37='car_mix REF'!P$1),Negawat!$C$2:$C$7='car_mix REF'!$B19)),0)</f>
        <v>1.3754470320991321E-3</v>
      </c>
      <c r="Q19" cm="1">
        <f t="array" ref="Q19">IFERROR(SUM(_xlfn._xlws.FILTER(_xlfn._xlws.FILTER(_xlfn._xlws.FILTER(Negawat!$K$2:$AW$37,(Negawat!$K$1:$AW$1='car_mix REF'!$A19)),Negawat!$J$2:$J$37='car_mix REF'!Q$1),Negawat!$C$2:$C$7='car_mix REF'!$B19)),0)</f>
        <v>7.322886927836901E-2</v>
      </c>
      <c r="R19" cm="1">
        <f t="array" ref="R19">IFERROR(SUM(_xlfn._xlws.FILTER(_xlfn._xlws.FILTER(_xlfn._xlws.FILTER(Negawat!$K$2:$AW$37,(Negawat!$K$1:$AW$1='car_mix REF'!$A19)),Negawat!$J$2:$J$37='car_mix REF'!R$1),Negawat!$C$2:$C$7='car_mix REF'!$B19)),0)</f>
        <v>0</v>
      </c>
      <c r="S19" cm="1">
        <f t="array" ref="S19">IFERROR(SUM(_xlfn._xlws.FILTER(_xlfn._xlws.FILTER(_xlfn._xlws.FILTER(Negawat!$K$2:$AW$37,(Negawat!$K$1:$AW$1='car_mix REF'!$A19)),Negawat!$J$2:$J$37='car_mix REF'!S$1),Negawat!$C$2:$C$7='car_mix REF'!$B19)),0)</f>
        <v>0</v>
      </c>
      <c r="T19" cm="1">
        <f t="array" ref="T19">IFERROR(SUM(_xlfn._xlws.FILTER(_xlfn._xlws.FILTER(_xlfn._xlws.FILTER(Negawat!$K$2:$AW$37,(Negawat!$K$1:$AW$1='car_mix REF'!$A19)),Negawat!$J$2:$J$37='car_mix REF'!T$1),Negawat!$C$2:$C$7='car_mix REF'!$B19)),0)</f>
        <v>0</v>
      </c>
      <c r="U19" cm="1">
        <f t="array" ref="U19">IFERROR(SUM(_xlfn._xlws.FILTER(_xlfn._xlws.FILTER(_xlfn._xlws.FILTER(Negawat!$K$2:$AW$37,(Negawat!$K$1:$AW$1='car_mix REF'!$A19)),Negawat!$J$2:$J$37='car_mix REF'!U$1),Negawat!$C$2:$C$7='car_mix REF'!$B19)),0)</f>
        <v>1.3773431347070297E-3</v>
      </c>
      <c r="V19" cm="1">
        <f t="array" ref="V19">IFERROR(SUM(_xlfn._xlws.FILTER(_xlfn._xlws.FILTER(_xlfn._xlws.FILTER(Negawat!$K$2:$AW$37,(Negawat!$K$1:$AW$1='car_mix REF'!$A19)),Negawat!$J$2:$J$37='car_mix REF'!V$1),Negawat!$C$2:$C$7='car_mix REF'!$B19)),0)</f>
        <v>3.3558339610440559E-3</v>
      </c>
      <c r="W19" cm="1">
        <f t="array" ref="W19">IFERROR(SUM(_xlfn._xlws.FILTER(_xlfn._xlws.FILTER(_xlfn._xlws.FILTER(Negawat!$K$2:$AW$37,(Negawat!$K$1:$AW$1='car_mix REF'!$A19)),Negawat!$J$2:$J$37='car_mix REF'!W$1),Negawat!$C$2:$C$7='car_mix REF'!$B19)),0)</f>
        <v>7.322886927836901E-2</v>
      </c>
      <c r="X19" cm="1">
        <f t="array" ref="X19">IFERROR(SUM(_xlfn._xlws.FILTER(_xlfn._xlws.FILTER(_xlfn._xlws.FILTER(Negawat!$K$2:$AW$37,(Negawat!$K$1:$AW$1='car_mix REF'!$A19)),Negawat!$J$2:$J$37='car_mix REF'!X$1),Negawat!$C$2:$C$7='car_mix REF'!$B19)),0)</f>
        <v>1.3754470320991321E-3</v>
      </c>
      <c r="Y19" cm="1">
        <f t="array" ref="Y19">IFERROR(SUM(_xlfn._xlws.FILTER(_xlfn._xlws.FILTER(_xlfn._xlws.FILTER(Negawat!$K$2:$AW$37,(Negawat!$K$1:$AW$1='car_mix REF'!$A19)),Negawat!$J$2:$J$37='car_mix REF'!Y$1),Negawat!$C$2:$C$7='car_mix REF'!$B19)),0)</f>
        <v>0</v>
      </c>
      <c r="Z19" cm="1">
        <f t="array" ref="Z19">IFERROR(SUM(_xlfn._xlws.FILTER(_xlfn._xlws.FILTER(_xlfn._xlws.FILTER(Negawat!$K$2:$AW$37,(Negawat!$K$1:$AW$1='car_mix REF'!$A19)),Negawat!$J$2:$J$37='car_mix REF'!Z$1),Negawat!$C$2:$C$7='car_mix REF'!$B19)),0)</f>
        <v>1.3754470320991321E-3</v>
      </c>
      <c r="AA19" cm="1">
        <f t="array" ref="AA19">IFERROR(SUM(_xlfn._xlws.FILTER(_xlfn._xlws.FILTER(_xlfn._xlws.FILTER(Negawat!$K$2:$AW$37,(Negawat!$K$1:$AW$1='car_mix REF'!$A19)),Negawat!$J$2:$J$37='car_mix REF'!AA$1),Negawat!$C$2:$C$7='car_mix REF'!$B19)),0)</f>
        <v>1.3754470320991321E-3</v>
      </c>
      <c r="AB19" cm="1">
        <f t="array" ref="AB19">IFERROR(SUM(_xlfn._xlws.FILTER(_xlfn._xlws.FILTER(_xlfn._xlws.FILTER(Negawat!$K$2:$AW$37,(Negawat!$K$1:$AW$1='car_mix REF'!$A19)),Negawat!$J$2:$J$37='car_mix REF'!AB$1),Negawat!$C$2:$C$7='car_mix REF'!$B19)),0)</f>
        <v>1.3754470320991321E-3</v>
      </c>
      <c r="AC19" cm="1">
        <f t="array" ref="AC19">IFERROR(SUM(_xlfn._xlws.FILTER(_xlfn._xlws.FILTER(_xlfn._xlws.FILTER(Negawat!$K$2:$AW$37,(Negawat!$K$1:$AW$1='car_mix REF'!$A19)),Negawat!$J$2:$J$37='car_mix REF'!AC$1),Negawat!$C$2:$C$7='car_mix REF'!$B19)),0)</f>
        <v>0</v>
      </c>
    </row>
    <row r="20" spans="1:29" x14ac:dyDescent="0.3">
      <c r="A20" s="1">
        <v>2030</v>
      </c>
      <c r="B20" s="1" t="s">
        <v>3</v>
      </c>
      <c r="C20" cm="1">
        <f t="array" ref="C20">IFERROR(SUM(_xlfn._xlws.FILTER(_xlfn._xlws.FILTER(_xlfn._xlws.FILTER(Negawat!$K$2:$AW$37,(Negawat!$K$1:$AW$1='car_mix REF'!$A20)),Negawat!$J$2:$J$37='car_mix REF'!C$1),Negawat!$C$2:$C$7='car_mix REF'!$B20)),0)</f>
        <v>0</v>
      </c>
      <c r="D20" cm="1">
        <f t="array" ref="D20">IFERROR(SUM(_xlfn._xlws.FILTER(_xlfn._xlws.FILTER(_xlfn._xlws.FILTER(Negawat!$K$2:$AW$37,(Negawat!$K$1:$AW$1='car_mix REF'!$A20)),Negawat!$J$2:$J$37='car_mix REF'!D$1),Negawat!$C$2:$C$7='car_mix REF'!$B20)),0)</f>
        <v>0</v>
      </c>
      <c r="E20" cm="1">
        <f t="array" ref="E20">IFERROR(SUM(_xlfn._xlws.FILTER(_xlfn._xlws.FILTER(_xlfn._xlws.FILTER(Negawat!$K$2:$AW$37,(Negawat!$K$1:$AW$1='car_mix REF'!$A20)),Negawat!$J$2:$J$37='car_mix REF'!E$1),Negawat!$C$2:$C$7='car_mix REF'!$B20)),0)</f>
        <v>0</v>
      </c>
      <c r="F20" cm="1">
        <f t="array" ref="F20">IFERROR(SUM(_xlfn._xlws.FILTER(_xlfn._xlws.FILTER(_xlfn._xlws.FILTER(Negawat!$K$2:$AW$37,(Negawat!$K$1:$AW$1='car_mix REF'!$A20)),Negawat!$J$2:$J$37='car_mix REF'!F$1),Negawat!$C$2:$C$7='car_mix REF'!$B20)),0)</f>
        <v>0</v>
      </c>
      <c r="G20" cm="1">
        <f t="array" ref="G20">IFERROR(SUM(_xlfn._xlws.FILTER(_xlfn._xlws.FILTER(_xlfn._xlws.FILTER(Negawat!$K$2:$AW$37,(Negawat!$K$1:$AW$1='car_mix REF'!$A20)),Negawat!$J$2:$J$37='car_mix REF'!G$1),Negawat!$C$2:$C$7='car_mix REF'!$B20)),0)</f>
        <v>0</v>
      </c>
      <c r="H20" cm="1">
        <f t="array" ref="H20">IFERROR(SUM(_xlfn._xlws.FILTER(_xlfn._xlws.FILTER(_xlfn._xlws.FILTER(Negawat!$K$2:$AW$37,(Negawat!$K$1:$AW$1='car_mix REF'!$A20)),Negawat!$J$2:$J$37='car_mix REF'!H$1),Negawat!$C$2:$C$7='car_mix REF'!$B20)),0)</f>
        <v>0</v>
      </c>
      <c r="I20" cm="1">
        <f t="array" ref="I20">IFERROR(SUM(_xlfn._xlws.FILTER(_xlfn._xlws.FILTER(_xlfn._xlws.FILTER(Negawat!$K$2:$AW$37,(Negawat!$K$1:$AW$1='car_mix REF'!$A20)),Negawat!$J$2:$J$37='car_mix REF'!I$1),Negawat!$C$2:$C$7='car_mix REF'!$B20)),0)</f>
        <v>5.204224952222836E-5</v>
      </c>
      <c r="J20" cm="1">
        <f t="array" ref="J20">IFERROR(SUM(_xlfn._xlws.FILTER(_xlfn._xlws.FILTER(_xlfn._xlws.FILTER(Negawat!$K$2:$AW$37,(Negawat!$K$1:$AW$1='car_mix REF'!$A20)),Negawat!$J$2:$J$37='car_mix REF'!J$1),Negawat!$C$2:$C$7='car_mix REF'!$B20)),0)</f>
        <v>1.3766377891743784E-3</v>
      </c>
      <c r="K20" cm="1">
        <f t="array" ref="K20">IFERROR(SUM(_xlfn._xlws.FILTER(_xlfn._xlws.FILTER(_xlfn._xlws.FILTER(Negawat!$K$2:$AW$37,(Negawat!$K$1:$AW$1='car_mix REF'!$A20)),Negawat!$J$2:$J$37='car_mix REF'!K$1),Negawat!$C$2:$C$7='car_mix REF'!$B20)),0)</f>
        <v>0</v>
      </c>
      <c r="L20" cm="1">
        <f t="array" ref="L20">IFERROR(SUM(_xlfn._xlws.FILTER(_xlfn._xlws.FILTER(_xlfn._xlws.FILTER(Negawat!$K$2:$AW$37,(Negawat!$K$1:$AW$1='car_mix REF'!$A20)),Negawat!$J$2:$J$37='car_mix REF'!L$1),Negawat!$C$2:$C$7='car_mix REF'!$B20)),0)</f>
        <v>1.3766377891743784E-3</v>
      </c>
      <c r="M20" cm="1">
        <f t="array" ref="M20">IFERROR(SUM(_xlfn._xlws.FILTER(_xlfn._xlws.FILTER(_xlfn._xlws.FILTER(Negawat!$K$2:$AW$37,(Negawat!$K$1:$AW$1='car_mix REF'!$A20)),Negawat!$J$2:$J$37='car_mix REF'!M$1),Negawat!$C$2:$C$7='car_mix REF'!$B20)),0)</f>
        <v>0</v>
      </c>
      <c r="N20" cm="1">
        <f t="array" ref="N20">IFERROR(SUM(_xlfn._xlws.FILTER(_xlfn._xlws.FILTER(_xlfn._xlws.FILTER(Negawat!$K$2:$AW$37,(Negawat!$K$1:$AW$1='car_mix REF'!$A20)),Negawat!$J$2:$J$37='car_mix REF'!N$1),Negawat!$C$2:$C$7='car_mix REF'!$B20)),0)</f>
        <v>0</v>
      </c>
      <c r="O20" cm="1">
        <f t="array" ref="O20">IFERROR(SUM(_xlfn._xlws.FILTER(_xlfn._xlws.FILTER(_xlfn._xlws.FILTER(Negawat!$K$2:$AW$37,(Negawat!$K$1:$AW$1='car_mix REF'!$A20)),Negawat!$J$2:$J$37='car_mix REF'!O$1),Negawat!$C$2:$C$7='car_mix REF'!$B20)),0)</f>
        <v>1.3766377891743784E-3</v>
      </c>
      <c r="P20" cm="1">
        <f t="array" ref="P20">IFERROR(SUM(_xlfn._xlws.FILTER(_xlfn._xlws.FILTER(_xlfn._xlws.FILTER(Negawat!$K$2:$AW$37,(Negawat!$K$1:$AW$1='car_mix REF'!$A20)),Negawat!$J$2:$J$37='car_mix REF'!P$1),Negawat!$C$2:$C$7='car_mix REF'!$B20)),0)</f>
        <v>1.3766377891743784E-3</v>
      </c>
      <c r="Q20" cm="1">
        <f t="array" ref="Q20">IFERROR(SUM(_xlfn._xlws.FILTER(_xlfn._xlws.FILTER(_xlfn._xlws.FILTER(Negawat!$K$2:$AW$37,(Negawat!$K$1:$AW$1='car_mix REF'!$A20)),Negawat!$J$2:$J$37='car_mix REF'!Q$1),Negawat!$C$2:$C$7='car_mix REF'!$B20)),0)</f>
        <v>3.6682090275547065E-2</v>
      </c>
      <c r="R20" cm="1">
        <f t="array" ref="R20">IFERROR(SUM(_xlfn._xlws.FILTER(_xlfn._xlws.FILTER(_xlfn._xlws.FILTER(Negawat!$K$2:$AW$37,(Negawat!$K$1:$AW$1='car_mix REF'!$A20)),Negawat!$J$2:$J$37='car_mix REF'!R$1),Negawat!$C$2:$C$7='car_mix REF'!$B20)),0)</f>
        <v>0</v>
      </c>
      <c r="S20" cm="1">
        <f t="array" ref="S20">IFERROR(SUM(_xlfn._xlws.FILTER(_xlfn._xlws.FILTER(_xlfn._xlws.FILTER(Negawat!$K$2:$AW$37,(Negawat!$K$1:$AW$1='car_mix REF'!$A20)),Negawat!$J$2:$J$37='car_mix REF'!S$1),Negawat!$C$2:$C$7='car_mix REF'!$B20)),0)</f>
        <v>0</v>
      </c>
      <c r="T20" cm="1">
        <f t="array" ref="T20">IFERROR(SUM(_xlfn._xlws.FILTER(_xlfn._xlws.FILTER(_xlfn._xlws.FILTER(Negawat!$K$2:$AW$37,(Negawat!$K$1:$AW$1='car_mix REF'!$A20)),Negawat!$J$2:$J$37='car_mix REF'!T$1),Negawat!$C$2:$C$7='car_mix REF'!$B20)),0)</f>
        <v>5.204224952222836E-5</v>
      </c>
      <c r="U20" cm="1">
        <f t="array" ref="U20">IFERROR(SUM(_xlfn._xlws.FILTER(_xlfn._xlws.FILTER(_xlfn._xlws.FILTER(Negawat!$K$2:$AW$37,(Negawat!$K$1:$AW$1='car_mix REF'!$A20)),Negawat!$J$2:$J$37='car_mix REF'!U$1),Negawat!$C$2:$C$7='car_mix REF'!$B20)),0)</f>
        <v>0</v>
      </c>
      <c r="V20" cm="1">
        <f t="array" ref="V20">IFERROR(SUM(_xlfn._xlws.FILTER(_xlfn._xlws.FILTER(_xlfn._xlws.FILTER(Negawat!$K$2:$AW$37,(Negawat!$K$1:$AW$1='car_mix REF'!$A20)),Negawat!$J$2:$J$37='car_mix REF'!V$1),Negawat!$C$2:$C$7='car_mix REF'!$B20)),0)</f>
        <v>0</v>
      </c>
      <c r="W20" cm="1">
        <f t="array" ref="W20">IFERROR(SUM(_xlfn._xlws.FILTER(_xlfn._xlws.FILTER(_xlfn._xlws.FILTER(Negawat!$K$2:$AW$37,(Negawat!$K$1:$AW$1='car_mix REF'!$A20)),Negawat!$J$2:$J$37='car_mix REF'!W$1),Negawat!$C$2:$C$7='car_mix REF'!$B20)),0)</f>
        <v>3.6682090275547065E-2</v>
      </c>
      <c r="X20" cm="1">
        <f t="array" ref="X20">IFERROR(SUM(_xlfn._xlws.FILTER(_xlfn._xlws.FILTER(_xlfn._xlws.FILTER(Negawat!$K$2:$AW$37,(Negawat!$K$1:$AW$1='car_mix REF'!$A20)),Negawat!$J$2:$J$37='car_mix REF'!X$1),Negawat!$C$2:$C$7='car_mix REF'!$B20)),0)</f>
        <v>1.3766377891743784E-3</v>
      </c>
      <c r="Y20" cm="1">
        <f t="array" ref="Y20">IFERROR(SUM(_xlfn._xlws.FILTER(_xlfn._xlws.FILTER(_xlfn._xlws.FILTER(Negawat!$K$2:$AW$37,(Negawat!$K$1:$AW$1='car_mix REF'!$A20)),Negawat!$J$2:$J$37='car_mix REF'!Y$1),Negawat!$C$2:$C$7='car_mix REF'!$B20)),0)</f>
        <v>0</v>
      </c>
      <c r="Z20" cm="1">
        <f t="array" ref="Z20">IFERROR(SUM(_xlfn._xlws.FILTER(_xlfn._xlws.FILTER(_xlfn._xlws.FILTER(Negawat!$K$2:$AW$37,(Negawat!$K$1:$AW$1='car_mix REF'!$A20)),Negawat!$J$2:$J$37='car_mix REF'!Z$1),Negawat!$C$2:$C$7='car_mix REF'!$B20)),0)</f>
        <v>1.3766377891743784E-3</v>
      </c>
      <c r="AA20" cm="1">
        <f t="array" ref="AA20">IFERROR(SUM(_xlfn._xlws.FILTER(_xlfn._xlws.FILTER(_xlfn._xlws.FILTER(Negawat!$K$2:$AW$37,(Negawat!$K$1:$AW$1='car_mix REF'!$A20)),Negawat!$J$2:$J$37='car_mix REF'!AA$1),Negawat!$C$2:$C$7='car_mix REF'!$B20)),0)</f>
        <v>1.3766377891743784E-3</v>
      </c>
      <c r="AB20" cm="1">
        <f t="array" ref="AB20">IFERROR(SUM(_xlfn._xlws.FILTER(_xlfn._xlws.FILTER(_xlfn._xlws.FILTER(Negawat!$K$2:$AW$37,(Negawat!$K$1:$AW$1='car_mix REF'!$A20)),Negawat!$J$2:$J$37='car_mix REF'!AB$1),Negawat!$C$2:$C$7='car_mix REF'!$B20)),0)</f>
        <v>1.3766377891743784E-3</v>
      </c>
      <c r="AC20" cm="1">
        <f t="array" ref="AC20">IFERROR(SUM(_xlfn._xlws.FILTER(_xlfn._xlws.FILTER(_xlfn._xlws.FILTER(Negawat!$K$2:$AW$37,(Negawat!$K$1:$AW$1='car_mix REF'!$A20)),Negawat!$J$2:$J$37='car_mix REF'!AC$1),Negawat!$C$2:$C$7='car_mix REF'!$B20)),0)</f>
        <v>5.204224952222836E-5</v>
      </c>
    </row>
    <row r="21" spans="1:29" x14ac:dyDescent="0.3">
      <c r="A21" s="1">
        <v>2030</v>
      </c>
      <c r="B21" s="1" t="s">
        <v>4</v>
      </c>
      <c r="C21" cm="1">
        <f t="array" ref="C21">IFERROR(SUM(_xlfn._xlws.FILTER(_xlfn._xlws.FILTER(_xlfn._xlws.FILTER(Negawat!$K$2:$AW$37,(Negawat!$K$1:$AW$1='car_mix REF'!$A21)),Negawat!$J$2:$J$37='car_mix REF'!C$1),Negawat!$C$2:$C$7='car_mix REF'!$B21)),0)</f>
        <v>0</v>
      </c>
      <c r="D21" cm="1">
        <f t="array" ref="D21">IFERROR(SUM(_xlfn._xlws.FILTER(_xlfn._xlws.FILTER(_xlfn._xlws.FILTER(Negawat!$K$2:$AW$37,(Negawat!$K$1:$AW$1='car_mix REF'!$A21)),Negawat!$J$2:$J$37='car_mix REF'!D$1),Negawat!$C$2:$C$7='car_mix REF'!$B21)),0)</f>
        <v>0</v>
      </c>
      <c r="E21" cm="1">
        <f t="array" ref="E21">IFERROR(SUM(_xlfn._xlws.FILTER(_xlfn._xlws.FILTER(_xlfn._xlws.FILTER(Negawat!$K$2:$AW$37,(Negawat!$K$1:$AW$1='car_mix REF'!$A21)),Negawat!$J$2:$J$37='car_mix REF'!E$1),Negawat!$C$2:$C$7='car_mix REF'!$B21)),0)</f>
        <v>0</v>
      </c>
      <c r="F21" cm="1">
        <f t="array" ref="F21">IFERROR(SUM(_xlfn._xlws.FILTER(_xlfn._xlws.FILTER(_xlfn._xlws.FILTER(Negawat!$K$2:$AW$37,(Negawat!$K$1:$AW$1='car_mix REF'!$A21)),Negawat!$J$2:$J$37='car_mix REF'!F$1),Negawat!$C$2:$C$7='car_mix REF'!$B21)),0)</f>
        <v>0</v>
      </c>
      <c r="G21" cm="1">
        <f t="array" ref="G21">IFERROR(SUM(_xlfn._xlws.FILTER(_xlfn._xlws.FILTER(_xlfn._xlws.FILTER(Negawat!$K$2:$AW$37,(Negawat!$K$1:$AW$1='car_mix REF'!$A21)),Negawat!$J$2:$J$37='car_mix REF'!G$1),Negawat!$C$2:$C$7='car_mix REF'!$B21)),0)</f>
        <v>0</v>
      </c>
      <c r="H21" cm="1">
        <f t="array" ref="H21">IFERROR(SUM(_xlfn._xlws.FILTER(_xlfn._xlws.FILTER(_xlfn._xlws.FILTER(Negawat!$K$2:$AW$37,(Negawat!$K$1:$AW$1='car_mix REF'!$A21)),Negawat!$J$2:$J$37='car_mix REF'!H$1),Negawat!$C$2:$C$7='car_mix REF'!$B21)),0)</f>
        <v>0</v>
      </c>
      <c r="I21" cm="1">
        <f t="array" ref="I21">IFERROR(SUM(_xlfn._xlws.FILTER(_xlfn._xlws.FILTER(_xlfn._xlws.FILTER(Negawat!$K$2:$AW$37,(Negawat!$K$1:$AW$1='car_mix REF'!$A21)),Negawat!$J$2:$J$37='car_mix REF'!I$1),Negawat!$C$2:$C$7='car_mix REF'!$B21)),0)</f>
        <v>0</v>
      </c>
      <c r="J21" cm="1">
        <f t="array" ref="J21">IFERROR(SUM(_xlfn._xlws.FILTER(_xlfn._xlws.FILTER(_xlfn._xlws.FILTER(Negawat!$K$2:$AW$37,(Negawat!$K$1:$AW$1='car_mix REF'!$A21)),Negawat!$J$2:$J$37='car_mix REF'!J$1),Negawat!$C$2:$C$7='car_mix REF'!$B21)),0)</f>
        <v>0</v>
      </c>
      <c r="K21" cm="1">
        <f t="array" ref="K21">IFERROR(SUM(_xlfn._xlws.FILTER(_xlfn._xlws.FILTER(_xlfn._xlws.FILTER(Negawat!$K$2:$AW$37,(Negawat!$K$1:$AW$1='car_mix REF'!$A21)),Negawat!$J$2:$J$37='car_mix REF'!K$1),Negawat!$C$2:$C$7='car_mix REF'!$B21)),0)</f>
        <v>0</v>
      </c>
      <c r="L21" cm="1">
        <f t="array" ref="L21">IFERROR(SUM(_xlfn._xlws.FILTER(_xlfn._xlws.FILTER(_xlfn._xlws.FILTER(Negawat!$K$2:$AW$37,(Negawat!$K$1:$AW$1='car_mix REF'!$A21)),Negawat!$J$2:$J$37='car_mix REF'!L$1),Negawat!$C$2:$C$7='car_mix REF'!$B21)),0)</f>
        <v>0</v>
      </c>
      <c r="M21" cm="1">
        <f t="array" ref="M21">IFERROR(SUM(_xlfn._xlws.FILTER(_xlfn._xlws.FILTER(_xlfn._xlws.FILTER(Negawat!$K$2:$AW$37,(Negawat!$K$1:$AW$1='car_mix REF'!$A21)),Negawat!$J$2:$J$37='car_mix REF'!M$1),Negawat!$C$2:$C$7='car_mix REF'!$B21)),0)</f>
        <v>0</v>
      </c>
      <c r="N21" cm="1">
        <f t="array" ref="N21">IFERROR(SUM(_xlfn._xlws.FILTER(_xlfn._xlws.FILTER(_xlfn._xlws.FILTER(Negawat!$K$2:$AW$37,(Negawat!$K$1:$AW$1='car_mix REF'!$A21)),Negawat!$J$2:$J$37='car_mix REF'!N$1),Negawat!$C$2:$C$7='car_mix REF'!$B21)),0)</f>
        <v>0</v>
      </c>
      <c r="O21" cm="1">
        <f t="array" ref="O21">IFERROR(SUM(_xlfn._xlws.FILTER(_xlfn._xlws.FILTER(_xlfn._xlws.FILTER(Negawat!$K$2:$AW$37,(Negawat!$K$1:$AW$1='car_mix REF'!$A21)),Negawat!$J$2:$J$37='car_mix REF'!O$1),Negawat!$C$2:$C$7='car_mix REF'!$B21)),0)</f>
        <v>0</v>
      </c>
      <c r="P21" cm="1">
        <f t="array" ref="P21">IFERROR(SUM(_xlfn._xlws.FILTER(_xlfn._xlws.FILTER(_xlfn._xlws.FILTER(Negawat!$K$2:$AW$37,(Negawat!$K$1:$AW$1='car_mix REF'!$A21)),Negawat!$J$2:$J$37='car_mix REF'!P$1),Negawat!$C$2:$C$7='car_mix REF'!$B21)),0)</f>
        <v>0</v>
      </c>
      <c r="Q21" cm="1">
        <f t="array" ref="Q21">IFERROR(SUM(_xlfn._xlws.FILTER(_xlfn._xlws.FILTER(_xlfn._xlws.FILTER(Negawat!$K$2:$AW$37,(Negawat!$K$1:$AW$1='car_mix REF'!$A21)),Negawat!$J$2:$J$37='car_mix REF'!Q$1),Negawat!$C$2:$C$7='car_mix REF'!$B21)),0)</f>
        <v>0</v>
      </c>
      <c r="R21" cm="1">
        <f t="array" ref="R21">IFERROR(SUM(_xlfn._xlws.FILTER(_xlfn._xlws.FILTER(_xlfn._xlws.FILTER(Negawat!$K$2:$AW$37,(Negawat!$K$1:$AW$1='car_mix REF'!$A21)),Negawat!$J$2:$J$37='car_mix REF'!R$1),Negawat!$C$2:$C$7='car_mix REF'!$B21)),0)</f>
        <v>0</v>
      </c>
      <c r="S21" cm="1">
        <f t="array" ref="S21">IFERROR(SUM(_xlfn._xlws.FILTER(_xlfn._xlws.FILTER(_xlfn._xlws.FILTER(Negawat!$K$2:$AW$37,(Negawat!$K$1:$AW$1='car_mix REF'!$A21)),Negawat!$J$2:$J$37='car_mix REF'!S$1),Negawat!$C$2:$C$7='car_mix REF'!$B21)),0)</f>
        <v>0</v>
      </c>
      <c r="T21" cm="1">
        <f t="array" ref="T21">IFERROR(SUM(_xlfn._xlws.FILTER(_xlfn._xlws.FILTER(_xlfn._xlws.FILTER(Negawat!$K$2:$AW$37,(Negawat!$K$1:$AW$1='car_mix REF'!$A21)),Negawat!$J$2:$J$37='car_mix REF'!T$1),Negawat!$C$2:$C$7='car_mix REF'!$B21)),0)</f>
        <v>0</v>
      </c>
      <c r="U21" cm="1">
        <f t="array" ref="U21">IFERROR(SUM(_xlfn._xlws.FILTER(_xlfn._xlws.FILTER(_xlfn._xlws.FILTER(Negawat!$K$2:$AW$37,(Negawat!$K$1:$AW$1='car_mix REF'!$A21)),Negawat!$J$2:$J$37='car_mix REF'!U$1),Negawat!$C$2:$C$7='car_mix REF'!$B21)),0)</f>
        <v>0</v>
      </c>
      <c r="V21" cm="1">
        <f t="array" ref="V21">IFERROR(SUM(_xlfn._xlws.FILTER(_xlfn._xlws.FILTER(_xlfn._xlws.FILTER(Negawat!$K$2:$AW$37,(Negawat!$K$1:$AW$1='car_mix REF'!$A21)),Negawat!$J$2:$J$37='car_mix REF'!V$1),Negawat!$C$2:$C$7='car_mix REF'!$B21)),0)</f>
        <v>0</v>
      </c>
      <c r="W21" cm="1">
        <f t="array" ref="W21">IFERROR(SUM(_xlfn._xlws.FILTER(_xlfn._xlws.FILTER(_xlfn._xlws.FILTER(Negawat!$K$2:$AW$37,(Negawat!$K$1:$AW$1='car_mix REF'!$A21)),Negawat!$J$2:$J$37='car_mix REF'!W$1),Negawat!$C$2:$C$7='car_mix REF'!$B21)),0)</f>
        <v>0</v>
      </c>
      <c r="X21" cm="1">
        <f t="array" ref="X21">IFERROR(SUM(_xlfn._xlws.FILTER(_xlfn._xlws.FILTER(_xlfn._xlws.FILTER(Negawat!$K$2:$AW$37,(Negawat!$K$1:$AW$1='car_mix REF'!$A21)),Negawat!$J$2:$J$37='car_mix REF'!X$1),Negawat!$C$2:$C$7='car_mix REF'!$B21)),0)</f>
        <v>0</v>
      </c>
      <c r="Y21" cm="1">
        <f t="array" ref="Y21">IFERROR(SUM(_xlfn._xlws.FILTER(_xlfn._xlws.FILTER(_xlfn._xlws.FILTER(Negawat!$K$2:$AW$37,(Negawat!$K$1:$AW$1='car_mix REF'!$A21)),Negawat!$J$2:$J$37='car_mix REF'!Y$1),Negawat!$C$2:$C$7='car_mix REF'!$B21)),0)</f>
        <v>0</v>
      </c>
      <c r="Z21" cm="1">
        <f t="array" ref="Z21">IFERROR(SUM(_xlfn._xlws.FILTER(_xlfn._xlws.FILTER(_xlfn._xlws.FILTER(Negawat!$K$2:$AW$37,(Negawat!$K$1:$AW$1='car_mix REF'!$A21)),Negawat!$J$2:$J$37='car_mix REF'!Z$1),Negawat!$C$2:$C$7='car_mix REF'!$B21)),0)</f>
        <v>0</v>
      </c>
      <c r="AA21" cm="1">
        <f t="array" ref="AA21">IFERROR(SUM(_xlfn._xlws.FILTER(_xlfn._xlws.FILTER(_xlfn._xlws.FILTER(Negawat!$K$2:$AW$37,(Negawat!$K$1:$AW$1='car_mix REF'!$A21)),Negawat!$J$2:$J$37='car_mix REF'!AA$1),Negawat!$C$2:$C$7='car_mix REF'!$B21)),0)</f>
        <v>0</v>
      </c>
      <c r="AB21" cm="1">
        <f t="array" ref="AB21">IFERROR(SUM(_xlfn._xlws.FILTER(_xlfn._xlws.FILTER(_xlfn._xlws.FILTER(Negawat!$K$2:$AW$37,(Negawat!$K$1:$AW$1='car_mix REF'!$A21)),Negawat!$J$2:$J$37='car_mix REF'!AB$1),Negawat!$C$2:$C$7='car_mix REF'!$B21)),0)</f>
        <v>0</v>
      </c>
      <c r="AC21" cm="1">
        <f t="array" ref="AC21">IFERROR(SUM(_xlfn._xlws.FILTER(_xlfn._xlws.FILTER(_xlfn._xlws.FILTER(Negawat!$K$2:$AW$37,(Negawat!$K$1:$AW$1='car_mix REF'!$A21)),Negawat!$J$2:$J$37='car_mix REF'!AC$1),Negawat!$C$2:$C$7='car_mix REF'!$B21)),0)</f>
        <v>0</v>
      </c>
    </row>
    <row r="22" spans="1:29" x14ac:dyDescent="0.3">
      <c r="A22" s="1">
        <v>2030</v>
      </c>
      <c r="B22" s="1" t="s">
        <v>5</v>
      </c>
      <c r="C22" cm="1">
        <f t="array" ref="C22">IFERROR(SUM(_xlfn._xlws.FILTER(_xlfn._xlws.FILTER(_xlfn._xlws.FILTER(Negawat!$K$2:$AW$37,(Negawat!$K$1:$AW$1='car_mix REF'!$A22)),Negawat!$J$2:$J$37='car_mix REF'!C$1),Negawat!$C$2:$C$7='car_mix REF'!$B22)),0)</f>
        <v>0.24327185549471289</v>
      </c>
      <c r="D22" cm="1">
        <f t="array" ref="D22">IFERROR(SUM(_xlfn._xlws.FILTER(_xlfn._xlws.FILTER(_xlfn._xlws.FILTER(Negawat!$K$2:$AW$37,(Negawat!$K$1:$AW$1='car_mix REF'!$A22)),Negawat!$J$2:$J$37='car_mix REF'!D$1),Negawat!$C$2:$C$7='car_mix REF'!$B22)),0)</f>
        <v>0.24327185549471289</v>
      </c>
      <c r="E22" cm="1">
        <f t="array" ref="E22">IFERROR(SUM(_xlfn._xlws.FILTER(_xlfn._xlws.FILTER(_xlfn._xlws.FILTER(Negawat!$K$2:$AW$37,(Negawat!$K$1:$AW$1='car_mix REF'!$A22)),Negawat!$J$2:$J$37='car_mix REF'!E$1),Negawat!$C$2:$C$7='car_mix REF'!$B22)),0)</f>
        <v>0.21156345257181403</v>
      </c>
      <c r="F22" cm="1">
        <f t="array" ref="F22">IFERROR(SUM(_xlfn._xlws.FILTER(_xlfn._xlws.FILTER(_xlfn._xlws.FILTER(Negawat!$K$2:$AW$37,(Negawat!$K$1:$AW$1='car_mix REF'!$A22)),Negawat!$J$2:$J$37='car_mix REF'!F$1),Negawat!$C$2:$C$7='car_mix REF'!$B22)),0)</f>
        <v>0.21156345257181403</v>
      </c>
      <c r="G22" cm="1">
        <f t="array" ref="G22">IFERROR(SUM(_xlfn._xlws.FILTER(_xlfn._xlws.FILTER(_xlfn._xlws.FILTER(Negawat!$K$2:$AW$37,(Negawat!$K$1:$AW$1='car_mix REF'!$A22)),Negawat!$J$2:$J$37='car_mix REF'!G$1),Negawat!$C$2:$C$7='car_mix REF'!$B22)),0)</f>
        <v>0.16490476588026534</v>
      </c>
      <c r="H22" cm="1">
        <f t="array" ref="H22">IFERROR(SUM(_xlfn._xlws.FILTER(_xlfn._xlws.FILTER(_xlfn._xlws.FILTER(Negawat!$K$2:$AW$37,(Negawat!$K$1:$AW$1='car_mix REF'!$A22)),Negawat!$J$2:$J$37='car_mix REF'!H$1),Negawat!$C$2:$C$7='car_mix REF'!$B22)),0)</f>
        <v>0.21156345257181403</v>
      </c>
      <c r="I22" cm="1">
        <f t="array" ref="I22">IFERROR(SUM(_xlfn._xlws.FILTER(_xlfn._xlws.FILTER(_xlfn._xlws.FILTER(Negawat!$K$2:$AW$37,(Negawat!$K$1:$AW$1='car_mix REF'!$A22)),Negawat!$J$2:$J$37='car_mix REF'!I$1),Negawat!$C$2:$C$7='car_mix REF'!$B22)),0)</f>
        <v>0.31696584062797745</v>
      </c>
      <c r="J22" cm="1">
        <f t="array" ref="J22">IFERROR(SUM(_xlfn._xlws.FILTER(_xlfn._xlws.FILTER(_xlfn._xlws.FILTER(Negawat!$K$2:$AW$37,(Negawat!$K$1:$AW$1='car_mix REF'!$A22)),Negawat!$J$2:$J$37='car_mix REF'!J$1),Negawat!$C$2:$C$7='car_mix REF'!$B22)),0)</f>
        <v>0.16467775174793964</v>
      </c>
      <c r="K22" cm="1">
        <f t="array" ref="K22">IFERROR(SUM(_xlfn._xlws.FILTER(_xlfn._xlws.FILTER(_xlfn._xlws.FILTER(Negawat!$K$2:$AW$37,(Negawat!$K$1:$AW$1='car_mix REF'!$A22)),Negawat!$J$2:$J$37='car_mix REF'!K$1),Negawat!$C$2:$C$7='car_mix REF'!$B22)),0)</f>
        <v>0.24327185549471289</v>
      </c>
      <c r="L22" cm="1">
        <f t="array" ref="L22">IFERROR(SUM(_xlfn._xlws.FILTER(_xlfn._xlws.FILTER(_xlfn._xlws.FILTER(Negawat!$K$2:$AW$37,(Negawat!$K$1:$AW$1='car_mix REF'!$A22)),Negawat!$J$2:$J$37='car_mix REF'!L$1),Negawat!$C$2:$C$7='car_mix REF'!$B22)),0)</f>
        <v>0.16467775174793964</v>
      </c>
      <c r="M22" cm="1">
        <f t="array" ref="M22">IFERROR(SUM(_xlfn._xlws.FILTER(_xlfn._xlws.FILTER(_xlfn._xlws.FILTER(Negawat!$K$2:$AW$37,(Negawat!$K$1:$AW$1='car_mix REF'!$A22)),Negawat!$J$2:$J$37='car_mix REF'!M$1),Negawat!$C$2:$C$7='car_mix REF'!$B22)),0)</f>
        <v>0.24327185549471289</v>
      </c>
      <c r="N22" cm="1">
        <f t="array" ref="N22">IFERROR(SUM(_xlfn._xlws.FILTER(_xlfn._xlws.FILTER(_xlfn._xlws.FILTER(Negawat!$K$2:$AW$37,(Negawat!$K$1:$AW$1='car_mix REF'!$A22)),Negawat!$J$2:$J$37='car_mix REF'!N$1),Negawat!$C$2:$C$7='car_mix REF'!$B22)),0)</f>
        <v>0.21156345257181403</v>
      </c>
      <c r="O22" cm="1">
        <f t="array" ref="O22">IFERROR(SUM(_xlfn._xlws.FILTER(_xlfn._xlws.FILTER(_xlfn._xlws.FILTER(Negawat!$K$2:$AW$37,(Negawat!$K$1:$AW$1='car_mix REF'!$A22)),Negawat!$J$2:$J$37='car_mix REF'!O$1),Negawat!$C$2:$C$7='car_mix REF'!$B22)),0)</f>
        <v>0.16467775174793964</v>
      </c>
      <c r="P22" cm="1">
        <f t="array" ref="P22">IFERROR(SUM(_xlfn._xlws.FILTER(_xlfn._xlws.FILTER(_xlfn._xlws.FILTER(Negawat!$K$2:$AW$37,(Negawat!$K$1:$AW$1='car_mix REF'!$A22)),Negawat!$J$2:$J$37='car_mix REF'!P$1),Negawat!$C$2:$C$7='car_mix REF'!$B22)),0)</f>
        <v>0.16467775174793964</v>
      </c>
      <c r="Q22" cm="1">
        <f t="array" ref="Q22">IFERROR(SUM(_xlfn._xlws.FILTER(_xlfn._xlws.FILTER(_xlfn._xlws.FILTER(Negawat!$K$2:$AW$37,(Negawat!$K$1:$AW$1='car_mix REF'!$A22)),Negawat!$J$2:$J$37='car_mix REF'!Q$1),Negawat!$C$2:$C$7='car_mix REF'!$B22)),0)</f>
        <v>0.12741147990611795</v>
      </c>
      <c r="R22" cm="1">
        <f t="array" ref="R22">IFERROR(SUM(_xlfn._xlws.FILTER(_xlfn._xlws.FILTER(_xlfn._xlws.FILTER(Negawat!$K$2:$AW$37,(Negawat!$K$1:$AW$1='car_mix REF'!$A22)),Negawat!$J$2:$J$37='car_mix REF'!R$1),Negawat!$C$2:$C$7='car_mix REF'!$B22)),0)</f>
        <v>0.21156345257181403</v>
      </c>
      <c r="S22" cm="1">
        <f t="array" ref="S22">IFERROR(SUM(_xlfn._xlws.FILTER(_xlfn._xlws.FILTER(_xlfn._xlws.FILTER(Negawat!$K$2:$AW$37,(Negawat!$K$1:$AW$1='car_mix REF'!$A22)),Negawat!$J$2:$J$37='car_mix REF'!S$1),Negawat!$C$2:$C$7='car_mix REF'!$B22)),0)</f>
        <v>0.21156345257181403</v>
      </c>
      <c r="T22" cm="1">
        <f t="array" ref="T22">IFERROR(SUM(_xlfn._xlws.FILTER(_xlfn._xlws.FILTER(_xlfn._xlws.FILTER(Negawat!$K$2:$AW$37,(Negawat!$K$1:$AW$1='car_mix REF'!$A22)),Negawat!$J$2:$J$37='car_mix REF'!T$1),Negawat!$C$2:$C$7='car_mix REF'!$B22)),0)</f>
        <v>0.31696584062797745</v>
      </c>
      <c r="U22" cm="1">
        <f t="array" ref="U22">IFERROR(SUM(_xlfn._xlws.FILTER(_xlfn._xlws.FILTER(_xlfn._xlws.FILTER(Negawat!$K$2:$AW$37,(Negawat!$K$1:$AW$1='car_mix REF'!$A22)),Negawat!$J$2:$J$37='car_mix REF'!U$1),Negawat!$C$2:$C$7='car_mix REF'!$B22)),0)</f>
        <v>0.16490476588026534</v>
      </c>
      <c r="V22" cm="1">
        <f t="array" ref="V22">IFERROR(SUM(_xlfn._xlws.FILTER(_xlfn._xlws.FILTER(_xlfn._xlws.FILTER(Negawat!$K$2:$AW$37,(Negawat!$K$1:$AW$1='car_mix REF'!$A22)),Negawat!$J$2:$J$37='car_mix REF'!V$1),Negawat!$C$2:$C$7='car_mix REF'!$B22)),0)</f>
        <v>0.24327185549471289</v>
      </c>
      <c r="W22" cm="1">
        <f t="array" ref="W22">IFERROR(SUM(_xlfn._xlws.FILTER(_xlfn._xlws.FILTER(_xlfn._xlws.FILTER(Negawat!$K$2:$AW$37,(Negawat!$K$1:$AW$1='car_mix REF'!$A22)),Negawat!$J$2:$J$37='car_mix REF'!W$1),Negawat!$C$2:$C$7='car_mix REF'!$B22)),0)</f>
        <v>0.12741147990611795</v>
      </c>
      <c r="X22" cm="1">
        <f t="array" ref="X22">IFERROR(SUM(_xlfn._xlws.FILTER(_xlfn._xlws.FILTER(_xlfn._xlws.FILTER(Negawat!$K$2:$AW$37,(Negawat!$K$1:$AW$1='car_mix REF'!$A22)),Negawat!$J$2:$J$37='car_mix REF'!X$1),Negawat!$C$2:$C$7='car_mix REF'!$B22)),0)</f>
        <v>0.16467775174793964</v>
      </c>
      <c r="Y22" cm="1">
        <f t="array" ref="Y22">IFERROR(SUM(_xlfn._xlws.FILTER(_xlfn._xlws.FILTER(_xlfn._xlws.FILTER(Negawat!$K$2:$AW$37,(Negawat!$K$1:$AW$1='car_mix REF'!$A22)),Negawat!$J$2:$J$37='car_mix REF'!Y$1),Negawat!$C$2:$C$7='car_mix REF'!$B22)),0)</f>
        <v>0.21156345257181403</v>
      </c>
      <c r="Z22" cm="1">
        <f t="array" ref="Z22">IFERROR(SUM(_xlfn._xlws.FILTER(_xlfn._xlws.FILTER(_xlfn._xlws.FILTER(Negawat!$K$2:$AW$37,(Negawat!$K$1:$AW$1='car_mix REF'!$A22)),Negawat!$J$2:$J$37='car_mix REF'!Z$1),Negawat!$C$2:$C$7='car_mix REF'!$B22)),0)</f>
        <v>0.16467775174793964</v>
      </c>
      <c r="AA22" cm="1">
        <f t="array" ref="AA22">IFERROR(SUM(_xlfn._xlws.FILTER(_xlfn._xlws.FILTER(_xlfn._xlws.FILTER(Negawat!$K$2:$AW$37,(Negawat!$K$1:$AW$1='car_mix REF'!$A22)),Negawat!$J$2:$J$37='car_mix REF'!AA$1),Negawat!$C$2:$C$7='car_mix REF'!$B22)),0)</f>
        <v>0.16467775174793964</v>
      </c>
      <c r="AB22" cm="1">
        <f t="array" ref="AB22">IFERROR(SUM(_xlfn._xlws.FILTER(_xlfn._xlws.FILTER(_xlfn._xlws.FILTER(Negawat!$K$2:$AW$37,(Negawat!$K$1:$AW$1='car_mix REF'!$A22)),Negawat!$J$2:$J$37='car_mix REF'!AB$1),Negawat!$C$2:$C$7='car_mix REF'!$B22)),0)</f>
        <v>0.16467775174793964</v>
      </c>
      <c r="AC22" cm="1">
        <f t="array" ref="AC22">IFERROR(SUM(_xlfn._xlws.FILTER(_xlfn._xlws.FILTER(_xlfn._xlws.FILTER(Negawat!$K$2:$AW$37,(Negawat!$K$1:$AW$1='car_mix REF'!$A22)),Negawat!$J$2:$J$37='car_mix REF'!AC$1),Negawat!$C$2:$C$7='car_mix REF'!$B22)),0)</f>
        <v>0.31696584062797745</v>
      </c>
    </row>
    <row r="23" spans="1:29" x14ac:dyDescent="0.3">
      <c r="A23" s="1">
        <v>2035</v>
      </c>
      <c r="B23" s="1" t="s">
        <v>1</v>
      </c>
      <c r="C23" cm="1">
        <f t="array" ref="C23">IFERROR(SUM(_xlfn._xlws.FILTER(_xlfn._xlws.FILTER(_xlfn._xlws.FILTER(Negawat!$K$2:$AW$37,(Negawat!$K$1:$AW$1='car_mix REF'!$A23)),Negawat!$J$2:$J$37='car_mix REF'!C$1),Negawat!$C$2:$C$7='car_mix REF'!$B23)),0)</f>
        <v>0.50749898620375078</v>
      </c>
      <c r="D23" cm="1">
        <f t="array" ref="D23">IFERROR(SUM(_xlfn._xlws.FILTER(_xlfn._xlws.FILTER(_xlfn._xlws.FILTER(Negawat!$K$2:$AW$37,(Negawat!$K$1:$AW$1='car_mix REF'!$A23)),Negawat!$J$2:$J$37='car_mix REF'!D$1),Negawat!$C$2:$C$7='car_mix REF'!$B23)),0)</f>
        <v>0.50749898620375078</v>
      </c>
      <c r="E23" cm="1">
        <f t="array" ref="E23">IFERROR(SUM(_xlfn._xlws.FILTER(_xlfn._xlws.FILTER(_xlfn._xlws.FILTER(Negawat!$K$2:$AW$37,(Negawat!$K$1:$AW$1='car_mix REF'!$A23)),Negawat!$J$2:$J$37='car_mix REF'!E$1),Negawat!$C$2:$C$7='car_mix REF'!$B23)),0)</f>
        <v>0.61769206218083506</v>
      </c>
      <c r="F23" cm="1">
        <f t="array" ref="F23">IFERROR(SUM(_xlfn._xlws.FILTER(_xlfn._xlws.FILTER(_xlfn._xlws.FILTER(Negawat!$K$2:$AW$37,(Negawat!$K$1:$AW$1='car_mix REF'!$A23)),Negawat!$J$2:$J$37='car_mix REF'!F$1),Negawat!$C$2:$C$7='car_mix REF'!$B23)),0)</f>
        <v>0.61769206218083506</v>
      </c>
      <c r="G23" cm="1">
        <f t="array" ref="G23">IFERROR(SUM(_xlfn._xlws.FILTER(_xlfn._xlws.FILTER(_xlfn._xlws.FILTER(Negawat!$K$2:$AW$37,(Negawat!$K$1:$AW$1='car_mix REF'!$A23)),Negawat!$J$2:$J$37='car_mix REF'!G$1),Negawat!$C$2:$C$7='car_mix REF'!$B23)),0)</f>
        <v>0.66761715214755624</v>
      </c>
      <c r="H23" cm="1">
        <f t="array" ref="H23">IFERROR(SUM(_xlfn._xlws.FILTER(_xlfn._xlws.FILTER(_xlfn._xlws.FILTER(Negawat!$K$2:$AW$37,(Negawat!$K$1:$AW$1='car_mix REF'!$A23)),Negawat!$J$2:$J$37='car_mix REF'!H$1),Negawat!$C$2:$C$7='car_mix REF'!$B23)),0)</f>
        <v>0.61769206218083506</v>
      </c>
      <c r="I23" cm="1">
        <f t="array" ref="I23">IFERROR(SUM(_xlfn._xlws.FILTER(_xlfn._xlws.FILTER(_xlfn._xlws.FILTER(Negawat!$K$2:$AW$37,(Negawat!$K$1:$AW$1='car_mix REF'!$A23)),Negawat!$J$2:$J$37='car_mix REF'!I$1),Negawat!$C$2:$C$7='car_mix REF'!$B23)),0)</f>
        <v>0.40934671325461675</v>
      </c>
      <c r="J23" cm="1">
        <f t="array" ref="J23">IFERROR(SUM(_xlfn._xlws.FILTER(_xlfn._xlws.FILTER(_xlfn._xlws.FILTER(Negawat!$K$2:$AW$37,(Negawat!$K$1:$AW$1='car_mix REF'!$A23)),Negawat!$J$2:$J$37='car_mix REF'!J$1),Negawat!$C$2:$C$7='car_mix REF'!$B23)),0)</f>
        <v>0.6655754348160936</v>
      </c>
      <c r="K23" cm="1">
        <f t="array" ref="K23">IFERROR(SUM(_xlfn._xlws.FILTER(_xlfn._xlws.FILTER(_xlfn._xlws.FILTER(Negawat!$K$2:$AW$37,(Negawat!$K$1:$AW$1='car_mix REF'!$A23)),Negawat!$J$2:$J$37='car_mix REF'!K$1),Negawat!$C$2:$C$7='car_mix REF'!$B23)),0)</f>
        <v>0.50749898620375078</v>
      </c>
      <c r="L23" cm="1">
        <f t="array" ref="L23">IFERROR(SUM(_xlfn._xlws.FILTER(_xlfn._xlws.FILTER(_xlfn._xlws.FILTER(Negawat!$K$2:$AW$37,(Negawat!$K$1:$AW$1='car_mix REF'!$A23)),Negawat!$J$2:$J$37='car_mix REF'!L$1),Negawat!$C$2:$C$7='car_mix REF'!$B23)),0)</f>
        <v>0.6655754348160936</v>
      </c>
      <c r="M23" cm="1">
        <f t="array" ref="M23">IFERROR(SUM(_xlfn._xlws.FILTER(_xlfn._xlws.FILTER(_xlfn._xlws.FILTER(Negawat!$K$2:$AW$37,(Negawat!$K$1:$AW$1='car_mix REF'!$A23)),Negawat!$J$2:$J$37='car_mix REF'!M$1),Negawat!$C$2:$C$7='car_mix REF'!$B23)),0)</f>
        <v>0.50749898620375078</v>
      </c>
      <c r="N23" cm="1">
        <f t="array" ref="N23">IFERROR(SUM(_xlfn._xlws.FILTER(_xlfn._xlws.FILTER(_xlfn._xlws.FILTER(Negawat!$K$2:$AW$37,(Negawat!$K$1:$AW$1='car_mix REF'!$A23)),Negawat!$J$2:$J$37='car_mix REF'!N$1),Negawat!$C$2:$C$7='car_mix REF'!$B23)),0)</f>
        <v>0.61769206218083506</v>
      </c>
      <c r="O23" cm="1">
        <f t="array" ref="O23">IFERROR(SUM(_xlfn._xlws.FILTER(_xlfn._xlws.FILTER(_xlfn._xlws.FILTER(Negawat!$K$2:$AW$37,(Negawat!$K$1:$AW$1='car_mix REF'!$A23)),Negawat!$J$2:$J$37='car_mix REF'!O$1),Negawat!$C$2:$C$7='car_mix REF'!$B23)),0)</f>
        <v>0.6655754348160936</v>
      </c>
      <c r="P23" cm="1">
        <f t="array" ref="P23">IFERROR(SUM(_xlfn._xlws.FILTER(_xlfn._xlws.FILTER(_xlfn._xlws.FILTER(Negawat!$K$2:$AW$37,(Negawat!$K$1:$AW$1='car_mix REF'!$A23)),Negawat!$J$2:$J$37='car_mix REF'!P$1),Negawat!$C$2:$C$7='car_mix REF'!$B23)),0)</f>
        <v>0.6655754348160936</v>
      </c>
      <c r="Q23" cm="1">
        <f t="array" ref="Q23">IFERROR(SUM(_xlfn._xlws.FILTER(_xlfn._xlws.FILTER(_xlfn._xlws.FILTER(Negawat!$K$2:$AW$37,(Negawat!$K$1:$AW$1='car_mix REF'!$A23)),Negawat!$J$2:$J$37='car_mix REF'!Q$1),Negawat!$C$2:$C$7='car_mix REF'!$B23)),0)</f>
        <v>0.58234841896646383</v>
      </c>
      <c r="R23" cm="1">
        <f t="array" ref="R23">IFERROR(SUM(_xlfn._xlws.FILTER(_xlfn._xlws.FILTER(_xlfn._xlws.FILTER(Negawat!$K$2:$AW$37,(Negawat!$K$1:$AW$1='car_mix REF'!$A23)),Negawat!$J$2:$J$37='car_mix REF'!R$1),Negawat!$C$2:$C$7='car_mix REF'!$B23)),0)</f>
        <v>0.61769206218083506</v>
      </c>
      <c r="S23" cm="1">
        <f t="array" ref="S23">IFERROR(SUM(_xlfn._xlws.FILTER(_xlfn._xlws.FILTER(_xlfn._xlws.FILTER(Negawat!$K$2:$AW$37,(Negawat!$K$1:$AW$1='car_mix REF'!$A23)),Negawat!$J$2:$J$37='car_mix REF'!S$1),Negawat!$C$2:$C$7='car_mix REF'!$B23)),0)</f>
        <v>0.61769206218083506</v>
      </c>
      <c r="T23" cm="1">
        <f t="array" ref="T23">IFERROR(SUM(_xlfn._xlws.FILTER(_xlfn._xlws.FILTER(_xlfn._xlws.FILTER(Negawat!$K$2:$AW$37,(Negawat!$K$1:$AW$1='car_mix REF'!$A23)),Negawat!$J$2:$J$37='car_mix REF'!T$1),Negawat!$C$2:$C$7='car_mix REF'!$B23)),0)</f>
        <v>0.40934671325461675</v>
      </c>
      <c r="U23" cm="1">
        <f t="array" ref="U23">IFERROR(SUM(_xlfn._xlws.FILTER(_xlfn._xlws.FILTER(_xlfn._xlws.FILTER(Negawat!$K$2:$AW$37,(Negawat!$K$1:$AW$1='car_mix REF'!$A23)),Negawat!$J$2:$J$37='car_mix REF'!U$1),Negawat!$C$2:$C$7='car_mix REF'!$B23)),0)</f>
        <v>0.66761715214755624</v>
      </c>
      <c r="V23" cm="1">
        <f t="array" ref="V23">IFERROR(SUM(_xlfn._xlws.FILTER(_xlfn._xlws.FILTER(_xlfn._xlws.FILTER(Negawat!$K$2:$AW$37,(Negawat!$K$1:$AW$1='car_mix REF'!$A23)),Negawat!$J$2:$J$37='car_mix REF'!V$1),Negawat!$C$2:$C$7='car_mix REF'!$B23)),0)</f>
        <v>0.50749898620375078</v>
      </c>
      <c r="W23" cm="1">
        <f t="array" ref="W23">IFERROR(SUM(_xlfn._xlws.FILTER(_xlfn._xlws.FILTER(_xlfn._xlws.FILTER(Negawat!$K$2:$AW$37,(Negawat!$K$1:$AW$1='car_mix REF'!$A23)),Negawat!$J$2:$J$37='car_mix REF'!W$1),Negawat!$C$2:$C$7='car_mix REF'!$B23)),0)</f>
        <v>0.58234841896646383</v>
      </c>
      <c r="X23" cm="1">
        <f t="array" ref="X23">IFERROR(SUM(_xlfn._xlws.FILTER(_xlfn._xlws.FILTER(_xlfn._xlws.FILTER(Negawat!$K$2:$AW$37,(Negawat!$K$1:$AW$1='car_mix REF'!$A23)),Negawat!$J$2:$J$37='car_mix REF'!X$1),Negawat!$C$2:$C$7='car_mix REF'!$B23)),0)</f>
        <v>0.6655754348160936</v>
      </c>
      <c r="Y23" cm="1">
        <f t="array" ref="Y23">IFERROR(SUM(_xlfn._xlws.FILTER(_xlfn._xlws.FILTER(_xlfn._xlws.FILTER(Negawat!$K$2:$AW$37,(Negawat!$K$1:$AW$1='car_mix REF'!$A23)),Negawat!$J$2:$J$37='car_mix REF'!Y$1),Negawat!$C$2:$C$7='car_mix REF'!$B23)),0)</f>
        <v>0.61769206218083506</v>
      </c>
      <c r="Z23" cm="1">
        <f t="array" ref="Z23">IFERROR(SUM(_xlfn._xlws.FILTER(_xlfn._xlws.FILTER(_xlfn._xlws.FILTER(Negawat!$K$2:$AW$37,(Negawat!$K$1:$AW$1='car_mix REF'!$A23)),Negawat!$J$2:$J$37='car_mix REF'!Z$1),Negawat!$C$2:$C$7='car_mix REF'!$B23)),0)</f>
        <v>0.6655754348160936</v>
      </c>
      <c r="AA23" cm="1">
        <f t="array" ref="AA23">IFERROR(SUM(_xlfn._xlws.FILTER(_xlfn._xlws.FILTER(_xlfn._xlws.FILTER(Negawat!$K$2:$AW$37,(Negawat!$K$1:$AW$1='car_mix REF'!$A23)),Negawat!$J$2:$J$37='car_mix REF'!AA$1),Negawat!$C$2:$C$7='car_mix REF'!$B23)),0)</f>
        <v>0.6655754348160936</v>
      </c>
      <c r="AB23" cm="1">
        <f t="array" ref="AB23">IFERROR(SUM(_xlfn._xlws.FILTER(_xlfn._xlws.FILTER(_xlfn._xlws.FILTER(Negawat!$K$2:$AW$37,(Negawat!$K$1:$AW$1='car_mix REF'!$A23)),Negawat!$J$2:$J$37='car_mix REF'!AB$1),Negawat!$C$2:$C$7='car_mix REF'!$B23)),0)</f>
        <v>0.6655754348160936</v>
      </c>
      <c r="AC23" cm="1">
        <f t="array" ref="AC23">IFERROR(SUM(_xlfn._xlws.FILTER(_xlfn._xlws.FILTER(_xlfn._xlws.FILTER(Negawat!$K$2:$AW$37,(Negawat!$K$1:$AW$1='car_mix REF'!$A23)),Negawat!$J$2:$J$37='car_mix REF'!AC$1),Negawat!$C$2:$C$7='car_mix REF'!$B23)),0)</f>
        <v>0.40934671325461675</v>
      </c>
    </row>
    <row r="24" spans="1:29" x14ac:dyDescent="0.3">
      <c r="A24" s="1">
        <v>2035</v>
      </c>
      <c r="B24" s="1" t="s">
        <v>2</v>
      </c>
      <c r="C24" cm="1">
        <f t="array" ref="C24">IFERROR(SUM(_xlfn._xlws.FILTER(_xlfn._xlws.FILTER(_xlfn._xlws.FILTER(Negawat!$K$2:$AW$37,(Negawat!$K$1:$AW$1='car_mix REF'!$A24)),Negawat!$J$2:$J$37='car_mix REF'!C$1),Negawat!$C$2:$C$7='car_mix REF'!$B24)),0)</f>
        <v>1.5473031761654476E-3</v>
      </c>
      <c r="D24" cm="1">
        <f t="array" ref="D24">IFERROR(SUM(_xlfn._xlws.FILTER(_xlfn._xlws.FILTER(_xlfn._xlws.FILTER(Negawat!$K$2:$AW$37,(Negawat!$K$1:$AW$1='car_mix REF'!$A24)),Negawat!$J$2:$J$37='car_mix REF'!D$1),Negawat!$C$2:$C$7='car_mix REF'!$B24)),0)</f>
        <v>1.5473031761654476E-3</v>
      </c>
      <c r="E24" cm="1">
        <f t="array" ref="E24">IFERROR(SUM(_xlfn._xlws.FILTER(_xlfn._xlws.FILTER(_xlfn._xlws.FILTER(Negawat!$K$2:$AW$37,(Negawat!$K$1:$AW$1='car_mix REF'!$A24)),Negawat!$J$2:$J$37='car_mix REF'!E$1),Negawat!$C$2:$C$7='car_mix REF'!$B24)),0)</f>
        <v>0</v>
      </c>
      <c r="F24" cm="1">
        <f t="array" ref="F24">IFERROR(SUM(_xlfn._xlws.FILTER(_xlfn._xlws.FILTER(_xlfn._xlws.FILTER(Negawat!$K$2:$AW$37,(Negawat!$K$1:$AW$1='car_mix REF'!$A24)),Negawat!$J$2:$J$37='car_mix REF'!F$1),Negawat!$C$2:$C$7='car_mix REF'!$B24)),0)</f>
        <v>0</v>
      </c>
      <c r="G24" cm="1">
        <f t="array" ref="G24">IFERROR(SUM(_xlfn._xlws.FILTER(_xlfn._xlws.FILTER(_xlfn._xlws.FILTER(Negawat!$K$2:$AW$37,(Negawat!$K$1:$AW$1='car_mix REF'!$A24)),Negawat!$J$2:$J$37='car_mix REF'!G$1),Negawat!$C$2:$C$7='car_mix REF'!$B24)),0)</f>
        <v>1.0097866354782273E-3</v>
      </c>
      <c r="H24" cm="1">
        <f t="array" ref="H24">IFERROR(SUM(_xlfn._xlws.FILTER(_xlfn._xlws.FILTER(_xlfn._xlws.FILTER(Negawat!$K$2:$AW$37,(Negawat!$K$1:$AW$1='car_mix REF'!$A24)),Negawat!$J$2:$J$37='car_mix REF'!H$1),Negawat!$C$2:$C$7='car_mix REF'!$B24)),0)</f>
        <v>0</v>
      </c>
      <c r="I24" cm="1">
        <f t="array" ref="I24">IFERROR(SUM(_xlfn._xlws.FILTER(_xlfn._xlws.FILTER(_xlfn._xlws.FILTER(Negawat!$K$2:$AW$37,(Negawat!$K$1:$AW$1='car_mix REF'!$A24)),Negawat!$J$2:$J$37='car_mix REF'!I$1),Negawat!$C$2:$C$7='car_mix REF'!$B24)),0)</f>
        <v>0</v>
      </c>
      <c r="J24" cm="1">
        <f t="array" ref="J24">IFERROR(SUM(_xlfn._xlws.FILTER(_xlfn._xlws.FILTER(_xlfn._xlws.FILTER(Negawat!$K$2:$AW$37,(Negawat!$K$1:$AW$1='car_mix REF'!$A24)),Negawat!$J$2:$J$37='car_mix REF'!J$1),Negawat!$C$2:$C$7='car_mix REF'!$B24)),0)</f>
        <v>1.0066984900222525E-3</v>
      </c>
      <c r="K24" cm="1">
        <f t="array" ref="K24">IFERROR(SUM(_xlfn._xlws.FILTER(_xlfn._xlws.FILTER(_xlfn._xlws.FILTER(Negawat!$K$2:$AW$37,(Negawat!$K$1:$AW$1='car_mix REF'!$A24)),Negawat!$J$2:$J$37='car_mix REF'!K$1),Negawat!$C$2:$C$7='car_mix REF'!$B24)),0)</f>
        <v>1.5473031761654476E-3</v>
      </c>
      <c r="L24" cm="1">
        <f t="array" ref="L24">IFERROR(SUM(_xlfn._xlws.FILTER(_xlfn._xlws.FILTER(_xlfn._xlws.FILTER(Negawat!$K$2:$AW$37,(Negawat!$K$1:$AW$1='car_mix REF'!$A24)),Negawat!$J$2:$J$37='car_mix REF'!L$1),Negawat!$C$2:$C$7='car_mix REF'!$B24)),0)</f>
        <v>1.0066984900222525E-3</v>
      </c>
      <c r="M24" cm="1">
        <f t="array" ref="M24">IFERROR(SUM(_xlfn._xlws.FILTER(_xlfn._xlws.FILTER(_xlfn._xlws.FILTER(Negawat!$K$2:$AW$37,(Negawat!$K$1:$AW$1='car_mix REF'!$A24)),Negawat!$J$2:$J$37='car_mix REF'!M$1),Negawat!$C$2:$C$7='car_mix REF'!$B24)),0)</f>
        <v>1.5473031761654476E-3</v>
      </c>
      <c r="N24" cm="1">
        <f t="array" ref="N24">IFERROR(SUM(_xlfn._xlws.FILTER(_xlfn._xlws.FILTER(_xlfn._xlws.FILTER(Negawat!$K$2:$AW$37,(Negawat!$K$1:$AW$1='car_mix REF'!$A24)),Negawat!$J$2:$J$37='car_mix REF'!N$1),Negawat!$C$2:$C$7='car_mix REF'!$B24)),0)</f>
        <v>0</v>
      </c>
      <c r="O24" cm="1">
        <f t="array" ref="O24">IFERROR(SUM(_xlfn._xlws.FILTER(_xlfn._xlws.FILTER(_xlfn._xlws.FILTER(Negawat!$K$2:$AW$37,(Negawat!$K$1:$AW$1='car_mix REF'!$A24)),Negawat!$J$2:$J$37='car_mix REF'!O$1),Negawat!$C$2:$C$7='car_mix REF'!$B24)),0)</f>
        <v>1.0066984900222525E-3</v>
      </c>
      <c r="P24" cm="1">
        <f t="array" ref="P24">IFERROR(SUM(_xlfn._xlws.FILTER(_xlfn._xlws.FILTER(_xlfn._xlws.FILTER(Negawat!$K$2:$AW$37,(Negawat!$K$1:$AW$1='car_mix REF'!$A24)),Negawat!$J$2:$J$37='car_mix REF'!P$1),Negawat!$C$2:$C$7='car_mix REF'!$B24)),0)</f>
        <v>1.0066984900222525E-3</v>
      </c>
      <c r="Q24" cm="1">
        <f t="array" ref="Q24">IFERROR(SUM(_xlfn._xlws.FILTER(_xlfn._xlws.FILTER(_xlfn._xlws.FILTER(Negawat!$K$2:$AW$37,(Negawat!$K$1:$AW$1='car_mix REF'!$A24)),Negawat!$J$2:$J$37='car_mix REF'!Q$1),Negawat!$C$2:$C$7='car_mix REF'!$B24)),0)</f>
        <v>6.191394022270625E-2</v>
      </c>
      <c r="R24" cm="1">
        <f t="array" ref="R24">IFERROR(SUM(_xlfn._xlws.FILTER(_xlfn._xlws.FILTER(_xlfn._xlws.FILTER(Negawat!$K$2:$AW$37,(Negawat!$K$1:$AW$1='car_mix REF'!$A24)),Negawat!$J$2:$J$37='car_mix REF'!R$1),Negawat!$C$2:$C$7='car_mix REF'!$B24)),0)</f>
        <v>0</v>
      </c>
      <c r="S24" cm="1">
        <f t="array" ref="S24">IFERROR(SUM(_xlfn._xlws.FILTER(_xlfn._xlws.FILTER(_xlfn._xlws.FILTER(Negawat!$K$2:$AW$37,(Negawat!$K$1:$AW$1='car_mix REF'!$A24)),Negawat!$J$2:$J$37='car_mix REF'!S$1),Negawat!$C$2:$C$7='car_mix REF'!$B24)),0)</f>
        <v>0</v>
      </c>
      <c r="T24" cm="1">
        <f t="array" ref="T24">IFERROR(SUM(_xlfn._xlws.FILTER(_xlfn._xlws.FILTER(_xlfn._xlws.FILTER(Negawat!$K$2:$AW$37,(Negawat!$K$1:$AW$1='car_mix REF'!$A24)),Negawat!$J$2:$J$37='car_mix REF'!T$1),Negawat!$C$2:$C$7='car_mix REF'!$B24)),0)</f>
        <v>0</v>
      </c>
      <c r="U24" cm="1">
        <f t="array" ref="U24">IFERROR(SUM(_xlfn._xlws.FILTER(_xlfn._xlws.FILTER(_xlfn._xlws.FILTER(Negawat!$K$2:$AW$37,(Negawat!$K$1:$AW$1='car_mix REF'!$A24)),Negawat!$J$2:$J$37='car_mix REF'!U$1),Negawat!$C$2:$C$7='car_mix REF'!$B24)),0)</f>
        <v>1.0097866354782273E-3</v>
      </c>
      <c r="V24" cm="1">
        <f t="array" ref="V24">IFERROR(SUM(_xlfn._xlws.FILTER(_xlfn._xlws.FILTER(_xlfn._xlws.FILTER(Negawat!$K$2:$AW$37,(Negawat!$K$1:$AW$1='car_mix REF'!$A24)),Negawat!$J$2:$J$37='car_mix REF'!V$1),Negawat!$C$2:$C$7='car_mix REF'!$B24)),0)</f>
        <v>1.5473031761654476E-3</v>
      </c>
      <c r="W24" cm="1">
        <f t="array" ref="W24">IFERROR(SUM(_xlfn._xlws.FILTER(_xlfn._xlws.FILTER(_xlfn._xlws.FILTER(Negawat!$K$2:$AW$37,(Negawat!$K$1:$AW$1='car_mix REF'!$A24)),Negawat!$J$2:$J$37='car_mix REF'!W$1),Negawat!$C$2:$C$7='car_mix REF'!$B24)),0)</f>
        <v>6.191394022270625E-2</v>
      </c>
      <c r="X24" cm="1">
        <f t="array" ref="X24">IFERROR(SUM(_xlfn._xlws.FILTER(_xlfn._xlws.FILTER(_xlfn._xlws.FILTER(Negawat!$K$2:$AW$37,(Negawat!$K$1:$AW$1='car_mix REF'!$A24)),Negawat!$J$2:$J$37='car_mix REF'!X$1),Negawat!$C$2:$C$7='car_mix REF'!$B24)),0)</f>
        <v>1.0066984900222525E-3</v>
      </c>
      <c r="Y24" cm="1">
        <f t="array" ref="Y24">IFERROR(SUM(_xlfn._xlws.FILTER(_xlfn._xlws.FILTER(_xlfn._xlws.FILTER(Negawat!$K$2:$AW$37,(Negawat!$K$1:$AW$1='car_mix REF'!$A24)),Negawat!$J$2:$J$37='car_mix REF'!Y$1),Negawat!$C$2:$C$7='car_mix REF'!$B24)),0)</f>
        <v>0</v>
      </c>
      <c r="Z24" cm="1">
        <f t="array" ref="Z24">IFERROR(SUM(_xlfn._xlws.FILTER(_xlfn._xlws.FILTER(_xlfn._xlws.FILTER(Negawat!$K$2:$AW$37,(Negawat!$K$1:$AW$1='car_mix REF'!$A24)),Negawat!$J$2:$J$37='car_mix REF'!Z$1),Negawat!$C$2:$C$7='car_mix REF'!$B24)),0)</f>
        <v>1.0066984900222525E-3</v>
      </c>
      <c r="AA24" cm="1">
        <f t="array" ref="AA24">IFERROR(SUM(_xlfn._xlws.FILTER(_xlfn._xlws.FILTER(_xlfn._xlws.FILTER(Negawat!$K$2:$AW$37,(Negawat!$K$1:$AW$1='car_mix REF'!$A24)),Negawat!$J$2:$J$37='car_mix REF'!AA$1),Negawat!$C$2:$C$7='car_mix REF'!$B24)),0)</f>
        <v>1.0066984900222525E-3</v>
      </c>
      <c r="AB24" cm="1">
        <f t="array" ref="AB24">IFERROR(SUM(_xlfn._xlws.FILTER(_xlfn._xlws.FILTER(_xlfn._xlws.FILTER(Negawat!$K$2:$AW$37,(Negawat!$K$1:$AW$1='car_mix REF'!$A24)),Negawat!$J$2:$J$37='car_mix REF'!AB$1),Negawat!$C$2:$C$7='car_mix REF'!$B24)),0)</f>
        <v>1.0066984900222525E-3</v>
      </c>
      <c r="AC24" cm="1">
        <f t="array" ref="AC24">IFERROR(SUM(_xlfn._xlws.FILTER(_xlfn._xlws.FILTER(_xlfn._xlws.FILTER(Negawat!$K$2:$AW$37,(Negawat!$K$1:$AW$1='car_mix REF'!$A24)),Negawat!$J$2:$J$37='car_mix REF'!AC$1),Negawat!$C$2:$C$7='car_mix REF'!$B24)),0)</f>
        <v>0</v>
      </c>
    </row>
    <row r="25" spans="1:29" x14ac:dyDescent="0.3">
      <c r="A25" s="1">
        <v>2035</v>
      </c>
      <c r="B25" s="1" t="s">
        <v>3</v>
      </c>
      <c r="C25" cm="1">
        <f t="array" ref="C25">IFERROR(SUM(_xlfn._xlws.FILTER(_xlfn._xlws.FILTER(_xlfn._xlws.FILTER(Negawat!$K$2:$AW$37,(Negawat!$K$1:$AW$1='car_mix REF'!$A25)),Negawat!$J$2:$J$37='car_mix REF'!C$1),Negawat!$C$2:$C$7='car_mix REF'!$B25)),0)</f>
        <v>0</v>
      </c>
      <c r="D25" cm="1">
        <f t="array" ref="D25">IFERROR(SUM(_xlfn._xlws.FILTER(_xlfn._xlws.FILTER(_xlfn._xlws.FILTER(Negawat!$K$2:$AW$37,(Negawat!$K$1:$AW$1='car_mix REF'!$A25)),Negawat!$J$2:$J$37='car_mix REF'!D$1),Negawat!$C$2:$C$7='car_mix REF'!$B25)),0)</f>
        <v>0</v>
      </c>
      <c r="E25" cm="1">
        <f t="array" ref="E25">IFERROR(SUM(_xlfn._xlws.FILTER(_xlfn._xlws.FILTER(_xlfn._xlws.FILTER(Negawat!$K$2:$AW$37,(Negawat!$K$1:$AW$1='car_mix REF'!$A25)),Negawat!$J$2:$J$37='car_mix REF'!E$1),Negawat!$C$2:$C$7='car_mix REF'!$B25)),0)</f>
        <v>0</v>
      </c>
      <c r="F25" cm="1">
        <f t="array" ref="F25">IFERROR(SUM(_xlfn._xlws.FILTER(_xlfn._xlws.FILTER(_xlfn._xlws.FILTER(Negawat!$K$2:$AW$37,(Negawat!$K$1:$AW$1='car_mix REF'!$A25)),Negawat!$J$2:$J$37='car_mix REF'!F$1),Negawat!$C$2:$C$7='car_mix REF'!$B25)),0)</f>
        <v>0</v>
      </c>
      <c r="G25" cm="1">
        <f t="array" ref="G25">IFERROR(SUM(_xlfn._xlws.FILTER(_xlfn._xlws.FILTER(_xlfn._xlws.FILTER(Negawat!$K$2:$AW$37,(Negawat!$K$1:$AW$1='car_mix REF'!$A25)),Negawat!$J$2:$J$37='car_mix REF'!G$1),Negawat!$C$2:$C$7='car_mix REF'!$B25)),0)</f>
        <v>0</v>
      </c>
      <c r="H25" cm="1">
        <f t="array" ref="H25">IFERROR(SUM(_xlfn._xlws.FILTER(_xlfn._xlws.FILTER(_xlfn._xlws.FILTER(Negawat!$K$2:$AW$37,(Negawat!$K$1:$AW$1='car_mix REF'!$A25)),Negawat!$J$2:$J$37='car_mix REF'!H$1),Negawat!$C$2:$C$7='car_mix REF'!$B25)),0)</f>
        <v>0</v>
      </c>
      <c r="I25" cm="1">
        <f t="array" ref="I25">IFERROR(SUM(_xlfn._xlws.FILTER(_xlfn._xlws.FILTER(_xlfn._xlws.FILTER(Negawat!$K$2:$AW$37,(Negawat!$K$1:$AW$1='car_mix REF'!$A25)),Negawat!$J$2:$J$37='car_mix REF'!I$1),Negawat!$C$2:$C$7='car_mix REF'!$B25)),0)</f>
        <v>7.9684941257216773E-5</v>
      </c>
      <c r="J25" cm="1">
        <f t="array" ref="J25">IFERROR(SUM(_xlfn._xlws.FILTER(_xlfn._xlws.FILTER(_xlfn._xlws.FILTER(Negawat!$K$2:$AW$37,(Negawat!$K$1:$AW$1='car_mix REF'!$A25)),Negawat!$J$2:$J$37='car_mix REF'!J$1),Negawat!$C$2:$C$7='car_mix REF'!$B25)),0)</f>
        <v>1.0176478021845111E-3</v>
      </c>
      <c r="K25" cm="1">
        <f t="array" ref="K25">IFERROR(SUM(_xlfn._xlws.FILTER(_xlfn._xlws.FILTER(_xlfn._xlws.FILTER(Negawat!$K$2:$AW$37,(Negawat!$K$1:$AW$1='car_mix REF'!$A25)),Negawat!$J$2:$J$37='car_mix REF'!K$1),Negawat!$C$2:$C$7='car_mix REF'!$B25)),0)</f>
        <v>0</v>
      </c>
      <c r="L25" cm="1">
        <f t="array" ref="L25">IFERROR(SUM(_xlfn._xlws.FILTER(_xlfn._xlws.FILTER(_xlfn._xlws.FILTER(Negawat!$K$2:$AW$37,(Negawat!$K$1:$AW$1='car_mix REF'!$A25)),Negawat!$J$2:$J$37='car_mix REF'!L$1),Negawat!$C$2:$C$7='car_mix REF'!$B25)),0)</f>
        <v>1.0176478021845111E-3</v>
      </c>
      <c r="M25" cm="1">
        <f t="array" ref="M25">IFERROR(SUM(_xlfn._xlws.FILTER(_xlfn._xlws.FILTER(_xlfn._xlws.FILTER(Negawat!$K$2:$AW$37,(Negawat!$K$1:$AW$1='car_mix REF'!$A25)),Negawat!$J$2:$J$37='car_mix REF'!M$1),Negawat!$C$2:$C$7='car_mix REF'!$B25)),0)</f>
        <v>0</v>
      </c>
      <c r="N25" cm="1">
        <f t="array" ref="N25">IFERROR(SUM(_xlfn._xlws.FILTER(_xlfn._xlws.FILTER(_xlfn._xlws.FILTER(Negawat!$K$2:$AW$37,(Negawat!$K$1:$AW$1='car_mix REF'!$A25)),Negawat!$J$2:$J$37='car_mix REF'!N$1),Negawat!$C$2:$C$7='car_mix REF'!$B25)),0)</f>
        <v>0</v>
      </c>
      <c r="O25" cm="1">
        <f t="array" ref="O25">IFERROR(SUM(_xlfn._xlws.FILTER(_xlfn._xlws.FILTER(_xlfn._xlws.FILTER(Negawat!$K$2:$AW$37,(Negawat!$K$1:$AW$1='car_mix REF'!$A25)),Negawat!$J$2:$J$37='car_mix REF'!O$1),Negawat!$C$2:$C$7='car_mix REF'!$B25)),0)</f>
        <v>1.0176478021845111E-3</v>
      </c>
      <c r="P25" cm="1">
        <f t="array" ref="P25">IFERROR(SUM(_xlfn._xlws.FILTER(_xlfn._xlws.FILTER(_xlfn._xlws.FILTER(Negawat!$K$2:$AW$37,(Negawat!$K$1:$AW$1='car_mix REF'!$A25)),Negawat!$J$2:$J$37='car_mix REF'!P$1),Negawat!$C$2:$C$7='car_mix REF'!$B25)),0)</f>
        <v>1.0176478021845111E-3</v>
      </c>
      <c r="Q25" cm="1">
        <f t="array" ref="Q25">IFERROR(SUM(_xlfn._xlws.FILTER(_xlfn._xlws.FILTER(_xlfn._xlws.FILTER(Negawat!$K$2:$AW$37,(Negawat!$K$1:$AW$1='car_mix REF'!$A25)),Negawat!$J$2:$J$37='car_mix REF'!Q$1),Negawat!$C$2:$C$7='car_mix REF'!$B25)),0)</f>
        <v>3.3709873533114262E-2</v>
      </c>
      <c r="R25" cm="1">
        <f t="array" ref="R25">IFERROR(SUM(_xlfn._xlws.FILTER(_xlfn._xlws.FILTER(_xlfn._xlws.FILTER(Negawat!$K$2:$AW$37,(Negawat!$K$1:$AW$1='car_mix REF'!$A25)),Negawat!$J$2:$J$37='car_mix REF'!R$1),Negawat!$C$2:$C$7='car_mix REF'!$B25)),0)</f>
        <v>0</v>
      </c>
      <c r="S25" cm="1">
        <f t="array" ref="S25">IFERROR(SUM(_xlfn._xlws.FILTER(_xlfn._xlws.FILTER(_xlfn._xlws.FILTER(Negawat!$K$2:$AW$37,(Negawat!$K$1:$AW$1='car_mix REF'!$A25)),Negawat!$J$2:$J$37='car_mix REF'!S$1),Negawat!$C$2:$C$7='car_mix REF'!$B25)),0)</f>
        <v>0</v>
      </c>
      <c r="T25" cm="1">
        <f t="array" ref="T25">IFERROR(SUM(_xlfn._xlws.FILTER(_xlfn._xlws.FILTER(_xlfn._xlws.FILTER(Negawat!$K$2:$AW$37,(Negawat!$K$1:$AW$1='car_mix REF'!$A25)),Negawat!$J$2:$J$37='car_mix REF'!T$1),Negawat!$C$2:$C$7='car_mix REF'!$B25)),0)</f>
        <v>7.9684941257216773E-5</v>
      </c>
      <c r="U25" cm="1">
        <f t="array" ref="U25">IFERROR(SUM(_xlfn._xlws.FILTER(_xlfn._xlws.FILTER(_xlfn._xlws.FILTER(Negawat!$K$2:$AW$37,(Negawat!$K$1:$AW$1='car_mix REF'!$A25)),Negawat!$J$2:$J$37='car_mix REF'!U$1),Negawat!$C$2:$C$7='car_mix REF'!$B25)),0)</f>
        <v>0</v>
      </c>
      <c r="V25" cm="1">
        <f t="array" ref="V25">IFERROR(SUM(_xlfn._xlws.FILTER(_xlfn._xlws.FILTER(_xlfn._xlws.FILTER(Negawat!$K$2:$AW$37,(Negawat!$K$1:$AW$1='car_mix REF'!$A25)),Negawat!$J$2:$J$37='car_mix REF'!V$1),Negawat!$C$2:$C$7='car_mix REF'!$B25)),0)</f>
        <v>0</v>
      </c>
      <c r="W25" cm="1">
        <f t="array" ref="W25">IFERROR(SUM(_xlfn._xlws.FILTER(_xlfn._xlws.FILTER(_xlfn._xlws.FILTER(Negawat!$K$2:$AW$37,(Negawat!$K$1:$AW$1='car_mix REF'!$A25)),Negawat!$J$2:$J$37='car_mix REF'!W$1),Negawat!$C$2:$C$7='car_mix REF'!$B25)),0)</f>
        <v>3.3709873533114262E-2</v>
      </c>
      <c r="X25" cm="1">
        <f t="array" ref="X25">IFERROR(SUM(_xlfn._xlws.FILTER(_xlfn._xlws.FILTER(_xlfn._xlws.FILTER(Negawat!$K$2:$AW$37,(Negawat!$K$1:$AW$1='car_mix REF'!$A25)),Negawat!$J$2:$J$37='car_mix REF'!X$1),Negawat!$C$2:$C$7='car_mix REF'!$B25)),0)</f>
        <v>1.0176478021845111E-3</v>
      </c>
      <c r="Y25" cm="1">
        <f t="array" ref="Y25">IFERROR(SUM(_xlfn._xlws.FILTER(_xlfn._xlws.FILTER(_xlfn._xlws.FILTER(Negawat!$K$2:$AW$37,(Negawat!$K$1:$AW$1='car_mix REF'!$A25)),Negawat!$J$2:$J$37='car_mix REF'!Y$1),Negawat!$C$2:$C$7='car_mix REF'!$B25)),0)</f>
        <v>0</v>
      </c>
      <c r="Z25" cm="1">
        <f t="array" ref="Z25">IFERROR(SUM(_xlfn._xlws.FILTER(_xlfn._xlws.FILTER(_xlfn._xlws.FILTER(Negawat!$K$2:$AW$37,(Negawat!$K$1:$AW$1='car_mix REF'!$A25)),Negawat!$J$2:$J$37='car_mix REF'!Z$1),Negawat!$C$2:$C$7='car_mix REF'!$B25)),0)</f>
        <v>1.0176478021845111E-3</v>
      </c>
      <c r="AA25" cm="1">
        <f t="array" ref="AA25">IFERROR(SUM(_xlfn._xlws.FILTER(_xlfn._xlws.FILTER(_xlfn._xlws.FILTER(Negawat!$K$2:$AW$37,(Negawat!$K$1:$AW$1='car_mix REF'!$A25)),Negawat!$J$2:$J$37='car_mix REF'!AA$1),Negawat!$C$2:$C$7='car_mix REF'!$B25)),0)</f>
        <v>1.0176478021845111E-3</v>
      </c>
      <c r="AB25" cm="1">
        <f t="array" ref="AB25">IFERROR(SUM(_xlfn._xlws.FILTER(_xlfn._xlws.FILTER(_xlfn._xlws.FILTER(Negawat!$K$2:$AW$37,(Negawat!$K$1:$AW$1='car_mix REF'!$A25)),Negawat!$J$2:$J$37='car_mix REF'!AB$1),Negawat!$C$2:$C$7='car_mix REF'!$B25)),0)</f>
        <v>1.0176478021845111E-3</v>
      </c>
      <c r="AC25" cm="1">
        <f t="array" ref="AC25">IFERROR(SUM(_xlfn._xlws.FILTER(_xlfn._xlws.FILTER(_xlfn._xlws.FILTER(Negawat!$K$2:$AW$37,(Negawat!$K$1:$AW$1='car_mix REF'!$A25)),Negawat!$J$2:$J$37='car_mix REF'!AC$1),Negawat!$C$2:$C$7='car_mix REF'!$B25)),0)</f>
        <v>7.9684941257216773E-5</v>
      </c>
    </row>
    <row r="26" spans="1:29" x14ac:dyDescent="0.3">
      <c r="A26" s="1">
        <v>2035</v>
      </c>
      <c r="B26" s="1" t="s">
        <v>4</v>
      </c>
      <c r="C26" cm="1">
        <f t="array" ref="C26">IFERROR(SUM(_xlfn._xlws.FILTER(_xlfn._xlws.FILTER(_xlfn._xlws.FILTER(Negawat!$K$2:$AW$37,(Negawat!$K$1:$AW$1='car_mix REF'!$A26)),Negawat!$J$2:$J$37='car_mix REF'!C$1),Negawat!$C$2:$C$7='car_mix REF'!$B26)),0)</f>
        <v>0</v>
      </c>
      <c r="D26" cm="1">
        <f t="array" ref="D26">IFERROR(SUM(_xlfn._xlws.FILTER(_xlfn._xlws.FILTER(_xlfn._xlws.FILTER(Negawat!$K$2:$AW$37,(Negawat!$K$1:$AW$1='car_mix REF'!$A26)),Negawat!$J$2:$J$37='car_mix REF'!D$1),Negawat!$C$2:$C$7='car_mix REF'!$B26)),0)</f>
        <v>0</v>
      </c>
      <c r="E26" cm="1">
        <f t="array" ref="E26">IFERROR(SUM(_xlfn._xlws.FILTER(_xlfn._xlws.FILTER(_xlfn._xlws.FILTER(Negawat!$K$2:$AW$37,(Negawat!$K$1:$AW$1='car_mix REF'!$A26)),Negawat!$J$2:$J$37='car_mix REF'!E$1),Negawat!$C$2:$C$7='car_mix REF'!$B26)),0)</f>
        <v>0</v>
      </c>
      <c r="F26" cm="1">
        <f t="array" ref="F26">IFERROR(SUM(_xlfn._xlws.FILTER(_xlfn._xlws.FILTER(_xlfn._xlws.FILTER(Negawat!$K$2:$AW$37,(Negawat!$K$1:$AW$1='car_mix REF'!$A26)),Negawat!$J$2:$J$37='car_mix REF'!F$1),Negawat!$C$2:$C$7='car_mix REF'!$B26)),0)</f>
        <v>0</v>
      </c>
      <c r="G26" cm="1">
        <f t="array" ref="G26">IFERROR(SUM(_xlfn._xlws.FILTER(_xlfn._xlws.FILTER(_xlfn._xlws.FILTER(Negawat!$K$2:$AW$37,(Negawat!$K$1:$AW$1='car_mix REF'!$A26)),Negawat!$J$2:$J$37='car_mix REF'!G$1),Negawat!$C$2:$C$7='car_mix REF'!$B26)),0)</f>
        <v>0</v>
      </c>
      <c r="H26" cm="1">
        <f t="array" ref="H26">IFERROR(SUM(_xlfn._xlws.FILTER(_xlfn._xlws.FILTER(_xlfn._xlws.FILTER(Negawat!$K$2:$AW$37,(Negawat!$K$1:$AW$1='car_mix REF'!$A26)),Negawat!$J$2:$J$37='car_mix REF'!H$1),Negawat!$C$2:$C$7='car_mix REF'!$B26)),0)</f>
        <v>0</v>
      </c>
      <c r="I26" cm="1">
        <f t="array" ref="I26">IFERROR(SUM(_xlfn._xlws.FILTER(_xlfn._xlws.FILTER(_xlfn._xlws.FILTER(Negawat!$K$2:$AW$37,(Negawat!$K$1:$AW$1='car_mix REF'!$A26)),Negawat!$J$2:$J$37='car_mix REF'!I$1),Negawat!$C$2:$C$7='car_mix REF'!$B26)),0)</f>
        <v>0</v>
      </c>
      <c r="J26" cm="1">
        <f t="array" ref="J26">IFERROR(SUM(_xlfn._xlws.FILTER(_xlfn._xlws.FILTER(_xlfn._xlws.FILTER(Negawat!$K$2:$AW$37,(Negawat!$K$1:$AW$1='car_mix REF'!$A26)),Negawat!$J$2:$J$37='car_mix REF'!J$1),Negawat!$C$2:$C$7='car_mix REF'!$B26)),0)</f>
        <v>0</v>
      </c>
      <c r="K26" cm="1">
        <f t="array" ref="K26">IFERROR(SUM(_xlfn._xlws.FILTER(_xlfn._xlws.FILTER(_xlfn._xlws.FILTER(Negawat!$K$2:$AW$37,(Negawat!$K$1:$AW$1='car_mix REF'!$A26)),Negawat!$J$2:$J$37='car_mix REF'!K$1),Negawat!$C$2:$C$7='car_mix REF'!$B26)),0)</f>
        <v>0</v>
      </c>
      <c r="L26" cm="1">
        <f t="array" ref="L26">IFERROR(SUM(_xlfn._xlws.FILTER(_xlfn._xlws.FILTER(_xlfn._xlws.FILTER(Negawat!$K$2:$AW$37,(Negawat!$K$1:$AW$1='car_mix REF'!$A26)),Negawat!$J$2:$J$37='car_mix REF'!L$1),Negawat!$C$2:$C$7='car_mix REF'!$B26)),0)</f>
        <v>0</v>
      </c>
      <c r="M26" cm="1">
        <f t="array" ref="M26">IFERROR(SUM(_xlfn._xlws.FILTER(_xlfn._xlws.FILTER(_xlfn._xlws.FILTER(Negawat!$K$2:$AW$37,(Negawat!$K$1:$AW$1='car_mix REF'!$A26)),Negawat!$J$2:$J$37='car_mix REF'!M$1),Negawat!$C$2:$C$7='car_mix REF'!$B26)),0)</f>
        <v>0</v>
      </c>
      <c r="N26" cm="1">
        <f t="array" ref="N26">IFERROR(SUM(_xlfn._xlws.FILTER(_xlfn._xlws.FILTER(_xlfn._xlws.FILTER(Negawat!$K$2:$AW$37,(Negawat!$K$1:$AW$1='car_mix REF'!$A26)),Negawat!$J$2:$J$37='car_mix REF'!N$1),Negawat!$C$2:$C$7='car_mix REF'!$B26)),0)</f>
        <v>0</v>
      </c>
      <c r="O26" cm="1">
        <f t="array" ref="O26">IFERROR(SUM(_xlfn._xlws.FILTER(_xlfn._xlws.FILTER(_xlfn._xlws.FILTER(Negawat!$K$2:$AW$37,(Negawat!$K$1:$AW$1='car_mix REF'!$A26)),Negawat!$J$2:$J$37='car_mix REF'!O$1),Negawat!$C$2:$C$7='car_mix REF'!$B26)),0)</f>
        <v>0</v>
      </c>
      <c r="P26" cm="1">
        <f t="array" ref="P26">IFERROR(SUM(_xlfn._xlws.FILTER(_xlfn._xlws.FILTER(_xlfn._xlws.FILTER(Negawat!$K$2:$AW$37,(Negawat!$K$1:$AW$1='car_mix REF'!$A26)),Negawat!$J$2:$J$37='car_mix REF'!P$1),Negawat!$C$2:$C$7='car_mix REF'!$B26)),0)</f>
        <v>0</v>
      </c>
      <c r="Q26" cm="1">
        <f t="array" ref="Q26">IFERROR(SUM(_xlfn._xlws.FILTER(_xlfn._xlws.FILTER(_xlfn._xlws.FILTER(Negawat!$K$2:$AW$37,(Negawat!$K$1:$AW$1='car_mix REF'!$A26)),Negawat!$J$2:$J$37='car_mix REF'!Q$1),Negawat!$C$2:$C$7='car_mix REF'!$B26)),0)</f>
        <v>0</v>
      </c>
      <c r="R26" cm="1">
        <f t="array" ref="R26">IFERROR(SUM(_xlfn._xlws.FILTER(_xlfn._xlws.FILTER(_xlfn._xlws.FILTER(Negawat!$K$2:$AW$37,(Negawat!$K$1:$AW$1='car_mix REF'!$A26)),Negawat!$J$2:$J$37='car_mix REF'!R$1),Negawat!$C$2:$C$7='car_mix REF'!$B26)),0)</f>
        <v>0</v>
      </c>
      <c r="S26" cm="1">
        <f t="array" ref="S26">IFERROR(SUM(_xlfn._xlws.FILTER(_xlfn._xlws.FILTER(_xlfn._xlws.FILTER(Negawat!$K$2:$AW$37,(Negawat!$K$1:$AW$1='car_mix REF'!$A26)),Negawat!$J$2:$J$37='car_mix REF'!S$1),Negawat!$C$2:$C$7='car_mix REF'!$B26)),0)</f>
        <v>0</v>
      </c>
      <c r="T26" cm="1">
        <f t="array" ref="T26">IFERROR(SUM(_xlfn._xlws.FILTER(_xlfn._xlws.FILTER(_xlfn._xlws.FILTER(Negawat!$K$2:$AW$37,(Negawat!$K$1:$AW$1='car_mix REF'!$A26)),Negawat!$J$2:$J$37='car_mix REF'!T$1),Negawat!$C$2:$C$7='car_mix REF'!$B26)),0)</f>
        <v>0</v>
      </c>
      <c r="U26" cm="1">
        <f t="array" ref="U26">IFERROR(SUM(_xlfn._xlws.FILTER(_xlfn._xlws.FILTER(_xlfn._xlws.FILTER(Negawat!$K$2:$AW$37,(Negawat!$K$1:$AW$1='car_mix REF'!$A26)),Negawat!$J$2:$J$37='car_mix REF'!U$1),Negawat!$C$2:$C$7='car_mix REF'!$B26)),0)</f>
        <v>0</v>
      </c>
      <c r="V26" cm="1">
        <f t="array" ref="V26">IFERROR(SUM(_xlfn._xlws.FILTER(_xlfn._xlws.FILTER(_xlfn._xlws.FILTER(Negawat!$K$2:$AW$37,(Negawat!$K$1:$AW$1='car_mix REF'!$A26)),Negawat!$J$2:$J$37='car_mix REF'!V$1),Negawat!$C$2:$C$7='car_mix REF'!$B26)),0)</f>
        <v>0</v>
      </c>
      <c r="W26" cm="1">
        <f t="array" ref="W26">IFERROR(SUM(_xlfn._xlws.FILTER(_xlfn._xlws.FILTER(_xlfn._xlws.FILTER(Negawat!$K$2:$AW$37,(Negawat!$K$1:$AW$1='car_mix REF'!$A26)),Negawat!$J$2:$J$37='car_mix REF'!W$1),Negawat!$C$2:$C$7='car_mix REF'!$B26)),0)</f>
        <v>0</v>
      </c>
      <c r="X26" cm="1">
        <f t="array" ref="X26">IFERROR(SUM(_xlfn._xlws.FILTER(_xlfn._xlws.FILTER(_xlfn._xlws.FILTER(Negawat!$K$2:$AW$37,(Negawat!$K$1:$AW$1='car_mix REF'!$A26)),Negawat!$J$2:$J$37='car_mix REF'!X$1),Negawat!$C$2:$C$7='car_mix REF'!$B26)),0)</f>
        <v>0</v>
      </c>
      <c r="Y26" cm="1">
        <f t="array" ref="Y26">IFERROR(SUM(_xlfn._xlws.FILTER(_xlfn._xlws.FILTER(_xlfn._xlws.FILTER(Negawat!$K$2:$AW$37,(Negawat!$K$1:$AW$1='car_mix REF'!$A26)),Negawat!$J$2:$J$37='car_mix REF'!Y$1),Negawat!$C$2:$C$7='car_mix REF'!$B26)),0)</f>
        <v>0</v>
      </c>
      <c r="Z26" cm="1">
        <f t="array" ref="Z26">IFERROR(SUM(_xlfn._xlws.FILTER(_xlfn._xlws.FILTER(_xlfn._xlws.FILTER(Negawat!$K$2:$AW$37,(Negawat!$K$1:$AW$1='car_mix REF'!$A26)),Negawat!$J$2:$J$37='car_mix REF'!Z$1),Negawat!$C$2:$C$7='car_mix REF'!$B26)),0)</f>
        <v>0</v>
      </c>
      <c r="AA26" cm="1">
        <f t="array" ref="AA26">IFERROR(SUM(_xlfn._xlws.FILTER(_xlfn._xlws.FILTER(_xlfn._xlws.FILTER(Negawat!$K$2:$AW$37,(Negawat!$K$1:$AW$1='car_mix REF'!$A26)),Negawat!$J$2:$J$37='car_mix REF'!AA$1),Negawat!$C$2:$C$7='car_mix REF'!$B26)),0)</f>
        <v>0</v>
      </c>
      <c r="AB26" cm="1">
        <f t="array" ref="AB26">IFERROR(SUM(_xlfn._xlws.FILTER(_xlfn._xlws.FILTER(_xlfn._xlws.FILTER(Negawat!$K$2:$AW$37,(Negawat!$K$1:$AW$1='car_mix REF'!$A26)),Negawat!$J$2:$J$37='car_mix REF'!AB$1),Negawat!$C$2:$C$7='car_mix REF'!$B26)),0)</f>
        <v>0</v>
      </c>
      <c r="AC26" cm="1">
        <f t="array" ref="AC26">IFERROR(SUM(_xlfn._xlws.FILTER(_xlfn._xlws.FILTER(_xlfn._xlws.FILTER(Negawat!$K$2:$AW$37,(Negawat!$K$1:$AW$1='car_mix REF'!$A26)),Negawat!$J$2:$J$37='car_mix REF'!AC$1),Negawat!$C$2:$C$7='car_mix REF'!$B26)),0)</f>
        <v>0</v>
      </c>
    </row>
    <row r="27" spans="1:29" x14ac:dyDescent="0.3">
      <c r="A27" s="1">
        <v>2035</v>
      </c>
      <c r="B27" s="1" t="s">
        <v>5</v>
      </c>
      <c r="C27" cm="1">
        <f t="array" ref="C27">IFERROR(SUM(_xlfn._xlws.FILTER(_xlfn._xlws.FILTER(_xlfn._xlws.FILTER(Negawat!$K$2:$AW$37,(Negawat!$K$1:$AW$1='car_mix REF'!$A27)),Negawat!$J$2:$J$37='car_mix REF'!C$1),Negawat!$C$2:$C$7='car_mix REF'!$B27)),0)</f>
        <v>0.49095371062008386</v>
      </c>
      <c r="D27" cm="1">
        <f t="array" ref="D27">IFERROR(SUM(_xlfn._xlws.FILTER(_xlfn._xlws.FILTER(_xlfn._xlws.FILTER(Negawat!$K$2:$AW$37,(Negawat!$K$1:$AW$1='car_mix REF'!$A27)),Negawat!$J$2:$J$37='car_mix REF'!D$1),Negawat!$C$2:$C$7='car_mix REF'!$B27)),0)</f>
        <v>0.49095371062008386</v>
      </c>
      <c r="E27" cm="1">
        <f t="array" ref="E27">IFERROR(SUM(_xlfn._xlws.FILTER(_xlfn._xlws.FILTER(_xlfn._xlws.FILTER(Negawat!$K$2:$AW$37,(Negawat!$K$1:$AW$1='car_mix REF'!$A27)),Negawat!$J$2:$J$37='car_mix REF'!E$1),Negawat!$C$2:$C$7='car_mix REF'!$B27)),0)</f>
        <v>0.38230793781916489</v>
      </c>
      <c r="F27" cm="1">
        <f t="array" ref="F27">IFERROR(SUM(_xlfn._xlws.FILTER(_xlfn._xlws.FILTER(_xlfn._xlws.FILTER(Negawat!$K$2:$AW$37,(Negawat!$K$1:$AW$1='car_mix REF'!$A27)),Negawat!$J$2:$J$37='car_mix REF'!F$1),Negawat!$C$2:$C$7='car_mix REF'!$B27)),0)</f>
        <v>0.38230793781916489</v>
      </c>
      <c r="G27" cm="1">
        <f t="array" ref="G27">IFERROR(SUM(_xlfn._xlws.FILTER(_xlfn._xlws.FILTER(_xlfn._xlws.FILTER(Negawat!$K$2:$AW$37,(Negawat!$K$1:$AW$1='car_mix REF'!$A27)),Negawat!$J$2:$J$37='car_mix REF'!G$1),Negawat!$C$2:$C$7='car_mix REF'!$B27)),0)</f>
        <v>0.33341988886807239</v>
      </c>
      <c r="H27" cm="1">
        <f t="array" ref="H27">IFERROR(SUM(_xlfn._xlws.FILTER(_xlfn._xlws.FILTER(_xlfn._xlws.FILTER(Negawat!$K$2:$AW$37,(Negawat!$K$1:$AW$1='car_mix REF'!$A27)),Negawat!$J$2:$J$37='car_mix REF'!H$1),Negawat!$C$2:$C$7='car_mix REF'!$B27)),0)</f>
        <v>0.38230793781916489</v>
      </c>
      <c r="I27" cm="1">
        <f t="array" ref="I27">IFERROR(SUM(_xlfn._xlws.FILTER(_xlfn._xlws.FILTER(_xlfn._xlws.FILTER(Negawat!$K$2:$AW$37,(Negawat!$K$1:$AW$1='car_mix REF'!$A27)),Negawat!$J$2:$J$37='car_mix REF'!I$1),Negawat!$C$2:$C$7='car_mix REF'!$B27)),0)</f>
        <v>0.5905736018041261</v>
      </c>
      <c r="J27" cm="1">
        <f t="array" ref="J27">IFERROR(SUM(_xlfn._xlws.FILTER(_xlfn._xlws.FILTER(_xlfn._xlws.FILTER(Negawat!$K$2:$AW$37,(Negawat!$K$1:$AW$1='car_mix REF'!$A27)),Negawat!$J$2:$J$37='car_mix REF'!J$1),Negawat!$C$2:$C$7='car_mix REF'!$B27)),0)</f>
        <v>0.33240021889169968</v>
      </c>
      <c r="K27" cm="1">
        <f t="array" ref="K27">IFERROR(SUM(_xlfn._xlws.FILTER(_xlfn._xlws.FILTER(_xlfn._xlws.FILTER(Negawat!$K$2:$AW$37,(Negawat!$K$1:$AW$1='car_mix REF'!$A27)),Negawat!$J$2:$J$37='car_mix REF'!K$1),Negawat!$C$2:$C$7='car_mix REF'!$B27)),0)</f>
        <v>0.49095371062008386</v>
      </c>
      <c r="L27" cm="1">
        <f t="array" ref="L27">IFERROR(SUM(_xlfn._xlws.FILTER(_xlfn._xlws.FILTER(_xlfn._xlws.FILTER(Negawat!$K$2:$AW$37,(Negawat!$K$1:$AW$1='car_mix REF'!$A27)),Negawat!$J$2:$J$37='car_mix REF'!L$1),Negawat!$C$2:$C$7='car_mix REF'!$B27)),0)</f>
        <v>0.33240021889169968</v>
      </c>
      <c r="M27" cm="1">
        <f t="array" ref="M27">IFERROR(SUM(_xlfn._xlws.FILTER(_xlfn._xlws.FILTER(_xlfn._xlws.FILTER(Negawat!$K$2:$AW$37,(Negawat!$K$1:$AW$1='car_mix REF'!$A27)),Negawat!$J$2:$J$37='car_mix REF'!M$1),Negawat!$C$2:$C$7='car_mix REF'!$B27)),0)</f>
        <v>0.49095371062008386</v>
      </c>
      <c r="N27" cm="1">
        <f t="array" ref="N27">IFERROR(SUM(_xlfn._xlws.FILTER(_xlfn._xlws.FILTER(_xlfn._xlws.FILTER(Negawat!$K$2:$AW$37,(Negawat!$K$1:$AW$1='car_mix REF'!$A27)),Negawat!$J$2:$J$37='car_mix REF'!N$1),Negawat!$C$2:$C$7='car_mix REF'!$B27)),0)</f>
        <v>0.38230793781916489</v>
      </c>
      <c r="O27" cm="1">
        <f t="array" ref="O27">IFERROR(SUM(_xlfn._xlws.FILTER(_xlfn._xlws.FILTER(_xlfn._xlws.FILTER(Negawat!$K$2:$AW$37,(Negawat!$K$1:$AW$1='car_mix REF'!$A27)),Negawat!$J$2:$J$37='car_mix REF'!O$1),Negawat!$C$2:$C$7='car_mix REF'!$B27)),0)</f>
        <v>0.33240021889169968</v>
      </c>
      <c r="P27" cm="1">
        <f t="array" ref="P27">IFERROR(SUM(_xlfn._xlws.FILTER(_xlfn._xlws.FILTER(_xlfn._xlws.FILTER(Negawat!$K$2:$AW$37,(Negawat!$K$1:$AW$1='car_mix REF'!$A27)),Negawat!$J$2:$J$37='car_mix REF'!P$1),Negawat!$C$2:$C$7='car_mix REF'!$B27)),0)</f>
        <v>0.33240021889169968</v>
      </c>
      <c r="Q27" cm="1">
        <f t="array" ref="Q27">IFERROR(SUM(_xlfn._xlws.FILTER(_xlfn._xlws.FILTER(_xlfn._xlws.FILTER(Negawat!$K$2:$AW$37,(Negawat!$K$1:$AW$1='car_mix REF'!$A27)),Negawat!$J$2:$J$37='car_mix REF'!Q$1),Negawat!$C$2:$C$7='car_mix REF'!$B27)),0)</f>
        <v>0.3220277672777157</v>
      </c>
      <c r="R27" cm="1">
        <f t="array" ref="R27">IFERROR(SUM(_xlfn._xlws.FILTER(_xlfn._xlws.FILTER(_xlfn._xlws.FILTER(Negawat!$K$2:$AW$37,(Negawat!$K$1:$AW$1='car_mix REF'!$A27)),Negawat!$J$2:$J$37='car_mix REF'!R$1),Negawat!$C$2:$C$7='car_mix REF'!$B27)),0)</f>
        <v>0.38230793781916489</v>
      </c>
      <c r="S27" cm="1">
        <f t="array" ref="S27">IFERROR(SUM(_xlfn._xlws.FILTER(_xlfn._xlws.FILTER(_xlfn._xlws.FILTER(Negawat!$K$2:$AW$37,(Negawat!$K$1:$AW$1='car_mix REF'!$A27)),Negawat!$J$2:$J$37='car_mix REF'!S$1),Negawat!$C$2:$C$7='car_mix REF'!$B27)),0)</f>
        <v>0.38230793781916489</v>
      </c>
      <c r="T27" cm="1">
        <f t="array" ref="T27">IFERROR(SUM(_xlfn._xlws.FILTER(_xlfn._xlws.FILTER(_xlfn._xlws.FILTER(Negawat!$K$2:$AW$37,(Negawat!$K$1:$AW$1='car_mix REF'!$A27)),Negawat!$J$2:$J$37='car_mix REF'!T$1),Negawat!$C$2:$C$7='car_mix REF'!$B27)),0)</f>
        <v>0.5905736018041261</v>
      </c>
      <c r="U27" cm="1">
        <f t="array" ref="U27">IFERROR(SUM(_xlfn._xlws.FILTER(_xlfn._xlws.FILTER(_xlfn._xlws.FILTER(Negawat!$K$2:$AW$37,(Negawat!$K$1:$AW$1='car_mix REF'!$A27)),Negawat!$J$2:$J$37='car_mix REF'!U$1),Negawat!$C$2:$C$7='car_mix REF'!$B27)),0)</f>
        <v>0.33341988886807239</v>
      </c>
      <c r="V27" cm="1">
        <f t="array" ref="V27">IFERROR(SUM(_xlfn._xlws.FILTER(_xlfn._xlws.FILTER(_xlfn._xlws.FILTER(Negawat!$K$2:$AW$37,(Negawat!$K$1:$AW$1='car_mix REF'!$A27)),Negawat!$J$2:$J$37='car_mix REF'!V$1),Negawat!$C$2:$C$7='car_mix REF'!$B27)),0)</f>
        <v>0.49095371062008386</v>
      </c>
      <c r="W27" cm="1">
        <f t="array" ref="W27">IFERROR(SUM(_xlfn._xlws.FILTER(_xlfn._xlws.FILTER(_xlfn._xlws.FILTER(Negawat!$K$2:$AW$37,(Negawat!$K$1:$AW$1='car_mix REF'!$A27)),Negawat!$J$2:$J$37='car_mix REF'!W$1),Negawat!$C$2:$C$7='car_mix REF'!$B27)),0)</f>
        <v>0.3220277672777157</v>
      </c>
      <c r="X27" cm="1">
        <f t="array" ref="X27">IFERROR(SUM(_xlfn._xlws.FILTER(_xlfn._xlws.FILTER(_xlfn._xlws.FILTER(Negawat!$K$2:$AW$37,(Negawat!$K$1:$AW$1='car_mix REF'!$A27)),Negawat!$J$2:$J$37='car_mix REF'!X$1),Negawat!$C$2:$C$7='car_mix REF'!$B27)),0)</f>
        <v>0.33240021889169968</v>
      </c>
      <c r="Y27" cm="1">
        <f t="array" ref="Y27">IFERROR(SUM(_xlfn._xlws.FILTER(_xlfn._xlws.FILTER(_xlfn._xlws.FILTER(Negawat!$K$2:$AW$37,(Negawat!$K$1:$AW$1='car_mix REF'!$A27)),Negawat!$J$2:$J$37='car_mix REF'!Y$1),Negawat!$C$2:$C$7='car_mix REF'!$B27)),0)</f>
        <v>0.38230793781916489</v>
      </c>
      <c r="Z27" cm="1">
        <f t="array" ref="Z27">IFERROR(SUM(_xlfn._xlws.FILTER(_xlfn._xlws.FILTER(_xlfn._xlws.FILTER(Negawat!$K$2:$AW$37,(Negawat!$K$1:$AW$1='car_mix REF'!$A27)),Negawat!$J$2:$J$37='car_mix REF'!Z$1),Negawat!$C$2:$C$7='car_mix REF'!$B27)),0)</f>
        <v>0.33240021889169968</v>
      </c>
      <c r="AA27" cm="1">
        <f t="array" ref="AA27">IFERROR(SUM(_xlfn._xlws.FILTER(_xlfn._xlws.FILTER(_xlfn._xlws.FILTER(Negawat!$K$2:$AW$37,(Negawat!$K$1:$AW$1='car_mix REF'!$A27)),Negawat!$J$2:$J$37='car_mix REF'!AA$1),Negawat!$C$2:$C$7='car_mix REF'!$B27)),0)</f>
        <v>0.33240021889169968</v>
      </c>
      <c r="AB27" cm="1">
        <f t="array" ref="AB27">IFERROR(SUM(_xlfn._xlws.FILTER(_xlfn._xlws.FILTER(_xlfn._xlws.FILTER(Negawat!$K$2:$AW$37,(Negawat!$K$1:$AW$1='car_mix REF'!$A27)),Negawat!$J$2:$J$37='car_mix REF'!AB$1),Negawat!$C$2:$C$7='car_mix REF'!$B27)),0)</f>
        <v>0.33240021889169968</v>
      </c>
      <c r="AC27" cm="1">
        <f t="array" ref="AC27">IFERROR(SUM(_xlfn._xlws.FILTER(_xlfn._xlws.FILTER(_xlfn._xlws.FILTER(Negawat!$K$2:$AW$37,(Negawat!$K$1:$AW$1='car_mix REF'!$A27)),Negawat!$J$2:$J$37='car_mix REF'!AC$1),Negawat!$C$2:$C$7='car_mix REF'!$B27)),0)</f>
        <v>0.5905736018041261</v>
      </c>
    </row>
    <row r="28" spans="1:29" x14ac:dyDescent="0.3">
      <c r="A28" s="1">
        <v>2040</v>
      </c>
      <c r="B28" s="1" t="s">
        <v>1</v>
      </c>
      <c r="C28" cm="1">
        <f t="array" ref="C28">IFERROR(SUM(_xlfn._xlws.FILTER(_xlfn._xlws.FILTER(_xlfn._xlws.FILTER(Negawat!$K$2:$AW$37,(Negawat!$K$1:$AW$1='car_mix REF'!$A28)),Negawat!$J$2:$J$37='car_mix REF'!C$1),Negawat!$C$2:$C$7='car_mix REF'!$B28)),0)</f>
        <v>0.27074350505905748</v>
      </c>
      <c r="D28" cm="1">
        <f t="array" ref="D28">IFERROR(SUM(_xlfn._xlws.FILTER(_xlfn._xlws.FILTER(_xlfn._xlws.FILTER(Negawat!$K$2:$AW$37,(Negawat!$K$1:$AW$1='car_mix REF'!$A28)),Negawat!$J$2:$J$37='car_mix REF'!D$1),Negawat!$C$2:$C$7='car_mix REF'!$B28)),0)</f>
        <v>0.27074350505905748</v>
      </c>
      <c r="E28" cm="1">
        <f t="array" ref="E28">IFERROR(SUM(_xlfn._xlws.FILTER(_xlfn._xlws.FILTER(_xlfn._xlws.FILTER(Negawat!$K$2:$AW$37,(Negawat!$K$1:$AW$1='car_mix REF'!$A28)),Negawat!$J$2:$J$37='car_mix REF'!E$1),Negawat!$C$2:$C$7='car_mix REF'!$B28)),0)</f>
        <v>0.46275942076116561</v>
      </c>
      <c r="F28" cm="1">
        <f t="array" ref="F28">IFERROR(SUM(_xlfn._xlws.FILTER(_xlfn._xlws.FILTER(_xlfn._xlws.FILTER(Negawat!$K$2:$AW$37,(Negawat!$K$1:$AW$1='car_mix REF'!$A28)),Negawat!$J$2:$J$37='car_mix REF'!F$1),Negawat!$C$2:$C$7='car_mix REF'!$B28)),0)</f>
        <v>0.46275942076116561</v>
      </c>
      <c r="G28" cm="1">
        <f t="array" ref="G28">IFERROR(SUM(_xlfn._xlws.FILTER(_xlfn._xlws.FILTER(_xlfn._xlws.FILTER(Negawat!$K$2:$AW$37,(Negawat!$K$1:$AW$1='car_mix REF'!$A28)),Negawat!$J$2:$J$37='car_mix REF'!G$1),Negawat!$C$2:$C$7='car_mix REF'!$B28)),0)</f>
        <v>0.50379032949177516</v>
      </c>
      <c r="H28" cm="1">
        <f t="array" ref="H28">IFERROR(SUM(_xlfn._xlws.FILTER(_xlfn._xlws.FILTER(_xlfn._xlws.FILTER(Negawat!$K$2:$AW$37,(Negawat!$K$1:$AW$1='car_mix REF'!$A28)),Negawat!$J$2:$J$37='car_mix REF'!H$1),Negawat!$C$2:$C$7='car_mix REF'!$B28)),0)</f>
        <v>0.46275942076116561</v>
      </c>
      <c r="I28" cm="1">
        <f t="array" ref="I28">IFERROR(SUM(_xlfn._xlws.FILTER(_xlfn._xlws.FILTER(_xlfn._xlws.FILTER(Negawat!$K$2:$AW$37,(Negawat!$K$1:$AW$1='car_mix REF'!$A28)),Negawat!$J$2:$J$37='car_mix REF'!I$1),Negawat!$C$2:$C$7='car_mix REF'!$B28)),0)</f>
        <v>0.17162662837313036</v>
      </c>
      <c r="J28" cm="1">
        <f t="array" ref="J28">IFERROR(SUM(_xlfn._xlws.FILTER(_xlfn._xlws.FILTER(_xlfn._xlws.FILTER(Negawat!$K$2:$AW$37,(Negawat!$K$1:$AW$1='car_mix REF'!$A28)),Negawat!$J$2:$J$37='car_mix REF'!J$1),Negawat!$C$2:$C$7='car_mix REF'!$B28)),0)</f>
        <v>0.49937018327325622</v>
      </c>
      <c r="K28" cm="1">
        <f t="array" ref="K28">IFERROR(SUM(_xlfn._xlws.FILTER(_xlfn._xlws.FILTER(_xlfn._xlws.FILTER(Negawat!$K$2:$AW$37,(Negawat!$K$1:$AW$1='car_mix REF'!$A28)),Negawat!$J$2:$J$37='car_mix REF'!K$1),Negawat!$C$2:$C$7='car_mix REF'!$B28)),0)</f>
        <v>0.27074350505905748</v>
      </c>
      <c r="L28" cm="1">
        <f t="array" ref="L28">IFERROR(SUM(_xlfn._xlws.FILTER(_xlfn._xlws.FILTER(_xlfn._xlws.FILTER(Negawat!$K$2:$AW$37,(Negawat!$K$1:$AW$1='car_mix REF'!$A28)),Negawat!$J$2:$J$37='car_mix REF'!L$1),Negawat!$C$2:$C$7='car_mix REF'!$B28)),0)</f>
        <v>0.49937018327325622</v>
      </c>
      <c r="M28" cm="1">
        <f t="array" ref="M28">IFERROR(SUM(_xlfn._xlws.FILTER(_xlfn._xlws.FILTER(_xlfn._xlws.FILTER(Negawat!$K$2:$AW$37,(Negawat!$K$1:$AW$1='car_mix REF'!$A28)),Negawat!$J$2:$J$37='car_mix REF'!M$1),Negawat!$C$2:$C$7='car_mix REF'!$B28)),0)</f>
        <v>0.27074350505905748</v>
      </c>
      <c r="N28" cm="1">
        <f t="array" ref="N28">IFERROR(SUM(_xlfn._xlws.FILTER(_xlfn._xlws.FILTER(_xlfn._xlws.FILTER(Negawat!$K$2:$AW$37,(Negawat!$K$1:$AW$1='car_mix REF'!$A28)),Negawat!$J$2:$J$37='car_mix REF'!N$1),Negawat!$C$2:$C$7='car_mix REF'!$B28)),0)</f>
        <v>0.46275942076116561</v>
      </c>
      <c r="O28" cm="1">
        <f t="array" ref="O28">IFERROR(SUM(_xlfn._xlws.FILTER(_xlfn._xlws.FILTER(_xlfn._xlws.FILTER(Negawat!$K$2:$AW$37,(Negawat!$K$1:$AW$1='car_mix REF'!$A28)),Negawat!$J$2:$J$37='car_mix REF'!O$1),Negawat!$C$2:$C$7='car_mix REF'!$B28)),0)</f>
        <v>0.49937018327325622</v>
      </c>
      <c r="P28" cm="1">
        <f t="array" ref="P28">IFERROR(SUM(_xlfn._xlws.FILTER(_xlfn._xlws.FILTER(_xlfn._xlws.FILTER(Negawat!$K$2:$AW$37,(Negawat!$K$1:$AW$1='car_mix REF'!$A28)),Negawat!$J$2:$J$37='car_mix REF'!P$1),Negawat!$C$2:$C$7='car_mix REF'!$B28)),0)</f>
        <v>0.49937018327325622</v>
      </c>
      <c r="Q28" cm="1">
        <f t="array" ref="Q28">IFERROR(SUM(_xlfn._xlws.FILTER(_xlfn._xlws.FILTER(_xlfn._xlws.FILTER(Negawat!$K$2:$AW$37,(Negawat!$K$1:$AW$1='car_mix REF'!$A28)),Negawat!$J$2:$J$37='car_mix REF'!Q$1),Negawat!$C$2:$C$7='car_mix REF'!$B28)),0)</f>
        <v>0.37778128865985816</v>
      </c>
      <c r="R28" cm="1">
        <f t="array" ref="R28">IFERROR(SUM(_xlfn._xlws.FILTER(_xlfn._xlws.FILTER(_xlfn._xlws.FILTER(Negawat!$K$2:$AW$37,(Negawat!$K$1:$AW$1='car_mix REF'!$A28)),Negawat!$J$2:$J$37='car_mix REF'!R$1),Negawat!$C$2:$C$7='car_mix REF'!$B28)),0)</f>
        <v>0.46275942076116561</v>
      </c>
      <c r="S28" cm="1">
        <f t="array" ref="S28">IFERROR(SUM(_xlfn._xlws.FILTER(_xlfn._xlws.FILTER(_xlfn._xlws.FILTER(Negawat!$K$2:$AW$37,(Negawat!$K$1:$AW$1='car_mix REF'!$A28)),Negawat!$J$2:$J$37='car_mix REF'!S$1),Negawat!$C$2:$C$7='car_mix REF'!$B28)),0)</f>
        <v>0.46275942076116561</v>
      </c>
      <c r="T28" cm="1">
        <f t="array" ref="T28">IFERROR(SUM(_xlfn._xlws.FILTER(_xlfn._xlws.FILTER(_xlfn._xlws.FILTER(Negawat!$K$2:$AW$37,(Negawat!$K$1:$AW$1='car_mix REF'!$A28)),Negawat!$J$2:$J$37='car_mix REF'!T$1),Negawat!$C$2:$C$7='car_mix REF'!$B28)),0)</f>
        <v>0.17162662837313036</v>
      </c>
      <c r="U28" cm="1">
        <f t="array" ref="U28">IFERROR(SUM(_xlfn._xlws.FILTER(_xlfn._xlws.FILTER(_xlfn._xlws.FILTER(Negawat!$K$2:$AW$37,(Negawat!$K$1:$AW$1='car_mix REF'!$A28)),Negawat!$J$2:$J$37='car_mix REF'!U$1),Negawat!$C$2:$C$7='car_mix REF'!$B28)),0)</f>
        <v>0.50379032949177516</v>
      </c>
      <c r="V28" cm="1">
        <f t="array" ref="V28">IFERROR(SUM(_xlfn._xlws.FILTER(_xlfn._xlws.FILTER(_xlfn._xlws.FILTER(Negawat!$K$2:$AW$37,(Negawat!$K$1:$AW$1='car_mix REF'!$A28)),Negawat!$J$2:$J$37='car_mix REF'!V$1),Negawat!$C$2:$C$7='car_mix REF'!$B28)),0)</f>
        <v>0.27074350505905748</v>
      </c>
      <c r="W28" cm="1">
        <f t="array" ref="W28">IFERROR(SUM(_xlfn._xlws.FILTER(_xlfn._xlws.FILTER(_xlfn._xlws.FILTER(Negawat!$K$2:$AW$37,(Negawat!$K$1:$AW$1='car_mix REF'!$A28)),Negawat!$J$2:$J$37='car_mix REF'!W$1),Negawat!$C$2:$C$7='car_mix REF'!$B28)),0)</f>
        <v>0.37778128865985816</v>
      </c>
      <c r="X28" cm="1">
        <f t="array" ref="X28">IFERROR(SUM(_xlfn._xlws.FILTER(_xlfn._xlws.FILTER(_xlfn._xlws.FILTER(Negawat!$K$2:$AW$37,(Negawat!$K$1:$AW$1='car_mix REF'!$A28)),Negawat!$J$2:$J$37='car_mix REF'!X$1),Negawat!$C$2:$C$7='car_mix REF'!$B28)),0)</f>
        <v>0.49937018327325622</v>
      </c>
      <c r="Y28" cm="1">
        <f t="array" ref="Y28">IFERROR(SUM(_xlfn._xlws.FILTER(_xlfn._xlws.FILTER(_xlfn._xlws.FILTER(Negawat!$K$2:$AW$37,(Negawat!$K$1:$AW$1='car_mix REF'!$A28)),Negawat!$J$2:$J$37='car_mix REF'!Y$1),Negawat!$C$2:$C$7='car_mix REF'!$B28)),0)</f>
        <v>0.46275942076116561</v>
      </c>
      <c r="Z28" cm="1">
        <f t="array" ref="Z28">IFERROR(SUM(_xlfn._xlws.FILTER(_xlfn._xlws.FILTER(_xlfn._xlws.FILTER(Negawat!$K$2:$AW$37,(Negawat!$K$1:$AW$1='car_mix REF'!$A28)),Negawat!$J$2:$J$37='car_mix REF'!Z$1),Negawat!$C$2:$C$7='car_mix REF'!$B28)),0)</f>
        <v>0.49937018327325622</v>
      </c>
      <c r="AA28" cm="1">
        <f t="array" ref="AA28">IFERROR(SUM(_xlfn._xlws.FILTER(_xlfn._xlws.FILTER(_xlfn._xlws.FILTER(Negawat!$K$2:$AW$37,(Negawat!$K$1:$AW$1='car_mix REF'!$A28)),Negawat!$J$2:$J$37='car_mix REF'!AA$1),Negawat!$C$2:$C$7='car_mix REF'!$B28)),0)</f>
        <v>0.49937018327325622</v>
      </c>
      <c r="AB28" cm="1">
        <f t="array" ref="AB28">IFERROR(SUM(_xlfn._xlws.FILTER(_xlfn._xlws.FILTER(_xlfn._xlws.FILTER(Negawat!$K$2:$AW$37,(Negawat!$K$1:$AW$1='car_mix REF'!$A28)),Negawat!$J$2:$J$37='car_mix REF'!AB$1),Negawat!$C$2:$C$7='car_mix REF'!$B28)),0)</f>
        <v>0.49937018327325622</v>
      </c>
      <c r="AC28" cm="1">
        <f t="array" ref="AC28">IFERROR(SUM(_xlfn._xlws.FILTER(_xlfn._xlws.FILTER(_xlfn._xlws.FILTER(Negawat!$K$2:$AW$37,(Negawat!$K$1:$AW$1='car_mix REF'!$A28)),Negawat!$J$2:$J$37='car_mix REF'!AC$1),Negawat!$C$2:$C$7='car_mix REF'!$B28)),0)</f>
        <v>0.17162662837313036</v>
      </c>
    </row>
    <row r="29" spans="1:29" x14ac:dyDescent="0.3">
      <c r="A29" s="1">
        <v>2040</v>
      </c>
      <c r="B29" s="1" t="s">
        <v>2</v>
      </c>
      <c r="C29" cm="1">
        <f t="array" ref="C29">IFERROR(SUM(_xlfn._xlws.FILTER(_xlfn._xlws.FILTER(_xlfn._xlws.FILTER(Negawat!$K$2:$AW$37,(Negawat!$K$1:$AW$1='car_mix REF'!$A29)),Negawat!$J$2:$J$37='car_mix REF'!C$1),Negawat!$C$2:$C$7='car_mix REF'!$B29)),0)</f>
        <v>1.3782392797824859E-3</v>
      </c>
      <c r="D29" cm="1">
        <f t="array" ref="D29">IFERROR(SUM(_xlfn._xlws.FILTER(_xlfn._xlws.FILTER(_xlfn._xlws.FILTER(Negawat!$K$2:$AW$37,(Negawat!$K$1:$AW$1='car_mix REF'!$A29)),Negawat!$J$2:$J$37='car_mix REF'!D$1),Negawat!$C$2:$C$7='car_mix REF'!$B29)),0)</f>
        <v>1.3782392797824859E-3</v>
      </c>
      <c r="E29" cm="1">
        <f t="array" ref="E29">IFERROR(SUM(_xlfn._xlws.FILTER(_xlfn._xlws.FILTER(_xlfn._xlws.FILTER(Negawat!$K$2:$AW$37,(Negawat!$K$1:$AW$1='car_mix REF'!$A29)),Negawat!$J$2:$J$37='car_mix REF'!E$1),Negawat!$C$2:$C$7='car_mix REF'!$B29)),0)</f>
        <v>0</v>
      </c>
      <c r="F29" cm="1">
        <f t="array" ref="F29">IFERROR(SUM(_xlfn._xlws.FILTER(_xlfn._xlws.FILTER(_xlfn._xlws.FILTER(Negawat!$K$2:$AW$37,(Negawat!$K$1:$AW$1='car_mix REF'!$A29)),Negawat!$J$2:$J$37='car_mix REF'!F$1),Negawat!$C$2:$C$7='car_mix REF'!$B29)),0)</f>
        <v>0</v>
      </c>
      <c r="G29" cm="1">
        <f t="array" ref="G29">IFERROR(SUM(_xlfn._xlws.FILTER(_xlfn._xlws.FILTER(_xlfn._xlws.FILTER(Negawat!$K$2:$AW$37,(Negawat!$K$1:$AW$1='car_mix REF'!$A29)),Negawat!$J$2:$J$37='car_mix REF'!G$1),Negawat!$C$2:$C$7='car_mix REF'!$B29)),0)</f>
        <v>6.7436121920832202E-4</v>
      </c>
      <c r="H29" cm="1">
        <f t="array" ref="H29">IFERROR(SUM(_xlfn._xlws.FILTER(_xlfn._xlws.FILTER(_xlfn._xlws.FILTER(Negawat!$K$2:$AW$37,(Negawat!$K$1:$AW$1='car_mix REF'!$A29)),Negawat!$J$2:$J$37='car_mix REF'!H$1),Negawat!$C$2:$C$7='car_mix REF'!$B29)),0)</f>
        <v>0</v>
      </c>
      <c r="I29" cm="1">
        <f t="array" ref="I29">IFERROR(SUM(_xlfn._xlws.FILTER(_xlfn._xlws.FILTER(_xlfn._xlws.FILTER(Negawat!$K$2:$AW$37,(Negawat!$K$1:$AW$1='car_mix REF'!$A29)),Negawat!$J$2:$J$37='car_mix REF'!I$1),Negawat!$C$2:$C$7='car_mix REF'!$B29)),0)</f>
        <v>0</v>
      </c>
      <c r="J29" cm="1">
        <f t="array" ref="J29">IFERROR(SUM(_xlfn._xlws.FILTER(_xlfn._xlws.FILTER(_xlfn._xlws.FILTER(Negawat!$K$2:$AW$37,(Negawat!$K$1:$AW$1='car_mix REF'!$A29)),Negawat!$J$2:$J$37='car_mix REF'!J$1),Negawat!$C$2:$C$7='car_mix REF'!$B29)),0)</f>
        <v>6.6844452129153882E-4</v>
      </c>
      <c r="K29" cm="1">
        <f t="array" ref="K29">IFERROR(SUM(_xlfn._xlws.FILTER(_xlfn._xlws.FILTER(_xlfn._xlws.FILTER(Negawat!$K$2:$AW$37,(Negawat!$K$1:$AW$1='car_mix REF'!$A29)),Negawat!$J$2:$J$37='car_mix REF'!K$1),Negawat!$C$2:$C$7='car_mix REF'!$B29)),0)</f>
        <v>1.3782392797824859E-3</v>
      </c>
      <c r="L29" cm="1">
        <f t="array" ref="L29">IFERROR(SUM(_xlfn._xlws.FILTER(_xlfn._xlws.FILTER(_xlfn._xlws.FILTER(Negawat!$K$2:$AW$37,(Negawat!$K$1:$AW$1='car_mix REF'!$A29)),Negawat!$J$2:$J$37='car_mix REF'!L$1),Negawat!$C$2:$C$7='car_mix REF'!$B29)),0)</f>
        <v>6.6844452129153882E-4</v>
      </c>
      <c r="M29" cm="1">
        <f t="array" ref="M29">IFERROR(SUM(_xlfn._xlws.FILTER(_xlfn._xlws.FILTER(_xlfn._xlws.FILTER(Negawat!$K$2:$AW$37,(Negawat!$K$1:$AW$1='car_mix REF'!$A29)),Negawat!$J$2:$J$37='car_mix REF'!M$1),Negawat!$C$2:$C$7='car_mix REF'!$B29)),0)</f>
        <v>1.3782392797824859E-3</v>
      </c>
      <c r="N29" cm="1">
        <f t="array" ref="N29">IFERROR(SUM(_xlfn._xlws.FILTER(_xlfn._xlws.FILTER(_xlfn._xlws.FILTER(Negawat!$K$2:$AW$37,(Negawat!$K$1:$AW$1='car_mix REF'!$A29)),Negawat!$J$2:$J$37='car_mix REF'!N$1),Negawat!$C$2:$C$7='car_mix REF'!$B29)),0)</f>
        <v>0</v>
      </c>
      <c r="O29" cm="1">
        <f t="array" ref="O29">IFERROR(SUM(_xlfn._xlws.FILTER(_xlfn._xlws.FILTER(_xlfn._xlws.FILTER(Negawat!$K$2:$AW$37,(Negawat!$K$1:$AW$1='car_mix REF'!$A29)),Negawat!$J$2:$J$37='car_mix REF'!O$1),Negawat!$C$2:$C$7='car_mix REF'!$B29)),0)</f>
        <v>6.6844452129153882E-4</v>
      </c>
      <c r="P29" cm="1">
        <f t="array" ref="P29">IFERROR(SUM(_xlfn._xlws.FILTER(_xlfn._xlws.FILTER(_xlfn._xlws.FILTER(Negawat!$K$2:$AW$37,(Negawat!$K$1:$AW$1='car_mix REF'!$A29)),Negawat!$J$2:$J$37='car_mix REF'!P$1),Negawat!$C$2:$C$7='car_mix REF'!$B29)),0)</f>
        <v>6.6844452129153882E-4</v>
      </c>
      <c r="Q29" cm="1">
        <f t="array" ref="Q29">IFERROR(SUM(_xlfn._xlws.FILTER(_xlfn._xlws.FILTER(_xlfn._xlws.FILTER(Negawat!$K$2:$AW$37,(Negawat!$K$1:$AW$1='car_mix REF'!$A29)),Negawat!$J$2:$J$37='car_mix REF'!Q$1),Negawat!$C$2:$C$7='car_mix REF'!$B29)),0)</f>
        <v>4.238400526742573E-2</v>
      </c>
      <c r="R29" cm="1">
        <f t="array" ref="R29">IFERROR(SUM(_xlfn._xlws.FILTER(_xlfn._xlws.FILTER(_xlfn._xlws.FILTER(Negawat!$K$2:$AW$37,(Negawat!$K$1:$AW$1='car_mix REF'!$A29)),Negawat!$J$2:$J$37='car_mix REF'!R$1),Negawat!$C$2:$C$7='car_mix REF'!$B29)),0)</f>
        <v>0</v>
      </c>
      <c r="S29" cm="1">
        <f t="array" ref="S29">IFERROR(SUM(_xlfn._xlws.FILTER(_xlfn._xlws.FILTER(_xlfn._xlws.FILTER(Negawat!$K$2:$AW$37,(Negawat!$K$1:$AW$1='car_mix REF'!$A29)),Negawat!$J$2:$J$37='car_mix REF'!S$1),Negawat!$C$2:$C$7='car_mix REF'!$B29)),0)</f>
        <v>0</v>
      </c>
      <c r="T29" cm="1">
        <f t="array" ref="T29">IFERROR(SUM(_xlfn._xlws.FILTER(_xlfn._xlws.FILTER(_xlfn._xlws.FILTER(Negawat!$K$2:$AW$37,(Negawat!$K$1:$AW$1='car_mix REF'!$A29)),Negawat!$J$2:$J$37='car_mix REF'!T$1),Negawat!$C$2:$C$7='car_mix REF'!$B29)),0)</f>
        <v>0</v>
      </c>
      <c r="U29" cm="1">
        <f t="array" ref="U29">IFERROR(SUM(_xlfn._xlws.FILTER(_xlfn._xlws.FILTER(_xlfn._xlws.FILTER(Negawat!$K$2:$AW$37,(Negawat!$K$1:$AW$1='car_mix REF'!$A29)),Negawat!$J$2:$J$37='car_mix REF'!U$1),Negawat!$C$2:$C$7='car_mix REF'!$B29)),0)</f>
        <v>6.7436121920832202E-4</v>
      </c>
      <c r="V29" cm="1">
        <f t="array" ref="V29">IFERROR(SUM(_xlfn._xlws.FILTER(_xlfn._xlws.FILTER(_xlfn._xlws.FILTER(Negawat!$K$2:$AW$37,(Negawat!$K$1:$AW$1='car_mix REF'!$A29)),Negawat!$J$2:$J$37='car_mix REF'!V$1),Negawat!$C$2:$C$7='car_mix REF'!$B29)),0)</f>
        <v>1.3782392797824859E-3</v>
      </c>
      <c r="W29" cm="1">
        <f t="array" ref="W29">IFERROR(SUM(_xlfn._xlws.FILTER(_xlfn._xlws.FILTER(_xlfn._xlws.FILTER(Negawat!$K$2:$AW$37,(Negawat!$K$1:$AW$1='car_mix REF'!$A29)),Negawat!$J$2:$J$37='car_mix REF'!W$1),Negawat!$C$2:$C$7='car_mix REF'!$B29)),0)</f>
        <v>4.238400526742573E-2</v>
      </c>
      <c r="X29" cm="1">
        <f t="array" ref="X29">IFERROR(SUM(_xlfn._xlws.FILTER(_xlfn._xlws.FILTER(_xlfn._xlws.FILTER(Negawat!$K$2:$AW$37,(Negawat!$K$1:$AW$1='car_mix REF'!$A29)),Negawat!$J$2:$J$37='car_mix REF'!X$1),Negawat!$C$2:$C$7='car_mix REF'!$B29)),0)</f>
        <v>6.6844452129153882E-4</v>
      </c>
      <c r="Y29" cm="1">
        <f t="array" ref="Y29">IFERROR(SUM(_xlfn._xlws.FILTER(_xlfn._xlws.FILTER(_xlfn._xlws.FILTER(Negawat!$K$2:$AW$37,(Negawat!$K$1:$AW$1='car_mix REF'!$A29)),Negawat!$J$2:$J$37='car_mix REF'!Y$1),Negawat!$C$2:$C$7='car_mix REF'!$B29)),0)</f>
        <v>0</v>
      </c>
      <c r="Z29" cm="1">
        <f t="array" ref="Z29">IFERROR(SUM(_xlfn._xlws.FILTER(_xlfn._xlws.FILTER(_xlfn._xlws.FILTER(Negawat!$K$2:$AW$37,(Negawat!$K$1:$AW$1='car_mix REF'!$A29)),Negawat!$J$2:$J$37='car_mix REF'!Z$1),Negawat!$C$2:$C$7='car_mix REF'!$B29)),0)</f>
        <v>6.6844452129153882E-4</v>
      </c>
      <c r="AA29" cm="1">
        <f t="array" ref="AA29">IFERROR(SUM(_xlfn._xlws.FILTER(_xlfn._xlws.FILTER(_xlfn._xlws.FILTER(Negawat!$K$2:$AW$37,(Negawat!$K$1:$AW$1='car_mix REF'!$A29)),Negawat!$J$2:$J$37='car_mix REF'!AA$1),Negawat!$C$2:$C$7='car_mix REF'!$B29)),0)</f>
        <v>6.6844452129153882E-4</v>
      </c>
      <c r="AB29" cm="1">
        <f t="array" ref="AB29">IFERROR(SUM(_xlfn._xlws.FILTER(_xlfn._xlws.FILTER(_xlfn._xlws.FILTER(Negawat!$K$2:$AW$37,(Negawat!$K$1:$AW$1='car_mix REF'!$A29)),Negawat!$J$2:$J$37='car_mix REF'!AB$1),Negawat!$C$2:$C$7='car_mix REF'!$B29)),0)</f>
        <v>6.6844452129153882E-4</v>
      </c>
      <c r="AC29" cm="1">
        <f t="array" ref="AC29">IFERROR(SUM(_xlfn._xlws.FILTER(_xlfn._xlws.FILTER(_xlfn._xlws.FILTER(Negawat!$K$2:$AW$37,(Negawat!$K$1:$AW$1='car_mix REF'!$A29)),Negawat!$J$2:$J$37='car_mix REF'!AC$1),Negawat!$C$2:$C$7='car_mix REF'!$B29)),0)</f>
        <v>0</v>
      </c>
    </row>
    <row r="30" spans="1:29" x14ac:dyDescent="0.3">
      <c r="A30" s="1">
        <v>2040</v>
      </c>
      <c r="B30" s="1" t="s">
        <v>3</v>
      </c>
      <c r="C30" cm="1">
        <f t="array" ref="C30">IFERROR(SUM(_xlfn._xlws.FILTER(_xlfn._xlws.FILTER(_xlfn._xlws.FILTER(Negawat!$K$2:$AW$37,(Negawat!$K$1:$AW$1='car_mix REF'!$A30)),Negawat!$J$2:$J$37='car_mix REF'!C$1),Negawat!$C$2:$C$7='car_mix REF'!$B30)),0)</f>
        <v>0</v>
      </c>
      <c r="D30" cm="1">
        <f t="array" ref="D30">IFERROR(SUM(_xlfn._xlws.FILTER(_xlfn._xlws.FILTER(_xlfn._xlws.FILTER(Negawat!$K$2:$AW$37,(Negawat!$K$1:$AW$1='car_mix REF'!$A30)),Negawat!$J$2:$J$37='car_mix REF'!D$1),Negawat!$C$2:$C$7='car_mix REF'!$B30)),0)</f>
        <v>0</v>
      </c>
      <c r="E30" cm="1">
        <f t="array" ref="E30">IFERROR(SUM(_xlfn._xlws.FILTER(_xlfn._xlws.FILTER(_xlfn._xlws.FILTER(Negawat!$K$2:$AW$37,(Negawat!$K$1:$AW$1='car_mix REF'!$A30)),Negawat!$J$2:$J$37='car_mix REF'!E$1),Negawat!$C$2:$C$7='car_mix REF'!$B30)),0)</f>
        <v>0</v>
      </c>
      <c r="F30" cm="1">
        <f t="array" ref="F30">IFERROR(SUM(_xlfn._xlws.FILTER(_xlfn._xlws.FILTER(_xlfn._xlws.FILTER(Negawat!$K$2:$AW$37,(Negawat!$K$1:$AW$1='car_mix REF'!$A30)),Negawat!$J$2:$J$37='car_mix REF'!F$1),Negawat!$C$2:$C$7='car_mix REF'!$B30)),0)</f>
        <v>0</v>
      </c>
      <c r="G30" cm="1">
        <f t="array" ref="G30">IFERROR(SUM(_xlfn._xlws.FILTER(_xlfn._xlws.FILTER(_xlfn._xlws.FILTER(Negawat!$K$2:$AW$37,(Negawat!$K$1:$AW$1='car_mix REF'!$A30)),Negawat!$J$2:$J$37='car_mix REF'!G$1),Negawat!$C$2:$C$7='car_mix REF'!$B30)),0)</f>
        <v>0</v>
      </c>
      <c r="H30" cm="1">
        <f t="array" ref="H30">IFERROR(SUM(_xlfn._xlws.FILTER(_xlfn._xlws.FILTER(_xlfn._xlws.FILTER(Negawat!$K$2:$AW$37,(Negawat!$K$1:$AW$1='car_mix REF'!$A30)),Negawat!$J$2:$J$37='car_mix REF'!H$1),Negawat!$C$2:$C$7='car_mix REF'!$B30)),0)</f>
        <v>0</v>
      </c>
      <c r="I30" cm="1">
        <f t="array" ref="I30">IFERROR(SUM(_xlfn._xlws.FILTER(_xlfn._xlws.FILTER(_xlfn._xlws.FILTER(Negawat!$K$2:$AW$37,(Negawat!$K$1:$AW$1='car_mix REF'!$A30)),Negawat!$J$2:$J$37='car_mix REF'!I$1),Negawat!$C$2:$C$7='car_mix REF'!$B30)),0)</f>
        <v>0</v>
      </c>
      <c r="J30" cm="1">
        <f t="array" ref="J30">IFERROR(SUM(_xlfn._xlws.FILTER(_xlfn._xlws.FILTER(_xlfn._xlws.FILTER(Negawat!$K$2:$AW$37,(Negawat!$K$1:$AW$1='car_mix REF'!$A30)),Negawat!$J$2:$J$37='car_mix REF'!J$1),Negawat!$C$2:$C$7='car_mix REF'!$B30)),0)</f>
        <v>7.2560414773640116E-4</v>
      </c>
      <c r="K30" cm="1">
        <f t="array" ref="K30">IFERROR(SUM(_xlfn._xlws.FILTER(_xlfn._xlws.FILTER(_xlfn._xlws.FILTER(Negawat!$K$2:$AW$37,(Negawat!$K$1:$AW$1='car_mix REF'!$A30)),Negawat!$J$2:$J$37='car_mix REF'!K$1),Negawat!$C$2:$C$7='car_mix REF'!$B30)),0)</f>
        <v>0</v>
      </c>
      <c r="L30" cm="1">
        <f t="array" ref="L30">IFERROR(SUM(_xlfn._xlws.FILTER(_xlfn._xlws.FILTER(_xlfn._xlws.FILTER(Negawat!$K$2:$AW$37,(Negawat!$K$1:$AW$1='car_mix REF'!$A30)),Negawat!$J$2:$J$37='car_mix REF'!L$1),Negawat!$C$2:$C$7='car_mix REF'!$B30)),0)</f>
        <v>7.2560414773640116E-4</v>
      </c>
      <c r="M30" cm="1">
        <f t="array" ref="M30">IFERROR(SUM(_xlfn._xlws.FILTER(_xlfn._xlws.FILTER(_xlfn._xlws.FILTER(Negawat!$K$2:$AW$37,(Negawat!$K$1:$AW$1='car_mix REF'!$A30)),Negawat!$J$2:$J$37='car_mix REF'!M$1),Negawat!$C$2:$C$7='car_mix REF'!$B30)),0)</f>
        <v>0</v>
      </c>
      <c r="N30" cm="1">
        <f t="array" ref="N30">IFERROR(SUM(_xlfn._xlws.FILTER(_xlfn._xlws.FILTER(_xlfn._xlws.FILTER(Negawat!$K$2:$AW$37,(Negawat!$K$1:$AW$1='car_mix REF'!$A30)),Negawat!$J$2:$J$37='car_mix REF'!N$1),Negawat!$C$2:$C$7='car_mix REF'!$B30)),0)</f>
        <v>0</v>
      </c>
      <c r="O30" cm="1">
        <f t="array" ref="O30">IFERROR(SUM(_xlfn._xlws.FILTER(_xlfn._xlws.FILTER(_xlfn._xlws.FILTER(Negawat!$K$2:$AW$37,(Negawat!$K$1:$AW$1='car_mix REF'!$A30)),Negawat!$J$2:$J$37='car_mix REF'!O$1),Negawat!$C$2:$C$7='car_mix REF'!$B30)),0)</f>
        <v>7.2560414773640116E-4</v>
      </c>
      <c r="P30" cm="1">
        <f t="array" ref="P30">IFERROR(SUM(_xlfn._xlws.FILTER(_xlfn._xlws.FILTER(_xlfn._xlws.FILTER(Negawat!$K$2:$AW$37,(Negawat!$K$1:$AW$1='car_mix REF'!$A30)),Negawat!$J$2:$J$37='car_mix REF'!P$1),Negawat!$C$2:$C$7='car_mix REF'!$B30)),0)</f>
        <v>7.2560414773640116E-4</v>
      </c>
      <c r="Q30" cm="1">
        <f t="array" ref="Q30">IFERROR(SUM(_xlfn._xlws.FILTER(_xlfn._xlws.FILTER(_xlfn._xlws.FILTER(Negawat!$K$2:$AW$37,(Negawat!$K$1:$AW$1='car_mix REF'!$A30)),Negawat!$J$2:$J$37='car_mix REF'!Q$1),Negawat!$C$2:$C$7='car_mix REF'!$B30)),0)</f>
        <v>2.3546669593014293E-2</v>
      </c>
      <c r="R30" cm="1">
        <f t="array" ref="R30">IFERROR(SUM(_xlfn._xlws.FILTER(_xlfn._xlws.FILTER(_xlfn._xlws.FILTER(Negawat!$K$2:$AW$37,(Negawat!$K$1:$AW$1='car_mix REF'!$A30)),Negawat!$J$2:$J$37='car_mix REF'!R$1),Negawat!$C$2:$C$7='car_mix REF'!$B30)),0)</f>
        <v>0</v>
      </c>
      <c r="S30" cm="1">
        <f t="array" ref="S30">IFERROR(SUM(_xlfn._xlws.FILTER(_xlfn._xlws.FILTER(_xlfn._xlws.FILTER(Negawat!$K$2:$AW$37,(Negawat!$K$1:$AW$1='car_mix REF'!$A30)),Negawat!$J$2:$J$37='car_mix REF'!S$1),Negawat!$C$2:$C$7='car_mix REF'!$B30)),0)</f>
        <v>0</v>
      </c>
      <c r="T30" cm="1">
        <f t="array" ref="T30">IFERROR(SUM(_xlfn._xlws.FILTER(_xlfn._xlws.FILTER(_xlfn._xlws.FILTER(Negawat!$K$2:$AW$37,(Negawat!$K$1:$AW$1='car_mix REF'!$A30)),Negawat!$J$2:$J$37='car_mix REF'!T$1),Negawat!$C$2:$C$7='car_mix REF'!$B30)),0)</f>
        <v>0</v>
      </c>
      <c r="U30" cm="1">
        <f t="array" ref="U30">IFERROR(SUM(_xlfn._xlws.FILTER(_xlfn._xlws.FILTER(_xlfn._xlws.FILTER(Negawat!$K$2:$AW$37,(Negawat!$K$1:$AW$1='car_mix REF'!$A30)),Negawat!$J$2:$J$37='car_mix REF'!U$1),Negawat!$C$2:$C$7='car_mix REF'!$B30)),0)</f>
        <v>0</v>
      </c>
      <c r="V30" cm="1">
        <f t="array" ref="V30">IFERROR(SUM(_xlfn._xlws.FILTER(_xlfn._xlws.FILTER(_xlfn._xlws.FILTER(Negawat!$K$2:$AW$37,(Negawat!$K$1:$AW$1='car_mix REF'!$A30)),Negawat!$J$2:$J$37='car_mix REF'!V$1),Negawat!$C$2:$C$7='car_mix REF'!$B30)),0)</f>
        <v>0</v>
      </c>
      <c r="W30" cm="1">
        <f t="array" ref="W30">IFERROR(SUM(_xlfn._xlws.FILTER(_xlfn._xlws.FILTER(_xlfn._xlws.FILTER(Negawat!$K$2:$AW$37,(Negawat!$K$1:$AW$1='car_mix REF'!$A30)),Negawat!$J$2:$J$37='car_mix REF'!W$1),Negawat!$C$2:$C$7='car_mix REF'!$B30)),0)</f>
        <v>2.3546669593014293E-2</v>
      </c>
      <c r="X30" cm="1">
        <f t="array" ref="X30">IFERROR(SUM(_xlfn._xlws.FILTER(_xlfn._xlws.FILTER(_xlfn._xlws.FILTER(Negawat!$K$2:$AW$37,(Negawat!$K$1:$AW$1='car_mix REF'!$A30)),Negawat!$J$2:$J$37='car_mix REF'!X$1),Negawat!$C$2:$C$7='car_mix REF'!$B30)),0)</f>
        <v>7.2560414773640116E-4</v>
      </c>
      <c r="Y30" cm="1">
        <f t="array" ref="Y30">IFERROR(SUM(_xlfn._xlws.FILTER(_xlfn._xlws.FILTER(_xlfn._xlws.FILTER(Negawat!$K$2:$AW$37,(Negawat!$K$1:$AW$1='car_mix REF'!$A30)),Negawat!$J$2:$J$37='car_mix REF'!Y$1),Negawat!$C$2:$C$7='car_mix REF'!$B30)),0)</f>
        <v>0</v>
      </c>
      <c r="Z30" cm="1">
        <f t="array" ref="Z30">IFERROR(SUM(_xlfn._xlws.FILTER(_xlfn._xlws.FILTER(_xlfn._xlws.FILTER(Negawat!$K$2:$AW$37,(Negawat!$K$1:$AW$1='car_mix REF'!$A30)),Negawat!$J$2:$J$37='car_mix REF'!Z$1),Negawat!$C$2:$C$7='car_mix REF'!$B30)),0)</f>
        <v>7.2560414773640116E-4</v>
      </c>
      <c r="AA30" cm="1">
        <f t="array" ref="AA30">IFERROR(SUM(_xlfn._xlws.FILTER(_xlfn._xlws.FILTER(_xlfn._xlws.FILTER(Negawat!$K$2:$AW$37,(Negawat!$K$1:$AW$1='car_mix REF'!$A30)),Negawat!$J$2:$J$37='car_mix REF'!AA$1),Negawat!$C$2:$C$7='car_mix REF'!$B30)),0)</f>
        <v>7.2560414773640116E-4</v>
      </c>
      <c r="AB30" cm="1">
        <f t="array" ref="AB30">IFERROR(SUM(_xlfn._xlws.FILTER(_xlfn._xlws.FILTER(_xlfn._xlws.FILTER(Negawat!$K$2:$AW$37,(Negawat!$K$1:$AW$1='car_mix REF'!$A30)),Negawat!$J$2:$J$37='car_mix REF'!AB$1),Negawat!$C$2:$C$7='car_mix REF'!$B30)),0)</f>
        <v>7.2560414773640116E-4</v>
      </c>
      <c r="AC30" cm="1">
        <f t="array" ref="AC30">IFERROR(SUM(_xlfn._xlws.FILTER(_xlfn._xlws.FILTER(_xlfn._xlws.FILTER(Negawat!$K$2:$AW$37,(Negawat!$K$1:$AW$1='car_mix REF'!$A30)),Negawat!$J$2:$J$37='car_mix REF'!AC$1),Negawat!$C$2:$C$7='car_mix REF'!$B30)),0)</f>
        <v>0</v>
      </c>
    </row>
    <row r="31" spans="1:29" x14ac:dyDescent="0.3">
      <c r="A31" s="1">
        <v>2040</v>
      </c>
      <c r="B31" s="1" t="s">
        <v>4</v>
      </c>
      <c r="C31" cm="1">
        <f t="array" ref="C31">IFERROR(SUM(_xlfn._xlws.FILTER(_xlfn._xlws.FILTER(_xlfn._xlws.FILTER(Negawat!$K$2:$AW$37,(Negawat!$K$1:$AW$1='car_mix REF'!$A31)),Negawat!$J$2:$J$37='car_mix REF'!C$1),Negawat!$C$2:$C$7='car_mix REF'!$B31)),0)</f>
        <v>0</v>
      </c>
      <c r="D31" cm="1">
        <f t="array" ref="D31">IFERROR(SUM(_xlfn._xlws.FILTER(_xlfn._xlws.FILTER(_xlfn._xlws.FILTER(Negawat!$K$2:$AW$37,(Negawat!$K$1:$AW$1='car_mix REF'!$A31)),Negawat!$J$2:$J$37='car_mix REF'!D$1),Negawat!$C$2:$C$7='car_mix REF'!$B31)),0)</f>
        <v>0</v>
      </c>
      <c r="E31" cm="1">
        <f t="array" ref="E31">IFERROR(SUM(_xlfn._xlws.FILTER(_xlfn._xlws.FILTER(_xlfn._xlws.FILTER(Negawat!$K$2:$AW$37,(Negawat!$K$1:$AW$1='car_mix REF'!$A31)),Negawat!$J$2:$J$37='car_mix REF'!E$1),Negawat!$C$2:$C$7='car_mix REF'!$B31)),0)</f>
        <v>0</v>
      </c>
      <c r="F31" cm="1">
        <f t="array" ref="F31">IFERROR(SUM(_xlfn._xlws.FILTER(_xlfn._xlws.FILTER(_xlfn._xlws.FILTER(Negawat!$K$2:$AW$37,(Negawat!$K$1:$AW$1='car_mix REF'!$A31)),Negawat!$J$2:$J$37='car_mix REF'!F$1),Negawat!$C$2:$C$7='car_mix REF'!$B31)),0)</f>
        <v>0</v>
      </c>
      <c r="G31" cm="1">
        <f t="array" ref="G31">IFERROR(SUM(_xlfn._xlws.FILTER(_xlfn._xlws.FILTER(_xlfn._xlws.FILTER(Negawat!$K$2:$AW$37,(Negawat!$K$1:$AW$1='car_mix REF'!$A31)),Negawat!$J$2:$J$37='car_mix REF'!G$1),Negawat!$C$2:$C$7='car_mix REF'!$B31)),0)</f>
        <v>0</v>
      </c>
      <c r="H31" cm="1">
        <f t="array" ref="H31">IFERROR(SUM(_xlfn._xlws.FILTER(_xlfn._xlws.FILTER(_xlfn._xlws.FILTER(Negawat!$K$2:$AW$37,(Negawat!$K$1:$AW$1='car_mix REF'!$A31)),Negawat!$J$2:$J$37='car_mix REF'!H$1),Negawat!$C$2:$C$7='car_mix REF'!$B31)),0)</f>
        <v>0</v>
      </c>
      <c r="I31" cm="1">
        <f t="array" ref="I31">IFERROR(SUM(_xlfn._xlws.FILTER(_xlfn._xlws.FILTER(_xlfn._xlws.FILTER(Negawat!$K$2:$AW$37,(Negawat!$K$1:$AW$1='car_mix REF'!$A31)),Negawat!$J$2:$J$37='car_mix REF'!I$1),Negawat!$C$2:$C$7='car_mix REF'!$B31)),0)</f>
        <v>0</v>
      </c>
      <c r="J31" cm="1">
        <f t="array" ref="J31">IFERROR(SUM(_xlfn._xlws.FILTER(_xlfn._xlws.FILTER(_xlfn._xlws.FILTER(Negawat!$K$2:$AW$37,(Negawat!$K$1:$AW$1='car_mix REF'!$A31)),Negawat!$J$2:$J$37='car_mix REF'!J$1),Negawat!$C$2:$C$7='car_mix REF'!$B31)),0)</f>
        <v>0</v>
      </c>
      <c r="K31" cm="1">
        <f t="array" ref="K31">IFERROR(SUM(_xlfn._xlws.FILTER(_xlfn._xlws.FILTER(_xlfn._xlws.FILTER(Negawat!$K$2:$AW$37,(Negawat!$K$1:$AW$1='car_mix REF'!$A31)),Negawat!$J$2:$J$37='car_mix REF'!K$1),Negawat!$C$2:$C$7='car_mix REF'!$B31)),0)</f>
        <v>0</v>
      </c>
      <c r="L31" cm="1">
        <f t="array" ref="L31">IFERROR(SUM(_xlfn._xlws.FILTER(_xlfn._xlws.FILTER(_xlfn._xlws.FILTER(Negawat!$K$2:$AW$37,(Negawat!$K$1:$AW$1='car_mix REF'!$A31)),Negawat!$J$2:$J$37='car_mix REF'!L$1),Negawat!$C$2:$C$7='car_mix REF'!$B31)),0)</f>
        <v>0</v>
      </c>
      <c r="M31" cm="1">
        <f t="array" ref="M31">IFERROR(SUM(_xlfn._xlws.FILTER(_xlfn._xlws.FILTER(_xlfn._xlws.FILTER(Negawat!$K$2:$AW$37,(Negawat!$K$1:$AW$1='car_mix REF'!$A31)),Negawat!$J$2:$J$37='car_mix REF'!M$1),Negawat!$C$2:$C$7='car_mix REF'!$B31)),0)</f>
        <v>0</v>
      </c>
      <c r="N31" cm="1">
        <f t="array" ref="N31">IFERROR(SUM(_xlfn._xlws.FILTER(_xlfn._xlws.FILTER(_xlfn._xlws.FILTER(Negawat!$K$2:$AW$37,(Negawat!$K$1:$AW$1='car_mix REF'!$A31)),Negawat!$J$2:$J$37='car_mix REF'!N$1),Negawat!$C$2:$C$7='car_mix REF'!$B31)),0)</f>
        <v>0</v>
      </c>
      <c r="O31" cm="1">
        <f t="array" ref="O31">IFERROR(SUM(_xlfn._xlws.FILTER(_xlfn._xlws.FILTER(_xlfn._xlws.FILTER(Negawat!$K$2:$AW$37,(Negawat!$K$1:$AW$1='car_mix REF'!$A31)),Negawat!$J$2:$J$37='car_mix REF'!O$1),Negawat!$C$2:$C$7='car_mix REF'!$B31)),0)</f>
        <v>0</v>
      </c>
      <c r="P31" cm="1">
        <f t="array" ref="P31">IFERROR(SUM(_xlfn._xlws.FILTER(_xlfn._xlws.FILTER(_xlfn._xlws.FILTER(Negawat!$K$2:$AW$37,(Negawat!$K$1:$AW$1='car_mix REF'!$A31)),Negawat!$J$2:$J$37='car_mix REF'!P$1),Negawat!$C$2:$C$7='car_mix REF'!$B31)),0)</f>
        <v>0</v>
      </c>
      <c r="Q31" cm="1">
        <f t="array" ref="Q31">IFERROR(SUM(_xlfn._xlws.FILTER(_xlfn._xlws.FILTER(_xlfn._xlws.FILTER(Negawat!$K$2:$AW$37,(Negawat!$K$1:$AW$1='car_mix REF'!$A31)),Negawat!$J$2:$J$37='car_mix REF'!Q$1),Negawat!$C$2:$C$7='car_mix REF'!$B31)),0)</f>
        <v>0</v>
      </c>
      <c r="R31" cm="1">
        <f t="array" ref="R31">IFERROR(SUM(_xlfn._xlws.FILTER(_xlfn._xlws.FILTER(_xlfn._xlws.FILTER(Negawat!$K$2:$AW$37,(Negawat!$K$1:$AW$1='car_mix REF'!$A31)),Negawat!$J$2:$J$37='car_mix REF'!R$1),Negawat!$C$2:$C$7='car_mix REF'!$B31)),0)</f>
        <v>0</v>
      </c>
      <c r="S31" cm="1">
        <f t="array" ref="S31">IFERROR(SUM(_xlfn._xlws.FILTER(_xlfn._xlws.FILTER(_xlfn._xlws.FILTER(Negawat!$K$2:$AW$37,(Negawat!$K$1:$AW$1='car_mix REF'!$A31)),Negawat!$J$2:$J$37='car_mix REF'!S$1),Negawat!$C$2:$C$7='car_mix REF'!$B31)),0)</f>
        <v>0</v>
      </c>
      <c r="T31" cm="1">
        <f t="array" ref="T31">IFERROR(SUM(_xlfn._xlws.FILTER(_xlfn._xlws.FILTER(_xlfn._xlws.FILTER(Negawat!$K$2:$AW$37,(Negawat!$K$1:$AW$1='car_mix REF'!$A31)),Negawat!$J$2:$J$37='car_mix REF'!T$1),Negawat!$C$2:$C$7='car_mix REF'!$B31)),0)</f>
        <v>0</v>
      </c>
      <c r="U31" cm="1">
        <f t="array" ref="U31">IFERROR(SUM(_xlfn._xlws.FILTER(_xlfn._xlws.FILTER(_xlfn._xlws.FILTER(Negawat!$K$2:$AW$37,(Negawat!$K$1:$AW$1='car_mix REF'!$A31)),Negawat!$J$2:$J$37='car_mix REF'!U$1),Negawat!$C$2:$C$7='car_mix REF'!$B31)),0)</f>
        <v>0</v>
      </c>
      <c r="V31" cm="1">
        <f t="array" ref="V31">IFERROR(SUM(_xlfn._xlws.FILTER(_xlfn._xlws.FILTER(_xlfn._xlws.FILTER(Negawat!$K$2:$AW$37,(Negawat!$K$1:$AW$1='car_mix REF'!$A31)),Negawat!$J$2:$J$37='car_mix REF'!V$1),Negawat!$C$2:$C$7='car_mix REF'!$B31)),0)</f>
        <v>0</v>
      </c>
      <c r="W31" cm="1">
        <f t="array" ref="W31">IFERROR(SUM(_xlfn._xlws.FILTER(_xlfn._xlws.FILTER(_xlfn._xlws.FILTER(Negawat!$K$2:$AW$37,(Negawat!$K$1:$AW$1='car_mix REF'!$A31)),Negawat!$J$2:$J$37='car_mix REF'!W$1),Negawat!$C$2:$C$7='car_mix REF'!$B31)),0)</f>
        <v>0</v>
      </c>
      <c r="X31" cm="1">
        <f t="array" ref="X31">IFERROR(SUM(_xlfn._xlws.FILTER(_xlfn._xlws.FILTER(_xlfn._xlws.FILTER(Negawat!$K$2:$AW$37,(Negawat!$K$1:$AW$1='car_mix REF'!$A31)),Negawat!$J$2:$J$37='car_mix REF'!X$1),Negawat!$C$2:$C$7='car_mix REF'!$B31)),0)</f>
        <v>0</v>
      </c>
      <c r="Y31" cm="1">
        <f t="array" ref="Y31">IFERROR(SUM(_xlfn._xlws.FILTER(_xlfn._xlws.FILTER(_xlfn._xlws.FILTER(Negawat!$K$2:$AW$37,(Negawat!$K$1:$AW$1='car_mix REF'!$A31)),Negawat!$J$2:$J$37='car_mix REF'!Y$1),Negawat!$C$2:$C$7='car_mix REF'!$B31)),0)</f>
        <v>0</v>
      </c>
      <c r="Z31" cm="1">
        <f t="array" ref="Z31">IFERROR(SUM(_xlfn._xlws.FILTER(_xlfn._xlws.FILTER(_xlfn._xlws.FILTER(Negawat!$K$2:$AW$37,(Negawat!$K$1:$AW$1='car_mix REF'!$A31)),Negawat!$J$2:$J$37='car_mix REF'!Z$1),Negawat!$C$2:$C$7='car_mix REF'!$B31)),0)</f>
        <v>0</v>
      </c>
      <c r="AA31" cm="1">
        <f t="array" ref="AA31">IFERROR(SUM(_xlfn._xlws.FILTER(_xlfn._xlws.FILTER(_xlfn._xlws.FILTER(Negawat!$K$2:$AW$37,(Negawat!$K$1:$AW$1='car_mix REF'!$A31)),Negawat!$J$2:$J$37='car_mix REF'!AA$1),Negawat!$C$2:$C$7='car_mix REF'!$B31)),0)</f>
        <v>0</v>
      </c>
      <c r="AB31" cm="1">
        <f t="array" ref="AB31">IFERROR(SUM(_xlfn._xlws.FILTER(_xlfn._xlws.FILTER(_xlfn._xlws.FILTER(Negawat!$K$2:$AW$37,(Negawat!$K$1:$AW$1='car_mix REF'!$A31)),Negawat!$J$2:$J$37='car_mix REF'!AB$1),Negawat!$C$2:$C$7='car_mix REF'!$B31)),0)</f>
        <v>0</v>
      </c>
      <c r="AC31" cm="1">
        <f t="array" ref="AC31">IFERROR(SUM(_xlfn._xlws.FILTER(_xlfn._xlws.FILTER(_xlfn._xlws.FILTER(Negawat!$K$2:$AW$37,(Negawat!$K$1:$AW$1='car_mix REF'!$A31)),Negawat!$J$2:$J$37='car_mix REF'!AC$1),Negawat!$C$2:$C$7='car_mix REF'!$B31)),0)</f>
        <v>0</v>
      </c>
    </row>
    <row r="32" spans="1:29" x14ac:dyDescent="0.3">
      <c r="A32" s="1">
        <v>2040</v>
      </c>
      <c r="B32" s="1" t="s">
        <v>5</v>
      </c>
      <c r="C32" cm="1">
        <f t="array" ref="C32">IFERROR(SUM(_xlfn._xlws.FILTER(_xlfn._xlws.FILTER(_xlfn._xlws.FILTER(Negawat!$K$2:$AW$37,(Negawat!$K$1:$AW$1='car_mix REF'!$A32)),Negawat!$J$2:$J$37='car_mix REF'!C$1),Negawat!$C$2:$C$7='car_mix REF'!$B32)),0)</f>
        <v>0.72787825566115993</v>
      </c>
      <c r="D32" cm="1">
        <f t="array" ref="D32">IFERROR(SUM(_xlfn._xlws.FILTER(_xlfn._xlws.FILTER(_xlfn._xlws.FILTER(Negawat!$K$2:$AW$37,(Negawat!$K$1:$AW$1='car_mix REF'!$A32)),Negawat!$J$2:$J$37='car_mix REF'!D$1),Negawat!$C$2:$C$7='car_mix REF'!$B32)),0)</f>
        <v>0.72787825566115993</v>
      </c>
      <c r="E32" cm="1">
        <f t="array" ref="E32">IFERROR(SUM(_xlfn._xlws.FILTER(_xlfn._xlws.FILTER(_xlfn._xlws.FILTER(Negawat!$K$2:$AW$37,(Negawat!$K$1:$AW$1='car_mix REF'!$A32)),Negawat!$J$2:$J$37='car_mix REF'!E$1),Negawat!$C$2:$C$7='car_mix REF'!$B32)),0)</f>
        <v>0.53724057923883439</v>
      </c>
      <c r="F32" cm="1">
        <f t="array" ref="F32">IFERROR(SUM(_xlfn._xlws.FILTER(_xlfn._xlws.FILTER(_xlfn._xlws.FILTER(Negawat!$K$2:$AW$37,(Negawat!$K$1:$AW$1='car_mix REF'!$A32)),Negawat!$J$2:$J$37='car_mix REF'!F$1),Negawat!$C$2:$C$7='car_mix REF'!$B32)),0)</f>
        <v>0.53724057923883439</v>
      </c>
      <c r="G32" cm="1">
        <f t="array" ref="G32">IFERROR(SUM(_xlfn._xlws.FILTER(_xlfn._xlws.FILTER(_xlfn._xlws.FILTER(Negawat!$K$2:$AW$37,(Negawat!$K$1:$AW$1='car_mix REF'!$A32)),Negawat!$J$2:$J$37='car_mix REF'!G$1),Negawat!$C$2:$C$7='car_mix REF'!$B32)),0)</f>
        <v>0.50365472450774906</v>
      </c>
      <c r="H32" cm="1">
        <f t="array" ref="H32">IFERROR(SUM(_xlfn._xlws.FILTER(_xlfn._xlws.FILTER(_xlfn._xlws.FILTER(Negawat!$K$2:$AW$37,(Negawat!$K$1:$AW$1='car_mix REF'!$A32)),Negawat!$J$2:$J$37='car_mix REF'!H$1),Negawat!$C$2:$C$7='car_mix REF'!$B32)),0)</f>
        <v>0.53724057923883439</v>
      </c>
      <c r="I32" cm="1">
        <f t="array" ref="I32">IFERROR(SUM(_xlfn._xlws.FILTER(_xlfn._xlws.FILTER(_xlfn._xlws.FILTER(Negawat!$K$2:$AW$37,(Negawat!$K$1:$AW$1='car_mix REF'!$A32)),Negawat!$J$2:$J$37='car_mix REF'!I$1),Negawat!$C$2:$C$7='car_mix REF'!$B32)),0)</f>
        <v>0.82837337162686964</v>
      </c>
      <c r="J32" cm="1">
        <f t="array" ref="J32">IFERROR(SUM(_xlfn._xlws.FILTER(_xlfn._xlws.FILTER(_xlfn._xlws.FILTER(Negawat!$K$2:$AW$37,(Negawat!$K$1:$AW$1='car_mix REF'!$A32)),Negawat!$J$2:$J$37='car_mix REF'!J$1),Negawat!$C$2:$C$7='car_mix REF'!$B32)),0)</f>
        <v>0.49923576805771569</v>
      </c>
      <c r="K32" cm="1">
        <f t="array" ref="K32">IFERROR(SUM(_xlfn._xlws.FILTER(_xlfn._xlws.FILTER(_xlfn._xlws.FILTER(Negawat!$K$2:$AW$37,(Negawat!$K$1:$AW$1='car_mix REF'!$A32)),Negawat!$J$2:$J$37='car_mix REF'!K$1),Negawat!$C$2:$C$7='car_mix REF'!$B32)),0)</f>
        <v>0.72787825566115993</v>
      </c>
      <c r="L32" cm="1">
        <f t="array" ref="L32">IFERROR(SUM(_xlfn._xlws.FILTER(_xlfn._xlws.FILTER(_xlfn._xlws.FILTER(Negawat!$K$2:$AW$37,(Negawat!$K$1:$AW$1='car_mix REF'!$A32)),Negawat!$J$2:$J$37='car_mix REF'!L$1),Negawat!$C$2:$C$7='car_mix REF'!$B32)),0)</f>
        <v>0.49923576805771569</v>
      </c>
      <c r="M32" cm="1">
        <f t="array" ref="M32">IFERROR(SUM(_xlfn._xlws.FILTER(_xlfn._xlws.FILTER(_xlfn._xlws.FILTER(Negawat!$K$2:$AW$37,(Negawat!$K$1:$AW$1='car_mix REF'!$A32)),Negawat!$J$2:$J$37='car_mix REF'!M$1),Negawat!$C$2:$C$7='car_mix REF'!$B32)),0)</f>
        <v>0.72787825566115993</v>
      </c>
      <c r="N32" cm="1">
        <f t="array" ref="N32">IFERROR(SUM(_xlfn._xlws.FILTER(_xlfn._xlws.FILTER(_xlfn._xlws.FILTER(Negawat!$K$2:$AW$37,(Negawat!$K$1:$AW$1='car_mix REF'!$A32)),Negawat!$J$2:$J$37='car_mix REF'!N$1),Negawat!$C$2:$C$7='car_mix REF'!$B32)),0)</f>
        <v>0.53724057923883439</v>
      </c>
      <c r="O32" cm="1">
        <f t="array" ref="O32">IFERROR(SUM(_xlfn._xlws.FILTER(_xlfn._xlws.FILTER(_xlfn._xlws.FILTER(Negawat!$K$2:$AW$37,(Negawat!$K$1:$AW$1='car_mix REF'!$A32)),Negawat!$J$2:$J$37='car_mix REF'!O$1),Negawat!$C$2:$C$7='car_mix REF'!$B32)),0)</f>
        <v>0.49923576805771569</v>
      </c>
      <c r="P32" cm="1">
        <f t="array" ref="P32">IFERROR(SUM(_xlfn._xlws.FILTER(_xlfn._xlws.FILTER(_xlfn._xlws.FILTER(Negawat!$K$2:$AW$37,(Negawat!$K$1:$AW$1='car_mix REF'!$A32)),Negawat!$J$2:$J$37='car_mix REF'!P$1),Negawat!$C$2:$C$7='car_mix REF'!$B32)),0)</f>
        <v>0.49923576805771569</v>
      </c>
      <c r="Q32" cm="1">
        <f t="array" ref="Q32">IFERROR(SUM(_xlfn._xlws.FILTER(_xlfn._xlws.FILTER(_xlfn._xlws.FILTER(Negawat!$K$2:$AW$37,(Negawat!$K$1:$AW$1='car_mix REF'!$A32)),Negawat!$J$2:$J$37='car_mix REF'!Q$1),Negawat!$C$2:$C$7='car_mix REF'!$B32)),0)</f>
        <v>0.55628803647970182</v>
      </c>
      <c r="R32" cm="1">
        <f t="array" ref="R32">IFERROR(SUM(_xlfn._xlws.FILTER(_xlfn._xlws.FILTER(_xlfn._xlws.FILTER(Negawat!$K$2:$AW$37,(Negawat!$K$1:$AW$1='car_mix REF'!$A32)),Negawat!$J$2:$J$37='car_mix REF'!R$1),Negawat!$C$2:$C$7='car_mix REF'!$B32)),0)</f>
        <v>0.53724057923883439</v>
      </c>
      <c r="S32" cm="1">
        <f t="array" ref="S32">IFERROR(SUM(_xlfn._xlws.FILTER(_xlfn._xlws.FILTER(_xlfn._xlws.FILTER(Negawat!$K$2:$AW$37,(Negawat!$K$1:$AW$1='car_mix REF'!$A32)),Negawat!$J$2:$J$37='car_mix REF'!S$1),Negawat!$C$2:$C$7='car_mix REF'!$B32)),0)</f>
        <v>0.53724057923883439</v>
      </c>
      <c r="T32" cm="1">
        <f t="array" ref="T32">IFERROR(SUM(_xlfn._xlws.FILTER(_xlfn._xlws.FILTER(_xlfn._xlws.FILTER(Negawat!$K$2:$AW$37,(Negawat!$K$1:$AW$1='car_mix REF'!$A32)),Negawat!$J$2:$J$37='car_mix REF'!T$1),Negawat!$C$2:$C$7='car_mix REF'!$B32)),0)</f>
        <v>0.82837337162686964</v>
      </c>
      <c r="U32" cm="1">
        <f t="array" ref="U32">IFERROR(SUM(_xlfn._xlws.FILTER(_xlfn._xlws.FILTER(_xlfn._xlws.FILTER(Negawat!$K$2:$AW$37,(Negawat!$K$1:$AW$1='car_mix REF'!$A32)),Negawat!$J$2:$J$37='car_mix REF'!U$1),Negawat!$C$2:$C$7='car_mix REF'!$B32)),0)</f>
        <v>0.50365472450774906</v>
      </c>
      <c r="V32" cm="1">
        <f t="array" ref="V32">IFERROR(SUM(_xlfn._xlws.FILTER(_xlfn._xlws.FILTER(_xlfn._xlws.FILTER(Negawat!$K$2:$AW$37,(Negawat!$K$1:$AW$1='car_mix REF'!$A32)),Negawat!$J$2:$J$37='car_mix REF'!V$1),Negawat!$C$2:$C$7='car_mix REF'!$B32)),0)</f>
        <v>0.72787825566115993</v>
      </c>
      <c r="W32" cm="1">
        <f t="array" ref="W32">IFERROR(SUM(_xlfn._xlws.FILTER(_xlfn._xlws.FILTER(_xlfn._xlws.FILTER(Negawat!$K$2:$AW$37,(Negawat!$K$1:$AW$1='car_mix REF'!$A32)),Negawat!$J$2:$J$37='car_mix REF'!W$1),Negawat!$C$2:$C$7='car_mix REF'!$B32)),0)</f>
        <v>0.55628803647970182</v>
      </c>
      <c r="X32" cm="1">
        <f t="array" ref="X32">IFERROR(SUM(_xlfn._xlws.FILTER(_xlfn._xlws.FILTER(_xlfn._xlws.FILTER(Negawat!$K$2:$AW$37,(Negawat!$K$1:$AW$1='car_mix REF'!$A32)),Negawat!$J$2:$J$37='car_mix REF'!X$1),Negawat!$C$2:$C$7='car_mix REF'!$B32)),0)</f>
        <v>0.49923576805771569</v>
      </c>
      <c r="Y32" cm="1">
        <f t="array" ref="Y32">IFERROR(SUM(_xlfn._xlws.FILTER(_xlfn._xlws.FILTER(_xlfn._xlws.FILTER(Negawat!$K$2:$AW$37,(Negawat!$K$1:$AW$1='car_mix REF'!$A32)),Negawat!$J$2:$J$37='car_mix REF'!Y$1),Negawat!$C$2:$C$7='car_mix REF'!$B32)),0)</f>
        <v>0.53724057923883439</v>
      </c>
      <c r="Z32" cm="1">
        <f t="array" ref="Z32">IFERROR(SUM(_xlfn._xlws.FILTER(_xlfn._xlws.FILTER(_xlfn._xlws.FILTER(Negawat!$K$2:$AW$37,(Negawat!$K$1:$AW$1='car_mix REF'!$A32)),Negawat!$J$2:$J$37='car_mix REF'!Z$1),Negawat!$C$2:$C$7='car_mix REF'!$B32)),0)</f>
        <v>0.49923576805771569</v>
      </c>
      <c r="AA32" cm="1">
        <f t="array" ref="AA32">IFERROR(SUM(_xlfn._xlws.FILTER(_xlfn._xlws.FILTER(_xlfn._xlws.FILTER(Negawat!$K$2:$AW$37,(Negawat!$K$1:$AW$1='car_mix REF'!$A32)),Negawat!$J$2:$J$37='car_mix REF'!AA$1),Negawat!$C$2:$C$7='car_mix REF'!$B32)),0)</f>
        <v>0.49923576805771569</v>
      </c>
      <c r="AB32" cm="1">
        <f t="array" ref="AB32">IFERROR(SUM(_xlfn._xlws.FILTER(_xlfn._xlws.FILTER(_xlfn._xlws.FILTER(Negawat!$K$2:$AW$37,(Negawat!$K$1:$AW$1='car_mix REF'!$A32)),Negawat!$J$2:$J$37='car_mix REF'!AB$1),Negawat!$C$2:$C$7='car_mix REF'!$B32)),0)</f>
        <v>0.49923576805771569</v>
      </c>
      <c r="AC32" cm="1">
        <f t="array" ref="AC32">IFERROR(SUM(_xlfn._xlws.FILTER(_xlfn._xlws.FILTER(_xlfn._xlws.FILTER(Negawat!$K$2:$AW$37,(Negawat!$K$1:$AW$1='car_mix REF'!$A32)),Negawat!$J$2:$J$37='car_mix REF'!AC$1),Negawat!$C$2:$C$7='car_mix REF'!$B32)),0)</f>
        <v>0.82837337162686964</v>
      </c>
    </row>
    <row r="33" spans="1:29" x14ac:dyDescent="0.3">
      <c r="A33" s="1">
        <v>2045</v>
      </c>
      <c r="B33" s="1" t="s">
        <v>1</v>
      </c>
      <c r="C33" cm="1">
        <f t="array" ref="C33">IFERROR(SUM(_xlfn._xlws.FILTER(_xlfn._xlws.FILTER(_xlfn._xlws.FILTER(Negawat!$K$2:$AW$37,(Negawat!$K$1:$AW$1='car_mix REF'!$A33)),Negawat!$J$2:$J$37='car_mix REF'!C$1),Negawat!$C$2:$C$7='car_mix REF'!$B33)),0)</f>
        <v>0.11130317778599397</v>
      </c>
      <c r="D33" cm="1">
        <f t="array" ref="D33">IFERROR(SUM(_xlfn._xlws.FILTER(_xlfn._xlws.FILTER(_xlfn._xlws.FILTER(Negawat!$K$2:$AW$37,(Negawat!$K$1:$AW$1='car_mix REF'!$A33)),Negawat!$J$2:$J$37='car_mix REF'!D$1),Negawat!$C$2:$C$7='car_mix REF'!$B33)),0)</f>
        <v>0.11130317778599397</v>
      </c>
      <c r="E33" cm="1">
        <f t="array" ref="E33">IFERROR(SUM(_xlfn._xlws.FILTER(_xlfn._xlws.FILTER(_xlfn._xlws.FILTER(Negawat!$K$2:$AW$37,(Negawat!$K$1:$AW$1='car_mix REF'!$A33)),Negawat!$J$2:$J$37='car_mix REF'!E$1),Negawat!$C$2:$C$7='car_mix REF'!$B33)),0)</f>
        <v>0.28687067312380149</v>
      </c>
      <c r="F33" cm="1">
        <f t="array" ref="F33">IFERROR(SUM(_xlfn._xlws.FILTER(_xlfn._xlws.FILTER(_xlfn._xlws.FILTER(Negawat!$K$2:$AW$37,(Negawat!$K$1:$AW$1='car_mix REF'!$A33)),Negawat!$J$2:$J$37='car_mix REF'!F$1),Negawat!$C$2:$C$7='car_mix REF'!$B33)),0)</f>
        <v>0.28687067312380149</v>
      </c>
      <c r="G33" cm="1">
        <f t="array" ref="G33">IFERROR(SUM(_xlfn._xlws.FILTER(_xlfn._xlws.FILTER(_xlfn._xlws.FILTER(Negawat!$K$2:$AW$37,(Negawat!$K$1:$AW$1='car_mix REF'!$A33)),Negawat!$J$2:$J$37='car_mix REF'!G$1),Negawat!$C$2:$C$7='car_mix REF'!$B33)),0)</f>
        <v>0.34976010926500478</v>
      </c>
      <c r="H33" cm="1">
        <f t="array" ref="H33">IFERROR(SUM(_xlfn._xlws.FILTER(_xlfn._xlws.FILTER(_xlfn._xlws.FILTER(Negawat!$K$2:$AW$37,(Negawat!$K$1:$AW$1='car_mix REF'!$A33)),Negawat!$J$2:$J$37='car_mix REF'!H$1),Negawat!$C$2:$C$7='car_mix REF'!$B33)),0)</f>
        <v>0.28687067312380149</v>
      </c>
      <c r="I33" cm="1">
        <f t="array" ref="I33">IFERROR(SUM(_xlfn._xlws.FILTER(_xlfn._xlws.FILTER(_xlfn._xlws.FILTER(Negawat!$K$2:$AW$37,(Negawat!$K$1:$AW$1='car_mix REF'!$A33)),Negawat!$J$2:$J$37='car_mix REF'!I$1),Negawat!$C$2:$C$7='car_mix REF'!$B33)),0)</f>
        <v>4.8739625257563292E-2</v>
      </c>
      <c r="J33" cm="1">
        <f t="array" ref="J33">IFERROR(SUM(_xlfn._xlws.FILTER(_xlfn._xlws.FILTER(_xlfn._xlws.FILTER(Negawat!$K$2:$AW$37,(Negawat!$K$1:$AW$1='car_mix REF'!$A33)),Negawat!$J$2:$J$37='car_mix REF'!J$1),Negawat!$C$2:$C$7='car_mix REF'!$B33)),0)</f>
        <v>0.34350386124376142</v>
      </c>
      <c r="K33" cm="1">
        <f t="array" ref="K33">IFERROR(SUM(_xlfn._xlws.FILTER(_xlfn._xlws.FILTER(_xlfn._xlws.FILTER(Negawat!$K$2:$AW$37,(Negawat!$K$1:$AW$1='car_mix REF'!$A33)),Negawat!$J$2:$J$37='car_mix REF'!K$1),Negawat!$C$2:$C$7='car_mix REF'!$B33)),0)</f>
        <v>0.11130317778599397</v>
      </c>
      <c r="L33" cm="1">
        <f t="array" ref="L33">IFERROR(SUM(_xlfn._xlws.FILTER(_xlfn._xlws.FILTER(_xlfn._xlws.FILTER(Negawat!$K$2:$AW$37,(Negawat!$K$1:$AW$1='car_mix REF'!$A33)),Negawat!$J$2:$J$37='car_mix REF'!L$1),Negawat!$C$2:$C$7='car_mix REF'!$B33)),0)</f>
        <v>0.34350386124376142</v>
      </c>
      <c r="M33" cm="1">
        <f t="array" ref="M33">IFERROR(SUM(_xlfn._xlws.FILTER(_xlfn._xlws.FILTER(_xlfn._xlws.FILTER(Negawat!$K$2:$AW$37,(Negawat!$K$1:$AW$1='car_mix REF'!$A33)),Negawat!$J$2:$J$37='car_mix REF'!M$1),Negawat!$C$2:$C$7='car_mix REF'!$B33)),0)</f>
        <v>0.11130317778599397</v>
      </c>
      <c r="N33" cm="1">
        <f t="array" ref="N33">IFERROR(SUM(_xlfn._xlws.FILTER(_xlfn._xlws.FILTER(_xlfn._xlws.FILTER(Negawat!$K$2:$AW$37,(Negawat!$K$1:$AW$1='car_mix REF'!$A33)),Negawat!$J$2:$J$37='car_mix REF'!N$1),Negawat!$C$2:$C$7='car_mix REF'!$B33)),0)</f>
        <v>0.28687067312380149</v>
      </c>
      <c r="O33" cm="1">
        <f t="array" ref="O33">IFERROR(SUM(_xlfn._xlws.FILTER(_xlfn._xlws.FILTER(_xlfn._xlws.FILTER(Negawat!$K$2:$AW$37,(Negawat!$K$1:$AW$1='car_mix REF'!$A33)),Negawat!$J$2:$J$37='car_mix REF'!O$1),Negawat!$C$2:$C$7='car_mix REF'!$B33)),0)</f>
        <v>0.34350386124376142</v>
      </c>
      <c r="P33" cm="1">
        <f t="array" ref="P33">IFERROR(SUM(_xlfn._xlws.FILTER(_xlfn._xlws.FILTER(_xlfn._xlws.FILTER(Negawat!$K$2:$AW$37,(Negawat!$K$1:$AW$1='car_mix REF'!$A33)),Negawat!$J$2:$J$37='car_mix REF'!P$1),Negawat!$C$2:$C$7='car_mix REF'!$B33)),0)</f>
        <v>0.34350386124376142</v>
      </c>
      <c r="Q33" cm="1">
        <f t="array" ref="Q33">IFERROR(SUM(_xlfn._xlws.FILTER(_xlfn._xlws.FILTER(_xlfn._xlws.FILTER(Negawat!$K$2:$AW$37,(Negawat!$K$1:$AW$1='car_mix REF'!$A33)),Negawat!$J$2:$J$37='car_mix REF'!Q$1),Negawat!$C$2:$C$7='car_mix REF'!$B33)),0)</f>
        <v>0.18818600166198571</v>
      </c>
      <c r="R33" cm="1">
        <f t="array" ref="R33">IFERROR(SUM(_xlfn._xlws.FILTER(_xlfn._xlws.FILTER(_xlfn._xlws.FILTER(Negawat!$K$2:$AW$37,(Negawat!$K$1:$AW$1='car_mix REF'!$A33)),Negawat!$J$2:$J$37='car_mix REF'!R$1),Negawat!$C$2:$C$7='car_mix REF'!$B33)),0)</f>
        <v>0.28687067312380149</v>
      </c>
      <c r="S33" cm="1">
        <f t="array" ref="S33">IFERROR(SUM(_xlfn._xlws.FILTER(_xlfn._xlws.FILTER(_xlfn._xlws.FILTER(Negawat!$K$2:$AW$37,(Negawat!$K$1:$AW$1='car_mix REF'!$A33)),Negawat!$J$2:$J$37='car_mix REF'!S$1),Negawat!$C$2:$C$7='car_mix REF'!$B33)),0)</f>
        <v>0.28687067312380149</v>
      </c>
      <c r="T33" cm="1">
        <f t="array" ref="T33">IFERROR(SUM(_xlfn._xlws.FILTER(_xlfn._xlws.FILTER(_xlfn._xlws.FILTER(Negawat!$K$2:$AW$37,(Negawat!$K$1:$AW$1='car_mix REF'!$A33)),Negawat!$J$2:$J$37='car_mix REF'!T$1),Negawat!$C$2:$C$7='car_mix REF'!$B33)),0)</f>
        <v>4.8739625257563292E-2</v>
      </c>
      <c r="U33" cm="1">
        <f t="array" ref="U33">IFERROR(SUM(_xlfn._xlws.FILTER(_xlfn._xlws.FILTER(_xlfn._xlws.FILTER(Negawat!$K$2:$AW$37,(Negawat!$K$1:$AW$1='car_mix REF'!$A33)),Negawat!$J$2:$J$37='car_mix REF'!U$1),Negawat!$C$2:$C$7='car_mix REF'!$B33)),0)</f>
        <v>0.34976010926500478</v>
      </c>
      <c r="V33" cm="1">
        <f t="array" ref="V33">IFERROR(SUM(_xlfn._xlws.FILTER(_xlfn._xlws.FILTER(_xlfn._xlws.FILTER(Negawat!$K$2:$AW$37,(Negawat!$K$1:$AW$1='car_mix REF'!$A33)),Negawat!$J$2:$J$37='car_mix REF'!V$1),Negawat!$C$2:$C$7='car_mix REF'!$B33)),0)</f>
        <v>0.11130317778599397</v>
      </c>
      <c r="W33" cm="1">
        <f t="array" ref="W33">IFERROR(SUM(_xlfn._xlws.FILTER(_xlfn._xlws.FILTER(_xlfn._xlws.FILTER(Negawat!$K$2:$AW$37,(Negawat!$K$1:$AW$1='car_mix REF'!$A33)),Negawat!$J$2:$J$37='car_mix REF'!W$1),Negawat!$C$2:$C$7='car_mix REF'!$B33)),0)</f>
        <v>0.18818600166198571</v>
      </c>
      <c r="X33" cm="1">
        <f t="array" ref="X33">IFERROR(SUM(_xlfn._xlws.FILTER(_xlfn._xlws.FILTER(_xlfn._xlws.FILTER(Negawat!$K$2:$AW$37,(Negawat!$K$1:$AW$1='car_mix REF'!$A33)),Negawat!$J$2:$J$37='car_mix REF'!X$1),Negawat!$C$2:$C$7='car_mix REF'!$B33)),0)</f>
        <v>0.34350386124376142</v>
      </c>
      <c r="Y33" cm="1">
        <f t="array" ref="Y33">IFERROR(SUM(_xlfn._xlws.FILTER(_xlfn._xlws.FILTER(_xlfn._xlws.FILTER(Negawat!$K$2:$AW$37,(Negawat!$K$1:$AW$1='car_mix REF'!$A33)),Negawat!$J$2:$J$37='car_mix REF'!Y$1),Negawat!$C$2:$C$7='car_mix REF'!$B33)),0)</f>
        <v>0.28687067312380149</v>
      </c>
      <c r="Z33" cm="1">
        <f t="array" ref="Z33">IFERROR(SUM(_xlfn._xlws.FILTER(_xlfn._xlws.FILTER(_xlfn._xlws.FILTER(Negawat!$K$2:$AW$37,(Negawat!$K$1:$AW$1='car_mix REF'!$A33)),Negawat!$J$2:$J$37='car_mix REF'!Z$1),Negawat!$C$2:$C$7='car_mix REF'!$B33)),0)</f>
        <v>0.34350386124376142</v>
      </c>
      <c r="AA33" cm="1">
        <f t="array" ref="AA33">IFERROR(SUM(_xlfn._xlws.FILTER(_xlfn._xlws.FILTER(_xlfn._xlws.FILTER(Negawat!$K$2:$AW$37,(Negawat!$K$1:$AW$1='car_mix REF'!$A33)),Negawat!$J$2:$J$37='car_mix REF'!AA$1),Negawat!$C$2:$C$7='car_mix REF'!$B33)),0)</f>
        <v>0.34350386124376142</v>
      </c>
      <c r="AB33" cm="1">
        <f t="array" ref="AB33">IFERROR(SUM(_xlfn._xlws.FILTER(_xlfn._xlws.FILTER(_xlfn._xlws.FILTER(Negawat!$K$2:$AW$37,(Negawat!$K$1:$AW$1='car_mix REF'!$A33)),Negawat!$J$2:$J$37='car_mix REF'!AB$1),Negawat!$C$2:$C$7='car_mix REF'!$B33)),0)</f>
        <v>0.34350386124376142</v>
      </c>
      <c r="AC33" cm="1">
        <f t="array" ref="AC33">IFERROR(SUM(_xlfn._xlws.FILTER(_xlfn._xlws.FILTER(_xlfn._xlws.FILTER(Negawat!$K$2:$AW$37,(Negawat!$K$1:$AW$1='car_mix REF'!$A33)),Negawat!$J$2:$J$37='car_mix REF'!AC$1),Negawat!$C$2:$C$7='car_mix REF'!$B33)),0)</f>
        <v>4.8739625257563292E-2</v>
      </c>
    </row>
    <row r="34" spans="1:29" x14ac:dyDescent="0.3">
      <c r="A34" s="1">
        <v>2045</v>
      </c>
      <c r="B34" s="1" t="s">
        <v>2</v>
      </c>
      <c r="C34" cm="1">
        <f t="array" ref="C34">IFERROR(SUM(_xlfn._xlws.FILTER(_xlfn._xlws.FILTER(_xlfn._xlws.FILTER(Negawat!$K$2:$AW$37,(Negawat!$K$1:$AW$1='car_mix REF'!$A34)),Negawat!$J$2:$J$37='car_mix REF'!C$1),Negawat!$C$2:$C$7='car_mix REF'!$B34)),0)</f>
        <v>0</v>
      </c>
      <c r="D34" cm="1">
        <f t="array" ref="D34">IFERROR(SUM(_xlfn._xlws.FILTER(_xlfn._xlws.FILTER(_xlfn._xlws.FILTER(Negawat!$K$2:$AW$37,(Negawat!$K$1:$AW$1='car_mix REF'!$A34)),Negawat!$J$2:$J$37='car_mix REF'!D$1),Negawat!$C$2:$C$7='car_mix REF'!$B34)),0)</f>
        <v>0</v>
      </c>
      <c r="E34" cm="1">
        <f t="array" ref="E34">IFERROR(SUM(_xlfn._xlws.FILTER(_xlfn._xlws.FILTER(_xlfn._xlws.FILTER(Negawat!$K$2:$AW$37,(Negawat!$K$1:$AW$1='car_mix REF'!$A34)),Negawat!$J$2:$J$37='car_mix REF'!E$1),Negawat!$C$2:$C$7='car_mix REF'!$B34)),0)</f>
        <v>0</v>
      </c>
      <c r="F34" cm="1">
        <f t="array" ref="F34">IFERROR(SUM(_xlfn._xlws.FILTER(_xlfn._xlws.FILTER(_xlfn._xlws.FILTER(Negawat!$K$2:$AW$37,(Negawat!$K$1:$AW$1='car_mix REF'!$A34)),Negawat!$J$2:$J$37='car_mix REF'!F$1),Negawat!$C$2:$C$7='car_mix REF'!$B34)),0)</f>
        <v>0</v>
      </c>
      <c r="G34" cm="1">
        <f t="array" ref="G34">IFERROR(SUM(_xlfn._xlws.FILTER(_xlfn._xlws.FILTER(_xlfn._xlws.FILTER(Negawat!$K$2:$AW$37,(Negawat!$K$1:$AW$1='car_mix REF'!$A34)),Negawat!$J$2:$J$37='car_mix REF'!G$1),Negawat!$C$2:$C$7='car_mix REF'!$B34)),0)</f>
        <v>3.7767972846592318E-4</v>
      </c>
      <c r="H34" cm="1">
        <f t="array" ref="H34">IFERROR(SUM(_xlfn._xlws.FILTER(_xlfn._xlws.FILTER(_xlfn._xlws.FILTER(Negawat!$K$2:$AW$37,(Negawat!$K$1:$AW$1='car_mix REF'!$A34)),Negawat!$J$2:$J$37='car_mix REF'!H$1),Negawat!$C$2:$C$7='car_mix REF'!$B34)),0)</f>
        <v>0</v>
      </c>
      <c r="I34" cm="1">
        <f t="array" ref="I34">IFERROR(SUM(_xlfn._xlws.FILTER(_xlfn._xlws.FILTER(_xlfn._xlws.FILTER(Negawat!$K$2:$AW$37,(Negawat!$K$1:$AW$1='car_mix REF'!$A34)),Negawat!$J$2:$J$37='car_mix REF'!I$1),Negawat!$C$2:$C$7='car_mix REF'!$B34)),0)</f>
        <v>0</v>
      </c>
      <c r="J34" cm="1">
        <f t="array" ref="J34">IFERROR(SUM(_xlfn._xlws.FILTER(_xlfn._xlws.FILTER(_xlfn._xlws.FILTER(Negawat!$K$2:$AW$37,(Negawat!$K$1:$AW$1='car_mix REF'!$A34)),Negawat!$J$2:$J$37='car_mix REF'!J$1),Negawat!$C$2:$C$7='car_mix REF'!$B34)),0)</f>
        <v>3.709240751158484E-4</v>
      </c>
      <c r="K34" cm="1">
        <f t="array" ref="K34">IFERROR(SUM(_xlfn._xlws.FILTER(_xlfn._xlws.FILTER(_xlfn._xlws.FILTER(Negawat!$K$2:$AW$37,(Negawat!$K$1:$AW$1='car_mix REF'!$A34)),Negawat!$J$2:$J$37='car_mix REF'!K$1),Negawat!$C$2:$C$7='car_mix REF'!$B34)),0)</f>
        <v>0</v>
      </c>
      <c r="L34" cm="1">
        <f t="array" ref="L34">IFERROR(SUM(_xlfn._xlws.FILTER(_xlfn._xlws.FILTER(_xlfn._xlws.FILTER(Negawat!$K$2:$AW$37,(Negawat!$K$1:$AW$1='car_mix REF'!$A34)),Negawat!$J$2:$J$37='car_mix REF'!L$1),Negawat!$C$2:$C$7='car_mix REF'!$B34)),0)</f>
        <v>3.709240751158484E-4</v>
      </c>
      <c r="M34" cm="1">
        <f t="array" ref="M34">IFERROR(SUM(_xlfn._xlws.FILTER(_xlfn._xlws.FILTER(_xlfn._xlws.FILTER(Negawat!$K$2:$AW$37,(Negawat!$K$1:$AW$1='car_mix REF'!$A34)),Negawat!$J$2:$J$37='car_mix REF'!M$1),Negawat!$C$2:$C$7='car_mix REF'!$B34)),0)</f>
        <v>0</v>
      </c>
      <c r="N34" cm="1">
        <f t="array" ref="N34">IFERROR(SUM(_xlfn._xlws.FILTER(_xlfn._xlws.FILTER(_xlfn._xlws.FILTER(Negawat!$K$2:$AW$37,(Negawat!$K$1:$AW$1='car_mix REF'!$A34)),Negawat!$J$2:$J$37='car_mix REF'!N$1),Negawat!$C$2:$C$7='car_mix REF'!$B34)),0)</f>
        <v>0</v>
      </c>
      <c r="O34" cm="1">
        <f t="array" ref="O34">IFERROR(SUM(_xlfn._xlws.FILTER(_xlfn._xlws.FILTER(_xlfn._xlws.FILTER(Negawat!$K$2:$AW$37,(Negawat!$K$1:$AW$1='car_mix REF'!$A34)),Negawat!$J$2:$J$37='car_mix REF'!O$1),Negawat!$C$2:$C$7='car_mix REF'!$B34)),0)</f>
        <v>3.709240751158484E-4</v>
      </c>
      <c r="P34" cm="1">
        <f t="array" ref="P34">IFERROR(SUM(_xlfn._xlws.FILTER(_xlfn._xlws.FILTER(_xlfn._xlws.FILTER(Negawat!$K$2:$AW$37,(Negawat!$K$1:$AW$1='car_mix REF'!$A34)),Negawat!$J$2:$J$37='car_mix REF'!P$1),Negawat!$C$2:$C$7='car_mix REF'!$B34)),0)</f>
        <v>3.709240751158484E-4</v>
      </c>
      <c r="Q34" cm="1">
        <f t="array" ref="Q34">IFERROR(SUM(_xlfn._xlws.FILTER(_xlfn._xlws.FILTER(_xlfn._xlws.FILTER(Negawat!$K$2:$AW$37,(Negawat!$K$1:$AW$1='car_mix REF'!$A34)),Negawat!$J$2:$J$37='car_mix REF'!Q$1),Negawat!$C$2:$C$7='car_mix REF'!$B34)),0)</f>
        <v>1.7656366021888668E-2</v>
      </c>
      <c r="R34" cm="1">
        <f t="array" ref="R34">IFERROR(SUM(_xlfn._xlws.FILTER(_xlfn._xlws.FILTER(_xlfn._xlws.FILTER(Negawat!$K$2:$AW$37,(Negawat!$K$1:$AW$1='car_mix REF'!$A34)),Negawat!$J$2:$J$37='car_mix REF'!R$1),Negawat!$C$2:$C$7='car_mix REF'!$B34)),0)</f>
        <v>0</v>
      </c>
      <c r="S34" cm="1">
        <f t="array" ref="S34">IFERROR(SUM(_xlfn._xlws.FILTER(_xlfn._xlws.FILTER(_xlfn._xlws.FILTER(Negawat!$K$2:$AW$37,(Negawat!$K$1:$AW$1='car_mix REF'!$A34)),Negawat!$J$2:$J$37='car_mix REF'!S$1),Negawat!$C$2:$C$7='car_mix REF'!$B34)),0)</f>
        <v>0</v>
      </c>
      <c r="T34" cm="1">
        <f t="array" ref="T34">IFERROR(SUM(_xlfn._xlws.FILTER(_xlfn._xlws.FILTER(_xlfn._xlws.FILTER(Negawat!$K$2:$AW$37,(Negawat!$K$1:$AW$1='car_mix REF'!$A34)),Negawat!$J$2:$J$37='car_mix REF'!T$1),Negawat!$C$2:$C$7='car_mix REF'!$B34)),0)</f>
        <v>0</v>
      </c>
      <c r="U34" cm="1">
        <f t="array" ref="U34">IFERROR(SUM(_xlfn._xlws.FILTER(_xlfn._xlws.FILTER(_xlfn._xlws.FILTER(Negawat!$K$2:$AW$37,(Negawat!$K$1:$AW$1='car_mix REF'!$A34)),Negawat!$J$2:$J$37='car_mix REF'!U$1),Negawat!$C$2:$C$7='car_mix REF'!$B34)),0)</f>
        <v>3.7767972846592318E-4</v>
      </c>
      <c r="V34" cm="1">
        <f t="array" ref="V34">IFERROR(SUM(_xlfn._xlws.FILTER(_xlfn._xlws.FILTER(_xlfn._xlws.FILTER(Negawat!$K$2:$AW$37,(Negawat!$K$1:$AW$1='car_mix REF'!$A34)),Negawat!$J$2:$J$37='car_mix REF'!V$1),Negawat!$C$2:$C$7='car_mix REF'!$B34)),0)</f>
        <v>0</v>
      </c>
      <c r="W34" cm="1">
        <f t="array" ref="W34">IFERROR(SUM(_xlfn._xlws.FILTER(_xlfn._xlws.FILTER(_xlfn._xlws.FILTER(Negawat!$K$2:$AW$37,(Negawat!$K$1:$AW$1='car_mix REF'!$A34)),Negawat!$J$2:$J$37='car_mix REF'!W$1),Negawat!$C$2:$C$7='car_mix REF'!$B34)),0)</f>
        <v>1.7656366021888668E-2</v>
      </c>
      <c r="X34" cm="1">
        <f t="array" ref="X34">IFERROR(SUM(_xlfn._xlws.FILTER(_xlfn._xlws.FILTER(_xlfn._xlws.FILTER(Negawat!$K$2:$AW$37,(Negawat!$K$1:$AW$1='car_mix REF'!$A34)),Negawat!$J$2:$J$37='car_mix REF'!X$1),Negawat!$C$2:$C$7='car_mix REF'!$B34)),0)</f>
        <v>3.709240751158484E-4</v>
      </c>
      <c r="Y34" cm="1">
        <f t="array" ref="Y34">IFERROR(SUM(_xlfn._xlws.FILTER(_xlfn._xlws.FILTER(_xlfn._xlws.FILTER(Negawat!$K$2:$AW$37,(Negawat!$K$1:$AW$1='car_mix REF'!$A34)),Negawat!$J$2:$J$37='car_mix REF'!Y$1),Negawat!$C$2:$C$7='car_mix REF'!$B34)),0)</f>
        <v>0</v>
      </c>
      <c r="Z34" cm="1">
        <f t="array" ref="Z34">IFERROR(SUM(_xlfn._xlws.FILTER(_xlfn._xlws.FILTER(_xlfn._xlws.FILTER(Negawat!$K$2:$AW$37,(Negawat!$K$1:$AW$1='car_mix REF'!$A34)),Negawat!$J$2:$J$37='car_mix REF'!Z$1),Negawat!$C$2:$C$7='car_mix REF'!$B34)),0)</f>
        <v>3.709240751158484E-4</v>
      </c>
      <c r="AA34" cm="1">
        <f t="array" ref="AA34">IFERROR(SUM(_xlfn._xlws.FILTER(_xlfn._xlws.FILTER(_xlfn._xlws.FILTER(Negawat!$K$2:$AW$37,(Negawat!$K$1:$AW$1='car_mix REF'!$A34)),Negawat!$J$2:$J$37='car_mix REF'!AA$1),Negawat!$C$2:$C$7='car_mix REF'!$B34)),0)</f>
        <v>3.709240751158484E-4</v>
      </c>
      <c r="AB34" cm="1">
        <f t="array" ref="AB34">IFERROR(SUM(_xlfn._xlws.FILTER(_xlfn._xlws.FILTER(_xlfn._xlws.FILTER(Negawat!$K$2:$AW$37,(Negawat!$K$1:$AW$1='car_mix REF'!$A34)),Negawat!$J$2:$J$37='car_mix REF'!AB$1),Negawat!$C$2:$C$7='car_mix REF'!$B34)),0)</f>
        <v>3.709240751158484E-4</v>
      </c>
      <c r="AC34" cm="1">
        <f t="array" ref="AC34">IFERROR(SUM(_xlfn._xlws.FILTER(_xlfn._xlws.FILTER(_xlfn._xlws.FILTER(Negawat!$K$2:$AW$37,(Negawat!$K$1:$AW$1='car_mix REF'!$A34)),Negawat!$J$2:$J$37='car_mix REF'!AC$1),Negawat!$C$2:$C$7='car_mix REF'!$B34)),0)</f>
        <v>0</v>
      </c>
    </row>
    <row r="35" spans="1:29" x14ac:dyDescent="0.3">
      <c r="A35" s="1">
        <v>2045</v>
      </c>
      <c r="B35" s="1" t="s">
        <v>3</v>
      </c>
      <c r="C35" cm="1">
        <f t="array" ref="C35">IFERROR(SUM(_xlfn._xlws.FILTER(_xlfn._xlws.FILTER(_xlfn._xlws.FILTER(Negawat!$K$2:$AW$37,(Negawat!$K$1:$AW$1='car_mix REF'!$A35)),Negawat!$J$2:$J$37='car_mix REF'!C$1),Negawat!$C$2:$C$7='car_mix REF'!$B35)),0)</f>
        <v>0</v>
      </c>
      <c r="D35" cm="1">
        <f t="array" ref="D35">IFERROR(SUM(_xlfn._xlws.FILTER(_xlfn._xlws.FILTER(_xlfn._xlws.FILTER(Negawat!$K$2:$AW$37,(Negawat!$K$1:$AW$1='car_mix REF'!$A35)),Negawat!$J$2:$J$37='car_mix REF'!D$1),Negawat!$C$2:$C$7='car_mix REF'!$B35)),0)</f>
        <v>0</v>
      </c>
      <c r="E35" cm="1">
        <f t="array" ref="E35">IFERROR(SUM(_xlfn._xlws.FILTER(_xlfn._xlws.FILTER(_xlfn._xlws.FILTER(Negawat!$K$2:$AW$37,(Negawat!$K$1:$AW$1='car_mix REF'!$A35)),Negawat!$J$2:$J$37='car_mix REF'!E$1),Negawat!$C$2:$C$7='car_mix REF'!$B35)),0)</f>
        <v>0</v>
      </c>
      <c r="F35" cm="1">
        <f t="array" ref="F35">IFERROR(SUM(_xlfn._xlws.FILTER(_xlfn._xlws.FILTER(_xlfn._xlws.FILTER(Negawat!$K$2:$AW$37,(Negawat!$K$1:$AW$1='car_mix REF'!$A35)),Negawat!$J$2:$J$37='car_mix REF'!F$1),Negawat!$C$2:$C$7='car_mix REF'!$B35)),0)</f>
        <v>0</v>
      </c>
      <c r="G35" cm="1">
        <f t="array" ref="G35">IFERROR(SUM(_xlfn._xlws.FILTER(_xlfn._xlws.FILTER(_xlfn._xlws.FILTER(Negawat!$K$2:$AW$37,(Negawat!$K$1:$AW$1='car_mix REF'!$A35)),Negawat!$J$2:$J$37='car_mix REF'!G$1),Negawat!$C$2:$C$7='car_mix REF'!$B35)),0)</f>
        <v>0</v>
      </c>
      <c r="H35" cm="1">
        <f t="array" ref="H35">IFERROR(SUM(_xlfn._xlws.FILTER(_xlfn._xlws.FILTER(_xlfn._xlws.FILTER(Negawat!$K$2:$AW$37,(Negawat!$K$1:$AW$1='car_mix REF'!$A35)),Negawat!$J$2:$J$37='car_mix REF'!H$1),Negawat!$C$2:$C$7='car_mix REF'!$B35)),0)</f>
        <v>0</v>
      </c>
      <c r="I35" cm="1">
        <f t="array" ref="I35">IFERROR(SUM(_xlfn._xlws.FILTER(_xlfn._xlws.FILTER(_xlfn._xlws.FILTER(Negawat!$K$2:$AW$37,(Negawat!$K$1:$AW$1='car_mix REF'!$A35)),Negawat!$J$2:$J$37='car_mix REF'!I$1),Negawat!$C$2:$C$7='car_mix REF'!$B35)),0)</f>
        <v>0</v>
      </c>
      <c r="J35" cm="1">
        <f t="array" ref="J35">IFERROR(SUM(_xlfn._xlws.FILTER(_xlfn._xlws.FILTER(_xlfn._xlws.FILTER(Negawat!$K$2:$AW$37,(Negawat!$K$1:$AW$1='car_mix REF'!$A35)),Negawat!$J$2:$J$37='car_mix REF'!J$1),Negawat!$C$2:$C$7='car_mix REF'!$B35)),0)</f>
        <v>5.7434460321161267E-4</v>
      </c>
      <c r="K35" cm="1">
        <f t="array" ref="K35">IFERROR(SUM(_xlfn._xlws.FILTER(_xlfn._xlws.FILTER(_xlfn._xlws.FILTER(Negawat!$K$2:$AW$37,(Negawat!$K$1:$AW$1='car_mix REF'!$A35)),Negawat!$J$2:$J$37='car_mix REF'!K$1),Negawat!$C$2:$C$7='car_mix REF'!$B35)),0)</f>
        <v>0</v>
      </c>
      <c r="L35" cm="1">
        <f t="array" ref="L35">IFERROR(SUM(_xlfn._xlws.FILTER(_xlfn._xlws.FILTER(_xlfn._xlws.FILTER(Negawat!$K$2:$AW$37,(Negawat!$K$1:$AW$1='car_mix REF'!$A35)),Negawat!$J$2:$J$37='car_mix REF'!L$1),Negawat!$C$2:$C$7='car_mix REF'!$B35)),0)</f>
        <v>5.7434460321161267E-4</v>
      </c>
      <c r="M35" cm="1">
        <f t="array" ref="M35">IFERROR(SUM(_xlfn._xlws.FILTER(_xlfn._xlws.FILTER(_xlfn._xlws.FILTER(Negawat!$K$2:$AW$37,(Negawat!$K$1:$AW$1='car_mix REF'!$A35)),Negawat!$J$2:$J$37='car_mix REF'!M$1),Negawat!$C$2:$C$7='car_mix REF'!$B35)),0)</f>
        <v>0</v>
      </c>
      <c r="N35" cm="1">
        <f t="array" ref="N35">IFERROR(SUM(_xlfn._xlws.FILTER(_xlfn._xlws.FILTER(_xlfn._xlws.FILTER(Negawat!$K$2:$AW$37,(Negawat!$K$1:$AW$1='car_mix REF'!$A35)),Negawat!$J$2:$J$37='car_mix REF'!N$1),Negawat!$C$2:$C$7='car_mix REF'!$B35)),0)</f>
        <v>0</v>
      </c>
      <c r="O35" cm="1">
        <f t="array" ref="O35">IFERROR(SUM(_xlfn._xlws.FILTER(_xlfn._xlws.FILTER(_xlfn._xlws.FILTER(Negawat!$K$2:$AW$37,(Negawat!$K$1:$AW$1='car_mix REF'!$A35)),Negawat!$J$2:$J$37='car_mix REF'!O$1),Negawat!$C$2:$C$7='car_mix REF'!$B35)),0)</f>
        <v>5.7434460321161267E-4</v>
      </c>
      <c r="P35" cm="1">
        <f t="array" ref="P35">IFERROR(SUM(_xlfn._xlws.FILTER(_xlfn._xlws.FILTER(_xlfn._xlws.FILTER(Negawat!$K$2:$AW$37,(Negawat!$K$1:$AW$1='car_mix REF'!$A35)),Negawat!$J$2:$J$37='car_mix REF'!P$1),Negawat!$C$2:$C$7='car_mix REF'!$B35)),0)</f>
        <v>5.7434460321161267E-4</v>
      </c>
      <c r="Q35" cm="1">
        <f t="array" ref="Q35">IFERROR(SUM(_xlfn._xlws.FILTER(_xlfn._xlws.FILTER(_xlfn._xlws.FILTER(Negawat!$K$2:$AW$37,(Negawat!$K$1:$AW$1='car_mix REF'!$A35)),Negawat!$J$2:$J$37='car_mix REF'!Q$1),Negawat!$C$2:$C$7='car_mix REF'!$B35)),0)</f>
        <v>9.8090922343825899E-3</v>
      </c>
      <c r="R35" cm="1">
        <f t="array" ref="R35">IFERROR(SUM(_xlfn._xlws.FILTER(_xlfn._xlws.FILTER(_xlfn._xlws.FILTER(Negawat!$K$2:$AW$37,(Negawat!$K$1:$AW$1='car_mix REF'!$A35)),Negawat!$J$2:$J$37='car_mix REF'!R$1),Negawat!$C$2:$C$7='car_mix REF'!$B35)),0)</f>
        <v>0</v>
      </c>
      <c r="S35" cm="1">
        <f t="array" ref="S35">IFERROR(SUM(_xlfn._xlws.FILTER(_xlfn._xlws.FILTER(_xlfn._xlws.FILTER(Negawat!$K$2:$AW$37,(Negawat!$K$1:$AW$1='car_mix REF'!$A35)),Negawat!$J$2:$J$37='car_mix REF'!S$1),Negawat!$C$2:$C$7='car_mix REF'!$B35)),0)</f>
        <v>0</v>
      </c>
      <c r="T35" cm="1">
        <f t="array" ref="T35">IFERROR(SUM(_xlfn._xlws.FILTER(_xlfn._xlws.FILTER(_xlfn._xlws.FILTER(Negawat!$K$2:$AW$37,(Negawat!$K$1:$AW$1='car_mix REF'!$A35)),Negawat!$J$2:$J$37='car_mix REF'!T$1),Negawat!$C$2:$C$7='car_mix REF'!$B35)),0)</f>
        <v>0</v>
      </c>
      <c r="U35" cm="1">
        <f t="array" ref="U35">IFERROR(SUM(_xlfn._xlws.FILTER(_xlfn._xlws.FILTER(_xlfn._xlws.FILTER(Negawat!$K$2:$AW$37,(Negawat!$K$1:$AW$1='car_mix REF'!$A35)),Negawat!$J$2:$J$37='car_mix REF'!U$1),Negawat!$C$2:$C$7='car_mix REF'!$B35)),0)</f>
        <v>0</v>
      </c>
      <c r="V35" cm="1">
        <f t="array" ref="V35">IFERROR(SUM(_xlfn._xlws.FILTER(_xlfn._xlws.FILTER(_xlfn._xlws.FILTER(Negawat!$K$2:$AW$37,(Negawat!$K$1:$AW$1='car_mix REF'!$A35)),Negawat!$J$2:$J$37='car_mix REF'!V$1),Negawat!$C$2:$C$7='car_mix REF'!$B35)),0)</f>
        <v>0</v>
      </c>
      <c r="W35" cm="1">
        <f t="array" ref="W35">IFERROR(SUM(_xlfn._xlws.FILTER(_xlfn._xlws.FILTER(_xlfn._xlws.FILTER(Negawat!$K$2:$AW$37,(Negawat!$K$1:$AW$1='car_mix REF'!$A35)),Negawat!$J$2:$J$37='car_mix REF'!W$1),Negawat!$C$2:$C$7='car_mix REF'!$B35)),0)</f>
        <v>9.8090922343825899E-3</v>
      </c>
      <c r="X35" cm="1">
        <f t="array" ref="X35">IFERROR(SUM(_xlfn._xlws.FILTER(_xlfn._xlws.FILTER(_xlfn._xlws.FILTER(Negawat!$K$2:$AW$37,(Negawat!$K$1:$AW$1='car_mix REF'!$A35)),Negawat!$J$2:$J$37='car_mix REF'!X$1),Negawat!$C$2:$C$7='car_mix REF'!$B35)),0)</f>
        <v>5.7434460321161267E-4</v>
      </c>
      <c r="Y35" cm="1">
        <f t="array" ref="Y35">IFERROR(SUM(_xlfn._xlws.FILTER(_xlfn._xlws.FILTER(_xlfn._xlws.FILTER(Negawat!$K$2:$AW$37,(Negawat!$K$1:$AW$1='car_mix REF'!$A35)),Negawat!$J$2:$J$37='car_mix REF'!Y$1),Negawat!$C$2:$C$7='car_mix REF'!$B35)),0)</f>
        <v>0</v>
      </c>
      <c r="Z35" cm="1">
        <f t="array" ref="Z35">IFERROR(SUM(_xlfn._xlws.FILTER(_xlfn._xlws.FILTER(_xlfn._xlws.FILTER(Negawat!$K$2:$AW$37,(Negawat!$K$1:$AW$1='car_mix REF'!$A35)),Negawat!$J$2:$J$37='car_mix REF'!Z$1),Negawat!$C$2:$C$7='car_mix REF'!$B35)),0)</f>
        <v>5.7434460321161267E-4</v>
      </c>
      <c r="AA35" cm="1">
        <f t="array" ref="AA35">IFERROR(SUM(_xlfn._xlws.FILTER(_xlfn._xlws.FILTER(_xlfn._xlws.FILTER(Negawat!$K$2:$AW$37,(Negawat!$K$1:$AW$1='car_mix REF'!$A35)),Negawat!$J$2:$J$37='car_mix REF'!AA$1),Negawat!$C$2:$C$7='car_mix REF'!$B35)),0)</f>
        <v>5.7434460321161267E-4</v>
      </c>
      <c r="AB35" cm="1">
        <f t="array" ref="AB35">IFERROR(SUM(_xlfn._xlws.FILTER(_xlfn._xlws.FILTER(_xlfn._xlws.FILTER(Negawat!$K$2:$AW$37,(Negawat!$K$1:$AW$1='car_mix REF'!$A35)),Negawat!$J$2:$J$37='car_mix REF'!AB$1),Negawat!$C$2:$C$7='car_mix REF'!$B35)),0)</f>
        <v>5.7434460321161267E-4</v>
      </c>
      <c r="AC35" cm="1">
        <f t="array" ref="AC35">IFERROR(SUM(_xlfn._xlws.FILTER(_xlfn._xlws.FILTER(_xlfn._xlws.FILTER(Negawat!$K$2:$AW$37,(Negawat!$K$1:$AW$1='car_mix REF'!$A35)),Negawat!$J$2:$J$37='car_mix REF'!AC$1),Negawat!$C$2:$C$7='car_mix REF'!$B35)),0)</f>
        <v>0</v>
      </c>
    </row>
    <row r="36" spans="1:29" x14ac:dyDescent="0.3">
      <c r="A36" s="1">
        <v>2045</v>
      </c>
      <c r="B36" s="1" t="s">
        <v>4</v>
      </c>
      <c r="C36" cm="1">
        <f t="array" ref="C36">IFERROR(SUM(_xlfn._xlws.FILTER(_xlfn._xlws.FILTER(_xlfn._xlws.FILTER(Negawat!$K$2:$AW$37,(Negawat!$K$1:$AW$1='car_mix REF'!$A36)),Negawat!$J$2:$J$37='car_mix REF'!C$1),Negawat!$C$2:$C$7='car_mix REF'!$B36)),0)</f>
        <v>0</v>
      </c>
      <c r="D36" cm="1">
        <f t="array" ref="D36">IFERROR(SUM(_xlfn._xlws.FILTER(_xlfn._xlws.FILTER(_xlfn._xlws.FILTER(Negawat!$K$2:$AW$37,(Negawat!$K$1:$AW$1='car_mix REF'!$A36)),Negawat!$J$2:$J$37='car_mix REF'!D$1),Negawat!$C$2:$C$7='car_mix REF'!$B36)),0)</f>
        <v>0</v>
      </c>
      <c r="E36" cm="1">
        <f t="array" ref="E36">IFERROR(SUM(_xlfn._xlws.FILTER(_xlfn._xlws.FILTER(_xlfn._xlws.FILTER(Negawat!$K$2:$AW$37,(Negawat!$K$1:$AW$1='car_mix REF'!$A36)),Negawat!$J$2:$J$37='car_mix REF'!E$1),Negawat!$C$2:$C$7='car_mix REF'!$B36)),0)</f>
        <v>0</v>
      </c>
      <c r="F36" cm="1">
        <f t="array" ref="F36">IFERROR(SUM(_xlfn._xlws.FILTER(_xlfn._xlws.FILTER(_xlfn._xlws.FILTER(Negawat!$K$2:$AW$37,(Negawat!$K$1:$AW$1='car_mix REF'!$A36)),Negawat!$J$2:$J$37='car_mix REF'!F$1),Negawat!$C$2:$C$7='car_mix REF'!$B36)),0)</f>
        <v>0</v>
      </c>
      <c r="G36" cm="1">
        <f t="array" ref="G36">IFERROR(SUM(_xlfn._xlws.FILTER(_xlfn._xlws.FILTER(_xlfn._xlws.FILTER(Negawat!$K$2:$AW$37,(Negawat!$K$1:$AW$1='car_mix REF'!$A36)),Negawat!$J$2:$J$37='car_mix REF'!G$1),Negawat!$C$2:$C$7='car_mix REF'!$B36)),0)</f>
        <v>0</v>
      </c>
      <c r="H36" cm="1">
        <f t="array" ref="H36">IFERROR(SUM(_xlfn._xlws.FILTER(_xlfn._xlws.FILTER(_xlfn._xlws.FILTER(Negawat!$K$2:$AW$37,(Negawat!$K$1:$AW$1='car_mix REF'!$A36)),Negawat!$J$2:$J$37='car_mix REF'!H$1),Negawat!$C$2:$C$7='car_mix REF'!$B36)),0)</f>
        <v>0</v>
      </c>
      <c r="I36" cm="1">
        <f t="array" ref="I36">IFERROR(SUM(_xlfn._xlws.FILTER(_xlfn._xlws.FILTER(_xlfn._xlws.FILTER(Negawat!$K$2:$AW$37,(Negawat!$K$1:$AW$1='car_mix REF'!$A36)),Negawat!$J$2:$J$37='car_mix REF'!I$1),Negawat!$C$2:$C$7='car_mix REF'!$B36)),0)</f>
        <v>0</v>
      </c>
      <c r="J36" cm="1">
        <f t="array" ref="J36">IFERROR(SUM(_xlfn._xlws.FILTER(_xlfn._xlws.FILTER(_xlfn._xlws.FILTER(Negawat!$K$2:$AW$37,(Negawat!$K$1:$AW$1='car_mix REF'!$A36)),Negawat!$J$2:$J$37='car_mix REF'!J$1),Negawat!$C$2:$C$7='car_mix REF'!$B36)),0)</f>
        <v>0</v>
      </c>
      <c r="K36" cm="1">
        <f t="array" ref="K36">IFERROR(SUM(_xlfn._xlws.FILTER(_xlfn._xlws.FILTER(_xlfn._xlws.FILTER(Negawat!$K$2:$AW$37,(Negawat!$K$1:$AW$1='car_mix REF'!$A36)),Negawat!$J$2:$J$37='car_mix REF'!K$1),Negawat!$C$2:$C$7='car_mix REF'!$B36)),0)</f>
        <v>0</v>
      </c>
      <c r="L36" cm="1">
        <f t="array" ref="L36">IFERROR(SUM(_xlfn._xlws.FILTER(_xlfn._xlws.FILTER(_xlfn._xlws.FILTER(Negawat!$K$2:$AW$37,(Negawat!$K$1:$AW$1='car_mix REF'!$A36)),Negawat!$J$2:$J$37='car_mix REF'!L$1),Negawat!$C$2:$C$7='car_mix REF'!$B36)),0)</f>
        <v>0</v>
      </c>
      <c r="M36" cm="1">
        <f t="array" ref="M36">IFERROR(SUM(_xlfn._xlws.FILTER(_xlfn._xlws.FILTER(_xlfn._xlws.FILTER(Negawat!$K$2:$AW$37,(Negawat!$K$1:$AW$1='car_mix REF'!$A36)),Negawat!$J$2:$J$37='car_mix REF'!M$1),Negawat!$C$2:$C$7='car_mix REF'!$B36)),0)</f>
        <v>0</v>
      </c>
      <c r="N36" cm="1">
        <f t="array" ref="N36">IFERROR(SUM(_xlfn._xlws.FILTER(_xlfn._xlws.FILTER(_xlfn._xlws.FILTER(Negawat!$K$2:$AW$37,(Negawat!$K$1:$AW$1='car_mix REF'!$A36)),Negawat!$J$2:$J$37='car_mix REF'!N$1),Negawat!$C$2:$C$7='car_mix REF'!$B36)),0)</f>
        <v>0</v>
      </c>
      <c r="O36" cm="1">
        <f t="array" ref="O36">IFERROR(SUM(_xlfn._xlws.FILTER(_xlfn._xlws.FILTER(_xlfn._xlws.FILTER(Negawat!$K$2:$AW$37,(Negawat!$K$1:$AW$1='car_mix REF'!$A36)),Negawat!$J$2:$J$37='car_mix REF'!O$1),Negawat!$C$2:$C$7='car_mix REF'!$B36)),0)</f>
        <v>0</v>
      </c>
      <c r="P36" cm="1">
        <f t="array" ref="P36">IFERROR(SUM(_xlfn._xlws.FILTER(_xlfn._xlws.FILTER(_xlfn._xlws.FILTER(Negawat!$K$2:$AW$37,(Negawat!$K$1:$AW$1='car_mix REF'!$A36)),Negawat!$J$2:$J$37='car_mix REF'!P$1),Negawat!$C$2:$C$7='car_mix REF'!$B36)),0)</f>
        <v>0</v>
      </c>
      <c r="Q36" cm="1">
        <f t="array" ref="Q36">IFERROR(SUM(_xlfn._xlws.FILTER(_xlfn._xlws.FILTER(_xlfn._xlws.FILTER(Negawat!$K$2:$AW$37,(Negawat!$K$1:$AW$1='car_mix REF'!$A36)),Negawat!$J$2:$J$37='car_mix REF'!Q$1),Negawat!$C$2:$C$7='car_mix REF'!$B36)),0)</f>
        <v>0</v>
      </c>
      <c r="R36" cm="1">
        <f t="array" ref="R36">IFERROR(SUM(_xlfn._xlws.FILTER(_xlfn._xlws.FILTER(_xlfn._xlws.FILTER(Negawat!$K$2:$AW$37,(Negawat!$K$1:$AW$1='car_mix REF'!$A36)),Negawat!$J$2:$J$37='car_mix REF'!R$1),Negawat!$C$2:$C$7='car_mix REF'!$B36)),0)</f>
        <v>0</v>
      </c>
      <c r="S36" cm="1">
        <f t="array" ref="S36">IFERROR(SUM(_xlfn._xlws.FILTER(_xlfn._xlws.FILTER(_xlfn._xlws.FILTER(Negawat!$K$2:$AW$37,(Negawat!$K$1:$AW$1='car_mix REF'!$A36)),Negawat!$J$2:$J$37='car_mix REF'!S$1),Negawat!$C$2:$C$7='car_mix REF'!$B36)),0)</f>
        <v>0</v>
      </c>
      <c r="T36" cm="1">
        <f t="array" ref="T36">IFERROR(SUM(_xlfn._xlws.FILTER(_xlfn._xlws.FILTER(_xlfn._xlws.FILTER(Negawat!$K$2:$AW$37,(Negawat!$K$1:$AW$1='car_mix REF'!$A36)),Negawat!$J$2:$J$37='car_mix REF'!T$1),Negawat!$C$2:$C$7='car_mix REF'!$B36)),0)</f>
        <v>0</v>
      </c>
      <c r="U36" cm="1">
        <f t="array" ref="U36">IFERROR(SUM(_xlfn._xlws.FILTER(_xlfn._xlws.FILTER(_xlfn._xlws.FILTER(Negawat!$K$2:$AW$37,(Negawat!$K$1:$AW$1='car_mix REF'!$A36)),Negawat!$J$2:$J$37='car_mix REF'!U$1),Negawat!$C$2:$C$7='car_mix REF'!$B36)),0)</f>
        <v>0</v>
      </c>
      <c r="V36" cm="1">
        <f t="array" ref="V36">IFERROR(SUM(_xlfn._xlws.FILTER(_xlfn._xlws.FILTER(_xlfn._xlws.FILTER(Negawat!$K$2:$AW$37,(Negawat!$K$1:$AW$1='car_mix REF'!$A36)),Negawat!$J$2:$J$37='car_mix REF'!V$1),Negawat!$C$2:$C$7='car_mix REF'!$B36)),0)</f>
        <v>0</v>
      </c>
      <c r="W36" cm="1">
        <f t="array" ref="W36">IFERROR(SUM(_xlfn._xlws.FILTER(_xlfn._xlws.FILTER(_xlfn._xlws.FILTER(Negawat!$K$2:$AW$37,(Negawat!$K$1:$AW$1='car_mix REF'!$A36)),Negawat!$J$2:$J$37='car_mix REF'!W$1),Negawat!$C$2:$C$7='car_mix REF'!$B36)),0)</f>
        <v>0</v>
      </c>
      <c r="X36" cm="1">
        <f t="array" ref="X36">IFERROR(SUM(_xlfn._xlws.FILTER(_xlfn._xlws.FILTER(_xlfn._xlws.FILTER(Negawat!$K$2:$AW$37,(Negawat!$K$1:$AW$1='car_mix REF'!$A36)),Negawat!$J$2:$J$37='car_mix REF'!X$1),Negawat!$C$2:$C$7='car_mix REF'!$B36)),0)</f>
        <v>0</v>
      </c>
      <c r="Y36" cm="1">
        <f t="array" ref="Y36">IFERROR(SUM(_xlfn._xlws.FILTER(_xlfn._xlws.FILTER(_xlfn._xlws.FILTER(Negawat!$K$2:$AW$37,(Negawat!$K$1:$AW$1='car_mix REF'!$A36)),Negawat!$J$2:$J$37='car_mix REF'!Y$1),Negawat!$C$2:$C$7='car_mix REF'!$B36)),0)</f>
        <v>0</v>
      </c>
      <c r="Z36" cm="1">
        <f t="array" ref="Z36">IFERROR(SUM(_xlfn._xlws.FILTER(_xlfn._xlws.FILTER(_xlfn._xlws.FILTER(Negawat!$K$2:$AW$37,(Negawat!$K$1:$AW$1='car_mix REF'!$A36)),Negawat!$J$2:$J$37='car_mix REF'!Z$1),Negawat!$C$2:$C$7='car_mix REF'!$B36)),0)</f>
        <v>0</v>
      </c>
      <c r="AA36" cm="1">
        <f t="array" ref="AA36">IFERROR(SUM(_xlfn._xlws.FILTER(_xlfn._xlws.FILTER(_xlfn._xlws.FILTER(Negawat!$K$2:$AW$37,(Negawat!$K$1:$AW$1='car_mix REF'!$A36)),Negawat!$J$2:$J$37='car_mix REF'!AA$1),Negawat!$C$2:$C$7='car_mix REF'!$B36)),0)</f>
        <v>0</v>
      </c>
      <c r="AB36" cm="1">
        <f t="array" ref="AB36">IFERROR(SUM(_xlfn._xlws.FILTER(_xlfn._xlws.FILTER(_xlfn._xlws.FILTER(Negawat!$K$2:$AW$37,(Negawat!$K$1:$AW$1='car_mix REF'!$A36)),Negawat!$J$2:$J$37='car_mix REF'!AB$1),Negawat!$C$2:$C$7='car_mix REF'!$B36)),0)</f>
        <v>0</v>
      </c>
      <c r="AC36" cm="1">
        <f t="array" ref="AC36">IFERROR(SUM(_xlfn._xlws.FILTER(_xlfn._xlws.FILTER(_xlfn._xlws.FILTER(Negawat!$K$2:$AW$37,(Negawat!$K$1:$AW$1='car_mix REF'!$A36)),Negawat!$J$2:$J$37='car_mix REF'!AC$1),Negawat!$C$2:$C$7='car_mix REF'!$B36)),0)</f>
        <v>0</v>
      </c>
    </row>
    <row r="37" spans="1:29" x14ac:dyDescent="0.3">
      <c r="A37" s="1">
        <v>2045</v>
      </c>
      <c r="B37" s="1" t="s">
        <v>5</v>
      </c>
      <c r="C37" cm="1">
        <f t="array" ref="C37">IFERROR(SUM(_xlfn._xlws.FILTER(_xlfn._xlws.FILTER(_xlfn._xlws.FILTER(Negawat!$K$2:$AW$37,(Negawat!$K$1:$AW$1='car_mix REF'!$A37)),Negawat!$J$2:$J$37='car_mix REF'!C$1),Negawat!$C$2:$C$7='car_mix REF'!$B37)),0)</f>
        <v>0.88869682221400614</v>
      </c>
      <c r="D37" cm="1">
        <f t="array" ref="D37">IFERROR(SUM(_xlfn._xlws.FILTER(_xlfn._xlws.FILTER(_xlfn._xlws.FILTER(Negawat!$K$2:$AW$37,(Negawat!$K$1:$AW$1='car_mix REF'!$A37)),Negawat!$J$2:$J$37='car_mix REF'!D$1),Negawat!$C$2:$C$7='car_mix REF'!$B37)),0)</f>
        <v>0.88869682221400614</v>
      </c>
      <c r="E37" cm="1">
        <f t="array" ref="E37">IFERROR(SUM(_xlfn._xlws.FILTER(_xlfn._xlws.FILTER(_xlfn._xlws.FILTER(Negawat!$K$2:$AW$37,(Negawat!$K$1:$AW$1='car_mix REF'!$A37)),Negawat!$J$2:$J$37='car_mix REF'!E$1),Negawat!$C$2:$C$7='car_mix REF'!$B37)),0)</f>
        <v>0.71312932687619857</v>
      </c>
      <c r="F37" cm="1">
        <f t="array" ref="F37">IFERROR(SUM(_xlfn._xlws.FILTER(_xlfn._xlws.FILTER(_xlfn._xlws.FILTER(Negawat!$K$2:$AW$37,(Negawat!$K$1:$AW$1='car_mix REF'!$A37)),Negawat!$J$2:$J$37='car_mix REF'!F$1),Negawat!$C$2:$C$7='car_mix REF'!$B37)),0)</f>
        <v>0.71312932687619857</v>
      </c>
      <c r="G37" cm="1">
        <f t="array" ref="G37">IFERROR(SUM(_xlfn._xlws.FILTER(_xlfn._xlws.FILTER(_xlfn._xlws.FILTER(Negawat!$K$2:$AW$37,(Negawat!$K$1:$AW$1='car_mix REF'!$A37)),Negawat!$J$2:$J$37='car_mix REF'!G$1),Negawat!$C$2:$C$7='car_mix REF'!$B37)),0)</f>
        <v>0.66749044135055757</v>
      </c>
      <c r="H37" cm="1">
        <f t="array" ref="H37">IFERROR(SUM(_xlfn._xlws.FILTER(_xlfn._xlws.FILTER(_xlfn._xlws.FILTER(Negawat!$K$2:$AW$37,(Negawat!$K$1:$AW$1='car_mix REF'!$A37)),Negawat!$J$2:$J$37='car_mix REF'!H$1),Negawat!$C$2:$C$7='car_mix REF'!$B37)),0)</f>
        <v>0.71312932687619857</v>
      </c>
      <c r="I37" cm="1">
        <f t="array" ref="I37">IFERROR(SUM(_xlfn._xlws.FILTER(_xlfn._xlws.FILTER(_xlfn._xlws.FILTER(Negawat!$K$2:$AW$37,(Negawat!$K$1:$AW$1='car_mix REF'!$A37)),Negawat!$J$2:$J$37='car_mix REF'!I$1),Negawat!$C$2:$C$7='car_mix REF'!$B37)),0)</f>
        <v>0.95126037474243674</v>
      </c>
      <c r="J37" cm="1">
        <f t="array" ref="J37">IFERROR(SUM(_xlfn._xlws.FILTER(_xlfn._xlws.FILTER(_xlfn._xlws.FILTER(Negawat!$K$2:$AW$37,(Negawat!$K$1:$AW$1='car_mix REF'!$A37)),Negawat!$J$2:$J$37='car_mix REF'!J$1),Negawat!$C$2:$C$7='car_mix REF'!$B37)),0)</f>
        <v>0.6555508700779108</v>
      </c>
      <c r="K37" cm="1">
        <f t="array" ref="K37">IFERROR(SUM(_xlfn._xlws.FILTER(_xlfn._xlws.FILTER(_xlfn._xlws.FILTER(Negawat!$K$2:$AW$37,(Negawat!$K$1:$AW$1='car_mix REF'!$A37)),Negawat!$J$2:$J$37='car_mix REF'!K$1),Negawat!$C$2:$C$7='car_mix REF'!$B37)),0)</f>
        <v>0.88869682221400614</v>
      </c>
      <c r="L37" cm="1">
        <f t="array" ref="L37">IFERROR(SUM(_xlfn._xlws.FILTER(_xlfn._xlws.FILTER(_xlfn._xlws.FILTER(Negawat!$K$2:$AW$37,(Negawat!$K$1:$AW$1='car_mix REF'!$A37)),Negawat!$J$2:$J$37='car_mix REF'!L$1),Negawat!$C$2:$C$7='car_mix REF'!$B37)),0)</f>
        <v>0.6555508700779108</v>
      </c>
      <c r="M37" cm="1">
        <f t="array" ref="M37">IFERROR(SUM(_xlfn._xlws.FILTER(_xlfn._xlws.FILTER(_xlfn._xlws.FILTER(Negawat!$K$2:$AW$37,(Negawat!$K$1:$AW$1='car_mix REF'!$A37)),Negawat!$J$2:$J$37='car_mix REF'!M$1),Negawat!$C$2:$C$7='car_mix REF'!$B37)),0)</f>
        <v>0.88869682221400614</v>
      </c>
      <c r="N37" cm="1">
        <f t="array" ref="N37">IFERROR(SUM(_xlfn._xlws.FILTER(_xlfn._xlws.FILTER(_xlfn._xlws.FILTER(Negawat!$K$2:$AW$37,(Negawat!$K$1:$AW$1='car_mix REF'!$A37)),Negawat!$J$2:$J$37='car_mix REF'!N$1),Negawat!$C$2:$C$7='car_mix REF'!$B37)),0)</f>
        <v>0.71312932687619857</v>
      </c>
      <c r="O37" cm="1">
        <f t="array" ref="O37">IFERROR(SUM(_xlfn._xlws.FILTER(_xlfn._xlws.FILTER(_xlfn._xlws.FILTER(Negawat!$K$2:$AW$37,(Negawat!$K$1:$AW$1='car_mix REF'!$A37)),Negawat!$J$2:$J$37='car_mix REF'!O$1),Negawat!$C$2:$C$7='car_mix REF'!$B37)),0)</f>
        <v>0.6555508700779108</v>
      </c>
      <c r="P37" cm="1">
        <f t="array" ref="P37">IFERROR(SUM(_xlfn._xlws.FILTER(_xlfn._xlws.FILTER(_xlfn._xlws.FILTER(Negawat!$K$2:$AW$37,(Negawat!$K$1:$AW$1='car_mix REF'!$A37)),Negawat!$J$2:$J$37='car_mix REF'!P$1),Negawat!$C$2:$C$7='car_mix REF'!$B37)),0)</f>
        <v>0.6555508700779108</v>
      </c>
      <c r="Q37" cm="1">
        <f t="array" ref="Q37">IFERROR(SUM(_xlfn._xlws.FILTER(_xlfn._xlws.FILTER(_xlfn._xlws.FILTER(Negawat!$K$2:$AW$37,(Negawat!$K$1:$AW$1='car_mix REF'!$A37)),Negawat!$J$2:$J$37='car_mix REF'!Q$1),Negawat!$C$2:$C$7='car_mix REF'!$B37)),0)</f>
        <v>0.78434854008174304</v>
      </c>
      <c r="R37" cm="1">
        <f t="array" ref="R37">IFERROR(SUM(_xlfn._xlws.FILTER(_xlfn._xlws.FILTER(_xlfn._xlws.FILTER(Negawat!$K$2:$AW$37,(Negawat!$K$1:$AW$1='car_mix REF'!$A37)),Negawat!$J$2:$J$37='car_mix REF'!R$1),Negawat!$C$2:$C$7='car_mix REF'!$B37)),0)</f>
        <v>0.71312932687619857</v>
      </c>
      <c r="S37" cm="1">
        <f t="array" ref="S37">IFERROR(SUM(_xlfn._xlws.FILTER(_xlfn._xlws.FILTER(_xlfn._xlws.FILTER(Negawat!$K$2:$AW$37,(Negawat!$K$1:$AW$1='car_mix REF'!$A37)),Negawat!$J$2:$J$37='car_mix REF'!S$1),Negawat!$C$2:$C$7='car_mix REF'!$B37)),0)</f>
        <v>0.71312932687619857</v>
      </c>
      <c r="T37" cm="1">
        <f t="array" ref="T37">IFERROR(SUM(_xlfn._xlws.FILTER(_xlfn._xlws.FILTER(_xlfn._xlws.FILTER(Negawat!$K$2:$AW$37,(Negawat!$K$1:$AW$1='car_mix REF'!$A37)),Negawat!$J$2:$J$37='car_mix REF'!T$1),Negawat!$C$2:$C$7='car_mix REF'!$B37)),0)</f>
        <v>0.95126037474243674</v>
      </c>
      <c r="U37" cm="1">
        <f t="array" ref="U37">IFERROR(SUM(_xlfn._xlws.FILTER(_xlfn._xlws.FILTER(_xlfn._xlws.FILTER(Negawat!$K$2:$AW$37,(Negawat!$K$1:$AW$1='car_mix REF'!$A37)),Negawat!$J$2:$J$37='car_mix REF'!U$1),Negawat!$C$2:$C$7='car_mix REF'!$B37)),0)</f>
        <v>0.66749044135055757</v>
      </c>
      <c r="V37" cm="1">
        <f t="array" ref="V37">IFERROR(SUM(_xlfn._xlws.FILTER(_xlfn._xlws.FILTER(_xlfn._xlws.FILTER(Negawat!$K$2:$AW$37,(Negawat!$K$1:$AW$1='car_mix REF'!$A37)),Negawat!$J$2:$J$37='car_mix REF'!V$1),Negawat!$C$2:$C$7='car_mix REF'!$B37)),0)</f>
        <v>0.88869682221400614</v>
      </c>
      <c r="W37" cm="1">
        <f t="array" ref="W37">IFERROR(SUM(_xlfn._xlws.FILTER(_xlfn._xlws.FILTER(_xlfn._xlws.FILTER(Negawat!$K$2:$AW$37,(Negawat!$K$1:$AW$1='car_mix REF'!$A37)),Negawat!$J$2:$J$37='car_mix REF'!W$1),Negawat!$C$2:$C$7='car_mix REF'!$B37)),0)</f>
        <v>0.78434854008174304</v>
      </c>
      <c r="X37" cm="1">
        <f t="array" ref="X37">IFERROR(SUM(_xlfn._xlws.FILTER(_xlfn._xlws.FILTER(_xlfn._xlws.FILTER(Negawat!$K$2:$AW$37,(Negawat!$K$1:$AW$1='car_mix REF'!$A37)),Negawat!$J$2:$J$37='car_mix REF'!X$1),Negawat!$C$2:$C$7='car_mix REF'!$B37)),0)</f>
        <v>0.6555508700779108</v>
      </c>
      <c r="Y37" cm="1">
        <f t="array" ref="Y37">IFERROR(SUM(_xlfn._xlws.FILTER(_xlfn._xlws.FILTER(_xlfn._xlws.FILTER(Negawat!$K$2:$AW$37,(Negawat!$K$1:$AW$1='car_mix REF'!$A37)),Negawat!$J$2:$J$37='car_mix REF'!Y$1),Negawat!$C$2:$C$7='car_mix REF'!$B37)),0)</f>
        <v>0.71312932687619857</v>
      </c>
      <c r="Z37" cm="1">
        <f t="array" ref="Z37">IFERROR(SUM(_xlfn._xlws.FILTER(_xlfn._xlws.FILTER(_xlfn._xlws.FILTER(Negawat!$K$2:$AW$37,(Negawat!$K$1:$AW$1='car_mix REF'!$A37)),Negawat!$J$2:$J$37='car_mix REF'!Z$1),Negawat!$C$2:$C$7='car_mix REF'!$B37)),0)</f>
        <v>0.6555508700779108</v>
      </c>
      <c r="AA37" cm="1">
        <f t="array" ref="AA37">IFERROR(SUM(_xlfn._xlws.FILTER(_xlfn._xlws.FILTER(_xlfn._xlws.FILTER(Negawat!$K$2:$AW$37,(Negawat!$K$1:$AW$1='car_mix REF'!$A37)),Negawat!$J$2:$J$37='car_mix REF'!AA$1),Negawat!$C$2:$C$7='car_mix REF'!$B37)),0)</f>
        <v>0.6555508700779108</v>
      </c>
      <c r="AB37" cm="1">
        <f t="array" ref="AB37">IFERROR(SUM(_xlfn._xlws.FILTER(_xlfn._xlws.FILTER(_xlfn._xlws.FILTER(Negawat!$K$2:$AW$37,(Negawat!$K$1:$AW$1='car_mix REF'!$A37)),Negawat!$J$2:$J$37='car_mix REF'!AB$1),Negawat!$C$2:$C$7='car_mix REF'!$B37)),0)</f>
        <v>0.6555508700779108</v>
      </c>
      <c r="AC37" cm="1">
        <f t="array" ref="AC37">IFERROR(SUM(_xlfn._xlws.FILTER(_xlfn._xlws.FILTER(_xlfn._xlws.FILTER(Negawat!$K$2:$AW$37,(Negawat!$K$1:$AW$1='car_mix REF'!$A37)),Negawat!$J$2:$J$37='car_mix REF'!AC$1),Negawat!$C$2:$C$7='car_mix REF'!$B37)),0)</f>
        <v>0.95126037474243674</v>
      </c>
    </row>
    <row r="38" spans="1:29" x14ac:dyDescent="0.3">
      <c r="A38" s="1">
        <v>2050</v>
      </c>
      <c r="B38" s="1" t="s">
        <v>1</v>
      </c>
      <c r="C38" cm="1">
        <f t="array" ref="C38">IFERROR(SUM(_xlfn._xlws.FILTER(_xlfn._xlws.FILTER(_xlfn._xlws.FILTER(Negawat!$K$2:$AW$37,(Negawat!$K$1:$AW$1='car_mix REF'!$A38)),Negawat!$J$2:$J$37='car_mix REF'!C$1),Negawat!$C$2:$C$7='car_mix REF'!$B38)),0)</f>
        <v>3.1597145718151351E-2</v>
      </c>
      <c r="D38" cm="1">
        <f t="array" ref="D38">IFERROR(SUM(_xlfn._xlws.FILTER(_xlfn._xlws.FILTER(_xlfn._xlws.FILTER(Negawat!$K$2:$AW$37,(Negawat!$K$1:$AW$1='car_mix REF'!$A38)),Negawat!$J$2:$J$37='car_mix REF'!D$1),Negawat!$C$2:$C$7='car_mix REF'!$B38)),0)</f>
        <v>3.1597145718151351E-2</v>
      </c>
      <c r="E38" cm="1">
        <f t="array" ref="E38">IFERROR(SUM(_xlfn._xlws.FILTER(_xlfn._xlws.FILTER(_xlfn._xlws.FILTER(Negawat!$K$2:$AW$37,(Negawat!$K$1:$AW$1='car_mix REF'!$A38)),Negawat!$J$2:$J$37='car_mix REF'!E$1),Negawat!$C$2:$C$7='car_mix REF'!$B38)),0)</f>
        <v>0.11891913042627636</v>
      </c>
      <c r="F38" cm="1">
        <f t="array" ref="F38">IFERROR(SUM(_xlfn._xlws.FILTER(_xlfn._xlws.FILTER(_xlfn._xlws.FILTER(Negawat!$K$2:$AW$37,(Negawat!$K$1:$AW$1='car_mix REF'!$A38)),Negawat!$J$2:$J$37='car_mix REF'!F$1),Negawat!$C$2:$C$7='car_mix REF'!$B38)),0)</f>
        <v>0.11891913042627636</v>
      </c>
      <c r="G38" cm="1">
        <f t="array" ref="G38">IFERROR(SUM(_xlfn._xlws.FILTER(_xlfn._xlws.FILTER(_xlfn._xlws.FILTER(Negawat!$K$2:$AW$37,(Negawat!$K$1:$AW$1='car_mix REF'!$A38)),Negawat!$J$2:$J$37='car_mix REF'!G$1),Negawat!$C$2:$C$7='car_mix REF'!$B38)),0)</f>
        <v>0.20729554471478973</v>
      </c>
      <c r="H38" cm="1">
        <f t="array" ref="H38">IFERROR(SUM(_xlfn._xlws.FILTER(_xlfn._xlws.FILTER(_xlfn._xlws.FILTER(Negawat!$K$2:$AW$37,(Negawat!$K$1:$AW$1='car_mix REF'!$A38)),Negawat!$J$2:$J$37='car_mix REF'!H$1),Negawat!$C$2:$C$7='car_mix REF'!$B38)),0)</f>
        <v>0.11891913042627636</v>
      </c>
      <c r="I38" cm="1">
        <f t="array" ref="I38">IFERROR(SUM(_xlfn._xlws.FILTER(_xlfn._xlws.FILTER(_xlfn._xlws.FILTER(Negawat!$K$2:$AW$37,(Negawat!$K$1:$AW$1='car_mix REF'!$A38)),Negawat!$J$2:$J$37='car_mix REF'!I$1),Negawat!$C$2:$C$7='car_mix REF'!$B38)),0)</f>
        <v>9.0872011185692426E-3</v>
      </c>
      <c r="J38" cm="1">
        <f t="array" ref="J38">IFERROR(SUM(_xlfn._xlws.FILTER(_xlfn._xlws.FILTER(_xlfn._xlws.FILTER(Negawat!$K$2:$AW$37,(Negawat!$K$1:$AW$1='car_mix REF'!$A38)),Negawat!$J$2:$J$37='car_mix REF'!J$1),Negawat!$C$2:$C$7='car_mix REF'!$B38)),0)</f>
        <v>0.20128812669149801</v>
      </c>
      <c r="K38" cm="1">
        <f t="array" ref="K38">IFERROR(SUM(_xlfn._xlws.FILTER(_xlfn._xlws.FILTER(_xlfn._xlws.FILTER(Negawat!$K$2:$AW$37,(Negawat!$K$1:$AW$1='car_mix REF'!$A38)),Negawat!$J$2:$J$37='car_mix REF'!K$1),Negawat!$C$2:$C$7='car_mix REF'!$B38)),0)</f>
        <v>3.1597145718151351E-2</v>
      </c>
      <c r="L38" cm="1">
        <f t="array" ref="L38">IFERROR(SUM(_xlfn._xlws.FILTER(_xlfn._xlws.FILTER(_xlfn._xlws.FILTER(Negawat!$K$2:$AW$37,(Negawat!$K$1:$AW$1='car_mix REF'!$A38)),Negawat!$J$2:$J$37='car_mix REF'!L$1),Negawat!$C$2:$C$7='car_mix REF'!$B38)),0)</f>
        <v>0.20128812669149801</v>
      </c>
      <c r="M38" cm="1">
        <f t="array" ref="M38">IFERROR(SUM(_xlfn._xlws.FILTER(_xlfn._xlws.FILTER(_xlfn._xlws.FILTER(Negawat!$K$2:$AW$37,(Negawat!$K$1:$AW$1='car_mix REF'!$A38)),Negawat!$J$2:$J$37='car_mix REF'!M$1),Negawat!$C$2:$C$7='car_mix REF'!$B38)),0)</f>
        <v>3.1597145718151351E-2</v>
      </c>
      <c r="N38" cm="1">
        <f t="array" ref="N38">IFERROR(SUM(_xlfn._xlws.FILTER(_xlfn._xlws.FILTER(_xlfn._xlws.FILTER(Negawat!$K$2:$AW$37,(Negawat!$K$1:$AW$1='car_mix REF'!$A38)),Negawat!$J$2:$J$37='car_mix REF'!N$1),Negawat!$C$2:$C$7='car_mix REF'!$B38)),0)</f>
        <v>0.11891913042627636</v>
      </c>
      <c r="O38" cm="1">
        <f t="array" ref="O38">IFERROR(SUM(_xlfn._xlws.FILTER(_xlfn._xlws.FILTER(_xlfn._xlws.FILTER(Negawat!$K$2:$AW$37,(Negawat!$K$1:$AW$1='car_mix REF'!$A38)),Negawat!$J$2:$J$37='car_mix REF'!O$1),Negawat!$C$2:$C$7='car_mix REF'!$B38)),0)</f>
        <v>0.20128812669149801</v>
      </c>
      <c r="P38" cm="1">
        <f t="array" ref="P38">IFERROR(SUM(_xlfn._xlws.FILTER(_xlfn._xlws.FILTER(_xlfn._xlws.FILTER(Negawat!$K$2:$AW$37,(Negawat!$K$1:$AW$1='car_mix REF'!$A38)),Negawat!$J$2:$J$37='car_mix REF'!P$1),Negawat!$C$2:$C$7='car_mix REF'!$B38)),0)</f>
        <v>0.20128812669149801</v>
      </c>
      <c r="Q38" cm="1">
        <f t="array" ref="Q38">IFERROR(SUM(_xlfn._xlws.FILTER(_xlfn._xlws.FILTER(_xlfn._xlws.FILTER(Negawat!$K$2:$AW$37,(Negawat!$K$1:$AW$1='car_mix REF'!$A38)),Negawat!$J$2:$J$37='car_mix REF'!Q$1),Negawat!$C$2:$C$7='car_mix REF'!$B38)),0)</f>
        <v>4.3099883448334625E-2</v>
      </c>
      <c r="R38" cm="1">
        <f t="array" ref="R38">IFERROR(SUM(_xlfn._xlws.FILTER(_xlfn._xlws.FILTER(_xlfn._xlws.FILTER(Negawat!$K$2:$AW$37,(Negawat!$K$1:$AW$1='car_mix REF'!$A38)),Negawat!$J$2:$J$37='car_mix REF'!R$1),Negawat!$C$2:$C$7='car_mix REF'!$B38)),0)</f>
        <v>0.11891913042627636</v>
      </c>
      <c r="S38" cm="1">
        <f t="array" ref="S38">IFERROR(SUM(_xlfn._xlws.FILTER(_xlfn._xlws.FILTER(_xlfn._xlws.FILTER(Negawat!$K$2:$AW$37,(Negawat!$K$1:$AW$1='car_mix REF'!$A38)),Negawat!$J$2:$J$37='car_mix REF'!S$1),Negawat!$C$2:$C$7='car_mix REF'!$B38)),0)</f>
        <v>0.11891913042627636</v>
      </c>
      <c r="T38" cm="1">
        <f t="array" ref="T38">IFERROR(SUM(_xlfn._xlws.FILTER(_xlfn._xlws.FILTER(_xlfn._xlws.FILTER(Negawat!$K$2:$AW$37,(Negawat!$K$1:$AW$1='car_mix REF'!$A38)),Negawat!$J$2:$J$37='car_mix REF'!T$1),Negawat!$C$2:$C$7='car_mix REF'!$B38)),0)</f>
        <v>9.0872011185692426E-3</v>
      </c>
      <c r="U38" cm="1">
        <f t="array" ref="U38">IFERROR(SUM(_xlfn._xlws.FILTER(_xlfn._xlws.FILTER(_xlfn._xlws.FILTER(Negawat!$K$2:$AW$37,(Negawat!$K$1:$AW$1='car_mix REF'!$A38)),Negawat!$J$2:$J$37='car_mix REF'!U$1),Negawat!$C$2:$C$7='car_mix REF'!$B38)),0)</f>
        <v>0.20729554471478973</v>
      </c>
      <c r="V38" cm="1">
        <f t="array" ref="V38">IFERROR(SUM(_xlfn._xlws.FILTER(_xlfn._xlws.FILTER(_xlfn._xlws.FILTER(Negawat!$K$2:$AW$37,(Negawat!$K$1:$AW$1='car_mix REF'!$A38)),Negawat!$J$2:$J$37='car_mix REF'!V$1),Negawat!$C$2:$C$7='car_mix REF'!$B38)),0)</f>
        <v>3.1597145718151351E-2</v>
      </c>
      <c r="W38" cm="1">
        <f t="array" ref="W38">IFERROR(SUM(_xlfn._xlws.FILTER(_xlfn._xlws.FILTER(_xlfn._xlws.FILTER(Negawat!$K$2:$AW$37,(Negawat!$K$1:$AW$1='car_mix REF'!$A38)),Negawat!$J$2:$J$37='car_mix REF'!W$1),Negawat!$C$2:$C$7='car_mix REF'!$B38)),0)</f>
        <v>4.3099883448334625E-2</v>
      </c>
      <c r="X38" cm="1">
        <f t="array" ref="X38">IFERROR(SUM(_xlfn._xlws.FILTER(_xlfn._xlws.FILTER(_xlfn._xlws.FILTER(Negawat!$K$2:$AW$37,(Negawat!$K$1:$AW$1='car_mix REF'!$A38)),Negawat!$J$2:$J$37='car_mix REF'!X$1),Negawat!$C$2:$C$7='car_mix REF'!$B38)),0)</f>
        <v>0.20128812669149801</v>
      </c>
      <c r="Y38" cm="1">
        <f t="array" ref="Y38">IFERROR(SUM(_xlfn._xlws.FILTER(_xlfn._xlws.FILTER(_xlfn._xlws.FILTER(Negawat!$K$2:$AW$37,(Negawat!$K$1:$AW$1='car_mix REF'!$A38)),Negawat!$J$2:$J$37='car_mix REF'!Y$1),Negawat!$C$2:$C$7='car_mix REF'!$B38)),0)</f>
        <v>0.11891913042627636</v>
      </c>
      <c r="Z38" cm="1">
        <f t="array" ref="Z38">IFERROR(SUM(_xlfn._xlws.FILTER(_xlfn._xlws.FILTER(_xlfn._xlws.FILTER(Negawat!$K$2:$AW$37,(Negawat!$K$1:$AW$1='car_mix REF'!$A38)),Negawat!$J$2:$J$37='car_mix REF'!Z$1),Negawat!$C$2:$C$7='car_mix REF'!$B38)),0)</f>
        <v>0.20128812669149801</v>
      </c>
      <c r="AA38" cm="1">
        <f t="array" ref="AA38">IFERROR(SUM(_xlfn._xlws.FILTER(_xlfn._xlws.FILTER(_xlfn._xlws.FILTER(Negawat!$K$2:$AW$37,(Negawat!$K$1:$AW$1='car_mix REF'!$A38)),Negawat!$J$2:$J$37='car_mix REF'!AA$1),Negawat!$C$2:$C$7='car_mix REF'!$B38)),0)</f>
        <v>0.20128812669149801</v>
      </c>
      <c r="AB38" cm="1">
        <f t="array" ref="AB38">IFERROR(SUM(_xlfn._xlws.FILTER(_xlfn._xlws.FILTER(_xlfn._xlws.FILTER(Negawat!$K$2:$AW$37,(Negawat!$K$1:$AW$1='car_mix REF'!$A38)),Negawat!$J$2:$J$37='car_mix REF'!AB$1),Negawat!$C$2:$C$7='car_mix REF'!$B38)),0)</f>
        <v>0.20128812669149801</v>
      </c>
      <c r="AC38" cm="1">
        <f t="array" ref="AC38">IFERROR(SUM(_xlfn._xlws.FILTER(_xlfn._xlws.FILTER(_xlfn._xlws.FILTER(Negawat!$K$2:$AW$37,(Negawat!$K$1:$AW$1='car_mix REF'!$A38)),Negawat!$J$2:$J$37='car_mix REF'!AC$1),Negawat!$C$2:$C$7='car_mix REF'!$B38)),0)</f>
        <v>9.0872011185692426E-3</v>
      </c>
    </row>
    <row r="39" spans="1:29" x14ac:dyDescent="0.3">
      <c r="A39" s="1">
        <v>2050</v>
      </c>
      <c r="B39" s="1" t="s">
        <v>2</v>
      </c>
      <c r="C39" cm="1">
        <f t="array" ref="C39">IFERROR(SUM(_xlfn._xlws.FILTER(_xlfn._xlws.FILTER(_xlfn._xlws.FILTER(Negawat!$K$2:$AW$37,(Negawat!$K$1:$AW$1='car_mix REF'!$A39)),Negawat!$J$2:$J$37='car_mix REF'!C$1),Negawat!$C$2:$C$7='car_mix REF'!$B39)),0)</f>
        <v>0</v>
      </c>
      <c r="D39" cm="1">
        <f t="array" ref="D39">IFERROR(SUM(_xlfn._xlws.FILTER(_xlfn._xlws.FILTER(_xlfn._xlws.FILTER(Negawat!$K$2:$AW$37,(Negawat!$K$1:$AW$1='car_mix REF'!$A39)),Negawat!$J$2:$J$37='car_mix REF'!D$1),Negawat!$C$2:$C$7='car_mix REF'!$B39)),0)</f>
        <v>0</v>
      </c>
      <c r="E39" cm="1">
        <f t="array" ref="E39">IFERROR(SUM(_xlfn._xlws.FILTER(_xlfn._xlws.FILTER(_xlfn._xlws.FILTER(Negawat!$K$2:$AW$37,(Negawat!$K$1:$AW$1='car_mix REF'!$A39)),Negawat!$J$2:$J$37='car_mix REF'!E$1),Negawat!$C$2:$C$7='car_mix REF'!$B39)),0)</f>
        <v>0</v>
      </c>
      <c r="F39" cm="1">
        <f t="array" ref="F39">IFERROR(SUM(_xlfn._xlws.FILTER(_xlfn._xlws.FILTER(_xlfn._xlws.FILTER(Negawat!$K$2:$AW$37,(Negawat!$K$1:$AW$1='car_mix REF'!$A39)),Negawat!$J$2:$J$37='car_mix REF'!F$1),Negawat!$C$2:$C$7='car_mix REF'!$B39)),0)</f>
        <v>0</v>
      </c>
      <c r="G39" cm="1">
        <f t="array" ref="G39">IFERROR(SUM(_xlfn._xlws.FILTER(_xlfn._xlws.FILTER(_xlfn._xlws.FILTER(Negawat!$K$2:$AW$37,(Negawat!$K$1:$AW$1='car_mix REF'!$A39)),Negawat!$J$2:$J$37='car_mix REF'!G$1),Negawat!$C$2:$C$7='car_mix REF'!$B39)),0)</f>
        <v>0</v>
      </c>
      <c r="H39" cm="1">
        <f t="array" ref="H39">IFERROR(SUM(_xlfn._xlws.FILTER(_xlfn._xlws.FILTER(_xlfn._xlws.FILTER(Negawat!$K$2:$AW$37,(Negawat!$K$1:$AW$1='car_mix REF'!$A39)),Negawat!$J$2:$J$37='car_mix REF'!H$1),Negawat!$C$2:$C$7='car_mix REF'!$B39)),0)</f>
        <v>0</v>
      </c>
      <c r="I39" cm="1">
        <f t="array" ref="I39">IFERROR(SUM(_xlfn._xlws.FILTER(_xlfn._xlws.FILTER(_xlfn._xlws.FILTER(Negawat!$K$2:$AW$37,(Negawat!$K$1:$AW$1='car_mix REF'!$A39)),Negawat!$J$2:$J$37='car_mix REF'!I$1),Negawat!$C$2:$C$7='car_mix REF'!$B39)),0)</f>
        <v>0</v>
      </c>
      <c r="J39" cm="1">
        <f t="array" ref="J39">IFERROR(SUM(_xlfn._xlws.FILTER(_xlfn._xlws.FILTER(_xlfn._xlws.FILTER(Negawat!$K$2:$AW$37,(Negawat!$K$1:$AW$1='car_mix REF'!$A39)),Negawat!$J$2:$J$37='car_mix REF'!J$1),Negawat!$C$2:$C$7='car_mix REF'!$B39)),0)</f>
        <v>0</v>
      </c>
      <c r="K39" cm="1">
        <f t="array" ref="K39">IFERROR(SUM(_xlfn._xlws.FILTER(_xlfn._xlws.FILTER(_xlfn._xlws.FILTER(Negawat!$K$2:$AW$37,(Negawat!$K$1:$AW$1='car_mix REF'!$A39)),Negawat!$J$2:$J$37='car_mix REF'!K$1),Negawat!$C$2:$C$7='car_mix REF'!$B39)),0)</f>
        <v>0</v>
      </c>
      <c r="L39" cm="1">
        <f t="array" ref="L39">IFERROR(SUM(_xlfn._xlws.FILTER(_xlfn._xlws.FILTER(_xlfn._xlws.FILTER(Negawat!$K$2:$AW$37,(Negawat!$K$1:$AW$1='car_mix REF'!$A39)),Negawat!$J$2:$J$37='car_mix REF'!L$1),Negawat!$C$2:$C$7='car_mix REF'!$B39)),0)</f>
        <v>0</v>
      </c>
      <c r="M39" cm="1">
        <f t="array" ref="M39">IFERROR(SUM(_xlfn._xlws.FILTER(_xlfn._xlws.FILTER(_xlfn._xlws.FILTER(Negawat!$K$2:$AW$37,(Negawat!$K$1:$AW$1='car_mix REF'!$A39)),Negawat!$J$2:$J$37='car_mix REF'!M$1),Negawat!$C$2:$C$7='car_mix REF'!$B39)),0)</f>
        <v>0</v>
      </c>
      <c r="N39" cm="1">
        <f t="array" ref="N39">IFERROR(SUM(_xlfn._xlws.FILTER(_xlfn._xlws.FILTER(_xlfn._xlws.FILTER(Negawat!$K$2:$AW$37,(Negawat!$K$1:$AW$1='car_mix REF'!$A39)),Negawat!$J$2:$J$37='car_mix REF'!N$1),Negawat!$C$2:$C$7='car_mix REF'!$B39)),0)</f>
        <v>0</v>
      </c>
      <c r="O39" cm="1">
        <f t="array" ref="O39">IFERROR(SUM(_xlfn._xlws.FILTER(_xlfn._xlws.FILTER(_xlfn._xlws.FILTER(Negawat!$K$2:$AW$37,(Negawat!$K$1:$AW$1='car_mix REF'!$A39)),Negawat!$J$2:$J$37='car_mix REF'!O$1),Negawat!$C$2:$C$7='car_mix REF'!$B39)),0)</f>
        <v>0</v>
      </c>
      <c r="P39" cm="1">
        <f t="array" ref="P39">IFERROR(SUM(_xlfn._xlws.FILTER(_xlfn._xlws.FILTER(_xlfn._xlws.FILTER(Negawat!$K$2:$AW$37,(Negawat!$K$1:$AW$1='car_mix REF'!$A39)),Negawat!$J$2:$J$37='car_mix REF'!P$1),Negawat!$C$2:$C$7='car_mix REF'!$B39)),0)</f>
        <v>0</v>
      </c>
      <c r="Q39" cm="1">
        <f t="array" ref="Q39">IFERROR(SUM(_xlfn._xlws.FILTER(_xlfn._xlws.FILTER(_xlfn._xlws.FILTER(Negawat!$K$2:$AW$37,(Negawat!$K$1:$AW$1='car_mix REF'!$A39)),Negawat!$J$2:$J$37='car_mix REF'!Q$1),Negawat!$C$2:$C$7='car_mix REF'!$B39)),0)</f>
        <v>1.7901593857040488E-2</v>
      </c>
      <c r="R39" cm="1">
        <f t="array" ref="R39">IFERROR(SUM(_xlfn._xlws.FILTER(_xlfn._xlws.FILTER(_xlfn._xlws.FILTER(Negawat!$K$2:$AW$37,(Negawat!$K$1:$AW$1='car_mix REF'!$A39)),Negawat!$J$2:$J$37='car_mix REF'!R$1),Negawat!$C$2:$C$7='car_mix REF'!$B39)),0)</f>
        <v>0</v>
      </c>
      <c r="S39" cm="1">
        <f t="array" ref="S39">IFERROR(SUM(_xlfn._xlws.FILTER(_xlfn._xlws.FILTER(_xlfn._xlws.FILTER(Negawat!$K$2:$AW$37,(Negawat!$K$1:$AW$1='car_mix REF'!$A39)),Negawat!$J$2:$J$37='car_mix REF'!S$1),Negawat!$C$2:$C$7='car_mix REF'!$B39)),0)</f>
        <v>0</v>
      </c>
      <c r="T39" cm="1">
        <f t="array" ref="T39">IFERROR(SUM(_xlfn._xlws.FILTER(_xlfn._xlws.FILTER(_xlfn._xlws.FILTER(Negawat!$K$2:$AW$37,(Negawat!$K$1:$AW$1='car_mix REF'!$A39)),Negawat!$J$2:$J$37='car_mix REF'!T$1),Negawat!$C$2:$C$7='car_mix REF'!$B39)),0)</f>
        <v>0</v>
      </c>
      <c r="U39" cm="1">
        <f t="array" ref="U39">IFERROR(SUM(_xlfn._xlws.FILTER(_xlfn._xlws.FILTER(_xlfn._xlws.FILTER(Negawat!$K$2:$AW$37,(Negawat!$K$1:$AW$1='car_mix REF'!$A39)),Negawat!$J$2:$J$37='car_mix REF'!U$1),Negawat!$C$2:$C$7='car_mix REF'!$B39)),0)</f>
        <v>0</v>
      </c>
      <c r="V39" cm="1">
        <f t="array" ref="V39">IFERROR(SUM(_xlfn._xlws.FILTER(_xlfn._xlws.FILTER(_xlfn._xlws.FILTER(Negawat!$K$2:$AW$37,(Negawat!$K$1:$AW$1='car_mix REF'!$A39)),Negawat!$J$2:$J$37='car_mix REF'!V$1),Negawat!$C$2:$C$7='car_mix REF'!$B39)),0)</f>
        <v>0</v>
      </c>
      <c r="W39" cm="1">
        <f t="array" ref="W39">IFERROR(SUM(_xlfn._xlws.FILTER(_xlfn._xlws.FILTER(_xlfn._xlws.FILTER(Negawat!$K$2:$AW$37,(Negawat!$K$1:$AW$1='car_mix REF'!$A39)),Negawat!$J$2:$J$37='car_mix REF'!W$1),Negawat!$C$2:$C$7='car_mix REF'!$B39)),0)</f>
        <v>1.7901593857040488E-2</v>
      </c>
      <c r="X39" cm="1">
        <f t="array" ref="X39">IFERROR(SUM(_xlfn._xlws.FILTER(_xlfn._xlws.FILTER(_xlfn._xlws.FILTER(Negawat!$K$2:$AW$37,(Negawat!$K$1:$AW$1='car_mix REF'!$A39)),Negawat!$J$2:$J$37='car_mix REF'!X$1),Negawat!$C$2:$C$7='car_mix REF'!$B39)),0)</f>
        <v>0</v>
      </c>
      <c r="Y39" cm="1">
        <f t="array" ref="Y39">IFERROR(SUM(_xlfn._xlws.FILTER(_xlfn._xlws.FILTER(_xlfn._xlws.FILTER(Negawat!$K$2:$AW$37,(Negawat!$K$1:$AW$1='car_mix REF'!$A39)),Negawat!$J$2:$J$37='car_mix REF'!Y$1),Negawat!$C$2:$C$7='car_mix REF'!$B39)),0)</f>
        <v>0</v>
      </c>
      <c r="Z39" cm="1">
        <f t="array" ref="Z39">IFERROR(SUM(_xlfn._xlws.FILTER(_xlfn._xlws.FILTER(_xlfn._xlws.FILTER(Negawat!$K$2:$AW$37,(Negawat!$K$1:$AW$1='car_mix REF'!$A39)),Negawat!$J$2:$J$37='car_mix REF'!Z$1),Negawat!$C$2:$C$7='car_mix REF'!$B39)),0)</f>
        <v>0</v>
      </c>
      <c r="AA39" cm="1">
        <f t="array" ref="AA39">IFERROR(SUM(_xlfn._xlws.FILTER(_xlfn._xlws.FILTER(_xlfn._xlws.FILTER(Negawat!$K$2:$AW$37,(Negawat!$K$1:$AW$1='car_mix REF'!$A39)),Negawat!$J$2:$J$37='car_mix REF'!AA$1),Negawat!$C$2:$C$7='car_mix REF'!$B39)),0)</f>
        <v>0</v>
      </c>
      <c r="AB39" cm="1">
        <f t="array" ref="AB39">IFERROR(SUM(_xlfn._xlws.FILTER(_xlfn._xlws.FILTER(_xlfn._xlws.FILTER(Negawat!$K$2:$AW$37,(Negawat!$K$1:$AW$1='car_mix REF'!$A39)),Negawat!$J$2:$J$37='car_mix REF'!AB$1),Negawat!$C$2:$C$7='car_mix REF'!$B39)),0)</f>
        <v>0</v>
      </c>
      <c r="AC39" cm="1">
        <f t="array" ref="AC39">IFERROR(SUM(_xlfn._xlws.FILTER(_xlfn._xlws.FILTER(_xlfn._xlws.FILTER(Negawat!$K$2:$AW$37,(Negawat!$K$1:$AW$1='car_mix REF'!$A39)),Negawat!$J$2:$J$37='car_mix REF'!AC$1),Negawat!$C$2:$C$7='car_mix REF'!$B39)),0)</f>
        <v>0</v>
      </c>
    </row>
    <row r="40" spans="1:29" x14ac:dyDescent="0.3">
      <c r="A40" s="1">
        <v>2050</v>
      </c>
      <c r="B40" s="1" t="s">
        <v>3</v>
      </c>
      <c r="C40" cm="1">
        <f t="array" ref="C40">IFERROR(SUM(_xlfn._xlws.FILTER(_xlfn._xlws.FILTER(_xlfn._xlws.FILTER(Negawat!$K$2:$AW$37,(Negawat!$K$1:$AW$1='car_mix REF'!$A40)),Negawat!$J$2:$J$37='car_mix REF'!C$1),Negawat!$C$2:$C$7='car_mix REF'!$B40)),0)</f>
        <v>0</v>
      </c>
      <c r="D40" cm="1">
        <f t="array" ref="D40">IFERROR(SUM(_xlfn._xlws.FILTER(_xlfn._xlws.FILTER(_xlfn._xlws.FILTER(Negawat!$K$2:$AW$37,(Negawat!$K$1:$AW$1='car_mix REF'!$A40)),Negawat!$J$2:$J$37='car_mix REF'!D$1),Negawat!$C$2:$C$7='car_mix REF'!$B40)),0)</f>
        <v>0</v>
      </c>
      <c r="E40" cm="1">
        <f t="array" ref="E40">IFERROR(SUM(_xlfn._xlws.FILTER(_xlfn._xlws.FILTER(_xlfn._xlws.FILTER(Negawat!$K$2:$AW$37,(Negawat!$K$1:$AW$1='car_mix REF'!$A40)),Negawat!$J$2:$J$37='car_mix REF'!E$1),Negawat!$C$2:$C$7='car_mix REF'!$B40)),0)</f>
        <v>0</v>
      </c>
      <c r="F40" cm="1">
        <f t="array" ref="F40">IFERROR(SUM(_xlfn._xlws.FILTER(_xlfn._xlws.FILTER(_xlfn._xlws.FILTER(Negawat!$K$2:$AW$37,(Negawat!$K$1:$AW$1='car_mix REF'!$A40)),Negawat!$J$2:$J$37='car_mix REF'!F$1),Negawat!$C$2:$C$7='car_mix REF'!$B40)),0)</f>
        <v>0</v>
      </c>
      <c r="G40" cm="1">
        <f t="array" ref="G40">IFERROR(SUM(_xlfn._xlws.FILTER(_xlfn._xlws.FILTER(_xlfn._xlws.FILTER(Negawat!$K$2:$AW$37,(Negawat!$K$1:$AW$1='car_mix REF'!$A40)),Negawat!$J$2:$J$37='car_mix REF'!G$1),Negawat!$C$2:$C$7='car_mix REF'!$B40)),0)</f>
        <v>0</v>
      </c>
      <c r="H40" cm="1">
        <f t="array" ref="H40">IFERROR(SUM(_xlfn._xlws.FILTER(_xlfn._xlws.FILTER(_xlfn._xlws.FILTER(Negawat!$K$2:$AW$37,(Negawat!$K$1:$AW$1='car_mix REF'!$A40)),Negawat!$J$2:$J$37='car_mix REF'!H$1),Negawat!$C$2:$C$7='car_mix REF'!$B40)),0)</f>
        <v>0</v>
      </c>
      <c r="I40" cm="1">
        <f t="array" ref="I40">IFERROR(SUM(_xlfn._xlws.FILTER(_xlfn._xlws.FILTER(_xlfn._xlws.FILTER(Negawat!$K$2:$AW$37,(Negawat!$K$1:$AW$1='car_mix REF'!$A40)),Negawat!$J$2:$J$37='car_mix REF'!I$1),Negawat!$C$2:$C$7='car_mix REF'!$B40)),0)</f>
        <v>0</v>
      </c>
      <c r="J40" cm="1">
        <f t="array" ref="J40">IFERROR(SUM(_xlfn._xlws.FILTER(_xlfn._xlws.FILTER(_xlfn._xlws.FILTER(Negawat!$K$2:$AW$37,(Negawat!$K$1:$AW$1='car_mix REF'!$A40)),Negawat!$J$2:$J$37='car_mix REF'!J$1),Negawat!$C$2:$C$7='car_mix REF'!$B40)),0)</f>
        <v>5.7434460321161267E-4</v>
      </c>
      <c r="K40" cm="1">
        <f t="array" ref="K40">IFERROR(SUM(_xlfn._xlws.FILTER(_xlfn._xlws.FILTER(_xlfn._xlws.FILTER(Negawat!$K$2:$AW$37,(Negawat!$K$1:$AW$1='car_mix REF'!$A40)),Negawat!$J$2:$J$37='car_mix REF'!K$1),Negawat!$C$2:$C$7='car_mix REF'!$B40)),0)</f>
        <v>0</v>
      </c>
      <c r="L40" cm="1">
        <f t="array" ref="L40">IFERROR(SUM(_xlfn._xlws.FILTER(_xlfn._xlws.FILTER(_xlfn._xlws.FILTER(Negawat!$K$2:$AW$37,(Negawat!$K$1:$AW$1='car_mix REF'!$A40)),Negawat!$J$2:$J$37='car_mix REF'!L$1),Negawat!$C$2:$C$7='car_mix REF'!$B40)),0)</f>
        <v>5.7434460321161267E-4</v>
      </c>
      <c r="M40" cm="1">
        <f t="array" ref="M40">IFERROR(SUM(_xlfn._xlws.FILTER(_xlfn._xlws.FILTER(_xlfn._xlws.FILTER(Negawat!$K$2:$AW$37,(Negawat!$K$1:$AW$1='car_mix REF'!$A40)),Negawat!$J$2:$J$37='car_mix REF'!M$1),Negawat!$C$2:$C$7='car_mix REF'!$B40)),0)</f>
        <v>0</v>
      </c>
      <c r="N40" cm="1">
        <f t="array" ref="N40">IFERROR(SUM(_xlfn._xlws.FILTER(_xlfn._xlws.FILTER(_xlfn._xlws.FILTER(Negawat!$K$2:$AW$37,(Negawat!$K$1:$AW$1='car_mix REF'!$A40)),Negawat!$J$2:$J$37='car_mix REF'!N$1),Negawat!$C$2:$C$7='car_mix REF'!$B40)),0)</f>
        <v>0</v>
      </c>
      <c r="O40" cm="1">
        <f t="array" ref="O40">IFERROR(SUM(_xlfn._xlws.FILTER(_xlfn._xlws.FILTER(_xlfn._xlws.FILTER(Negawat!$K$2:$AW$37,(Negawat!$K$1:$AW$1='car_mix REF'!$A40)),Negawat!$J$2:$J$37='car_mix REF'!O$1),Negawat!$C$2:$C$7='car_mix REF'!$B40)),0)</f>
        <v>5.7434460321161267E-4</v>
      </c>
      <c r="P40" cm="1">
        <f t="array" ref="P40">IFERROR(SUM(_xlfn._xlws.FILTER(_xlfn._xlws.FILTER(_xlfn._xlws.FILTER(Negawat!$K$2:$AW$37,(Negawat!$K$1:$AW$1='car_mix REF'!$A40)),Negawat!$J$2:$J$37='car_mix REF'!P$1),Negawat!$C$2:$C$7='car_mix REF'!$B40)),0)</f>
        <v>5.7434460321161267E-4</v>
      </c>
      <c r="Q40" cm="1">
        <f t="array" ref="Q40">IFERROR(SUM(_xlfn._xlws.FILTER(_xlfn._xlws.FILTER(_xlfn._xlws.FILTER(Negawat!$K$2:$AW$37,(Negawat!$K$1:$AW$1='car_mix REF'!$A40)),Negawat!$J$2:$J$37='car_mix REF'!Q$1),Negawat!$C$2:$C$7='car_mix REF'!$B40)),0)</f>
        <v>9.8090922343825899E-3</v>
      </c>
      <c r="R40" cm="1">
        <f t="array" ref="R40">IFERROR(SUM(_xlfn._xlws.FILTER(_xlfn._xlws.FILTER(_xlfn._xlws.FILTER(Negawat!$K$2:$AW$37,(Negawat!$K$1:$AW$1='car_mix REF'!$A40)),Negawat!$J$2:$J$37='car_mix REF'!R$1),Negawat!$C$2:$C$7='car_mix REF'!$B40)),0)</f>
        <v>0</v>
      </c>
      <c r="S40" cm="1">
        <f t="array" ref="S40">IFERROR(SUM(_xlfn._xlws.FILTER(_xlfn._xlws.FILTER(_xlfn._xlws.FILTER(Negawat!$K$2:$AW$37,(Negawat!$K$1:$AW$1='car_mix REF'!$A40)),Negawat!$J$2:$J$37='car_mix REF'!S$1),Negawat!$C$2:$C$7='car_mix REF'!$B40)),0)</f>
        <v>0</v>
      </c>
      <c r="T40" cm="1">
        <f t="array" ref="T40">IFERROR(SUM(_xlfn._xlws.FILTER(_xlfn._xlws.FILTER(_xlfn._xlws.FILTER(Negawat!$K$2:$AW$37,(Negawat!$K$1:$AW$1='car_mix REF'!$A40)),Negawat!$J$2:$J$37='car_mix REF'!T$1),Negawat!$C$2:$C$7='car_mix REF'!$B40)),0)</f>
        <v>0</v>
      </c>
      <c r="U40" cm="1">
        <f t="array" ref="U40">IFERROR(SUM(_xlfn._xlws.FILTER(_xlfn._xlws.FILTER(_xlfn._xlws.FILTER(Negawat!$K$2:$AW$37,(Negawat!$K$1:$AW$1='car_mix REF'!$A40)),Negawat!$J$2:$J$37='car_mix REF'!U$1),Negawat!$C$2:$C$7='car_mix REF'!$B40)),0)</f>
        <v>0</v>
      </c>
      <c r="V40" cm="1">
        <f t="array" ref="V40">IFERROR(SUM(_xlfn._xlws.FILTER(_xlfn._xlws.FILTER(_xlfn._xlws.FILTER(Negawat!$K$2:$AW$37,(Negawat!$K$1:$AW$1='car_mix REF'!$A40)),Negawat!$J$2:$J$37='car_mix REF'!V$1),Negawat!$C$2:$C$7='car_mix REF'!$B40)),0)</f>
        <v>0</v>
      </c>
      <c r="W40" cm="1">
        <f t="array" ref="W40">IFERROR(SUM(_xlfn._xlws.FILTER(_xlfn._xlws.FILTER(_xlfn._xlws.FILTER(Negawat!$K$2:$AW$37,(Negawat!$K$1:$AW$1='car_mix REF'!$A40)),Negawat!$J$2:$J$37='car_mix REF'!W$1),Negawat!$C$2:$C$7='car_mix REF'!$B40)),0)</f>
        <v>9.8090922343825899E-3</v>
      </c>
      <c r="X40" cm="1">
        <f t="array" ref="X40">IFERROR(SUM(_xlfn._xlws.FILTER(_xlfn._xlws.FILTER(_xlfn._xlws.FILTER(Negawat!$K$2:$AW$37,(Negawat!$K$1:$AW$1='car_mix REF'!$A40)),Negawat!$J$2:$J$37='car_mix REF'!X$1),Negawat!$C$2:$C$7='car_mix REF'!$B40)),0)</f>
        <v>5.7434460321161267E-4</v>
      </c>
      <c r="Y40" cm="1">
        <f t="array" ref="Y40">IFERROR(SUM(_xlfn._xlws.FILTER(_xlfn._xlws.FILTER(_xlfn._xlws.FILTER(Negawat!$K$2:$AW$37,(Negawat!$K$1:$AW$1='car_mix REF'!$A40)),Negawat!$J$2:$J$37='car_mix REF'!Y$1),Negawat!$C$2:$C$7='car_mix REF'!$B40)),0)</f>
        <v>0</v>
      </c>
      <c r="Z40" cm="1">
        <f t="array" ref="Z40">IFERROR(SUM(_xlfn._xlws.FILTER(_xlfn._xlws.FILTER(_xlfn._xlws.FILTER(Negawat!$K$2:$AW$37,(Negawat!$K$1:$AW$1='car_mix REF'!$A40)),Negawat!$J$2:$J$37='car_mix REF'!Z$1),Negawat!$C$2:$C$7='car_mix REF'!$B40)),0)</f>
        <v>5.7434460321161267E-4</v>
      </c>
      <c r="AA40" cm="1">
        <f t="array" ref="AA40">IFERROR(SUM(_xlfn._xlws.FILTER(_xlfn._xlws.FILTER(_xlfn._xlws.FILTER(Negawat!$K$2:$AW$37,(Negawat!$K$1:$AW$1='car_mix REF'!$A40)),Negawat!$J$2:$J$37='car_mix REF'!AA$1),Negawat!$C$2:$C$7='car_mix REF'!$B40)),0)</f>
        <v>5.7434460321161267E-4</v>
      </c>
      <c r="AB40" cm="1">
        <f t="array" ref="AB40">IFERROR(SUM(_xlfn._xlws.FILTER(_xlfn._xlws.FILTER(_xlfn._xlws.FILTER(Negawat!$K$2:$AW$37,(Negawat!$K$1:$AW$1='car_mix REF'!$A40)),Negawat!$J$2:$J$37='car_mix REF'!AB$1),Negawat!$C$2:$C$7='car_mix REF'!$B40)),0)</f>
        <v>5.7434460321161267E-4</v>
      </c>
      <c r="AC40" cm="1">
        <f t="array" ref="AC40">IFERROR(SUM(_xlfn._xlws.FILTER(_xlfn._xlws.FILTER(_xlfn._xlws.FILTER(Negawat!$K$2:$AW$37,(Negawat!$K$1:$AW$1='car_mix REF'!$A40)),Negawat!$J$2:$J$37='car_mix REF'!AC$1),Negawat!$C$2:$C$7='car_mix REF'!$B40)),0)</f>
        <v>0</v>
      </c>
    </row>
    <row r="41" spans="1:29" x14ac:dyDescent="0.3">
      <c r="A41" s="1">
        <v>2050</v>
      </c>
      <c r="B41" s="1" t="s">
        <v>4</v>
      </c>
      <c r="C41" cm="1">
        <f t="array" ref="C41">IFERROR(SUM(_xlfn._xlws.FILTER(_xlfn._xlws.FILTER(_xlfn._xlws.FILTER(Negawat!$K$2:$AW$37,(Negawat!$K$1:$AW$1='car_mix REF'!$A41)),Negawat!$J$2:$J$37='car_mix REF'!C$1),Negawat!$C$2:$C$7='car_mix REF'!$B41)),0)</f>
        <v>0</v>
      </c>
      <c r="D41" cm="1">
        <f t="array" ref="D41">IFERROR(SUM(_xlfn._xlws.FILTER(_xlfn._xlws.FILTER(_xlfn._xlws.FILTER(Negawat!$K$2:$AW$37,(Negawat!$K$1:$AW$1='car_mix REF'!$A41)),Negawat!$J$2:$J$37='car_mix REF'!D$1),Negawat!$C$2:$C$7='car_mix REF'!$B41)),0)</f>
        <v>0</v>
      </c>
      <c r="E41" cm="1">
        <f t="array" ref="E41">IFERROR(SUM(_xlfn._xlws.FILTER(_xlfn._xlws.FILTER(_xlfn._xlws.FILTER(Negawat!$K$2:$AW$37,(Negawat!$K$1:$AW$1='car_mix REF'!$A41)),Negawat!$J$2:$J$37='car_mix REF'!E$1),Negawat!$C$2:$C$7='car_mix REF'!$B41)),0)</f>
        <v>0</v>
      </c>
      <c r="F41" cm="1">
        <f t="array" ref="F41">IFERROR(SUM(_xlfn._xlws.FILTER(_xlfn._xlws.FILTER(_xlfn._xlws.FILTER(Negawat!$K$2:$AW$37,(Negawat!$K$1:$AW$1='car_mix REF'!$A41)),Negawat!$J$2:$J$37='car_mix REF'!F$1),Negawat!$C$2:$C$7='car_mix REF'!$B41)),0)</f>
        <v>0</v>
      </c>
      <c r="G41" cm="1">
        <f t="array" ref="G41">IFERROR(SUM(_xlfn._xlws.FILTER(_xlfn._xlws.FILTER(_xlfn._xlws.FILTER(Negawat!$K$2:$AW$37,(Negawat!$K$1:$AW$1='car_mix REF'!$A41)),Negawat!$J$2:$J$37='car_mix REF'!G$1),Negawat!$C$2:$C$7='car_mix REF'!$B41)),0)</f>
        <v>0</v>
      </c>
      <c r="H41" cm="1">
        <f t="array" ref="H41">IFERROR(SUM(_xlfn._xlws.FILTER(_xlfn._xlws.FILTER(_xlfn._xlws.FILTER(Negawat!$K$2:$AW$37,(Negawat!$K$1:$AW$1='car_mix REF'!$A41)),Negawat!$J$2:$J$37='car_mix REF'!H$1),Negawat!$C$2:$C$7='car_mix REF'!$B41)),0)</f>
        <v>0</v>
      </c>
      <c r="I41" cm="1">
        <f t="array" ref="I41">IFERROR(SUM(_xlfn._xlws.FILTER(_xlfn._xlws.FILTER(_xlfn._xlws.FILTER(Negawat!$K$2:$AW$37,(Negawat!$K$1:$AW$1='car_mix REF'!$A41)),Negawat!$J$2:$J$37='car_mix REF'!I$1),Negawat!$C$2:$C$7='car_mix REF'!$B41)),0)</f>
        <v>0</v>
      </c>
      <c r="J41" cm="1">
        <f t="array" ref="J41">IFERROR(SUM(_xlfn._xlws.FILTER(_xlfn._xlws.FILTER(_xlfn._xlws.FILTER(Negawat!$K$2:$AW$37,(Negawat!$K$1:$AW$1='car_mix REF'!$A41)),Negawat!$J$2:$J$37='car_mix REF'!J$1),Negawat!$C$2:$C$7='car_mix REF'!$B41)),0)</f>
        <v>0</v>
      </c>
      <c r="K41" cm="1">
        <f t="array" ref="K41">IFERROR(SUM(_xlfn._xlws.FILTER(_xlfn._xlws.FILTER(_xlfn._xlws.FILTER(Negawat!$K$2:$AW$37,(Negawat!$K$1:$AW$1='car_mix REF'!$A41)),Negawat!$J$2:$J$37='car_mix REF'!K$1),Negawat!$C$2:$C$7='car_mix REF'!$B41)),0)</f>
        <v>0</v>
      </c>
      <c r="L41" cm="1">
        <f t="array" ref="L41">IFERROR(SUM(_xlfn._xlws.FILTER(_xlfn._xlws.FILTER(_xlfn._xlws.FILTER(Negawat!$K$2:$AW$37,(Negawat!$K$1:$AW$1='car_mix REF'!$A41)),Negawat!$J$2:$J$37='car_mix REF'!L$1),Negawat!$C$2:$C$7='car_mix REF'!$B41)),0)</f>
        <v>0</v>
      </c>
      <c r="M41" cm="1">
        <f t="array" ref="M41">IFERROR(SUM(_xlfn._xlws.FILTER(_xlfn._xlws.FILTER(_xlfn._xlws.FILTER(Negawat!$K$2:$AW$37,(Negawat!$K$1:$AW$1='car_mix REF'!$A41)),Negawat!$J$2:$J$37='car_mix REF'!M$1),Negawat!$C$2:$C$7='car_mix REF'!$B41)),0)</f>
        <v>0</v>
      </c>
      <c r="N41" cm="1">
        <f t="array" ref="N41">IFERROR(SUM(_xlfn._xlws.FILTER(_xlfn._xlws.FILTER(_xlfn._xlws.FILTER(Negawat!$K$2:$AW$37,(Negawat!$K$1:$AW$1='car_mix REF'!$A41)),Negawat!$J$2:$J$37='car_mix REF'!N$1),Negawat!$C$2:$C$7='car_mix REF'!$B41)),0)</f>
        <v>0</v>
      </c>
      <c r="O41" cm="1">
        <f t="array" ref="O41">IFERROR(SUM(_xlfn._xlws.FILTER(_xlfn._xlws.FILTER(_xlfn._xlws.FILTER(Negawat!$K$2:$AW$37,(Negawat!$K$1:$AW$1='car_mix REF'!$A41)),Negawat!$J$2:$J$37='car_mix REF'!O$1),Negawat!$C$2:$C$7='car_mix REF'!$B41)),0)</f>
        <v>0</v>
      </c>
      <c r="P41" cm="1">
        <f t="array" ref="P41">IFERROR(SUM(_xlfn._xlws.FILTER(_xlfn._xlws.FILTER(_xlfn._xlws.FILTER(Negawat!$K$2:$AW$37,(Negawat!$K$1:$AW$1='car_mix REF'!$A41)),Negawat!$J$2:$J$37='car_mix REF'!P$1),Negawat!$C$2:$C$7='car_mix REF'!$B41)),0)</f>
        <v>0</v>
      </c>
      <c r="Q41" cm="1">
        <f t="array" ref="Q41">IFERROR(SUM(_xlfn._xlws.FILTER(_xlfn._xlws.FILTER(_xlfn._xlws.FILTER(Negawat!$K$2:$AW$37,(Negawat!$K$1:$AW$1='car_mix REF'!$A41)),Negawat!$J$2:$J$37='car_mix REF'!Q$1),Negawat!$C$2:$C$7='car_mix REF'!$B41)),0)</f>
        <v>0</v>
      </c>
      <c r="R41" cm="1">
        <f t="array" ref="R41">IFERROR(SUM(_xlfn._xlws.FILTER(_xlfn._xlws.FILTER(_xlfn._xlws.FILTER(Negawat!$K$2:$AW$37,(Negawat!$K$1:$AW$1='car_mix REF'!$A41)),Negawat!$J$2:$J$37='car_mix REF'!R$1),Negawat!$C$2:$C$7='car_mix REF'!$B41)),0)</f>
        <v>0</v>
      </c>
      <c r="S41" cm="1">
        <f t="array" ref="S41">IFERROR(SUM(_xlfn._xlws.FILTER(_xlfn._xlws.FILTER(_xlfn._xlws.FILTER(Negawat!$K$2:$AW$37,(Negawat!$K$1:$AW$1='car_mix REF'!$A41)),Negawat!$J$2:$J$37='car_mix REF'!S$1),Negawat!$C$2:$C$7='car_mix REF'!$B41)),0)</f>
        <v>0</v>
      </c>
      <c r="T41" cm="1">
        <f t="array" ref="T41">IFERROR(SUM(_xlfn._xlws.FILTER(_xlfn._xlws.FILTER(_xlfn._xlws.FILTER(Negawat!$K$2:$AW$37,(Negawat!$K$1:$AW$1='car_mix REF'!$A41)),Negawat!$J$2:$J$37='car_mix REF'!T$1),Negawat!$C$2:$C$7='car_mix REF'!$B41)),0)</f>
        <v>0</v>
      </c>
      <c r="U41" cm="1">
        <f t="array" ref="U41">IFERROR(SUM(_xlfn._xlws.FILTER(_xlfn._xlws.FILTER(_xlfn._xlws.FILTER(Negawat!$K$2:$AW$37,(Negawat!$K$1:$AW$1='car_mix REF'!$A41)),Negawat!$J$2:$J$37='car_mix REF'!U$1),Negawat!$C$2:$C$7='car_mix REF'!$B41)),0)</f>
        <v>0</v>
      </c>
      <c r="V41" cm="1">
        <f t="array" ref="V41">IFERROR(SUM(_xlfn._xlws.FILTER(_xlfn._xlws.FILTER(_xlfn._xlws.FILTER(Negawat!$K$2:$AW$37,(Negawat!$K$1:$AW$1='car_mix REF'!$A41)),Negawat!$J$2:$J$37='car_mix REF'!V$1),Negawat!$C$2:$C$7='car_mix REF'!$B41)),0)</f>
        <v>0</v>
      </c>
      <c r="W41" cm="1">
        <f t="array" ref="W41">IFERROR(SUM(_xlfn._xlws.FILTER(_xlfn._xlws.FILTER(_xlfn._xlws.FILTER(Negawat!$K$2:$AW$37,(Negawat!$K$1:$AW$1='car_mix REF'!$A41)),Negawat!$J$2:$J$37='car_mix REF'!W$1),Negawat!$C$2:$C$7='car_mix REF'!$B41)),0)</f>
        <v>0</v>
      </c>
      <c r="X41" cm="1">
        <f t="array" ref="X41">IFERROR(SUM(_xlfn._xlws.FILTER(_xlfn._xlws.FILTER(_xlfn._xlws.FILTER(Negawat!$K$2:$AW$37,(Negawat!$K$1:$AW$1='car_mix REF'!$A41)),Negawat!$J$2:$J$37='car_mix REF'!X$1),Negawat!$C$2:$C$7='car_mix REF'!$B41)),0)</f>
        <v>0</v>
      </c>
      <c r="Y41" cm="1">
        <f t="array" ref="Y41">IFERROR(SUM(_xlfn._xlws.FILTER(_xlfn._xlws.FILTER(_xlfn._xlws.FILTER(Negawat!$K$2:$AW$37,(Negawat!$K$1:$AW$1='car_mix REF'!$A41)),Negawat!$J$2:$J$37='car_mix REF'!Y$1),Negawat!$C$2:$C$7='car_mix REF'!$B41)),0)</f>
        <v>0</v>
      </c>
      <c r="Z41" cm="1">
        <f t="array" ref="Z41">IFERROR(SUM(_xlfn._xlws.FILTER(_xlfn._xlws.FILTER(_xlfn._xlws.FILTER(Negawat!$K$2:$AW$37,(Negawat!$K$1:$AW$1='car_mix REF'!$A41)),Negawat!$J$2:$J$37='car_mix REF'!Z$1),Negawat!$C$2:$C$7='car_mix REF'!$B41)),0)</f>
        <v>0</v>
      </c>
      <c r="AA41" cm="1">
        <f t="array" ref="AA41">IFERROR(SUM(_xlfn._xlws.FILTER(_xlfn._xlws.FILTER(_xlfn._xlws.FILTER(Negawat!$K$2:$AW$37,(Negawat!$K$1:$AW$1='car_mix REF'!$A41)),Negawat!$J$2:$J$37='car_mix REF'!AA$1),Negawat!$C$2:$C$7='car_mix REF'!$B41)),0)</f>
        <v>0</v>
      </c>
      <c r="AB41" cm="1">
        <f t="array" ref="AB41">IFERROR(SUM(_xlfn._xlws.FILTER(_xlfn._xlws.FILTER(_xlfn._xlws.FILTER(Negawat!$K$2:$AW$37,(Negawat!$K$1:$AW$1='car_mix REF'!$A41)),Negawat!$J$2:$J$37='car_mix REF'!AB$1),Negawat!$C$2:$C$7='car_mix REF'!$B41)),0)</f>
        <v>0</v>
      </c>
      <c r="AC41" cm="1">
        <f t="array" ref="AC41">IFERROR(SUM(_xlfn._xlws.FILTER(_xlfn._xlws.FILTER(_xlfn._xlws.FILTER(Negawat!$K$2:$AW$37,(Negawat!$K$1:$AW$1='car_mix REF'!$A41)),Negawat!$J$2:$J$37='car_mix REF'!AC$1),Negawat!$C$2:$C$7='car_mix REF'!$B41)),0)</f>
        <v>0</v>
      </c>
    </row>
    <row r="42" spans="1:29" x14ac:dyDescent="0.3">
      <c r="A42" s="1">
        <v>2050</v>
      </c>
      <c r="B42" s="1" t="s">
        <v>5</v>
      </c>
      <c r="C42" cm="1">
        <f t="array" ref="C42">IFERROR(SUM(_xlfn._xlws.FILTER(_xlfn._xlws.FILTER(_xlfn._xlws.FILTER(Negawat!$K$2:$AW$37,(Negawat!$K$1:$AW$1='car_mix REF'!$A42)),Negawat!$J$2:$J$37='car_mix REF'!C$1),Negawat!$C$2:$C$7='car_mix REF'!$B42)),0)</f>
        <v>0.96840285428184869</v>
      </c>
      <c r="D42" cm="1">
        <f t="array" ref="D42">IFERROR(SUM(_xlfn._xlws.FILTER(_xlfn._xlws.FILTER(_xlfn._xlws.FILTER(Negawat!$K$2:$AW$37,(Negawat!$K$1:$AW$1='car_mix REF'!$A42)),Negawat!$J$2:$J$37='car_mix REF'!D$1),Negawat!$C$2:$C$7='car_mix REF'!$B42)),0)</f>
        <v>0.96840285428184869</v>
      </c>
      <c r="E42" cm="1">
        <f t="array" ref="E42">IFERROR(SUM(_xlfn._xlws.FILTER(_xlfn._xlws.FILTER(_xlfn._xlws.FILTER(Negawat!$K$2:$AW$37,(Negawat!$K$1:$AW$1='car_mix REF'!$A42)),Negawat!$J$2:$J$37='car_mix REF'!E$1),Negawat!$C$2:$C$7='car_mix REF'!$B42)),0)</f>
        <v>0.88108086957372367</v>
      </c>
      <c r="F42" cm="1">
        <f t="array" ref="F42">IFERROR(SUM(_xlfn._xlws.FILTER(_xlfn._xlws.FILTER(_xlfn._xlws.FILTER(Negawat!$K$2:$AW$37,(Negawat!$K$1:$AW$1='car_mix REF'!$A42)),Negawat!$J$2:$J$37='car_mix REF'!F$1),Negawat!$C$2:$C$7='car_mix REF'!$B42)),0)</f>
        <v>0.88108086957372367</v>
      </c>
      <c r="G42" cm="1">
        <f t="array" ref="G42">IFERROR(SUM(_xlfn._xlws.FILTER(_xlfn._xlws.FILTER(_xlfn._xlws.FILTER(Negawat!$K$2:$AW$37,(Negawat!$K$1:$AW$1='car_mix REF'!$A42)),Negawat!$J$2:$J$37='car_mix REF'!G$1),Negawat!$C$2:$C$7='car_mix REF'!$B42)),0)</f>
        <v>0.82195783968845271</v>
      </c>
      <c r="H42" cm="1">
        <f t="array" ref="H42">IFERROR(SUM(_xlfn._xlws.FILTER(_xlfn._xlws.FILTER(_xlfn._xlws.FILTER(Negawat!$K$2:$AW$37,(Negawat!$K$1:$AW$1='car_mix REF'!$A42)),Negawat!$J$2:$J$37='car_mix REF'!H$1),Negawat!$C$2:$C$7='car_mix REF'!$B42)),0)</f>
        <v>0.88108086957372367</v>
      </c>
      <c r="I42" cm="1">
        <f t="array" ref="I42">IFERROR(SUM(_xlfn._xlws.FILTER(_xlfn._xlws.FILTER(_xlfn._xlws.FILTER(Negawat!$K$2:$AW$37,(Negawat!$K$1:$AW$1='car_mix REF'!$A42)),Negawat!$J$2:$J$37='car_mix REF'!I$1),Negawat!$C$2:$C$7='car_mix REF'!$B42)),0)</f>
        <v>0.9909127988814308</v>
      </c>
      <c r="J42" cm="1">
        <f t="array" ref="J42">IFERROR(SUM(_xlfn._xlws.FILTER(_xlfn._xlws.FILTER(_xlfn._xlws.FILTER(Negawat!$K$2:$AW$37,(Negawat!$K$1:$AW$1='car_mix REF'!$A42)),Negawat!$J$2:$J$37='car_mix REF'!J$1),Negawat!$C$2:$C$7='car_mix REF'!$B42)),0)</f>
        <v>0.79813752870529042</v>
      </c>
      <c r="K42" cm="1">
        <f t="array" ref="K42">IFERROR(SUM(_xlfn._xlws.FILTER(_xlfn._xlws.FILTER(_xlfn._xlws.FILTER(Negawat!$K$2:$AW$37,(Negawat!$K$1:$AW$1='car_mix REF'!$A42)),Negawat!$J$2:$J$37='car_mix REF'!K$1),Negawat!$C$2:$C$7='car_mix REF'!$B42)),0)</f>
        <v>0.96840285428184869</v>
      </c>
      <c r="L42" cm="1">
        <f t="array" ref="L42">IFERROR(SUM(_xlfn._xlws.FILTER(_xlfn._xlws.FILTER(_xlfn._xlws.FILTER(Negawat!$K$2:$AW$37,(Negawat!$K$1:$AW$1='car_mix REF'!$A42)),Negawat!$J$2:$J$37='car_mix REF'!L$1),Negawat!$C$2:$C$7='car_mix REF'!$B42)),0)</f>
        <v>0.79813752870529042</v>
      </c>
      <c r="M42" cm="1">
        <f t="array" ref="M42">IFERROR(SUM(_xlfn._xlws.FILTER(_xlfn._xlws.FILTER(_xlfn._xlws.FILTER(Negawat!$K$2:$AW$37,(Negawat!$K$1:$AW$1='car_mix REF'!$A42)),Negawat!$J$2:$J$37='car_mix REF'!M$1),Negawat!$C$2:$C$7='car_mix REF'!$B42)),0)</f>
        <v>0.96840285428184869</v>
      </c>
      <c r="N42" cm="1">
        <f t="array" ref="N42">IFERROR(SUM(_xlfn._xlws.FILTER(_xlfn._xlws.FILTER(_xlfn._xlws.FILTER(Negawat!$K$2:$AW$37,(Negawat!$K$1:$AW$1='car_mix REF'!$A42)),Negawat!$J$2:$J$37='car_mix REF'!N$1),Negawat!$C$2:$C$7='car_mix REF'!$B42)),0)</f>
        <v>0.88108086957372367</v>
      </c>
      <c r="O42" cm="1">
        <f t="array" ref="O42">IFERROR(SUM(_xlfn._xlws.FILTER(_xlfn._xlws.FILTER(_xlfn._xlws.FILTER(Negawat!$K$2:$AW$37,(Negawat!$K$1:$AW$1='car_mix REF'!$A42)),Negawat!$J$2:$J$37='car_mix REF'!O$1),Negawat!$C$2:$C$7='car_mix REF'!$B42)),0)</f>
        <v>0.79813752870529042</v>
      </c>
      <c r="P42" cm="1">
        <f t="array" ref="P42">IFERROR(SUM(_xlfn._xlws.FILTER(_xlfn._xlws.FILTER(_xlfn._xlws.FILTER(Negawat!$K$2:$AW$37,(Negawat!$K$1:$AW$1='car_mix REF'!$A42)),Negawat!$J$2:$J$37='car_mix REF'!P$1),Negawat!$C$2:$C$7='car_mix REF'!$B42)),0)</f>
        <v>0.79813752870529042</v>
      </c>
      <c r="Q42" cm="1">
        <f t="array" ref="Q42">IFERROR(SUM(_xlfn._xlws.FILTER(_xlfn._xlws.FILTER(_xlfn._xlws.FILTER(Negawat!$K$2:$AW$37,(Negawat!$K$1:$AW$1='car_mix REF'!$A42)),Negawat!$J$2:$J$37='car_mix REF'!Q$1),Negawat!$C$2:$C$7='car_mix REF'!$B42)),0)</f>
        <v>0.92918943046024227</v>
      </c>
      <c r="R42" cm="1">
        <f t="array" ref="R42">IFERROR(SUM(_xlfn._xlws.FILTER(_xlfn._xlws.FILTER(_xlfn._xlws.FILTER(Negawat!$K$2:$AW$37,(Negawat!$K$1:$AW$1='car_mix REF'!$A42)),Negawat!$J$2:$J$37='car_mix REF'!R$1),Negawat!$C$2:$C$7='car_mix REF'!$B42)),0)</f>
        <v>0.88108086957372367</v>
      </c>
      <c r="S42" cm="1">
        <f t="array" ref="S42">IFERROR(SUM(_xlfn._xlws.FILTER(_xlfn._xlws.FILTER(_xlfn._xlws.FILTER(Negawat!$K$2:$AW$37,(Negawat!$K$1:$AW$1='car_mix REF'!$A42)),Negawat!$J$2:$J$37='car_mix REF'!S$1),Negawat!$C$2:$C$7='car_mix REF'!$B42)),0)</f>
        <v>0.88108086957372367</v>
      </c>
      <c r="T42" cm="1">
        <f t="array" ref="T42">IFERROR(SUM(_xlfn._xlws.FILTER(_xlfn._xlws.FILTER(_xlfn._xlws.FILTER(Negawat!$K$2:$AW$37,(Negawat!$K$1:$AW$1='car_mix REF'!$A42)),Negawat!$J$2:$J$37='car_mix REF'!T$1),Negawat!$C$2:$C$7='car_mix REF'!$B42)),0)</f>
        <v>0.9909127988814308</v>
      </c>
      <c r="U42" cm="1">
        <f t="array" ref="U42">IFERROR(SUM(_xlfn._xlws.FILTER(_xlfn._xlws.FILTER(_xlfn._xlws.FILTER(Negawat!$K$2:$AW$37,(Negawat!$K$1:$AW$1='car_mix REF'!$A42)),Negawat!$J$2:$J$37='car_mix REF'!U$1),Negawat!$C$2:$C$7='car_mix REF'!$B42)),0)</f>
        <v>0.82195783968845271</v>
      </c>
      <c r="V42" cm="1">
        <f t="array" ref="V42">IFERROR(SUM(_xlfn._xlws.FILTER(_xlfn._xlws.FILTER(_xlfn._xlws.FILTER(Negawat!$K$2:$AW$37,(Negawat!$K$1:$AW$1='car_mix REF'!$A42)),Negawat!$J$2:$J$37='car_mix REF'!V$1),Negawat!$C$2:$C$7='car_mix REF'!$B42)),0)</f>
        <v>0.96840285428184869</v>
      </c>
      <c r="W42" cm="1">
        <f t="array" ref="W42">IFERROR(SUM(_xlfn._xlws.FILTER(_xlfn._xlws.FILTER(_xlfn._xlws.FILTER(Negawat!$K$2:$AW$37,(Negawat!$K$1:$AW$1='car_mix REF'!$A42)),Negawat!$J$2:$J$37='car_mix REF'!W$1),Negawat!$C$2:$C$7='car_mix REF'!$B42)),0)</f>
        <v>0.92918943046024227</v>
      </c>
      <c r="X42" cm="1">
        <f t="array" ref="X42">IFERROR(SUM(_xlfn._xlws.FILTER(_xlfn._xlws.FILTER(_xlfn._xlws.FILTER(Negawat!$K$2:$AW$37,(Negawat!$K$1:$AW$1='car_mix REF'!$A42)),Negawat!$J$2:$J$37='car_mix REF'!X$1),Negawat!$C$2:$C$7='car_mix REF'!$B42)),0)</f>
        <v>0.79813752870529042</v>
      </c>
      <c r="Y42" cm="1">
        <f t="array" ref="Y42">IFERROR(SUM(_xlfn._xlws.FILTER(_xlfn._xlws.FILTER(_xlfn._xlws.FILTER(Negawat!$K$2:$AW$37,(Negawat!$K$1:$AW$1='car_mix REF'!$A42)),Negawat!$J$2:$J$37='car_mix REF'!Y$1),Negawat!$C$2:$C$7='car_mix REF'!$B42)),0)</f>
        <v>0.88108086957372367</v>
      </c>
      <c r="Z42" cm="1">
        <f t="array" ref="Z42">IFERROR(SUM(_xlfn._xlws.FILTER(_xlfn._xlws.FILTER(_xlfn._xlws.FILTER(Negawat!$K$2:$AW$37,(Negawat!$K$1:$AW$1='car_mix REF'!$A42)),Negawat!$J$2:$J$37='car_mix REF'!Z$1),Negawat!$C$2:$C$7='car_mix REF'!$B42)),0)</f>
        <v>0.79813752870529042</v>
      </c>
      <c r="AA42" cm="1">
        <f t="array" ref="AA42">IFERROR(SUM(_xlfn._xlws.FILTER(_xlfn._xlws.FILTER(_xlfn._xlws.FILTER(Negawat!$K$2:$AW$37,(Negawat!$K$1:$AW$1='car_mix REF'!$A42)),Negawat!$J$2:$J$37='car_mix REF'!AA$1),Negawat!$C$2:$C$7='car_mix REF'!$B42)),0)</f>
        <v>0.79813752870529042</v>
      </c>
      <c r="AB42" cm="1">
        <f t="array" ref="AB42">IFERROR(SUM(_xlfn._xlws.FILTER(_xlfn._xlws.FILTER(_xlfn._xlws.FILTER(Negawat!$K$2:$AW$37,(Negawat!$K$1:$AW$1='car_mix REF'!$A42)),Negawat!$J$2:$J$37='car_mix REF'!AB$1),Negawat!$C$2:$C$7='car_mix REF'!$B42)),0)</f>
        <v>0.79813752870529042</v>
      </c>
      <c r="AC42" cm="1">
        <f t="array" ref="AC42">IFERROR(SUM(_xlfn._xlws.FILTER(_xlfn._xlws.FILTER(_xlfn._xlws.FILTER(Negawat!$K$2:$AW$37,(Negawat!$K$1:$AW$1='car_mix REF'!$A42)),Negawat!$J$2:$J$37='car_mix REF'!AC$1),Negawat!$C$2:$C$7='car_mix REF'!$B42)),0)</f>
        <v>0.9909127988814308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B56-5913-431B-862E-14C70D12EDAA}">
  <dimension ref="A1:AX37"/>
  <sheetViews>
    <sheetView zoomScale="145" zoomScaleNormal="145" workbookViewId="0">
      <pane xSplit="10" ySplit="1" topLeftCell="O2" activePane="bottomRight" state="frozen"/>
      <selection pane="topRight" activeCell="K1" sqref="K1"/>
      <selection pane="bottomLeft" activeCell="A2" sqref="A2"/>
      <selection pane="bottomRight" activeCell="J26" sqref="J26"/>
    </sheetView>
  </sheetViews>
  <sheetFormatPr defaultRowHeight="14.4" x14ac:dyDescent="0.3"/>
  <cols>
    <col min="1" max="1" width="12.88671875" bestFit="1" customWidth="1"/>
    <col min="2" max="2" width="17.33203125" bestFit="1" customWidth="1"/>
    <col min="3" max="3" width="21" bestFit="1" customWidth="1"/>
    <col min="5" max="5" width="9.44140625" bestFit="1" customWidth="1"/>
    <col min="6" max="6" width="14.6640625" bestFit="1" customWidth="1"/>
    <col min="7" max="7" width="19" bestFit="1" customWidth="1"/>
    <col min="8" max="8" width="8.33203125" bestFit="1" customWidth="1"/>
    <col min="9" max="9" width="14.6640625" bestFit="1" customWidth="1"/>
  </cols>
  <sheetData>
    <row r="1" spans="1:50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55</v>
      </c>
      <c r="K1" s="3">
        <v>1990</v>
      </c>
      <c r="L1" s="3">
        <v>1991</v>
      </c>
      <c r="M1" s="3">
        <v>1992</v>
      </c>
      <c r="N1" s="3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3">
        <v>1999</v>
      </c>
      <c r="U1" s="3">
        <v>2000</v>
      </c>
      <c r="V1" s="3">
        <v>2001</v>
      </c>
      <c r="W1" s="3">
        <v>2002</v>
      </c>
      <c r="X1" s="3">
        <v>2003</v>
      </c>
      <c r="Y1" s="3">
        <v>2004</v>
      </c>
      <c r="Z1" s="3">
        <v>2005</v>
      </c>
      <c r="AA1" s="3">
        <v>2006</v>
      </c>
      <c r="AB1" s="3">
        <v>2007</v>
      </c>
      <c r="AC1" s="3">
        <v>2008</v>
      </c>
      <c r="AD1" s="3">
        <v>2009</v>
      </c>
      <c r="AE1" s="3">
        <v>2010</v>
      </c>
      <c r="AF1" s="5">
        <v>2011</v>
      </c>
      <c r="AG1" s="3">
        <v>2012</v>
      </c>
      <c r="AH1" s="3">
        <v>2013</v>
      </c>
      <c r="AI1" s="3">
        <v>2014</v>
      </c>
      <c r="AJ1" s="3">
        <v>2015</v>
      </c>
      <c r="AK1" s="3">
        <v>2016</v>
      </c>
      <c r="AL1" s="3">
        <v>2017</v>
      </c>
      <c r="AM1" s="3">
        <v>2018</v>
      </c>
      <c r="AN1" s="3">
        <v>2019</v>
      </c>
      <c r="AO1" s="3">
        <v>2020</v>
      </c>
      <c r="AP1" s="3">
        <v>2021</v>
      </c>
      <c r="AQ1" s="3">
        <v>2022</v>
      </c>
      <c r="AR1" s="3">
        <v>2025</v>
      </c>
      <c r="AS1" s="3">
        <v>2030</v>
      </c>
      <c r="AT1" s="3">
        <v>2035</v>
      </c>
      <c r="AU1" s="3">
        <v>2040</v>
      </c>
      <c r="AV1" s="3">
        <v>2045</v>
      </c>
      <c r="AW1" s="3">
        <v>2050</v>
      </c>
      <c r="AX1" s="5">
        <v>2055</v>
      </c>
    </row>
    <row r="2" spans="1:50" x14ac:dyDescent="0.3">
      <c r="A2" t="s">
        <v>12</v>
      </c>
      <c r="B2" t="s">
        <v>6</v>
      </c>
      <c r="C2" s="4" t="s">
        <v>1</v>
      </c>
      <c r="D2" t="s">
        <v>13</v>
      </c>
      <c r="G2" t="s">
        <v>14</v>
      </c>
      <c r="I2" t="s">
        <v>15</v>
      </c>
      <c r="J2" s="6" t="s">
        <v>35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7">
        <f>AN2</f>
        <v>0.97872818631748948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8">
        <v>0.97872818631748948</v>
      </c>
      <c r="AO2" s="8">
        <v>0.96360921720396886</v>
      </c>
      <c r="AP2" s="8">
        <v>0.94054964841377453</v>
      </c>
      <c r="AQ2" s="8">
        <v>0.91337274856303796</v>
      </c>
      <c r="AR2" s="8">
        <v>0.81946756621294625</v>
      </c>
      <c r="AS2" s="8">
        <v>0.58894886016323178</v>
      </c>
      <c r="AT2" s="8">
        <v>0.32942654028131196</v>
      </c>
      <c r="AU2" s="8">
        <v>0.13826993999157899</v>
      </c>
      <c r="AV2" s="8">
        <v>3.9814374066770443E-2</v>
      </c>
      <c r="AW2" s="8">
        <v>5.7449093367148985E-3</v>
      </c>
      <c r="AX2" s="7">
        <v>0</v>
      </c>
    </row>
    <row r="3" spans="1:50" x14ac:dyDescent="0.3">
      <c r="A3" t="s">
        <v>12</v>
      </c>
      <c r="B3" t="s">
        <v>7</v>
      </c>
      <c r="C3" s="4" t="s">
        <v>2</v>
      </c>
      <c r="D3" t="s">
        <v>13</v>
      </c>
      <c r="G3" t="s">
        <v>14</v>
      </c>
      <c r="I3" t="s">
        <v>15</v>
      </c>
      <c r="J3" s="6" t="s">
        <v>35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7">
        <f t="shared" ref="AF3:AF37" si="0">AN3</f>
        <v>8.3473619302131298E-3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8">
        <v>8.3473619302131298E-3</v>
      </c>
      <c r="AO3" s="8">
        <v>8.2184154985413121E-3</v>
      </c>
      <c r="AP3" s="8">
        <v>7.7100227854476544E-3</v>
      </c>
      <c r="AQ3" s="8">
        <v>7.1733078119301181E-3</v>
      </c>
      <c r="AR3" s="8">
        <v>5.5245004463794142E-3</v>
      </c>
      <c r="AS3" s="8">
        <v>3.3558339610440559E-3</v>
      </c>
      <c r="AT3" s="8">
        <v>1.5473031761654476E-3</v>
      </c>
      <c r="AU3" s="8">
        <v>1.3782392797824859E-3</v>
      </c>
      <c r="AV3" s="8">
        <v>0</v>
      </c>
      <c r="AW3" s="8">
        <v>0</v>
      </c>
      <c r="AX3" s="7">
        <v>0</v>
      </c>
    </row>
    <row r="4" spans="1:50" x14ac:dyDescent="0.3">
      <c r="A4" t="s">
        <v>12</v>
      </c>
      <c r="B4" t="s">
        <v>8</v>
      </c>
      <c r="C4" s="4" t="s">
        <v>3</v>
      </c>
      <c r="D4" t="s">
        <v>13</v>
      </c>
      <c r="G4" t="s">
        <v>14</v>
      </c>
      <c r="I4" t="s">
        <v>15</v>
      </c>
      <c r="J4" s="6" t="s">
        <v>35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7">
        <f t="shared" si="0"/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7">
        <v>0</v>
      </c>
    </row>
    <row r="5" spans="1:50" x14ac:dyDescent="0.3">
      <c r="A5" t="s">
        <v>12</v>
      </c>
      <c r="B5" t="s">
        <v>9</v>
      </c>
      <c r="C5" s="4" t="s">
        <v>5</v>
      </c>
      <c r="D5" t="s">
        <v>13</v>
      </c>
      <c r="G5" t="s">
        <v>14</v>
      </c>
      <c r="I5" t="s">
        <v>15</v>
      </c>
      <c r="J5" s="6" t="s">
        <v>35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7">
        <f t="shared" si="0"/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1.5236566302335634E-3</v>
      </c>
      <c r="AU5" s="8">
        <v>7.7850169904692748E-3</v>
      </c>
      <c r="AV5" s="8">
        <v>1.9850859569346332E-2</v>
      </c>
      <c r="AW5" s="8">
        <v>3.4906423693314641E-2</v>
      </c>
      <c r="AX5" s="7">
        <v>0</v>
      </c>
    </row>
    <row r="6" spans="1:50" x14ac:dyDescent="0.3">
      <c r="A6" t="s">
        <v>12</v>
      </c>
      <c r="B6" t="s">
        <v>10</v>
      </c>
      <c r="C6" s="4" t="s">
        <v>5</v>
      </c>
      <c r="D6" t="s">
        <v>13</v>
      </c>
      <c r="G6" t="s">
        <v>14</v>
      </c>
      <c r="I6" t="s">
        <v>15</v>
      </c>
      <c r="J6" s="6" t="s">
        <v>35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7">
        <f t="shared" si="0"/>
        <v>3.4099029719493741E-3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8">
        <v>3.4099029719493741E-3</v>
      </c>
      <c r="AO6" s="8">
        <v>7.5098884599895752E-3</v>
      </c>
      <c r="AP6" s="8">
        <v>1.5057217468632741E-2</v>
      </c>
      <c r="AQ6" s="8">
        <v>2.5088971231645496E-2</v>
      </c>
      <c r="AR6" s="8">
        <v>7.4117967409133637E-2</v>
      </c>
      <c r="AS6" s="8">
        <v>0.24327185549471289</v>
      </c>
      <c r="AT6" s="8">
        <v>0.48943005398985029</v>
      </c>
      <c r="AU6" s="8">
        <v>0.72009323867069064</v>
      </c>
      <c r="AV6" s="8">
        <v>0.86884596264465985</v>
      </c>
      <c r="AW6" s="8">
        <v>0.93349643058853404</v>
      </c>
      <c r="AX6" s="7">
        <v>1</v>
      </c>
    </row>
    <row r="7" spans="1:50" x14ac:dyDescent="0.3">
      <c r="A7" t="s">
        <v>12</v>
      </c>
      <c r="B7" t="s">
        <v>11</v>
      </c>
      <c r="C7" s="4" t="s">
        <v>1</v>
      </c>
      <c r="D7" t="s">
        <v>13</v>
      </c>
      <c r="G7" t="s">
        <v>14</v>
      </c>
      <c r="I7" t="s">
        <v>15</v>
      </c>
      <c r="J7" s="6" t="s">
        <v>35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7">
        <f t="shared" si="0"/>
        <v>9.5145487803480217E-3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8">
        <v>9.5145487803480217E-3</v>
      </c>
      <c r="AO7" s="8">
        <v>2.0662478837500286E-2</v>
      </c>
      <c r="AP7" s="8">
        <v>3.668311133214508E-2</v>
      </c>
      <c r="AQ7" s="8">
        <v>5.4364972393386356E-2</v>
      </c>
      <c r="AR7" s="8">
        <v>0.1008899659315408</v>
      </c>
      <c r="AS7" s="8">
        <v>0.16442345038101125</v>
      </c>
      <c r="AT7" s="8">
        <v>0.17807244592243882</v>
      </c>
      <c r="AU7" s="8">
        <v>0.13247356506747848</v>
      </c>
      <c r="AV7" s="8">
        <v>7.1488803719223531E-2</v>
      </c>
      <c r="AW7" s="8">
        <v>2.5852236381436456E-2</v>
      </c>
      <c r="AX7" s="7">
        <v>0</v>
      </c>
    </row>
    <row r="8" spans="1:50" x14ac:dyDescent="0.3">
      <c r="A8" t="s">
        <v>12</v>
      </c>
      <c r="B8" t="s">
        <v>6</v>
      </c>
      <c r="C8" t="str">
        <f>C2</f>
        <v>Diesel and gasoline car</v>
      </c>
      <c r="D8" t="s">
        <v>13</v>
      </c>
      <c r="G8" t="s">
        <v>14</v>
      </c>
      <c r="I8" t="s">
        <v>16</v>
      </c>
      <c r="J8" s="6" t="s">
        <v>31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7">
        <f t="shared" si="0"/>
        <v>0.99142703683782918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8">
        <v>0.99142703683782918</v>
      </c>
      <c r="AO8" s="8">
        <v>0.97963848707661449</v>
      </c>
      <c r="AP8" s="8">
        <v>0.95667414130385964</v>
      </c>
      <c r="AQ8" s="8">
        <v>0.93659924619444113</v>
      </c>
      <c r="AR8" s="8">
        <v>0.82954480049107637</v>
      </c>
      <c r="AS8" s="8">
        <v>0.58749736031408584</v>
      </c>
      <c r="AT8" s="8">
        <v>0.31707167377305367</v>
      </c>
      <c r="AU8" s="8">
        <v>0.10854480810081957</v>
      </c>
      <c r="AV8" s="8">
        <v>2.4133913612817581E-2</v>
      </c>
      <c r="AW8" s="8">
        <v>3.7985009543224368E-3</v>
      </c>
      <c r="AX8" s="7">
        <v>0</v>
      </c>
    </row>
    <row r="9" spans="1:50" x14ac:dyDescent="0.3">
      <c r="A9" t="s">
        <v>12</v>
      </c>
      <c r="B9" t="s">
        <v>7</v>
      </c>
      <c r="C9" t="str">
        <f t="shared" ref="C9:C25" si="1">C3</f>
        <v>LPG car</v>
      </c>
      <c r="D9" t="s">
        <v>13</v>
      </c>
      <c r="G9" t="s">
        <v>14</v>
      </c>
      <c r="I9" t="s">
        <v>16</v>
      </c>
      <c r="J9" s="6" t="s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7">
        <f t="shared" si="0"/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7">
        <v>0</v>
      </c>
    </row>
    <row r="10" spans="1:50" x14ac:dyDescent="0.3">
      <c r="A10" t="s">
        <v>12</v>
      </c>
      <c r="B10" t="s">
        <v>8</v>
      </c>
      <c r="C10" t="str">
        <f t="shared" si="1"/>
        <v>Methane car</v>
      </c>
      <c r="D10" t="s">
        <v>13</v>
      </c>
      <c r="G10" t="s">
        <v>14</v>
      </c>
      <c r="I10" t="s">
        <v>16</v>
      </c>
      <c r="J10" s="6" t="s">
        <v>31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7">
        <f t="shared" si="0"/>
        <v>4.979569858865959E-5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8">
        <v>4.979569858865959E-5</v>
      </c>
      <c r="AO10" s="8">
        <v>5.2209139053838269E-5</v>
      </c>
      <c r="AP10" s="8">
        <v>5.3222688768229733E-5</v>
      </c>
      <c r="AQ10" s="8">
        <v>5.4451177889053318E-5</v>
      </c>
      <c r="AR10" s="8">
        <v>5.5444647283649036E-5</v>
      </c>
      <c r="AS10" s="8">
        <v>5.204224952222836E-5</v>
      </c>
      <c r="AT10" s="8">
        <v>7.9684941257216773E-5</v>
      </c>
      <c r="AU10" s="8">
        <v>0</v>
      </c>
      <c r="AV10" s="8">
        <v>0</v>
      </c>
      <c r="AW10" s="8">
        <v>0</v>
      </c>
      <c r="AX10" s="7">
        <v>0</v>
      </c>
    </row>
    <row r="11" spans="1:50" x14ac:dyDescent="0.3">
      <c r="A11" t="s">
        <v>12</v>
      </c>
      <c r="B11" t="s">
        <v>9</v>
      </c>
      <c r="C11" t="str">
        <f t="shared" si="1"/>
        <v>Full electric car</v>
      </c>
      <c r="D11" t="s">
        <v>13</v>
      </c>
      <c r="G11" t="s">
        <v>14</v>
      </c>
      <c r="I11" t="s">
        <v>16</v>
      </c>
      <c r="J11" s="6" t="s">
        <v>31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7">
        <f t="shared" si="0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1.5512600535575985E-3</v>
      </c>
      <c r="AU11" s="8">
        <v>8.1629715869894169E-3</v>
      </c>
      <c r="AV11" s="8">
        <v>1.9165992669478198E-2</v>
      </c>
      <c r="AW11" s="8">
        <v>3.1472287070222163E-2</v>
      </c>
      <c r="AX11" s="7">
        <v>0</v>
      </c>
    </row>
    <row r="12" spans="1:50" x14ac:dyDescent="0.3">
      <c r="A12" t="s">
        <v>12</v>
      </c>
      <c r="B12" t="s">
        <v>10</v>
      </c>
      <c r="C12" t="str">
        <f t="shared" si="1"/>
        <v>Full electric car</v>
      </c>
      <c r="D12" t="s">
        <v>13</v>
      </c>
      <c r="G12" t="s">
        <v>14</v>
      </c>
      <c r="I12" t="s">
        <v>16</v>
      </c>
      <c r="J12" s="6" t="s">
        <v>31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7">
        <f t="shared" si="0"/>
        <v>4.6623431584140564E-3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8">
        <v>4.6623431584140564E-3</v>
      </c>
      <c r="AO12" s="8">
        <v>9.7677907687467452E-3</v>
      </c>
      <c r="AP12" s="8">
        <v>1.846522075921269E-2</v>
      </c>
      <c r="AQ12" s="8">
        <v>2.9300902928664822E-2</v>
      </c>
      <c r="AR12" s="8">
        <v>0.10162827789596164</v>
      </c>
      <c r="AS12" s="8">
        <v>0.31696584062797745</v>
      </c>
      <c r="AT12" s="8">
        <v>0.58902234175056856</v>
      </c>
      <c r="AU12" s="8">
        <v>0.82021040003988022</v>
      </c>
      <c r="AV12" s="8">
        <v>0.93209438207295858</v>
      </c>
      <c r="AW12" s="8">
        <v>0.9594405118112086</v>
      </c>
      <c r="AX12" s="7">
        <v>1</v>
      </c>
    </row>
    <row r="13" spans="1:50" x14ac:dyDescent="0.3">
      <c r="A13" t="s">
        <v>12</v>
      </c>
      <c r="B13" t="s">
        <v>11</v>
      </c>
      <c r="C13" t="str">
        <f t="shared" si="1"/>
        <v>Diesel and gasoline car</v>
      </c>
      <c r="D13" t="s">
        <v>13</v>
      </c>
      <c r="G13" t="s">
        <v>14</v>
      </c>
      <c r="I13" t="s">
        <v>16</v>
      </c>
      <c r="J13" s="6" t="s">
        <v>31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f t="shared" si="0"/>
        <v>3.9106200037567302E-3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8">
        <v>3.9106200037567302E-3</v>
      </c>
      <c r="AO13" s="8">
        <v>1.0512797989105326E-2</v>
      </c>
      <c r="AP13" s="8">
        <v>2.4784215865257947E-2</v>
      </c>
      <c r="AQ13" s="8">
        <v>3.4027763176604039E-2</v>
      </c>
      <c r="AR13" s="8">
        <v>6.8771476965678507E-2</v>
      </c>
      <c r="AS13" s="8">
        <v>9.5484756808414478E-2</v>
      </c>
      <c r="AT13" s="8">
        <v>9.2275039481563056E-2</v>
      </c>
      <c r="AU13" s="8">
        <v>6.3081820272310782E-2</v>
      </c>
      <c r="AV13" s="8">
        <v>2.4605711644745711E-2</v>
      </c>
      <c r="AW13" s="8">
        <v>5.2887001642468057E-3</v>
      </c>
      <c r="AX13" s="7">
        <v>0</v>
      </c>
    </row>
    <row r="14" spans="1:50" x14ac:dyDescent="0.3">
      <c r="A14" t="s">
        <v>12</v>
      </c>
      <c r="B14" t="s">
        <v>6</v>
      </c>
      <c r="C14" t="str">
        <f t="shared" si="1"/>
        <v>Diesel and gasoline car</v>
      </c>
      <c r="D14" t="s">
        <v>13</v>
      </c>
      <c r="G14" t="s">
        <v>14</v>
      </c>
      <c r="I14" t="s">
        <v>17</v>
      </c>
      <c r="J14" s="6" t="s">
        <v>34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11">
        <f t="shared" si="0"/>
        <v>0.97766566276675482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8">
        <v>0.97766566276675482</v>
      </c>
      <c r="AO14" s="8">
        <v>0.96790126329163673</v>
      </c>
      <c r="AP14" s="8">
        <v>0.95183881887383892</v>
      </c>
      <c r="AQ14" s="8">
        <v>0.93363114438230221</v>
      </c>
      <c r="AR14" s="8">
        <v>0.8649864138262886</v>
      </c>
      <c r="AS14" s="8">
        <v>0.69904150295564005</v>
      </c>
      <c r="AT14" s="8">
        <v>0.51623349784732386</v>
      </c>
      <c r="AU14" s="8">
        <v>0.35579892427566967</v>
      </c>
      <c r="AV14" s="8">
        <v>0.21735812949993588</v>
      </c>
      <c r="AW14" s="8">
        <v>0.10749545026252216</v>
      </c>
      <c r="AX14" s="7">
        <v>0.05</v>
      </c>
    </row>
    <row r="15" spans="1:50" x14ac:dyDescent="0.3">
      <c r="A15" t="s">
        <v>12</v>
      </c>
      <c r="B15" t="s">
        <v>7</v>
      </c>
      <c r="C15" t="str">
        <f t="shared" si="1"/>
        <v>LPG car</v>
      </c>
      <c r="D15" t="s">
        <v>13</v>
      </c>
      <c r="G15" t="s">
        <v>14</v>
      </c>
      <c r="I15" t="s">
        <v>17</v>
      </c>
      <c r="J15" s="6" t="s">
        <v>34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11">
        <f t="shared" si="0"/>
        <v>1.9529796884872692E-3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8">
        <v>1.9529796884872692E-3</v>
      </c>
      <c r="AO15" s="8">
        <v>1.9334743764246414E-3</v>
      </c>
      <c r="AP15" s="8">
        <v>1.8981093095177045E-3</v>
      </c>
      <c r="AQ15" s="8">
        <v>1.8585058798942262E-3</v>
      </c>
      <c r="AR15" s="8">
        <v>1.7122391093188102E-3</v>
      </c>
      <c r="AS15" s="8">
        <v>1.3754470320991321E-3</v>
      </c>
      <c r="AT15" s="8">
        <v>1.0066984900222525E-3</v>
      </c>
      <c r="AU15" s="8">
        <v>6.6844452129153882E-4</v>
      </c>
      <c r="AV15" s="8">
        <v>3.709240751158484E-4</v>
      </c>
      <c r="AW15" s="8">
        <v>0</v>
      </c>
      <c r="AX15" s="7">
        <v>0</v>
      </c>
    </row>
    <row r="16" spans="1:50" x14ac:dyDescent="0.3">
      <c r="A16" t="s">
        <v>12</v>
      </c>
      <c r="B16" t="s">
        <v>8</v>
      </c>
      <c r="C16" t="str">
        <f t="shared" si="1"/>
        <v>Methane car</v>
      </c>
      <c r="D16" t="s">
        <v>13</v>
      </c>
      <c r="G16" t="s">
        <v>14</v>
      </c>
      <c r="I16" t="s">
        <v>17</v>
      </c>
      <c r="J16" s="6" t="s">
        <v>34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11">
        <f t="shared" si="0"/>
        <v>1.9529796884872692E-3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8">
        <v>1.9529796884872692E-3</v>
      </c>
      <c r="AO16" s="8">
        <v>1.9334743764246414E-3</v>
      </c>
      <c r="AP16" s="8">
        <v>1.8981195577639914E-3</v>
      </c>
      <c r="AQ16" s="8">
        <v>1.8585262296795303E-3</v>
      </c>
      <c r="AR16" s="8">
        <v>1.7122880346254405E-3</v>
      </c>
      <c r="AS16" s="8">
        <v>1.3766377891743784E-3</v>
      </c>
      <c r="AT16" s="8">
        <v>1.0176478021845111E-3</v>
      </c>
      <c r="AU16" s="8">
        <v>7.2560414773640116E-4</v>
      </c>
      <c r="AV16" s="8">
        <v>5.7434460321161267E-4</v>
      </c>
      <c r="AW16" s="8">
        <v>5.7434460321161267E-4</v>
      </c>
      <c r="AX16" s="7">
        <v>0</v>
      </c>
    </row>
    <row r="17" spans="1:50" x14ac:dyDescent="0.3">
      <c r="A17" t="s">
        <v>12</v>
      </c>
      <c r="B17" t="s">
        <v>9</v>
      </c>
      <c r="C17" t="str">
        <f t="shared" si="1"/>
        <v>Full electric car</v>
      </c>
      <c r="D17" t="s">
        <v>13</v>
      </c>
      <c r="G17" t="s">
        <v>14</v>
      </c>
      <c r="I17" t="s">
        <v>17</v>
      </c>
      <c r="J17" s="6" t="s">
        <v>34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11">
        <f t="shared" si="0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2.0405680104184898E-3</v>
      </c>
      <c r="AU17" s="8">
        <v>8.0481772445699842E-3</v>
      </c>
      <c r="AV17" s="8">
        <v>1.7312909704863284E-2</v>
      </c>
      <c r="AW17" s="8">
        <v>2.8405622291673108E-2</v>
      </c>
      <c r="AX17" s="7">
        <v>0</v>
      </c>
    </row>
    <row r="18" spans="1:50" x14ac:dyDescent="0.3">
      <c r="A18" t="s">
        <v>12</v>
      </c>
      <c r="B18" t="s">
        <v>10</v>
      </c>
      <c r="C18" t="str">
        <f t="shared" si="1"/>
        <v>Full electric car</v>
      </c>
      <c r="D18" t="s">
        <v>13</v>
      </c>
      <c r="G18" t="s">
        <v>14</v>
      </c>
      <c r="I18" t="s">
        <v>17</v>
      </c>
      <c r="J18" s="6" t="s">
        <v>34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11">
        <f t="shared" si="0"/>
        <v>4.261320653195763E-3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8">
        <v>4.261320653195763E-3</v>
      </c>
      <c r="AO18" s="8">
        <v>7.3113049070641679E-3</v>
      </c>
      <c r="AP18" s="8">
        <v>1.1718941791564071E-2</v>
      </c>
      <c r="AQ18" s="8">
        <v>1.73126941741082E-2</v>
      </c>
      <c r="AR18" s="8">
        <v>4.7860766338155253E-2</v>
      </c>
      <c r="AS18" s="8">
        <v>0.16467775174793964</v>
      </c>
      <c r="AT18" s="8">
        <v>0.33035965088128122</v>
      </c>
      <c r="AU18" s="8">
        <v>0.49118759081314572</v>
      </c>
      <c r="AV18" s="8">
        <v>0.63823796037304747</v>
      </c>
      <c r="AW18" s="8">
        <v>0.76973190641361733</v>
      </c>
      <c r="AX18" s="7">
        <v>0.92</v>
      </c>
    </row>
    <row r="19" spans="1:50" x14ac:dyDescent="0.3">
      <c r="A19" t="s">
        <v>12</v>
      </c>
      <c r="B19" t="s">
        <v>11</v>
      </c>
      <c r="C19" t="str">
        <f t="shared" si="1"/>
        <v>Diesel and gasoline car</v>
      </c>
      <c r="D19" t="s">
        <v>13</v>
      </c>
      <c r="G19" t="s">
        <v>14</v>
      </c>
      <c r="I19" t="s">
        <v>17</v>
      </c>
      <c r="J19" s="6" t="s">
        <v>34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11">
        <f t="shared" si="0"/>
        <v>1.4167057203074956E-2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8">
        <v>1.4167057203074956E-2</v>
      </c>
      <c r="AO19" s="8">
        <v>2.0920483048449873E-2</v>
      </c>
      <c r="AP19" s="8">
        <v>3.264601046731528E-2</v>
      </c>
      <c r="AQ19" s="8">
        <v>4.5339129334015814E-2</v>
      </c>
      <c r="AR19" s="8">
        <v>8.3728292691611986E-2</v>
      </c>
      <c r="AS19" s="8">
        <v>0.13352866047514692</v>
      </c>
      <c r="AT19" s="8">
        <v>0.14934193696876971</v>
      </c>
      <c r="AU19" s="8">
        <v>0.14357125899758655</v>
      </c>
      <c r="AV19" s="8">
        <v>0.12614573174382554</v>
      </c>
      <c r="AW19" s="8">
        <v>9.3792676428975846E-2</v>
      </c>
      <c r="AX19" s="7">
        <v>0.03</v>
      </c>
    </row>
    <row r="20" spans="1:50" x14ac:dyDescent="0.3">
      <c r="A20" t="s">
        <v>12</v>
      </c>
      <c r="B20" t="s">
        <v>6</v>
      </c>
      <c r="C20" t="str">
        <f t="shared" si="1"/>
        <v>Diesel and gasoline car</v>
      </c>
      <c r="D20" t="s">
        <v>13</v>
      </c>
      <c r="G20" t="s">
        <v>14</v>
      </c>
      <c r="I20" t="s">
        <v>18</v>
      </c>
      <c r="J20" s="6" t="s">
        <v>40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7">
        <f t="shared" si="0"/>
        <v>0.99928123204798014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8">
        <v>0.99928123204798014</v>
      </c>
      <c r="AO20" s="8">
        <v>0.99861305159244118</v>
      </c>
      <c r="AP20" s="8">
        <v>0.9975482736989858</v>
      </c>
      <c r="AQ20" s="8">
        <v>0.98715429905720775</v>
      </c>
      <c r="AR20" s="8">
        <v>0.8951204278958812</v>
      </c>
      <c r="AS20" s="8">
        <v>0.67442923615229322</v>
      </c>
      <c r="AT20" s="8">
        <v>0.47924958696305198</v>
      </c>
      <c r="AU20" s="8">
        <v>0.33465708147930417</v>
      </c>
      <c r="AV20" s="8">
        <v>0.1848067734910781</v>
      </c>
      <c r="AW20" s="8">
        <v>6.228010395234107E-2</v>
      </c>
      <c r="AX20" s="7">
        <v>0.01</v>
      </c>
    </row>
    <row r="21" spans="1:50" x14ac:dyDescent="0.3">
      <c r="A21" t="s">
        <v>12</v>
      </c>
      <c r="B21" t="s">
        <v>7</v>
      </c>
      <c r="C21" t="str">
        <f t="shared" si="1"/>
        <v>LPG car</v>
      </c>
      <c r="D21" t="s">
        <v>13</v>
      </c>
      <c r="G21" t="s">
        <v>14</v>
      </c>
      <c r="I21" t="s">
        <v>18</v>
      </c>
      <c r="J21" s="6" t="s">
        <v>40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7">
        <f t="shared" si="0"/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7">
        <v>0</v>
      </c>
    </row>
    <row r="22" spans="1:50" x14ac:dyDescent="0.3">
      <c r="A22" t="s">
        <v>12</v>
      </c>
      <c r="B22" t="s">
        <v>8</v>
      </c>
      <c r="C22" t="str">
        <f t="shared" si="1"/>
        <v>Methane car</v>
      </c>
      <c r="D22" t="s">
        <v>13</v>
      </c>
      <c r="G22" t="s">
        <v>14</v>
      </c>
      <c r="I22" t="s">
        <v>18</v>
      </c>
      <c r="J22" s="6" t="s">
        <v>40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7">
        <f t="shared" si="0"/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7">
        <v>0</v>
      </c>
    </row>
    <row r="23" spans="1:50" x14ac:dyDescent="0.3">
      <c r="A23" t="s">
        <v>12</v>
      </c>
      <c r="B23" t="s">
        <v>9</v>
      </c>
      <c r="C23" t="str">
        <f t="shared" si="1"/>
        <v>Full electric car</v>
      </c>
      <c r="D23" t="s">
        <v>13</v>
      </c>
      <c r="G23" t="s">
        <v>14</v>
      </c>
      <c r="I23" t="s">
        <v>18</v>
      </c>
      <c r="J23" s="6" t="s">
        <v>40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7">
        <f t="shared" si="0"/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7">
        <v>0</v>
      </c>
    </row>
    <row r="24" spans="1:50" x14ac:dyDescent="0.3">
      <c r="A24" t="s">
        <v>12</v>
      </c>
      <c r="B24" t="s">
        <v>10</v>
      </c>
      <c r="C24" t="str">
        <f t="shared" si="1"/>
        <v>Full electric car</v>
      </c>
      <c r="D24" t="s">
        <v>13</v>
      </c>
      <c r="G24" t="s">
        <v>14</v>
      </c>
      <c r="I24" t="s">
        <v>18</v>
      </c>
      <c r="J24" s="6" t="s">
        <v>40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7">
        <f t="shared" si="0"/>
        <v>6.1157120200540382E-4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8">
        <v>6.1157120200540382E-4</v>
      </c>
      <c r="AO24" s="8">
        <v>1.1596753491773734E-3</v>
      </c>
      <c r="AP24" s="8">
        <v>1.9812557062027589E-3</v>
      </c>
      <c r="AQ24" s="8">
        <v>7.0191571362215495E-3</v>
      </c>
      <c r="AR24" s="8">
        <v>6.4589800061673613E-2</v>
      </c>
      <c r="AS24" s="8">
        <v>0.21156345257181403</v>
      </c>
      <c r="AT24" s="8">
        <v>0.38230793781916489</v>
      </c>
      <c r="AU24" s="8">
        <v>0.53724057923883439</v>
      </c>
      <c r="AV24" s="8">
        <v>0.71312932687619857</v>
      </c>
      <c r="AW24" s="8">
        <v>0.88108086957372367</v>
      </c>
      <c r="AX24" s="7">
        <v>0.94</v>
      </c>
    </row>
    <row r="25" spans="1:50" x14ac:dyDescent="0.3">
      <c r="A25" t="s">
        <v>12</v>
      </c>
      <c r="B25" t="s">
        <v>11</v>
      </c>
      <c r="C25" t="str">
        <f t="shared" si="1"/>
        <v>Diesel and gasoline car</v>
      </c>
      <c r="D25" t="s">
        <v>13</v>
      </c>
      <c r="G25" t="s">
        <v>14</v>
      </c>
      <c r="I25" t="s">
        <v>18</v>
      </c>
      <c r="J25" s="6" t="s">
        <v>40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7">
        <f t="shared" si="0"/>
        <v>1.0719675001443033E-4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8">
        <v>1.0719675001443033E-4</v>
      </c>
      <c r="AO25" s="8">
        <v>2.2727305838149531E-4</v>
      </c>
      <c r="AP25" s="8">
        <v>4.7047059481147017E-4</v>
      </c>
      <c r="AQ25" s="8">
        <v>5.8265438065706714E-3</v>
      </c>
      <c r="AR25" s="8">
        <v>4.0289772042445215E-2</v>
      </c>
      <c r="AS25" s="8">
        <v>0.11400731127589277</v>
      </c>
      <c r="AT25" s="8">
        <v>0.13844247521778311</v>
      </c>
      <c r="AU25" s="8">
        <v>0.12810233928186143</v>
      </c>
      <c r="AV25" s="8">
        <v>0.10206389963272337</v>
      </c>
      <c r="AW25" s="8">
        <v>5.6639026473935289E-2</v>
      </c>
      <c r="AX25" s="7">
        <v>0.05</v>
      </c>
    </row>
    <row r="26" spans="1:50" s="12" customFormat="1" x14ac:dyDescent="0.3">
      <c r="A26" s="12" t="s">
        <v>12</v>
      </c>
      <c r="B26" s="12" t="s">
        <v>6</v>
      </c>
      <c r="C26" s="12" t="str">
        <f t="shared" ref="C26:C37" si="2">C14</f>
        <v>Diesel and gasoline car</v>
      </c>
      <c r="D26" s="12" t="s">
        <v>13</v>
      </c>
      <c r="G26" s="12" t="s">
        <v>14</v>
      </c>
      <c r="I26" s="12" t="s">
        <v>59</v>
      </c>
      <c r="J26" s="13" t="s">
        <v>58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4">
        <f t="shared" ref="AF26:AF31" si="3">AN26</f>
        <v>0.97957876018867673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4">
        <v>0.97957876018867673</v>
      </c>
      <c r="AO26" s="14">
        <v>0.96977630092032996</v>
      </c>
      <c r="AP26" s="14">
        <v>0.95364895861342436</v>
      </c>
      <c r="AQ26" s="14">
        <v>0.93536955323142645</v>
      </c>
      <c r="AR26" s="14">
        <v>0.86647006014263195</v>
      </c>
      <c r="AS26" s="14">
        <v>0.70000515650670403</v>
      </c>
      <c r="AT26" s="14">
        <v>0.51781709427306588</v>
      </c>
      <c r="AU26" s="14">
        <v>0.35894825782093986</v>
      </c>
      <c r="AV26" s="14">
        <v>0.2213168808300123</v>
      </c>
      <c r="AW26" s="14">
        <v>0.11070363802770845</v>
      </c>
      <c r="AX26" s="7">
        <v>0.11070363802770845</v>
      </c>
    </row>
    <row r="27" spans="1:50" s="12" customFormat="1" x14ac:dyDescent="0.3">
      <c r="A27" s="12" t="s">
        <v>12</v>
      </c>
      <c r="B27" s="12" t="s">
        <v>7</v>
      </c>
      <c r="C27" s="12" t="str">
        <f t="shared" si="2"/>
        <v>LPG car</v>
      </c>
      <c r="D27" s="12" t="s">
        <v>13</v>
      </c>
      <c r="G27" s="12" t="s">
        <v>14</v>
      </c>
      <c r="I27" s="12" t="s">
        <v>59</v>
      </c>
      <c r="J27" s="13" t="s">
        <v>58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4">
        <f t="shared" si="3"/>
        <v>1.9568012816447273E-3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4">
        <v>1.9568012816447273E-3</v>
      </c>
      <c r="AO27" s="14">
        <v>1.9372199415431137E-3</v>
      </c>
      <c r="AP27" s="14">
        <v>1.9017189995441104E-3</v>
      </c>
      <c r="AQ27" s="14">
        <v>1.8619663932749094E-3</v>
      </c>
      <c r="AR27" s="14">
        <v>1.7151759846345768E-3</v>
      </c>
      <c r="AS27" s="14">
        <v>1.3773431347070297E-3</v>
      </c>
      <c r="AT27" s="14">
        <v>1.0097866354782273E-3</v>
      </c>
      <c r="AU27" s="14">
        <v>6.7436121920832202E-4</v>
      </c>
      <c r="AV27" s="14">
        <v>3.7767972846592318E-4</v>
      </c>
      <c r="AW27" s="14">
        <v>0</v>
      </c>
      <c r="AX27" s="7">
        <v>0</v>
      </c>
    </row>
    <row r="28" spans="1:50" s="12" customFormat="1" x14ac:dyDescent="0.3">
      <c r="A28" s="12" t="s">
        <v>12</v>
      </c>
      <c r="B28" s="12" t="s">
        <v>8</v>
      </c>
      <c r="C28" s="12" t="str">
        <f t="shared" si="2"/>
        <v>Methane car</v>
      </c>
      <c r="D28" s="12" t="s">
        <v>13</v>
      </c>
      <c r="G28" s="12" t="s">
        <v>14</v>
      </c>
      <c r="I28" s="12" t="s">
        <v>59</v>
      </c>
      <c r="J28" s="13" t="s">
        <v>58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4">
        <f t="shared" si="3"/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7">
        <v>0</v>
      </c>
    </row>
    <row r="29" spans="1:50" s="12" customFormat="1" x14ac:dyDescent="0.3">
      <c r="A29" s="12" t="s">
        <v>12</v>
      </c>
      <c r="B29" s="12" t="s">
        <v>9</v>
      </c>
      <c r="C29" s="12" t="str">
        <f t="shared" si="2"/>
        <v>Full electric car</v>
      </c>
      <c r="D29" s="12" t="s">
        <v>13</v>
      </c>
      <c r="G29" s="12" t="s">
        <v>14</v>
      </c>
      <c r="I29" s="12" t="s">
        <v>59</v>
      </c>
      <c r="J29" s="13" t="s">
        <v>58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4">
        <f t="shared" si="3"/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2.0468276511067776E-3</v>
      </c>
      <c r="AU29" s="14">
        <v>8.1194152187325109E-3</v>
      </c>
      <c r="AV29" s="14">
        <v>1.7628230344028245E-2</v>
      </c>
      <c r="AW29" s="14">
        <v>2.9253384403242409E-2</v>
      </c>
      <c r="AX29" s="7">
        <v>2.9253384403242409E-2</v>
      </c>
    </row>
    <row r="30" spans="1:50" s="12" customFormat="1" x14ac:dyDescent="0.3">
      <c r="A30" s="12" t="s">
        <v>12</v>
      </c>
      <c r="B30" s="12" t="s">
        <v>10</v>
      </c>
      <c r="C30" s="12" t="str">
        <f t="shared" si="2"/>
        <v>Full electric car</v>
      </c>
      <c r="D30" s="12" t="s">
        <v>13</v>
      </c>
      <c r="G30" s="12" t="s">
        <v>14</v>
      </c>
      <c r="I30" s="12" t="s">
        <v>59</v>
      </c>
      <c r="J30" s="13" t="s">
        <v>58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4">
        <f t="shared" si="3"/>
        <v>4.2696592109114353E-3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4">
        <v>4.2696592109114353E-3</v>
      </c>
      <c r="AO30" s="14">
        <v>7.3254685127288341E-3</v>
      </c>
      <c r="AP30" s="14">
        <v>1.1741228046150637E-2</v>
      </c>
      <c r="AQ30" s="14">
        <v>1.7344930181803039E-2</v>
      </c>
      <c r="AR30" s="14">
        <v>4.7942858320803701E-2</v>
      </c>
      <c r="AS30" s="14">
        <v>0.16490476588026534</v>
      </c>
      <c r="AT30" s="14">
        <v>0.33137306121696564</v>
      </c>
      <c r="AU30" s="14">
        <v>0.49553530928901657</v>
      </c>
      <c r="AV30" s="14">
        <v>0.6498622110065293</v>
      </c>
      <c r="AW30" s="14">
        <v>0.79270445528521027</v>
      </c>
      <c r="AX30" s="7">
        <v>0.79270445528521027</v>
      </c>
    </row>
    <row r="31" spans="1:50" s="12" customFormat="1" x14ac:dyDescent="0.3">
      <c r="A31" s="12" t="s">
        <v>12</v>
      </c>
      <c r="B31" s="12" t="s">
        <v>11</v>
      </c>
      <c r="C31" s="12" t="str">
        <f t="shared" si="2"/>
        <v>Diesel and gasoline car</v>
      </c>
      <c r="D31" s="12" t="s">
        <v>13</v>
      </c>
      <c r="G31" s="12" t="s">
        <v>14</v>
      </c>
      <c r="I31" s="12" t="s">
        <v>59</v>
      </c>
      <c r="J31" s="13" t="s">
        <v>58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4">
        <f t="shared" si="3"/>
        <v>1.4194779318767066E-2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4">
        <v>1.4194779318767066E-2</v>
      </c>
      <c r="AO31" s="14">
        <v>2.0961010625398041E-2</v>
      </c>
      <c r="AP31" s="14">
        <v>3.2708094340880893E-2</v>
      </c>
      <c r="AQ31" s="14">
        <v>4.5423550193495588E-2</v>
      </c>
      <c r="AR31" s="14">
        <v>8.3871905551929776E-2</v>
      </c>
      <c r="AS31" s="14">
        <v>0.1337127344783236</v>
      </c>
      <c r="AT31" s="14">
        <v>0.14980005787449033</v>
      </c>
      <c r="AU31" s="14">
        <v>0.14484207167083527</v>
      </c>
      <c r="AV31" s="14">
        <v>0.12844322843499245</v>
      </c>
      <c r="AW31" s="14">
        <v>9.6591906687081258E-2</v>
      </c>
      <c r="AX31" s="7">
        <v>9.6591906687081258E-2</v>
      </c>
    </row>
    <row r="32" spans="1:50" x14ac:dyDescent="0.3">
      <c r="A32" t="s">
        <v>12</v>
      </c>
      <c r="B32" t="s">
        <v>6</v>
      </c>
      <c r="C32" t="str">
        <f t="shared" si="2"/>
        <v>Diesel and gasoline car</v>
      </c>
      <c r="D32" t="s">
        <v>13</v>
      </c>
      <c r="G32" t="s">
        <v>14</v>
      </c>
      <c r="I32" t="s">
        <v>0</v>
      </c>
      <c r="J32" s="6" t="s">
        <v>39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7">
        <f t="shared" si="0"/>
        <v>0.84331008676175501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8">
        <v>0.84331008676175501</v>
      </c>
      <c r="AO32" s="8">
        <v>0.83828647699080605</v>
      </c>
      <c r="AP32" s="8">
        <v>0.83219550907182915</v>
      </c>
      <c r="AQ32" s="8">
        <v>0.82721736367632259</v>
      </c>
      <c r="AR32" s="8">
        <v>0.79939220138712686</v>
      </c>
      <c r="AS32" s="8">
        <v>0.64824135462266264</v>
      </c>
      <c r="AT32" s="8">
        <v>0.4447911016256611</v>
      </c>
      <c r="AU32" s="8">
        <v>0.24671530120849791</v>
      </c>
      <c r="AV32" s="8">
        <v>9.4594138302521655E-2</v>
      </c>
      <c r="AW32" s="8">
        <v>0</v>
      </c>
      <c r="AX32" s="7">
        <v>0</v>
      </c>
    </row>
    <row r="33" spans="1:50" x14ac:dyDescent="0.3">
      <c r="A33" t="s">
        <v>12</v>
      </c>
      <c r="B33" t="s">
        <v>7</v>
      </c>
      <c r="C33" t="str">
        <f t="shared" si="2"/>
        <v>LPG car</v>
      </c>
      <c r="D33" t="s">
        <v>13</v>
      </c>
      <c r="G33" t="s">
        <v>14</v>
      </c>
      <c r="I33" t="s">
        <v>0</v>
      </c>
      <c r="J33" s="6" t="s">
        <v>39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7">
        <f t="shared" si="0"/>
        <v>9.833651188387954E-2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8">
        <v>9.833651188387954E-2</v>
      </c>
      <c r="AO33" s="8">
        <v>9.7750719931790075E-2</v>
      </c>
      <c r="AP33" s="8">
        <v>9.382232950491122E-2</v>
      </c>
      <c r="AQ33" s="8">
        <v>8.9916085706826673E-2</v>
      </c>
      <c r="AR33" s="8">
        <v>7.6243022818643549E-2</v>
      </c>
      <c r="AS33" s="8">
        <v>7.322886927836901E-2</v>
      </c>
      <c r="AT33" s="8">
        <v>6.191394022270625E-2</v>
      </c>
      <c r="AU33" s="8">
        <v>4.238400526742573E-2</v>
      </c>
      <c r="AV33" s="8">
        <v>1.7656366021888668E-2</v>
      </c>
      <c r="AW33" s="8">
        <v>1.7901593857040488E-2</v>
      </c>
      <c r="AX33" s="7">
        <v>0.01</v>
      </c>
    </row>
    <row r="34" spans="1:50" x14ac:dyDescent="0.3">
      <c r="A34" t="s">
        <v>12</v>
      </c>
      <c r="B34" t="s">
        <v>8</v>
      </c>
      <c r="C34" t="str">
        <f t="shared" si="2"/>
        <v>Methane car</v>
      </c>
      <c r="D34" t="s">
        <v>13</v>
      </c>
      <c r="G34" t="s">
        <v>14</v>
      </c>
      <c r="I34" t="s">
        <v>0</v>
      </c>
      <c r="J34" s="6" t="s">
        <v>39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7">
        <f t="shared" si="0"/>
        <v>5.1651501191532695E-2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8">
        <v>5.1651501191532695E-2</v>
      </c>
      <c r="AO34" s="8">
        <v>5.13438124894251E-2</v>
      </c>
      <c r="AP34" s="8">
        <v>4.9718491356660149E-2</v>
      </c>
      <c r="AQ34" s="8">
        <v>4.8119452414504708E-2</v>
      </c>
      <c r="AR34" s="8">
        <v>4.2357234899246393E-2</v>
      </c>
      <c r="AS34" s="8">
        <v>3.6682090275547065E-2</v>
      </c>
      <c r="AT34" s="8">
        <v>3.3709873533114262E-2</v>
      </c>
      <c r="AU34" s="8">
        <v>2.3546669593014293E-2</v>
      </c>
      <c r="AV34" s="8">
        <v>9.8090922343825899E-3</v>
      </c>
      <c r="AW34" s="8">
        <v>9.8090922343825899E-3</v>
      </c>
      <c r="AX34" s="7">
        <v>0.01</v>
      </c>
    </row>
    <row r="35" spans="1:50" x14ac:dyDescent="0.3">
      <c r="A35" t="s">
        <v>12</v>
      </c>
      <c r="B35" t="s">
        <v>9</v>
      </c>
      <c r="C35" t="str">
        <f t="shared" si="2"/>
        <v>Full electric car</v>
      </c>
      <c r="D35" t="s">
        <v>13</v>
      </c>
      <c r="G35" t="s">
        <v>14</v>
      </c>
      <c r="I35" t="s">
        <v>0</v>
      </c>
      <c r="J35" s="6" t="s">
        <v>39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7">
        <f t="shared" si="0"/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7">
        <v>0</v>
      </c>
    </row>
    <row r="36" spans="1:50" x14ac:dyDescent="0.3">
      <c r="A36" t="s">
        <v>12</v>
      </c>
      <c r="B36" t="s">
        <v>10</v>
      </c>
      <c r="C36" t="str">
        <f t="shared" si="2"/>
        <v>Full electric car</v>
      </c>
      <c r="D36" t="s">
        <v>13</v>
      </c>
      <c r="G36" t="s">
        <v>14</v>
      </c>
      <c r="I36" t="s">
        <v>0</v>
      </c>
      <c r="J36" s="6" t="s">
        <v>39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7">
        <f t="shared" si="0"/>
        <v>2.6847877527532105E-4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8">
        <v>2.6847877527532105E-4</v>
      </c>
      <c r="AO36" s="8">
        <v>1.0555399981995194E-3</v>
      </c>
      <c r="AP36" s="8">
        <v>2.8224151767626726E-3</v>
      </c>
      <c r="AQ36" s="8">
        <v>4.1063368430581098E-3</v>
      </c>
      <c r="AR36" s="8">
        <v>1.9640887115851619E-2</v>
      </c>
      <c r="AS36" s="8">
        <v>0.12741147990611795</v>
      </c>
      <c r="AT36" s="8">
        <v>0.3220277672777157</v>
      </c>
      <c r="AU36" s="8">
        <v>0.55628803647970182</v>
      </c>
      <c r="AV36" s="8">
        <v>0.78434854008174304</v>
      </c>
      <c r="AW36" s="8">
        <v>0.92918943046024227</v>
      </c>
      <c r="AX36" s="7">
        <v>0.96</v>
      </c>
    </row>
    <row r="37" spans="1:50" x14ac:dyDescent="0.3">
      <c r="A37" t="s">
        <v>12</v>
      </c>
      <c r="B37" t="s">
        <v>11</v>
      </c>
      <c r="C37" t="str">
        <f t="shared" si="2"/>
        <v>Diesel and gasoline car</v>
      </c>
      <c r="D37" t="s">
        <v>13</v>
      </c>
      <c r="G37" t="s">
        <v>14</v>
      </c>
      <c r="I37" t="s">
        <v>0</v>
      </c>
      <c r="J37" s="6" t="s">
        <v>39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7">
        <f t="shared" si="0"/>
        <v>6.4334213875576127E-3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8">
        <v>6.4334213875576127E-3</v>
      </c>
      <c r="AO37" s="8">
        <v>1.1563450589779353E-2</v>
      </c>
      <c r="AP37" s="8">
        <v>2.1441254889836843E-2</v>
      </c>
      <c r="AQ37" s="8">
        <v>3.0640761359288015E-2</v>
      </c>
      <c r="AR37" s="8">
        <v>6.2366653779131719E-2</v>
      </c>
      <c r="AS37" s="8">
        <v>0.11443620591730333</v>
      </c>
      <c r="AT37" s="8">
        <v>0.13755731734080273</v>
      </c>
      <c r="AU37" s="8">
        <v>0.13106598745136025</v>
      </c>
      <c r="AV37" s="8">
        <v>9.3591863359464053E-2</v>
      </c>
      <c r="AW37" s="8">
        <v>4.3099883448334625E-2</v>
      </c>
      <c r="AX37" s="7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3AFD22-42AC-4B76-A4BD-E53FDE9E8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75D6-A3D4-4465-97CB-73C1F6476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car_mix NZE</vt:lpstr>
      <vt:lpstr>car_mix BAU</vt:lpstr>
      <vt:lpstr>car_mix REF</vt:lpstr>
      <vt:lpstr>Negawat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2025-03-21T09:14:23Z</dcterms:modified>
</cp:coreProperties>
</file>