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polimi365.sharepoint.com/sites/DENG-SESAM/Documenti condivisi/c-Research/c-Publications on-going/2025_Golinucci_FULFILL/Outputs/"/>
    </mc:Choice>
  </mc:AlternateContent>
  <xr:revisionPtr revIDLastSave="27" documentId="13_ncr:1_{0FB91FAD-F729-4AA1-AE0E-20171D65941D}" xr6:coauthVersionLast="47" xr6:coauthVersionMax="47" xr10:uidLastSave="{5A15363B-C275-4928-9011-4AC1C67DFFB5}"/>
  <bookViews>
    <workbookView xWindow="28680" yWindow="-120" windowWidth="38640" windowHeight="21120" firstSheet="1" activeTab="1" xr2:uid="{00000000-000D-0000-FFFF-FFFF00000000}"/>
  </bookViews>
  <sheets>
    <sheet name="_set_REGIONS" sheetId="13" r:id="rId1"/>
    <sheet name="_set_ACTIVITIES" sheetId="3" r:id="rId2"/>
    <sheet name="_set_COMMODITIES" sheetId="4" r:id="rId3"/>
    <sheet name="_set_CONS-CAT" sheetId="5" r:id="rId4"/>
    <sheet name="_set_FACTORS" sheetId="6" r:id="rId5"/>
    <sheet name="_set_SATELLITE" sheetId="11" r:id="rId6"/>
    <sheet name="_set_SCENARIOS" sheetId="8" r:id="rId7"/>
    <sheet name="_set_GWP_raw" sheetId="12" r:id="rId8"/>
  </sheets>
  <definedNames>
    <definedName name="_xlnm._FilterDatabase" localSheetId="0" hidden="1">'_set_REGIONS'!$A$1:$B$1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3" l="1"/>
  <c r="B38" i="3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69" i="3"/>
  <c r="B168" i="3"/>
  <c r="B167" i="3"/>
  <c r="B166" i="3"/>
  <c r="B113" i="3"/>
  <c r="B112" i="3"/>
  <c r="B103" i="3"/>
  <c r="B102" i="3"/>
  <c r="B101" i="3"/>
  <c r="B100" i="3"/>
  <c r="A194" i="4"/>
  <c r="A193" i="4"/>
  <c r="A192" i="4"/>
  <c r="D194" i="4"/>
  <c r="D193" i="4"/>
  <c r="D192" i="4"/>
  <c r="C182" i="3"/>
  <c r="D175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4" i="3"/>
  <c r="B105" i="3"/>
  <c r="B106" i="3"/>
  <c r="B107" i="3"/>
  <c r="B108" i="3"/>
  <c r="B109" i="3"/>
  <c r="B110" i="3"/>
  <c r="B111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70" i="3"/>
  <c r="B171" i="3"/>
  <c r="B172" i="3"/>
  <c r="B173" i="3"/>
  <c r="B174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tc={4B4B4C80-946F-4D2A-B08D-3EAAE32161C2}</author>
  </authors>
  <commentList>
    <comment ref="C1" authorId="0" shapeId="0" xr:uid="{4B4B4C80-946F-4D2A-B08D-3EAAE32161C2}">
      <text>
        <t>[Threaded comment]
Your version of Excel allows you to read this threaded comment; however, any edits to it will get removed if the file is opened in a newer version of Excel. Learn more: https://go.microsoft.com/fwlink/?linkid=870924
Comment:
    Aggregazione in uso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tc={EB27F270-00B8-475F-9EA2-0897C932461D}</author>
  </authors>
  <commentList>
    <comment ref="A1" authorId="0" shapeId="0" xr:uid="{EB27F270-00B8-475F-9EA2-0897C932461D}">
      <text>
        <t>[Threaded comment]
Your version of Excel allows you to read this threaded comment; however, any edits to it will get removed if the file is opened in a newer version of Excel. Learn more: https://go.microsoft.com/fwlink/?linkid=870924
Comment:
    Lasciate alla massima disaggregazione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tc={C42763EE-D5D5-4135-96B4-9FB82FFFC80B}</author>
  </authors>
  <commentList>
    <comment ref="C1" authorId="0" shapeId="0" xr:uid="{C42763EE-D5D5-4135-96B4-9FB82FFFC80B}">
      <text>
        <t>[Threaded comment]
Your version of Excel allows you to read this threaded comment; however, any edits to it will get removed if the file is opened in a newer version of Excel. Learn more: https://go.microsoft.com/fwlink/?linkid=870924
Comment:
    Attualmente in uso</t>
      </text>
    </comment>
  </commentList>
</comments>
</file>

<file path=xl/sharedStrings.xml><?xml version="1.0" encoding="utf-8"?>
<sst xmlns="http://schemas.openxmlformats.org/spreadsheetml/2006/main" count="1772" uniqueCount="652">
  <si>
    <t>AU</t>
  </si>
  <si>
    <t>Australia</t>
  </si>
  <si>
    <t>AT</t>
  </si>
  <si>
    <t>Austria</t>
  </si>
  <si>
    <t>BE</t>
  </si>
  <si>
    <t>Belgium</t>
  </si>
  <si>
    <t>BR</t>
  </si>
  <si>
    <t>Brazil</t>
  </si>
  <si>
    <t>BG</t>
  </si>
  <si>
    <t>Bulgaria</t>
  </si>
  <si>
    <t>CA</t>
  </si>
  <si>
    <t>Canada</t>
  </si>
  <si>
    <t>CN</t>
  </si>
  <si>
    <t>China</t>
  </si>
  <si>
    <t>CY</t>
  </si>
  <si>
    <t>Cyprus</t>
  </si>
  <si>
    <t>CZ</t>
  </si>
  <si>
    <t>Czech Republic</t>
  </si>
  <si>
    <t>DK</t>
  </si>
  <si>
    <t>Denmark</t>
  </si>
  <si>
    <t>EE</t>
  </si>
  <si>
    <t>Estonia</t>
  </si>
  <si>
    <t>FI</t>
  </si>
  <si>
    <t>Finland</t>
  </si>
  <si>
    <t>FR</t>
  </si>
  <si>
    <t>France</t>
  </si>
  <si>
    <t>DE</t>
  </si>
  <si>
    <t>Germany</t>
  </si>
  <si>
    <t>GR</t>
  </si>
  <si>
    <t>Greece</t>
  </si>
  <si>
    <t>HU</t>
  </si>
  <si>
    <t>Hungary</t>
  </si>
  <si>
    <t>HR</t>
  </si>
  <si>
    <t>Croatia</t>
  </si>
  <si>
    <t>IN</t>
  </si>
  <si>
    <t>India</t>
  </si>
  <si>
    <t>ID</t>
  </si>
  <si>
    <t>Indonesia</t>
  </si>
  <si>
    <t>IE</t>
  </si>
  <si>
    <t>Ireland</t>
  </si>
  <si>
    <t>IT</t>
  </si>
  <si>
    <t>Italy</t>
  </si>
  <si>
    <t>JP</t>
  </si>
  <si>
    <t>Japan</t>
  </si>
  <si>
    <t>LV</t>
  </si>
  <si>
    <t>Latvia</t>
  </si>
  <si>
    <t>LT</t>
  </si>
  <si>
    <t>Lithuania</t>
  </si>
  <si>
    <t>LU</t>
  </si>
  <si>
    <t>Luxembourg</t>
  </si>
  <si>
    <t>MT</t>
  </si>
  <si>
    <t>Malta</t>
  </si>
  <si>
    <t>MX</t>
  </si>
  <si>
    <t>Mexico</t>
  </si>
  <si>
    <t>NL</t>
  </si>
  <si>
    <t>Netherlands</t>
  </si>
  <si>
    <t>NO</t>
  </si>
  <si>
    <t>Norway</t>
  </si>
  <si>
    <t>PL</t>
  </si>
  <si>
    <t>Poland</t>
  </si>
  <si>
    <t>PT</t>
  </si>
  <si>
    <t>Portugal</t>
  </si>
  <si>
    <t>RO</t>
  </si>
  <si>
    <t>Romania</t>
  </si>
  <si>
    <t>SK</t>
  </si>
  <si>
    <t>Slovakia</t>
  </si>
  <si>
    <t>SI</t>
  </si>
  <si>
    <t>Slovenia</t>
  </si>
  <si>
    <t>ZA</t>
  </si>
  <si>
    <t>South Africa</t>
  </si>
  <si>
    <t>KR</t>
  </si>
  <si>
    <t>South Korea</t>
  </si>
  <si>
    <t>ES</t>
  </si>
  <si>
    <t>Spain</t>
  </si>
  <si>
    <t>SE</t>
  </si>
  <si>
    <t>Sweden</t>
  </si>
  <si>
    <t>CH</t>
  </si>
  <si>
    <t>Switzerland</t>
  </si>
  <si>
    <t>TR</t>
  </si>
  <si>
    <t>Turkey</t>
  </si>
  <si>
    <t>GB</t>
  </si>
  <si>
    <t>United Kingdom</t>
  </si>
  <si>
    <t>US</t>
  </si>
  <si>
    <t>United States</t>
  </si>
  <si>
    <t>Region code</t>
  </si>
  <si>
    <t>Region name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</si>
  <si>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</si>
  <si>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</si>
  <si>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</si>
  <si>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</si>
  <si>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</si>
  <si>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Bioenergy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</si>
  <si>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</si>
  <si>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</si>
  <si>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</si>
  <si>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</si>
  <si>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</si>
  <si>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</si>
  <si>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Coal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</si>
  <si>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</si>
  <si>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</si>
  <si>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</si>
  <si>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</si>
  <si>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</si>
  <si>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</si>
  <si>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</si>
  <si>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</si>
  <si>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</si>
  <si>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</si>
  <si>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</si>
  <si>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</si>
  <si>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</si>
  <si>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</si>
  <si>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</si>
  <si>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Distribution of gaseous fuels through mains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</si>
  <si>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</si>
  <si>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</si>
  <si>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</si>
  <si>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</si>
  <si>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</si>
  <si>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</si>
  <si>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</si>
  <si>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Flexitarian 20g opt meal</t>
  </si>
  <si>
    <t>Flexitarian 30g meal</t>
  </si>
  <si>
    <t>Forestry, logging and related service activities (02)</t>
  </si>
  <si>
    <t>Gas</t>
  </si>
  <si>
    <t>Health and social work (85)</t>
  </si>
  <si>
    <t>Hotels and restaurants (55)</t>
  </si>
  <si>
    <t>Hydro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</si>
  <si>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</si>
  <si>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</si>
  <si>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</si>
  <si>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</si>
  <si>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</si>
  <si>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</si>
  <si>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</si>
  <si>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</si>
  <si>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</si>
  <si>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</si>
  <si>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</si>
  <si>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</si>
  <si>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</si>
  <si>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</si>
  <si>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</si>
  <si>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</si>
  <si>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</si>
  <si>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</si>
  <si>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</si>
  <si>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</si>
  <si>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</si>
  <si>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</si>
  <si>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</si>
  <si>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</si>
  <si>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</si>
  <si>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</si>
  <si>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</si>
  <si>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</si>
  <si>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</si>
  <si>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</si>
  <si>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</si>
  <si>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</si>
  <si>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</si>
  <si>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</si>
  <si>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</si>
  <si>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</si>
  <si>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</si>
  <si>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</si>
  <si>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</si>
  <si>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</si>
  <si>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</si>
  <si>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</si>
  <si>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</si>
  <si>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</si>
  <si>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</si>
  <si>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</si>
  <si>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</si>
  <si>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</si>
  <si>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</si>
  <si>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</si>
  <si>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</si>
  <si>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</si>
  <si>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</si>
  <si>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</si>
  <si>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Nuclear</t>
  </si>
  <si>
    <t>Omnivore 100g opt meal</t>
  </si>
  <si>
    <t>Omnivore 170g meal</t>
  </si>
  <si>
    <t>Omnivore 45g opt meal</t>
  </si>
  <si>
    <t>Omnivore 75g meal</t>
  </si>
  <si>
    <t>Other Fossil</t>
  </si>
  <si>
    <t>Other Renewables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</si>
  <si>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</si>
  <si>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</si>
  <si>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</si>
  <si>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</si>
  <si>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</si>
  <si>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</si>
  <si>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Pescetarian meal</t>
  </si>
  <si>
    <t>Pescetarian opt meal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</si>
  <si>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</si>
  <si>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</si>
  <si>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</si>
  <si>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</si>
  <si>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</si>
  <si>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</si>
  <si>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</si>
  <si>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</si>
  <si>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</si>
  <si>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</si>
  <si>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</si>
  <si>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</si>
  <si>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</si>
  <si>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</si>
  <si>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</si>
  <si>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</si>
  <si>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</si>
  <si>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</si>
  <si>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</si>
  <si>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</si>
  <si>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</si>
  <si>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</si>
  <si>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</si>
  <si>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</si>
  <si>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</si>
  <si>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</si>
  <si>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</si>
  <si>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</si>
  <si>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</si>
  <si>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</si>
  <si>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</si>
  <si>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</si>
  <si>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</si>
  <si>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</si>
  <si>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</si>
  <si>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</si>
  <si>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</si>
  <si>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</si>
  <si>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</si>
  <si>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</si>
  <si>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</si>
  <si>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</si>
  <si>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</si>
  <si>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</si>
  <si>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Solar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</si>
  <si>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</si>
  <si>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</si>
  <si>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</si>
  <si>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</si>
  <si>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</si>
  <si>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</si>
  <si>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</si>
  <si>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Vegan meal</t>
  </si>
  <si>
    <t>Vegan opt meal</t>
  </si>
  <si>
    <t>Vegetarian meal</t>
  </si>
  <si>
    <t>Vegetarian opt meal</t>
  </si>
  <si>
    <t>Waste water treatment, food</t>
  </si>
  <si>
    <t>Waste water treatment, other</t>
  </si>
  <si>
    <t>Wholesale trade and commission trade, except of motor vehicles and motorcycles (51)</t>
  </si>
  <si>
    <t>Wind</t>
  </si>
  <si>
    <t>Wool, silk-worm cocoons</t>
  </si>
  <si>
    <t>Activity name</t>
  </si>
  <si>
    <t>Commodity name</t>
  </si>
  <si>
    <t>Commodity units</t>
  </si>
  <si>
    <t>Additives/Blending Components</t>
  </si>
  <si>
    <t>tonnes</t>
  </si>
  <si>
    <t>Air transport services (62)</t>
  </si>
  <si>
    <t>Meuro</t>
  </si>
  <si>
    <t>Aluminium and aluminium products</t>
  </si>
  <si>
    <t>Aluminium ores and concentrates</t>
  </si>
  <si>
    <t>Anthracite</t>
  </si>
  <si>
    <t>Ash for treatment; Re-processing of ash into clinker</t>
  </si>
  <si>
    <t>tonnes (service)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</si>
  <si>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</si>
  <si>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</si>
  <si>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</si>
  <si>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</si>
  <si>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</si>
  <si>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</si>
  <si>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</si>
  <si>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</si>
  <si>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</si>
  <si>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treatment; Recycling of bottles by direct reuse</t>
  </si>
  <si>
    <t>Bricks; tiles and construction products; in baked clay</t>
  </si>
  <si>
    <t>Cattle</t>
  </si>
  <si>
    <t>Cement; lime and plaster</t>
  </si>
  <si>
    <t>Ceramic goods</t>
  </si>
  <si>
    <t>Cereal grains nec</t>
  </si>
  <si>
    <t>Charcoal</t>
  </si>
  <si>
    <t>Chemical and fertilizer minerals; salt and other mining and quarrying products n.e.c.</t>
  </si>
  <si>
    <t>Coal Tar</t>
  </si>
  <si>
    <t>Coke Oven Coke</t>
  </si>
  <si>
    <t>Coke oven gas</t>
  </si>
  <si>
    <t>Coking Coal</t>
  </si>
  <si>
    <t>Collected and purified water;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</si>
  <si>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</si>
  <si>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</si>
  <si>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</si>
  <si>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</si>
  <si>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</si>
  <si>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extraction;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</si>
  <si>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</si>
  <si>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</si>
  <si>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</si>
  <si>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</si>
  <si>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</si>
  <si>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Electricity</t>
  </si>
  <si>
    <t>TJ</t>
  </si>
  <si>
    <t>Ethane</t>
  </si>
  <si>
    <t>Fabricated metal products; except machinery and equipment (28)</t>
  </si>
  <si>
    <t>Financial intermediation services;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</si>
  <si>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</si>
  <si>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</si>
  <si>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</si>
  <si>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</si>
  <si>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</si>
  <si>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</si>
  <si>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</si>
  <si>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</si>
  <si>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</si>
  <si>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</si>
  <si>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</si>
  <si>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</si>
  <si>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</si>
  <si>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</si>
  <si>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</si>
  <si>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</si>
  <si>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</si>
  <si>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</si>
  <si>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</si>
  <si>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</si>
  <si>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services; except compulsory social security services (66)</t>
  </si>
  <si>
    <t>Intert/metal waste for treatment: incineration</t>
  </si>
  <si>
    <t>Iron ores</t>
  </si>
  <si>
    <t>Kerosene</t>
  </si>
  <si>
    <t>Kerosene Type Jet Fuel</t>
  </si>
  <si>
    <t>Lead; zinc and tin and products thereof</t>
  </si>
  <si>
    <t>Lead;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</si>
  <si>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</si>
  <si>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</si>
  <si>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</si>
  <si>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</si>
  <si>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</si>
  <si>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</si>
  <si>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</si>
  <si>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Meals</t>
  </si>
  <si>
    <t>unit</t>
  </si>
  <si>
    <t>Meat products nec</t>
  </si>
  <si>
    <t>Medical; precision and optical instruments; watches and clocks (33)</t>
  </si>
  <si>
    <t>Membership organisation services n.e.c. (91)</t>
  </si>
  <si>
    <t>Motor Gasoline</t>
  </si>
  <si>
    <t>Motor vehicles; trailers and semi-trailers (34)</t>
  </si>
  <si>
    <t>Naphtha</t>
  </si>
  <si>
    <t>Natural Gas Liquids</t>
  </si>
  <si>
    <t>Natural gas and services related to natural gas extraction; excluding surveying</t>
  </si>
  <si>
    <t>Nickel ores and concentrates</t>
  </si>
  <si>
    <t>Non-specified Petroleum Products</t>
  </si>
  <si>
    <t>Nuclear fuel</t>
  </si>
  <si>
    <t>Office machinery and computers (30)</t>
  </si>
  <si>
    <t>Oil seeds</t>
  </si>
  <si>
    <t>Oil/hazardous waste for treatment: incineration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</si>
  <si>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</si>
  <si>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</si>
  <si>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</si>
  <si>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</si>
  <si>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</si>
  <si>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</si>
  <si>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</si>
  <si>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</si>
  <si>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</si>
  <si>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</si>
  <si>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</si>
  <si>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</si>
  <si>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</si>
  <si>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</si>
  <si>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</si>
  <si>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</si>
  <si>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</si>
  <si>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</si>
  <si>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</si>
  <si>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</si>
  <si>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</si>
  <si>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</si>
  <si>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Pigs</t>
  </si>
  <si>
    <t>Plant-based fibers</t>
  </si>
  <si>
    <t>Plastic waste for treatment: incineration</t>
  </si>
  <si>
    <t>Plastic waste for treatment: landfill</t>
  </si>
  <si>
    <t>Plastics;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</si>
  <si>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</si>
  <si>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</si>
  <si>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</si>
  <si>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</si>
  <si>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</si>
  <si>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forestry;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</si>
  <si>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</si>
  <si>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</si>
  <si>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</si>
  <si>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</si>
  <si>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Radio; television and communication equipment and apparatus (32)</t>
  </si>
  <si>
    <t>Railway transportation services</t>
  </si>
  <si>
    <t>Real estate services (70)</t>
  </si>
  <si>
    <t>Recreational;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</si>
  <si>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</si>
  <si>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</si>
  <si>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</si>
  <si>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</si>
  <si>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services; except of motor vehicles and motorcycles; repair services of personal and household goods (52)</t>
  </si>
  <si>
    <t>Retail trade services of motor fuel</t>
  </si>
  <si>
    <t>Rubber and plastic products (25)</t>
  </si>
  <si>
    <t>Sale; maintenance; repair of motor vehicles; motor vehicles parts; motorcycles; motor cycles parts and accessoiries</t>
  </si>
  <si>
    <t>Sand and clay</t>
  </si>
  <si>
    <t>Sea and coastal water transportation services</t>
  </si>
  <si>
    <t>Secondary aluminium for treatment; Re-processing of secondary aluminium into new aluminium</t>
  </si>
  <si>
    <t>Secondary construction material for treatment; Re-processing of secondary construction material into aggregates</t>
  </si>
  <si>
    <t>Secondary copper for treatment; Re-processing of secondary copper into new copper</t>
  </si>
  <si>
    <t>Secondary glass for treatment; Re-processing of secondary glass into new glass</t>
  </si>
  <si>
    <t>Secondary lead for treatment; Re-processing of secondary lead into new lead</t>
  </si>
  <si>
    <t>Secondary other non-ferrous metals for treatment; Re-processing of secondary other non-ferrous metals into new other non-ferrous metals</t>
  </si>
  <si>
    <t>Secondary paper for treatment; Re-processing of secondary paper into new pulp</t>
  </si>
  <si>
    <t>Secondary plastic for treatment; Re-processing of secondary plastic into new plastic</t>
  </si>
  <si>
    <t>Secondary preciuos metals for treatment; Re-processing of secondary preciuos metals into new preciuos metals</t>
  </si>
  <si>
    <t>Secondary raw materials</t>
  </si>
  <si>
    <t>Secondary steel for treatment;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</si>
  <si>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</si>
  <si>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</si>
  <si>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</si>
  <si>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</si>
  <si>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</si>
  <si>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</si>
  <si>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cane;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</si>
  <si>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</si>
  <si>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</si>
  <si>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</si>
  <si>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</si>
  <si>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</si>
  <si>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</si>
  <si>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</si>
  <si>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</si>
  <si>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Vegetables; fruit; nuts</t>
  </si>
  <si>
    <t>Wearing apparel; furs (18)</t>
  </si>
  <si>
    <t>Wheat</t>
  </si>
  <si>
    <t>White Spirit &amp; SBP</t>
  </si>
  <si>
    <t>Wholesale trade and commission trade services; except of motor vehicles and motorcycles (51)</t>
  </si>
  <si>
    <t>Wood and products of wood and cork (except furniture); articles of straw and plaiting materials (20)</t>
  </si>
  <si>
    <t>Wood material for treatment; Re-processing of secondary wood material into new wood material</t>
  </si>
  <si>
    <t>Wood waste for treatment: incineration</t>
  </si>
  <si>
    <t>Wood waste for treatment: landfill</t>
  </si>
  <si>
    <t>Wool; silk-worm cocoons</t>
  </si>
  <si>
    <t>products of Vegetable oils and fats</t>
  </si>
  <si>
    <t>Factors unit</t>
  </si>
  <si>
    <t>None</t>
  </si>
  <si>
    <t>Compensation of employees; wages, salaries, &amp; employers' social contributions: High-skilled</t>
  </si>
  <si>
    <t>Compensation of employees; wages, salaries, &amp; employers' social contributions: Low-skilled</t>
  </si>
  <si>
    <t>Compensation of employees; wages, salaries, &amp; employers' social contributions: Medium-skilled</t>
  </si>
  <si>
    <t>Operating surplus: Consumption of fixed capital</t>
  </si>
  <si>
    <t>Operating surplus: Remaining net operating surplus</t>
  </si>
  <si>
    <t>Other net taxes on production</t>
  </si>
  <si>
    <t>Taxes less subsidies on products purchased: Total</t>
  </si>
  <si>
    <t>Satellite unit</t>
  </si>
  <si>
    <t>tonne</t>
  </si>
  <si>
    <t>Mm3</t>
  </si>
  <si>
    <t>ha</t>
  </si>
  <si>
    <t>Employment: High-skilled female</t>
  </si>
  <si>
    <t>1000 persons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</si>
  <si>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</si>
  <si>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</si>
  <si>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</si>
  <si>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</si>
  <si>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</si>
  <si>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</si>
  <si>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Scenario code</t>
  </si>
  <si>
    <t>Scenario name</t>
  </si>
  <si>
    <t>Chemicals and petrochemicals products</t>
  </si>
  <si>
    <t>Air transportation service</t>
  </si>
  <si>
    <t>Non-ferrous metals, non-metallic mineral products</t>
  </si>
  <si>
    <t>Other mining and quarrying products</t>
  </si>
  <si>
    <t>Agriculture, animal raising and fisheries products</t>
  </si>
  <si>
    <t>Refined oil products</t>
  </si>
  <si>
    <t>Iron and steel products</t>
  </si>
  <si>
    <t>Food products</t>
  </si>
  <si>
    <t>Gas products</t>
  </si>
  <si>
    <t>Other manufacturing products</t>
  </si>
  <si>
    <t>Cement and related products</t>
  </si>
  <si>
    <t>Coal products</t>
  </si>
  <si>
    <t>Other services</t>
  </si>
  <si>
    <t>Construction</t>
  </si>
  <si>
    <t>Crude oil</t>
  </si>
  <si>
    <t>Electricity transmission and distribution</t>
  </si>
  <si>
    <t>Gas distribution service</t>
  </si>
  <si>
    <t>Water transportation service</t>
  </si>
  <si>
    <t>Motor vehicles</t>
  </si>
  <si>
    <t>Natural gas</t>
  </si>
  <si>
    <t>Refined nuclear fuel</t>
  </si>
  <si>
    <t>Road transport service</t>
  </si>
  <si>
    <t>Biomass</t>
  </si>
  <si>
    <t>Railway transport service</t>
  </si>
  <si>
    <t>Steam and hot water supply service</t>
  </si>
  <si>
    <t>Transport services via pipelines</t>
  </si>
  <si>
    <t>Uranium and thorium ores</t>
  </si>
  <si>
    <t>Wages</t>
  </si>
  <si>
    <t>Surplus</t>
  </si>
  <si>
    <t>Capital</t>
  </si>
  <si>
    <t>Tax</t>
  </si>
  <si>
    <t>Natural gas liquids</t>
  </si>
  <si>
    <t>Coking coal</t>
  </si>
  <si>
    <t>Lignite/brown coal</t>
  </si>
  <si>
    <t>Other bituminous coal</t>
  </si>
  <si>
    <t>Sub-bituminous coal</t>
  </si>
  <si>
    <t>Water Consumption Blue</t>
  </si>
  <si>
    <t>Water Consumption Green</t>
  </si>
  <si>
    <t>Water Withdrawal Blue</t>
  </si>
  <si>
    <t>Land use, arable land</t>
  </si>
  <si>
    <t>Land use, forest land</t>
  </si>
  <si>
    <t>Land use, grassland</t>
  </si>
  <si>
    <t>Land use, other land for woodfuel</t>
  </si>
  <si>
    <t>Land use, infrastructure land</t>
  </si>
  <si>
    <t>Carbon dioxide, fossil</t>
  </si>
  <si>
    <t>N2O</t>
  </si>
  <si>
    <t>CH4</t>
  </si>
  <si>
    <t>HFCs</t>
  </si>
  <si>
    <t>PFCs</t>
  </si>
  <si>
    <t xml:space="preserve">NOX </t>
  </si>
  <si>
    <t>SOx</t>
  </si>
  <si>
    <t>Carbon dioxide, biogenic</t>
  </si>
  <si>
    <t>Other final consumption</t>
  </si>
  <si>
    <t>Final demand</t>
  </si>
  <si>
    <t>Treatment service</t>
  </si>
  <si>
    <t>Services</t>
  </si>
  <si>
    <t>Transport</t>
  </si>
  <si>
    <t>Manufacturing</t>
  </si>
  <si>
    <t>Agriculture</t>
  </si>
  <si>
    <t>Mining</t>
  </si>
  <si>
    <t>Industrial heat</t>
  </si>
  <si>
    <t>Electricity by coal</t>
  </si>
  <si>
    <t>Other utilities</t>
  </si>
  <si>
    <t>Electricity by gas</t>
  </si>
  <si>
    <t>Electricity by hydro</t>
  </si>
  <si>
    <t>Electricity by nuclear</t>
  </si>
  <si>
    <t>Electricity by other renewables</t>
  </si>
  <si>
    <t>Electricity by other fossil</t>
  </si>
  <si>
    <t>Electricity by solar</t>
  </si>
  <si>
    <t>Electricity by wind</t>
  </si>
  <si>
    <t>Electricity by bioenergy</t>
  </si>
  <si>
    <t>Food industry</t>
  </si>
  <si>
    <t>Activity_PBI</t>
  </si>
  <si>
    <t>Activity_agg1</t>
  </si>
  <si>
    <t>Activity_agg2</t>
  </si>
  <si>
    <t>Region_PBI</t>
  </si>
  <si>
    <t>Region_agg1</t>
  </si>
  <si>
    <t>Commodity_PBI</t>
  </si>
  <si>
    <t>Commodity_agg1</t>
  </si>
  <si>
    <t>Material</t>
  </si>
  <si>
    <t>Products</t>
  </si>
  <si>
    <t>Other energy</t>
  </si>
  <si>
    <t>Consumption_PBI</t>
  </si>
  <si>
    <t>Consumption_agg1</t>
  </si>
  <si>
    <t>Factors_PBI</t>
  </si>
  <si>
    <t>Factors_agg1</t>
  </si>
  <si>
    <t>Satellite_PBI</t>
  </si>
  <si>
    <t>Satellite_agg1</t>
  </si>
  <si>
    <t>Fossil fuels</t>
  </si>
  <si>
    <t>Water use</t>
  </si>
  <si>
    <t>Land use</t>
  </si>
  <si>
    <t>Employment</t>
  </si>
  <si>
    <t>Reference</t>
  </si>
  <si>
    <t>CO2, fossil</t>
  </si>
  <si>
    <t>CO2, biogenic</t>
  </si>
  <si>
    <t>flow_name</t>
  </si>
  <si>
    <t>GWP_20</t>
  </si>
  <si>
    <t>GWP_100</t>
  </si>
  <si>
    <t>GWP_500</t>
  </si>
  <si>
    <t>Satellite_type</t>
  </si>
  <si>
    <t>GHG</t>
  </si>
  <si>
    <t>RoW</t>
  </si>
  <si>
    <t>EU</t>
  </si>
  <si>
    <t>Scenario group</t>
  </si>
  <si>
    <t>Households final consumption</t>
  </si>
  <si>
    <t>REF_0</t>
  </si>
  <si>
    <t>REF_D</t>
  </si>
  <si>
    <t>REF_S</t>
  </si>
  <si>
    <t>REF_M</t>
  </si>
  <si>
    <t>NZE_0</t>
  </si>
  <si>
    <t>NZE_D</t>
  </si>
  <si>
    <t>NZE_S</t>
  </si>
  <si>
    <t>NZE_M</t>
  </si>
  <si>
    <t>Region_agg2</t>
  </si>
  <si>
    <t>Housing</t>
  </si>
  <si>
    <t>Other fossil heating system</t>
  </si>
  <si>
    <t>Solid biomass heating system</t>
  </si>
  <si>
    <t>Heavy fuel oil heating system</t>
  </si>
  <si>
    <t>Methane heating system</t>
  </si>
  <si>
    <t>Electric heating system</t>
  </si>
  <si>
    <t>District heating network</t>
  </si>
  <si>
    <t>Heat pump system</t>
  </si>
  <si>
    <t>Solar thermal system</t>
  </si>
  <si>
    <t>Diesel and gasoline car</t>
  </si>
  <si>
    <t>LPG car</t>
  </si>
  <si>
    <t>Methane car</t>
  </si>
  <si>
    <t>Hydrogen car</t>
  </si>
  <si>
    <t>Full electric car</t>
  </si>
  <si>
    <t>REF_P</t>
  </si>
  <si>
    <t>REF_F</t>
  </si>
  <si>
    <t>REF_B</t>
  </si>
  <si>
    <t>NZE_P</t>
  </si>
  <si>
    <t>NZE_F</t>
  </si>
  <si>
    <t>NZE_B</t>
  </si>
  <si>
    <t>REF_All</t>
  </si>
  <si>
    <t>NZE_All</t>
  </si>
  <si>
    <t>Power</t>
  </si>
  <si>
    <t>Low-skilled</t>
  </si>
  <si>
    <t>Medium-skilled</t>
  </si>
  <si>
    <t>High-skilled</t>
  </si>
  <si>
    <t>Heating services</t>
  </si>
  <si>
    <t>Housing services</t>
  </si>
  <si>
    <t>Car mobility</t>
  </si>
  <si>
    <t>kWh</t>
  </si>
  <si>
    <t>m^2</t>
  </si>
  <si>
    <t>km</t>
  </si>
  <si>
    <t>Air transport extra emissions</t>
  </si>
  <si>
    <t>Air transport</t>
  </si>
  <si>
    <t>Quicker Transition</t>
  </si>
  <si>
    <t>Quicker Transition, diets</t>
  </si>
  <si>
    <t>Quicker Transition, shared spaces</t>
  </si>
  <si>
    <t>Quicker Transition, moderate car sizing</t>
  </si>
  <si>
    <t>Quicker Transition, sharing products</t>
  </si>
  <si>
    <t>Quicker Transition, flying less</t>
  </si>
  <si>
    <t>Quicker Transition, cycling more</t>
  </si>
  <si>
    <t>Quicker Transition, all measures</t>
  </si>
  <si>
    <t>BAU_0</t>
  </si>
  <si>
    <t>BAU_D</t>
  </si>
  <si>
    <t>BAU_S</t>
  </si>
  <si>
    <t>BAU_M</t>
  </si>
  <si>
    <t>BAU_P</t>
  </si>
  <si>
    <t>BAU_F</t>
  </si>
  <si>
    <t>BAU_B</t>
  </si>
  <si>
    <t>BAU_All</t>
  </si>
  <si>
    <t>Business as Usual</t>
  </si>
  <si>
    <t>Business as Usual, diets</t>
  </si>
  <si>
    <t>Business as Usual, shared spaces</t>
  </si>
  <si>
    <t>Business as Usual, moderate car sizing</t>
  </si>
  <si>
    <t>Business as Usual, sharing products</t>
  </si>
  <si>
    <t>Business as Usual, flying less</t>
  </si>
  <si>
    <t>Business as Usual, cycling more</t>
  </si>
  <si>
    <t>Business as Usual, all measures</t>
  </si>
  <si>
    <t>Diets</t>
  </si>
  <si>
    <t>Moderate car sizing</t>
  </si>
  <si>
    <t>Sharing products</t>
  </si>
  <si>
    <t>Flying less</t>
  </si>
  <si>
    <t>Cycling more</t>
  </si>
  <si>
    <t>All measures</t>
  </si>
  <si>
    <t>Sharing spaces</t>
  </si>
  <si>
    <t>Household food*</t>
  </si>
  <si>
    <t>Household heating*</t>
  </si>
  <si>
    <t>Household car mobility*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</si>
</sst>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9"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2C6FC30D-D381-4D72-9DD7-4F501B484ACD}" userId="S::10427081@polimi.it::af77fc62-6a85-4b10-b94f-9bff1a9c599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C7A72C-B4A9-464F-A59B-43FE14EABF92}" name="_set_REGIONS" displayName="_set_REGIONS" ref="A1:E44" totalsRowShown="0">
  <autoFilter ref="A1:E44" xr:uid="{5EE305C0-B30B-474A-ACC3-E78255E74B7B}"/>
  <tableColumns count="5">
    <tableColumn id="1" xr3:uid="{AB9909D2-3C88-47F2-88EB-E6CEABF4C7F5}" name="Region code"/>
    <tableColumn id="2" xr3:uid="{2F262530-7244-45AC-BC5F-3CC449FF6601}" name="Region name"/>
    <tableColumn id="4" xr3:uid="{749E54A1-57AF-47A3-BD11-A06EDBDEAC97}" name="Region_PBI" dataDxfId="8"/>
    <tableColumn id="5" xr3:uid="{B6A966D1-7FE1-4DC5-8672-C37F846B12C8}" name="Region_agg1"/>
    <tableColumn id="3" xr3:uid="{7A247AD5-9A9F-4838-8498-CC3A23D10BAE}" name="Region_agg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E0209F-E33E-4851-9C3F-D5513DD5F292}" name="_set_ACTIVITIES" displayName="_set_ACTIVITIES" ref="A1:D188" totalsRowShown="0">
  <autoFilter ref="A1:D188" xr:uid="{B3E0209F-E33E-4851-9C3F-D5513DD5F292}"/>
  <tableColumns count="4">
    <tableColumn id="2" xr3:uid="{98F66450-42A9-49BC-A928-3F03B1CD9D81}" name="Activity name"/>
    <tableColumn id="3" xr3:uid="{AFD2A70E-F2A5-4A8C-B225-5BFC094B6F5A}" name="Activity_PBI" dataDxfId="7">
      <calculatedColumnFormula>_set_ACTIVITIES[[#This Row],[Activity_agg1]]</calculatedColumnFormula>
    </tableColumn>
    <tableColumn id="4" xr3:uid="{12900195-EBAF-4E74-A3BB-D4FC381C2BAC}" name="Activity_agg1" dataDxfId="6"/>
    <tableColumn id="5" xr3:uid="{041D93E4-AB64-43D2-BAFA-FDD0F80D6E88}" name="Activity_agg2" dataDxfId="5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2B76D1-6283-4C59-9217-7FCBB4BF9AF3}" name="_set_COMMODITIES" displayName="_set_COMMODITIES" ref="A1:D194" totalsRowShown="0">
  <autoFilter ref="A1:D194" xr:uid="{A52B76D1-6283-4C59-9217-7FCBB4BF9AF3}"/>
  <tableColumns count="4">
    <tableColumn id="2" xr3:uid="{D1E8D6AE-041E-4F11-BC36-F5C4C124FE04}" name="Commodity name"/>
    <tableColumn id="3" xr3:uid="{895B5ABC-0BAC-495A-B233-EACA716351E3}" name="Commodity units"/>
    <tableColumn id="4" xr3:uid="{6B30B15E-821D-4909-B535-307D4B8DD7D0}" name="Commodity_PBI" dataDxfId="4"/>
    <tableColumn id="5" xr3:uid="{FAD8425C-B2B5-4247-9C2E-A1B1E7082077}" name="Commodity_agg1" dataDxfId="3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43EAD6-42A9-4112-862E-4FFF4929F1DE}" name="_set_CONS_CAT" displayName="_set_CONS_CAT" ref="A1:B3" totalsRowShown="0">
  <autoFilter ref="A1:B3" xr:uid="{8943EAD6-42A9-4112-862E-4FFF4929F1DE}"/>
  <tableColumns count="2">
    <tableColumn id="2" xr3:uid="{509484F0-B61B-4204-B1F5-B58042990837}" name="Consumption_PBI"/>
    <tableColumn id="4" xr3:uid="{4C2DA529-9B1F-482D-A997-D23FE6DFAD19}" name="Consumption_agg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58C3EB6-F246-4637-9758-A51A24C2DB96}" name="_set_FACTORS" displayName="_set_FACTORS" ref="A1:C9" totalsRowShown="0">
  <autoFilter ref="A1:C9" xr:uid="{558C3EB6-F246-4637-9758-A51A24C2DB96}"/>
  <tableColumns count="3">
    <tableColumn id="2" xr3:uid="{1C36CE4A-3771-48CD-80A1-E4A2E7F85EF2}" name="Factors_PBI"/>
    <tableColumn id="3" xr3:uid="{0639B72E-523D-4678-85DE-2361E4CF3A55}" name="Factors unit"/>
    <tableColumn id="5" xr3:uid="{EB6E3B12-6819-4E7F-89C3-FF19540020C5}" name="Factors_agg1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E5BE6C9-0083-474B-A99A-EB3770F9C777}" name="_set_SATELLITE" displayName="_set_SATELLITE" ref="A1:D34" totalsRowShown="0">
  <autoFilter ref="A1:D34" xr:uid="{6E5BE6C9-0083-474B-A99A-EB3770F9C777}"/>
  <tableColumns count="4">
    <tableColumn id="1" xr3:uid="{5E7BB68D-4898-4B61-BD2A-E53E88DA1D97}" name="Satellite_PBI"/>
    <tableColumn id="2" xr3:uid="{C7C245B5-E7BC-4DE0-9CF3-8952B1F99A89}" name="Satellite unit"/>
    <tableColumn id="3" xr3:uid="{BDDD65FB-17EA-4A7F-9B56-DC3497BFE6EB}" name="Satellite_agg1"/>
    <tableColumn id="4" xr3:uid="{9A3F7B77-AE16-4626-815E-6B76D3152909}" name="Satellite_type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1A6284A-F705-4581-BEBD-E9D1B7EBF25A}" name="_set_SCENARIOS" displayName="_set_SCENARIOS" ref="A1:C25" totalsRowShown="0">
  <autoFilter ref="A1:C25" xr:uid="{B1A6284A-F705-4581-BEBD-E9D1B7EBF25A}"/>
  <tableColumns count="3">
    <tableColumn id="1" xr3:uid="{89E0AA54-1190-424D-A18A-97C3DC0A0F06}" name="Scenario code"/>
    <tableColumn id="2" xr3:uid="{ABBCA1EB-8005-4D93-8725-1BAEF88FB2DA}" name="Scenario name"/>
    <tableColumn id="3" xr3:uid="{2CBE4124-3F7C-4BF6-AA9F-5561267D033D}" name="Scenario group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B09719-15E3-44D3-860E-08FD4E4C6B35}" name="_set_GWP_raw" displayName="_set_GWP_raw" ref="A1:D6" totalsRowShown="0">
  <autoFilter ref="A1:D6" xr:uid="{76B09719-15E3-44D3-860E-08FD4E4C6B35}"/>
  <tableColumns count="4">
    <tableColumn id="1" xr3:uid="{2AEC9B47-B3D2-4090-9449-6140D6282E23}" name="flow_name"/>
    <tableColumn id="2" xr3:uid="{188E1813-6384-4533-96C3-C1AA46FA500E}" name="GWP_20" dataDxfId="2"/>
    <tableColumn id="3" xr3:uid="{7FEA5BF0-6382-42C7-9B8B-0BEAB920677C}" name="GWP_100" dataDxfId="1"/>
    <tableColumn id="4" xr3:uid="{F22565EA-1A5E-4146-9BFC-E1DF788D55A4}" name="GWP_500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1-25T19:10:19.07" personId="{2C6FC30D-D381-4D72-9DD7-4F501B484ACD}" id="{4B4B4C80-946F-4D2A-B08D-3EAAE32161C2}">
    <text>Aggregazione in uso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01-25T20:10:55.13" personId="{2C6FC30D-D381-4D72-9DD7-4F501B484ACD}" id="{EB27F270-00B8-475F-9EA2-0897C932461D}">
    <text>Lasciate alla massima disaggregazione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4-01-25T20:12:47.47" personId="{2C6FC30D-D381-4D72-9DD7-4F501B484ACD}" id="{C42763EE-D5D5-4135-96B4-9FB82FFFC80B}">
    <text>Attualmente in uso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CBF91-7C82-49A7-BD0A-9BF122FCC63D}">
  <dimension ref="A1:E44"/>
  <sheetViews>
    <sheetView topLeftCell="A16" zoomScale="175" zoomScaleNormal="175" workbookViewId="0">
      <selection activeCell="C1" sqref="C1:C1048576"/>
    </sheetView>
  </sheetViews>
  <sheetFormatPr defaultColWidth="8.77734375" defaultRowHeight="14.4" x14ac:dyDescent="0.3"/>
  <cols>
    <col min="1" max="1" width="14.44140625" customWidth="1"/>
    <col min="2" max="2" width="20.44140625" customWidth="1"/>
    <col min="3" max="3" width="17.44140625" customWidth="1"/>
    <col min="4" max="4" width="15.44140625" customWidth="1"/>
    <col min="5" max="5" width="14.44140625" bestFit="1" customWidth="1"/>
  </cols>
  <sheetData>
    <row r="1" spans="1:5" x14ac:dyDescent="0.3">
      <c r="A1" t="s">
        <v>84</v>
      </c>
      <c r="B1" t="s">
        <v>85</v>
      </c>
      <c r="C1" s="1" t="s">
        <v>545</v>
      </c>
      <c r="D1" t="s">
        <v>546</v>
      </c>
      <c r="E1" t="s">
        <v>583</v>
      </c>
    </row>
    <row r="2" spans="1:5" x14ac:dyDescent="0.3">
      <c r="A2" t="s">
        <v>2</v>
      </c>
      <c r="B2" t="s">
        <v>3</v>
      </c>
      <c r="C2" t="s">
        <v>2</v>
      </c>
      <c r="D2" t="s">
        <v>571</v>
      </c>
      <c r="E2" t="s">
        <v>572</v>
      </c>
    </row>
    <row r="3" spans="1:5" x14ac:dyDescent="0.3">
      <c r="A3" t="s">
        <v>0</v>
      </c>
      <c r="B3" t="s">
        <v>1</v>
      </c>
      <c r="C3" t="s">
        <v>0</v>
      </c>
      <c r="D3" t="s">
        <v>571</v>
      </c>
      <c r="E3" t="s">
        <v>571</v>
      </c>
    </row>
    <row r="4" spans="1:5" x14ac:dyDescent="0.3">
      <c r="A4" t="s">
        <v>4</v>
      </c>
      <c r="B4" t="s">
        <v>5</v>
      </c>
      <c r="C4" t="s">
        <v>4</v>
      </c>
      <c r="D4" t="s">
        <v>571</v>
      </c>
      <c r="E4" t="s">
        <v>572</v>
      </c>
    </row>
    <row r="5" spans="1:5" x14ac:dyDescent="0.3">
      <c r="A5" t="s">
        <v>8</v>
      </c>
      <c r="B5" t="s">
        <v>9</v>
      </c>
      <c r="C5" t="s">
        <v>8</v>
      </c>
      <c r="D5" t="s">
        <v>571</v>
      </c>
      <c r="E5" t="s">
        <v>572</v>
      </c>
    </row>
    <row r="6" spans="1:5" x14ac:dyDescent="0.3">
      <c r="A6" t="s">
        <v>6</v>
      </c>
      <c r="B6" t="s">
        <v>7</v>
      </c>
      <c r="C6" t="s">
        <v>6</v>
      </c>
      <c r="D6" t="s">
        <v>571</v>
      </c>
      <c r="E6" t="s">
        <v>571</v>
      </c>
    </row>
    <row r="7" spans="1:5" x14ac:dyDescent="0.3">
      <c r="A7" t="s">
        <v>10</v>
      </c>
      <c r="B7" t="s">
        <v>11</v>
      </c>
      <c r="C7" t="s">
        <v>10</v>
      </c>
      <c r="D7" t="s">
        <v>571</v>
      </c>
      <c r="E7" t="s">
        <v>571</v>
      </c>
    </row>
    <row r="8" spans="1:5" x14ac:dyDescent="0.3">
      <c r="A8" t="s">
        <v>76</v>
      </c>
      <c r="B8" t="s">
        <v>77</v>
      </c>
      <c r="C8" t="s">
        <v>76</v>
      </c>
      <c r="D8" t="s">
        <v>571</v>
      </c>
      <c r="E8" t="s">
        <v>571</v>
      </c>
    </row>
    <row r="9" spans="1:5" x14ac:dyDescent="0.3">
      <c r="A9" t="s">
        <v>12</v>
      </c>
      <c r="B9" t="s">
        <v>13</v>
      </c>
      <c r="C9" t="s">
        <v>12</v>
      </c>
      <c r="D9" t="s">
        <v>571</v>
      </c>
      <c r="E9" t="s">
        <v>571</v>
      </c>
    </row>
    <row r="10" spans="1:5" x14ac:dyDescent="0.3">
      <c r="A10" t="s">
        <v>14</v>
      </c>
      <c r="B10" t="s">
        <v>15</v>
      </c>
      <c r="C10" t="s">
        <v>14</v>
      </c>
      <c r="D10" t="s">
        <v>571</v>
      </c>
      <c r="E10" t="s">
        <v>572</v>
      </c>
    </row>
    <row r="11" spans="1:5" x14ac:dyDescent="0.3">
      <c r="A11" t="s">
        <v>16</v>
      </c>
      <c r="B11" t="s">
        <v>17</v>
      </c>
      <c r="C11" t="s">
        <v>16</v>
      </c>
      <c r="D11" t="s">
        <v>571</v>
      </c>
      <c r="E11" t="s">
        <v>572</v>
      </c>
    </row>
    <row r="12" spans="1:5" x14ac:dyDescent="0.3">
      <c r="A12" t="s">
        <v>26</v>
      </c>
      <c r="B12" t="s">
        <v>27</v>
      </c>
      <c r="C12" t="s">
        <v>26</v>
      </c>
      <c r="D12" t="s">
        <v>571</v>
      </c>
      <c r="E12" t="s">
        <v>572</v>
      </c>
    </row>
    <row r="13" spans="1:5" x14ac:dyDescent="0.3">
      <c r="A13" t="s">
        <v>18</v>
      </c>
      <c r="B13" t="s">
        <v>19</v>
      </c>
      <c r="C13" t="s">
        <v>18</v>
      </c>
      <c r="D13" t="s">
        <v>571</v>
      </c>
      <c r="E13" t="s">
        <v>572</v>
      </c>
    </row>
    <row r="14" spans="1:5" x14ac:dyDescent="0.3">
      <c r="A14" t="s">
        <v>20</v>
      </c>
      <c r="B14" t="s">
        <v>21</v>
      </c>
      <c r="C14" t="s">
        <v>20</v>
      </c>
      <c r="D14" t="s">
        <v>571</v>
      </c>
      <c r="E14" t="s">
        <v>572</v>
      </c>
    </row>
    <row r="15" spans="1:5" x14ac:dyDescent="0.3">
      <c r="A15" t="s">
        <v>72</v>
      </c>
      <c r="B15" t="s">
        <v>73</v>
      </c>
      <c r="C15" t="s">
        <v>72</v>
      </c>
      <c r="D15" t="s">
        <v>571</v>
      </c>
      <c r="E15" t="s">
        <v>572</v>
      </c>
    </row>
    <row r="16" spans="1:5" x14ac:dyDescent="0.3">
      <c r="A16" t="s">
        <v>22</v>
      </c>
      <c r="B16" t="s">
        <v>23</v>
      </c>
      <c r="C16" t="s">
        <v>22</v>
      </c>
      <c r="D16" t="s">
        <v>571</v>
      </c>
      <c r="E16" t="s">
        <v>572</v>
      </c>
    </row>
    <row r="17" spans="1:5" x14ac:dyDescent="0.3">
      <c r="A17" t="s">
        <v>24</v>
      </c>
      <c r="B17" t="s">
        <v>25</v>
      </c>
      <c r="C17" t="s">
        <v>24</v>
      </c>
      <c r="D17" t="s">
        <v>571</v>
      </c>
      <c r="E17" t="s">
        <v>572</v>
      </c>
    </row>
    <row r="18" spans="1:5" x14ac:dyDescent="0.3">
      <c r="A18" t="s">
        <v>80</v>
      </c>
      <c r="B18" t="s">
        <v>81</v>
      </c>
      <c r="C18" t="s">
        <v>80</v>
      </c>
      <c r="D18" t="s">
        <v>571</v>
      </c>
      <c r="E18" t="s">
        <v>571</v>
      </c>
    </row>
    <row r="19" spans="1:5" x14ac:dyDescent="0.3">
      <c r="A19" t="s">
        <v>28</v>
      </c>
      <c r="B19" t="s">
        <v>29</v>
      </c>
      <c r="C19" t="s">
        <v>28</v>
      </c>
      <c r="D19" t="s">
        <v>571</v>
      </c>
      <c r="E19" t="s">
        <v>572</v>
      </c>
    </row>
    <row r="20" spans="1:5" x14ac:dyDescent="0.3">
      <c r="A20" t="s">
        <v>32</v>
      </c>
      <c r="B20" t="s">
        <v>33</v>
      </c>
      <c r="C20" t="s">
        <v>32</v>
      </c>
      <c r="D20" t="s">
        <v>571</v>
      </c>
      <c r="E20" t="s">
        <v>572</v>
      </c>
    </row>
    <row r="21" spans="1:5" x14ac:dyDescent="0.3">
      <c r="A21" t="s">
        <v>30</v>
      </c>
      <c r="B21" t="s">
        <v>31</v>
      </c>
      <c r="C21" t="s">
        <v>30</v>
      </c>
      <c r="D21" t="s">
        <v>571</v>
      </c>
      <c r="E21" t="s">
        <v>572</v>
      </c>
    </row>
    <row r="22" spans="1:5" x14ac:dyDescent="0.3">
      <c r="A22" t="s">
        <v>36</v>
      </c>
      <c r="B22" t="s">
        <v>37</v>
      </c>
      <c r="C22" t="s">
        <v>36</v>
      </c>
      <c r="D22" t="s">
        <v>571</v>
      </c>
      <c r="E22" t="s">
        <v>571</v>
      </c>
    </row>
    <row r="23" spans="1:5" x14ac:dyDescent="0.3">
      <c r="A23" t="s">
        <v>38</v>
      </c>
      <c r="B23" t="s">
        <v>39</v>
      </c>
      <c r="C23" t="s">
        <v>38</v>
      </c>
      <c r="D23" t="s">
        <v>571</v>
      </c>
      <c r="E23" t="s">
        <v>572</v>
      </c>
    </row>
    <row r="24" spans="1:5" x14ac:dyDescent="0.3">
      <c r="A24" t="s">
        <v>34</v>
      </c>
      <c r="B24" t="s">
        <v>35</v>
      </c>
      <c r="C24" t="s">
        <v>34</v>
      </c>
      <c r="D24" t="s">
        <v>571</v>
      </c>
      <c r="E24" t="s">
        <v>571</v>
      </c>
    </row>
    <row r="25" spans="1:5" x14ac:dyDescent="0.3">
      <c r="A25" t="s">
        <v>40</v>
      </c>
      <c r="B25" t="s">
        <v>41</v>
      </c>
      <c r="C25" t="s">
        <v>40</v>
      </c>
      <c r="D25" t="s">
        <v>41</v>
      </c>
      <c r="E25" t="s">
        <v>572</v>
      </c>
    </row>
    <row r="26" spans="1:5" x14ac:dyDescent="0.3">
      <c r="A26" t="s">
        <v>42</v>
      </c>
      <c r="B26" t="s">
        <v>43</v>
      </c>
      <c r="C26" t="s">
        <v>42</v>
      </c>
      <c r="D26" t="s">
        <v>571</v>
      </c>
      <c r="E26" t="s">
        <v>571</v>
      </c>
    </row>
    <row r="27" spans="1:5" x14ac:dyDescent="0.3">
      <c r="A27" t="s">
        <v>70</v>
      </c>
      <c r="B27" t="s">
        <v>71</v>
      </c>
      <c r="C27" t="s">
        <v>70</v>
      </c>
      <c r="D27" t="s">
        <v>571</v>
      </c>
      <c r="E27" t="s">
        <v>571</v>
      </c>
    </row>
    <row r="28" spans="1:5" x14ac:dyDescent="0.3">
      <c r="A28" t="s">
        <v>46</v>
      </c>
      <c r="B28" t="s">
        <v>47</v>
      </c>
      <c r="C28" t="s">
        <v>46</v>
      </c>
      <c r="D28" t="s">
        <v>571</v>
      </c>
      <c r="E28" t="s">
        <v>572</v>
      </c>
    </row>
    <row r="29" spans="1:5" x14ac:dyDescent="0.3">
      <c r="A29" t="s">
        <v>48</v>
      </c>
      <c r="B29" t="s">
        <v>49</v>
      </c>
      <c r="C29" t="s">
        <v>48</v>
      </c>
      <c r="D29" t="s">
        <v>571</v>
      </c>
      <c r="E29" t="s">
        <v>572</v>
      </c>
    </row>
    <row r="30" spans="1:5" x14ac:dyDescent="0.3">
      <c r="A30" t="s">
        <v>44</v>
      </c>
      <c r="B30" t="s">
        <v>45</v>
      </c>
      <c r="C30" t="s">
        <v>44</v>
      </c>
      <c r="D30" t="s">
        <v>571</v>
      </c>
      <c r="E30" t="s">
        <v>572</v>
      </c>
    </row>
    <row r="31" spans="1:5" x14ac:dyDescent="0.3">
      <c r="A31" t="s">
        <v>50</v>
      </c>
      <c r="B31" t="s">
        <v>51</v>
      </c>
      <c r="C31" t="s">
        <v>50</v>
      </c>
      <c r="D31" t="s">
        <v>571</v>
      </c>
      <c r="E31" t="s">
        <v>572</v>
      </c>
    </row>
    <row r="32" spans="1:5" x14ac:dyDescent="0.3">
      <c r="A32" t="s">
        <v>52</v>
      </c>
      <c r="B32" t="s">
        <v>53</v>
      </c>
      <c r="C32" t="s">
        <v>52</v>
      </c>
      <c r="D32" t="s">
        <v>571</v>
      </c>
      <c r="E32" t="s">
        <v>571</v>
      </c>
    </row>
    <row r="33" spans="1:5" x14ac:dyDescent="0.3">
      <c r="A33" t="s">
        <v>54</v>
      </c>
      <c r="B33" t="s">
        <v>55</v>
      </c>
      <c r="C33" t="s">
        <v>54</v>
      </c>
      <c r="D33" t="s">
        <v>571</v>
      </c>
      <c r="E33" t="s">
        <v>572</v>
      </c>
    </row>
    <row r="34" spans="1:5" x14ac:dyDescent="0.3">
      <c r="A34" t="s">
        <v>56</v>
      </c>
      <c r="B34" t="s">
        <v>57</v>
      </c>
      <c r="C34" t="s">
        <v>56</v>
      </c>
      <c r="D34" t="s">
        <v>571</v>
      </c>
      <c r="E34" t="s">
        <v>571</v>
      </c>
    </row>
    <row r="35" spans="1:5" x14ac:dyDescent="0.3">
      <c r="A35" t="s">
        <v>58</v>
      </c>
      <c r="B35" t="s">
        <v>59</v>
      </c>
      <c r="C35" t="s">
        <v>58</v>
      </c>
      <c r="D35" t="s">
        <v>571</v>
      </c>
      <c r="E35" t="s">
        <v>572</v>
      </c>
    </row>
    <row r="36" spans="1:5" x14ac:dyDescent="0.3">
      <c r="A36" t="s">
        <v>60</v>
      </c>
      <c r="B36" t="s">
        <v>61</v>
      </c>
      <c r="C36" t="s">
        <v>60</v>
      </c>
      <c r="D36" t="s">
        <v>571</v>
      </c>
      <c r="E36" t="s">
        <v>572</v>
      </c>
    </row>
    <row r="37" spans="1:5" x14ac:dyDescent="0.3">
      <c r="A37" t="s">
        <v>62</v>
      </c>
      <c r="B37" t="s">
        <v>63</v>
      </c>
      <c r="C37" t="s">
        <v>62</v>
      </c>
      <c r="D37" t="s">
        <v>571</v>
      </c>
      <c r="E37" t="s">
        <v>572</v>
      </c>
    </row>
    <row r="38" spans="1:5" x14ac:dyDescent="0.3">
      <c r="A38" t="s">
        <v>74</v>
      </c>
      <c r="B38" t="s">
        <v>75</v>
      </c>
      <c r="C38" t="s">
        <v>74</v>
      </c>
      <c r="D38" t="s">
        <v>571</v>
      </c>
      <c r="E38" t="s">
        <v>572</v>
      </c>
    </row>
    <row r="39" spans="1:5" x14ac:dyDescent="0.3">
      <c r="A39" t="s">
        <v>66</v>
      </c>
      <c r="B39" t="s">
        <v>67</v>
      </c>
      <c r="C39" t="s">
        <v>66</v>
      </c>
      <c r="D39" t="s">
        <v>571</v>
      </c>
      <c r="E39" t="s">
        <v>572</v>
      </c>
    </row>
    <row r="40" spans="1:5" x14ac:dyDescent="0.3">
      <c r="A40" t="s">
        <v>64</v>
      </c>
      <c r="B40" t="s">
        <v>65</v>
      </c>
      <c r="C40" t="s">
        <v>64</v>
      </c>
      <c r="D40" t="s">
        <v>571</v>
      </c>
      <c r="E40" t="s">
        <v>572</v>
      </c>
    </row>
    <row r="41" spans="1:5" x14ac:dyDescent="0.3">
      <c r="A41" t="s">
        <v>78</v>
      </c>
      <c r="B41" t="s">
        <v>79</v>
      </c>
      <c r="C41" t="s">
        <v>78</v>
      </c>
      <c r="D41" t="s">
        <v>571</v>
      </c>
      <c r="E41" t="s">
        <v>571</v>
      </c>
    </row>
    <row r="42" spans="1:5" x14ac:dyDescent="0.3">
      <c r="A42" t="s">
        <v>82</v>
      </c>
      <c r="B42" t="s">
        <v>83</v>
      </c>
      <c r="C42" t="s">
        <v>82</v>
      </c>
      <c r="D42" t="s">
        <v>571</v>
      </c>
      <c r="E42" t="s">
        <v>571</v>
      </c>
    </row>
    <row r="43" spans="1:5" x14ac:dyDescent="0.3">
      <c r="A43" t="s">
        <v>571</v>
      </c>
      <c r="B43" t="s">
        <v>571</v>
      </c>
      <c r="C43" t="s">
        <v>571</v>
      </c>
      <c r="D43" t="s">
        <v>571</v>
      </c>
      <c r="E43" t="s">
        <v>571</v>
      </c>
    </row>
    <row r="44" spans="1:5" x14ac:dyDescent="0.3">
      <c r="A44" t="s">
        <v>68</v>
      </c>
      <c r="B44" t="s">
        <v>69</v>
      </c>
      <c r="C44" t="s">
        <v>68</v>
      </c>
      <c r="D44" t="s">
        <v>571</v>
      </c>
      <c r="E44" t="s">
        <v>571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65819-C3AE-4845-AD4D-365AA9583557}">
  <dimension ref="A1:D188"/>
  <sheetViews>
    <sheetView tabSelected="1" zoomScale="130" zoomScaleNormal="130" workbookViewId="0">
      <selection activeCell="D184" sqref="D184"/>
    </sheetView>
  </sheetViews>
  <sheetFormatPr defaultColWidth="8.77734375" defaultRowHeight="14.4" x14ac:dyDescent="0.3"/>
  <cols>
    <col min="1" max="1" width="84.44140625" customWidth="1"/>
    <col min="2" max="2" width="43" customWidth="1"/>
    <col min="3" max="3" width="26.44140625" bestFit="1" customWidth="1"/>
    <col min="4" max="4" width="14.44140625" bestFit="1" customWidth="1"/>
  </cols>
  <sheetData>
    <row r="1" spans="1:4" x14ac:dyDescent="0.3">
      <c r="A1" t="s">
        <v>259</v>
      </c>
      <c r="B1" s="1" t="s">
        <v>542</v>
      </c>
      <c r="C1" t="s">
        <v>543</v>
      </c>
      <c r="D1" t="s">
        <v>544</v>
      </c>
    </row>
    <row r="2" spans="1:4" x14ac:dyDescent="0.3">
      <c r="A2" t="s">
        <v>86</v>
      </c>
      <c r="B2" t="str">
        <f>_set_ACTIVITIES[[#This Row],[Activity_agg1]]</f>
        <v>Services</v>
      </c>
      <c r="C2" t="s">
        <v>525</v>
      </c>
      <c r="D2" t="s">
        <v>525</v>
      </c>
    </row>
    <row r="3" spans="1:4" x14ac:dyDescent="0.3">
      <c r="A3" t="s">
        <v>87</v>
      </c>
      <c r="B3" t="str">
        <f>_set_ACTIVITIES[[#This Row],[Activity_agg1]]</f>
        <v>Services</v>
      </c>
      <c r="C3" t="s">
        <v>525</v>
      </c>
      <c r="D3" t="s">
        <v>525</v>
      </c>
    </row>
    <row r="4" spans="1:4" x14ac:dyDescent="0.3">
      <c r="A4" t="s">
        <v>88</v>
      </c>
      <c r="B4" t="str">
        <f>_set_ACTIVITIES[[#This Row],[Activity_agg1]]</f>
        <v>Transport</v>
      </c>
      <c r="C4" t="s">
        <v>526</v>
      </c>
      <c r="D4" t="s">
        <v>526</v>
      </c>
    </row>
    <row r="5" spans="1:4" x14ac:dyDescent="0.3">
      <c r="A5" t="s">
        <v>89</v>
      </c>
      <c r="B5" t="str">
        <f>_set_ACTIVITIES[[#This Row],[Activity_agg1]]</f>
        <v>Manufacturing</v>
      </c>
      <c r="C5" t="s">
        <v>527</v>
      </c>
      <c r="D5" t="s">
        <v>527</v>
      </c>
    </row>
    <row r="6" spans="1:4" x14ac:dyDescent="0.3">
      <c r="A6" t="s">
        <v>90</v>
      </c>
      <c r="B6" t="str">
        <f>_set_ACTIVITIES[[#This Row],[Activity_agg1]]</f>
        <v>Agriculture</v>
      </c>
      <c r="C6" t="s">
        <v>528</v>
      </c>
      <c r="D6" t="s">
        <v>528</v>
      </c>
    </row>
    <row r="7" spans="1:4" x14ac:dyDescent="0.3">
      <c r="A7" t="s">
        <v>91</v>
      </c>
      <c r="B7" t="str">
        <f>_set_ACTIVITIES[[#This Row],[Activity_agg1]]</f>
        <v>Electricity by bioenergy</v>
      </c>
      <c r="C7" t="s">
        <v>540</v>
      </c>
      <c r="D7" t="s">
        <v>606</v>
      </c>
    </row>
    <row r="8" spans="1:4" x14ac:dyDescent="0.3">
      <c r="A8" t="s">
        <v>92</v>
      </c>
      <c r="B8" t="str">
        <f>_set_ACTIVITIES[[#This Row],[Activity_agg1]]</f>
        <v>Services</v>
      </c>
      <c r="C8" t="s">
        <v>525</v>
      </c>
      <c r="D8" t="s">
        <v>525</v>
      </c>
    </row>
    <row r="9" spans="1:4" x14ac:dyDescent="0.3">
      <c r="A9" t="s">
        <v>93</v>
      </c>
      <c r="B9" t="str">
        <f>_set_ACTIVITIES[[#This Row],[Activity_agg1]]</f>
        <v>Services</v>
      </c>
      <c r="C9" t="s">
        <v>525</v>
      </c>
      <c r="D9" t="s">
        <v>525</v>
      </c>
    </row>
    <row r="10" spans="1:4" x14ac:dyDescent="0.3">
      <c r="A10" t="s">
        <v>94</v>
      </c>
      <c r="B10" t="str">
        <f>_set_ACTIVITIES[[#This Row],[Activity_agg1]]</f>
        <v>Services</v>
      </c>
      <c r="C10" t="s">
        <v>525</v>
      </c>
      <c r="D10" t="s">
        <v>525</v>
      </c>
    </row>
    <row r="11" spans="1:4" x14ac:dyDescent="0.3">
      <c r="A11" t="s">
        <v>95</v>
      </c>
      <c r="B11" t="str">
        <f>_set_ACTIVITIES[[#This Row],[Activity_agg1]]</f>
        <v>Manufacturing</v>
      </c>
      <c r="C11" t="s">
        <v>527</v>
      </c>
      <c r="D11" t="s">
        <v>527</v>
      </c>
    </row>
    <row r="12" spans="1:4" x14ac:dyDescent="0.3">
      <c r="A12" t="s">
        <v>96</v>
      </c>
      <c r="B12" t="str">
        <f>_set_ACTIVITIES[[#This Row],[Activity_agg1]]</f>
        <v>Agriculture</v>
      </c>
      <c r="C12" t="s">
        <v>528</v>
      </c>
      <c r="D12" t="s">
        <v>528</v>
      </c>
    </row>
    <row r="13" spans="1:4" x14ac:dyDescent="0.3">
      <c r="A13" t="s">
        <v>97</v>
      </c>
      <c r="B13" t="str">
        <f>_set_ACTIVITIES[[#This Row],[Activity_agg1]]</f>
        <v>Manufacturing</v>
      </c>
      <c r="C13" t="s">
        <v>527</v>
      </c>
      <c r="D13" t="s">
        <v>527</v>
      </c>
    </row>
    <row r="14" spans="1:4" x14ac:dyDescent="0.3">
      <c r="A14" t="s">
        <v>98</v>
      </c>
      <c r="B14" t="str">
        <f>_set_ACTIVITIES[[#This Row],[Activity_agg1]]</f>
        <v>Electricity by coal</v>
      </c>
      <c r="C14" t="s">
        <v>531</v>
      </c>
      <c r="D14" t="s">
        <v>606</v>
      </c>
    </row>
    <row r="15" spans="1:4" x14ac:dyDescent="0.3">
      <c r="A15" t="s">
        <v>99</v>
      </c>
      <c r="B15" t="str">
        <f>_set_ACTIVITIES[[#This Row],[Activity_agg1]]</f>
        <v>Other utilities</v>
      </c>
      <c r="C15" t="s">
        <v>532</v>
      </c>
      <c r="D15" t="s">
        <v>525</v>
      </c>
    </row>
    <row r="16" spans="1:4" x14ac:dyDescent="0.3">
      <c r="A16" t="s">
        <v>100</v>
      </c>
      <c r="B16" t="str">
        <f>_set_ACTIVITIES[[#This Row],[Activity_agg1]]</f>
        <v>Services</v>
      </c>
      <c r="C16" t="s">
        <v>525</v>
      </c>
      <c r="D16" t="s">
        <v>525</v>
      </c>
    </row>
    <row r="17" spans="1:4" x14ac:dyDescent="0.3">
      <c r="A17" t="s">
        <v>101</v>
      </c>
      <c r="B17" t="str">
        <f>_set_ACTIVITIES[[#This Row],[Activity_agg1]]</f>
        <v>Services</v>
      </c>
      <c r="C17" t="s">
        <v>525</v>
      </c>
      <c r="D17" t="s">
        <v>525</v>
      </c>
    </row>
    <row r="18" spans="1:4" x14ac:dyDescent="0.3">
      <c r="A18" t="s">
        <v>102</v>
      </c>
      <c r="B18" t="str">
        <f>_set_ACTIVITIES[[#This Row],[Activity_agg1]]</f>
        <v>Services</v>
      </c>
      <c r="C18" t="s">
        <v>525</v>
      </c>
      <c r="D18" t="s">
        <v>525</v>
      </c>
    </row>
    <row r="19" spans="1:4" x14ac:dyDescent="0.3">
      <c r="A19" t="s">
        <v>103</v>
      </c>
      <c r="B19" t="str">
        <f>_set_ACTIVITIES[[#This Row],[Activity_agg1]]</f>
        <v>Construction</v>
      </c>
      <c r="C19" t="s">
        <v>483</v>
      </c>
      <c r="D19" t="s">
        <v>525</v>
      </c>
    </row>
    <row r="20" spans="1:4" x14ac:dyDescent="0.3">
      <c r="A20" t="s">
        <v>104</v>
      </c>
      <c r="B20" t="str">
        <f>_set_ACTIVITIES[[#This Row],[Activity_agg1]]</f>
        <v>Manufacturing</v>
      </c>
      <c r="C20" t="s">
        <v>527</v>
      </c>
      <c r="D20" t="s">
        <v>527</v>
      </c>
    </row>
    <row r="21" spans="1:4" x14ac:dyDescent="0.3">
      <c r="A21" t="s">
        <v>105</v>
      </c>
      <c r="B21" t="str">
        <f>_set_ACTIVITIES[[#This Row],[Activity_agg1]]</f>
        <v>Agriculture</v>
      </c>
      <c r="C21" t="s">
        <v>528</v>
      </c>
      <c r="D21" t="s">
        <v>528</v>
      </c>
    </row>
    <row r="22" spans="1:4" x14ac:dyDescent="0.3">
      <c r="A22" t="s">
        <v>106</v>
      </c>
      <c r="B22" t="str">
        <f>_set_ACTIVITIES[[#This Row],[Activity_agg1]]</f>
        <v>Agriculture</v>
      </c>
      <c r="C22" t="s">
        <v>528</v>
      </c>
      <c r="D22" t="s">
        <v>528</v>
      </c>
    </row>
    <row r="23" spans="1:4" x14ac:dyDescent="0.3">
      <c r="A23" t="s">
        <v>107</v>
      </c>
      <c r="B23" t="str">
        <f>_set_ACTIVITIES[[#This Row],[Activity_agg1]]</f>
        <v>Agriculture</v>
      </c>
      <c r="C23" t="s">
        <v>528</v>
      </c>
      <c r="D23" t="s">
        <v>528</v>
      </c>
    </row>
    <row r="24" spans="1:4" x14ac:dyDescent="0.3">
      <c r="A24" t="s">
        <v>108</v>
      </c>
      <c r="B24" t="str">
        <f>_set_ACTIVITIES[[#This Row],[Activity_agg1]]</f>
        <v>Agriculture</v>
      </c>
      <c r="C24" t="s">
        <v>528</v>
      </c>
      <c r="D24" t="s">
        <v>528</v>
      </c>
    </row>
    <row r="25" spans="1:4" x14ac:dyDescent="0.3">
      <c r="A25" t="s">
        <v>109</v>
      </c>
      <c r="B25" t="str">
        <f>_set_ACTIVITIES[[#This Row],[Activity_agg1]]</f>
        <v>Agriculture</v>
      </c>
      <c r="C25" t="s">
        <v>528</v>
      </c>
      <c r="D25" t="s">
        <v>528</v>
      </c>
    </row>
    <row r="26" spans="1:4" x14ac:dyDescent="0.3">
      <c r="A26" t="s">
        <v>110</v>
      </c>
      <c r="B26" t="str">
        <f>_set_ACTIVITIES[[#This Row],[Activity_agg1]]</f>
        <v>Agriculture</v>
      </c>
      <c r="C26" t="s">
        <v>528</v>
      </c>
      <c r="D26" t="s">
        <v>528</v>
      </c>
    </row>
    <row r="27" spans="1:4" x14ac:dyDescent="0.3">
      <c r="A27" t="s">
        <v>111</v>
      </c>
      <c r="B27" t="str">
        <f>_set_ACTIVITIES[[#This Row],[Activity_agg1]]</f>
        <v>Agriculture</v>
      </c>
      <c r="C27" t="s">
        <v>528</v>
      </c>
      <c r="D27" t="s">
        <v>528</v>
      </c>
    </row>
    <row r="28" spans="1:4" x14ac:dyDescent="0.3">
      <c r="A28" t="s">
        <v>112</v>
      </c>
      <c r="B28" t="str">
        <f>_set_ACTIVITIES[[#This Row],[Activity_agg1]]</f>
        <v>Agriculture</v>
      </c>
      <c r="C28" t="s">
        <v>528</v>
      </c>
      <c r="D28" t="s">
        <v>528</v>
      </c>
    </row>
    <row r="29" spans="1:4" x14ac:dyDescent="0.3">
      <c r="A29" t="s">
        <v>113</v>
      </c>
      <c r="B29" t="str">
        <f>_set_ACTIVITIES[[#This Row],[Activity_agg1]]</f>
        <v>Services</v>
      </c>
      <c r="C29" t="s">
        <v>525</v>
      </c>
      <c r="D29" t="s">
        <v>525</v>
      </c>
    </row>
    <row r="30" spans="1:4" x14ac:dyDescent="0.3">
      <c r="A30" t="s">
        <v>114</v>
      </c>
      <c r="B30" t="str">
        <f>_set_ACTIVITIES[[#This Row],[Activity_agg1]]</f>
        <v>Natural gas</v>
      </c>
      <c r="C30" t="s">
        <v>489</v>
      </c>
      <c r="D30" t="s">
        <v>525</v>
      </c>
    </row>
    <row r="31" spans="1:4" x14ac:dyDescent="0.3">
      <c r="A31" t="s">
        <v>115</v>
      </c>
      <c r="B31" t="str">
        <f>_set_ACTIVITIES[[#This Row],[Activity_agg1]]</f>
        <v>Services</v>
      </c>
      <c r="C31" t="s">
        <v>525</v>
      </c>
      <c r="D31" t="s">
        <v>525</v>
      </c>
    </row>
    <row r="32" spans="1:4" x14ac:dyDescent="0.3">
      <c r="A32" t="s">
        <v>116</v>
      </c>
      <c r="B32" t="str">
        <f>_set_ACTIVITIES[[#This Row],[Activity_agg1]]</f>
        <v>Services</v>
      </c>
      <c r="C32" t="s">
        <v>525</v>
      </c>
      <c r="D32" t="s">
        <v>525</v>
      </c>
    </row>
    <row r="33" spans="1:4" x14ac:dyDescent="0.3">
      <c r="A33" t="s">
        <v>117</v>
      </c>
      <c r="B33" t="str">
        <f>_set_ACTIVITIES[[#This Row],[Activity_agg1]]</f>
        <v>Mining</v>
      </c>
      <c r="C33" t="s">
        <v>529</v>
      </c>
      <c r="D33" t="s">
        <v>529</v>
      </c>
    </row>
    <row r="34" spans="1:4" x14ac:dyDescent="0.3">
      <c r="A34" t="s">
        <v>118</v>
      </c>
      <c r="B34" t="str">
        <f>_set_ACTIVITIES[[#This Row],[Activity_agg1]]</f>
        <v>Mining</v>
      </c>
      <c r="C34" t="s">
        <v>529</v>
      </c>
      <c r="D34" t="s">
        <v>529</v>
      </c>
    </row>
    <row r="35" spans="1:4" x14ac:dyDescent="0.3">
      <c r="A35" t="s">
        <v>119</v>
      </c>
      <c r="B35" t="str">
        <f>_set_ACTIVITIES[[#This Row],[Activity_agg1]]</f>
        <v>Mining</v>
      </c>
      <c r="C35" t="s">
        <v>529</v>
      </c>
      <c r="D35" t="s">
        <v>529</v>
      </c>
    </row>
    <row r="36" spans="1:4" x14ac:dyDescent="0.3">
      <c r="A36" t="s">
        <v>120</v>
      </c>
      <c r="B36" t="str">
        <f>_set_ACTIVITIES[[#This Row],[Activity_agg1]]</f>
        <v>Services</v>
      </c>
      <c r="C36" t="s">
        <v>525</v>
      </c>
      <c r="D36" t="s">
        <v>525</v>
      </c>
    </row>
    <row r="37" spans="1:4" x14ac:dyDescent="0.3">
      <c r="A37" t="s">
        <v>121</v>
      </c>
      <c r="B37" t="str">
        <f>_set_ACTIVITIES[[#This Row],[Activity_agg1]]</f>
        <v>Agriculture</v>
      </c>
      <c r="C37" t="s">
        <v>528</v>
      </c>
      <c r="D37" t="s">
        <v>528</v>
      </c>
    </row>
    <row r="38" spans="1:4" x14ac:dyDescent="0.3">
      <c r="A38" t="s">
        <v>122</v>
      </c>
      <c r="B38" t="str">
        <f>_set_ACTIVITIES[[#This Row],[Activity name]]</f>
        <v>Flexitarian 20g opt meal</v>
      </c>
      <c r="C38" t="s">
        <v>343</v>
      </c>
      <c r="D38" t="s">
        <v>649</v>
      </c>
    </row>
    <row r="39" spans="1:4" x14ac:dyDescent="0.3">
      <c r="A39" t="s">
        <v>123</v>
      </c>
      <c r="B39" t="str">
        <f>_set_ACTIVITIES[[#This Row],[Activity name]]</f>
        <v>Flexitarian 30g meal</v>
      </c>
      <c r="C39" t="s">
        <v>343</v>
      </c>
      <c r="D39" t="s">
        <v>649</v>
      </c>
    </row>
    <row r="40" spans="1:4" x14ac:dyDescent="0.3">
      <c r="A40" t="s">
        <v>124</v>
      </c>
      <c r="B40" t="str">
        <f>_set_ACTIVITIES[[#This Row],[Activity_agg1]]</f>
        <v>Agriculture</v>
      </c>
      <c r="C40" t="s">
        <v>528</v>
      </c>
      <c r="D40" t="s">
        <v>528</v>
      </c>
    </row>
    <row r="41" spans="1:4" x14ac:dyDescent="0.3">
      <c r="A41" t="s">
        <v>125</v>
      </c>
      <c r="B41" t="str">
        <f>_set_ACTIVITIES[[#This Row],[Activity_agg1]]</f>
        <v>Electricity by gas</v>
      </c>
      <c r="C41" t="s">
        <v>533</v>
      </c>
      <c r="D41" t="s">
        <v>606</v>
      </c>
    </row>
    <row r="42" spans="1:4" x14ac:dyDescent="0.3">
      <c r="A42" t="s">
        <v>126</v>
      </c>
      <c r="B42" t="str">
        <f>_set_ACTIVITIES[[#This Row],[Activity_agg1]]</f>
        <v>Services</v>
      </c>
      <c r="C42" t="s">
        <v>525</v>
      </c>
      <c r="D42" t="s">
        <v>525</v>
      </c>
    </row>
    <row r="43" spans="1:4" x14ac:dyDescent="0.3">
      <c r="A43" t="s">
        <v>127</v>
      </c>
      <c r="B43" t="str">
        <f>_set_ACTIVITIES[[#This Row],[Activity_agg1]]</f>
        <v>Services</v>
      </c>
      <c r="C43" t="s">
        <v>525</v>
      </c>
      <c r="D43" t="s">
        <v>525</v>
      </c>
    </row>
    <row r="44" spans="1:4" x14ac:dyDescent="0.3">
      <c r="A44" t="s">
        <v>128</v>
      </c>
      <c r="B44" t="str">
        <f>_set_ACTIVITIES[[#This Row],[Activity_agg1]]</f>
        <v>Electricity by hydro</v>
      </c>
      <c r="C44" t="s">
        <v>534</v>
      </c>
      <c r="D44" t="s">
        <v>606</v>
      </c>
    </row>
    <row r="45" spans="1:4" x14ac:dyDescent="0.3">
      <c r="A45" t="s">
        <v>129</v>
      </c>
      <c r="B45" t="str">
        <f>_set_ACTIVITIES[[#This Row],[Activity_agg1]]</f>
        <v>Services</v>
      </c>
      <c r="C45" t="s">
        <v>525</v>
      </c>
      <c r="D45" t="s">
        <v>525</v>
      </c>
    </row>
    <row r="46" spans="1:4" x14ac:dyDescent="0.3">
      <c r="A46" t="s">
        <v>130</v>
      </c>
      <c r="B46" t="str">
        <f>_set_ACTIVITIES[[#This Row],[Activity_agg1]]</f>
        <v>Services</v>
      </c>
      <c r="C46" t="s">
        <v>525</v>
      </c>
      <c r="D46" t="s">
        <v>525</v>
      </c>
    </row>
    <row r="47" spans="1:4" x14ac:dyDescent="0.3">
      <c r="A47" t="s">
        <v>131</v>
      </c>
      <c r="B47" t="str">
        <f>_set_ACTIVITIES[[#This Row],[Activity_agg1]]</f>
        <v>Services</v>
      </c>
      <c r="C47" t="s">
        <v>525</v>
      </c>
      <c r="D47" t="s">
        <v>525</v>
      </c>
    </row>
    <row r="48" spans="1:4" x14ac:dyDescent="0.3">
      <c r="A48" t="s">
        <v>132</v>
      </c>
      <c r="B48" t="str">
        <f>_set_ACTIVITIES[[#This Row],[Activity_agg1]]</f>
        <v>Services</v>
      </c>
      <c r="C48" t="s">
        <v>525</v>
      </c>
      <c r="D48" t="s">
        <v>525</v>
      </c>
    </row>
    <row r="49" spans="1:4" x14ac:dyDescent="0.3">
      <c r="A49" t="s">
        <v>133</v>
      </c>
      <c r="B49" t="str">
        <f>_set_ACTIVITIES[[#This Row],[Activity_agg1]]</f>
        <v>Services</v>
      </c>
      <c r="C49" t="s">
        <v>525</v>
      </c>
      <c r="D49" t="s">
        <v>525</v>
      </c>
    </row>
    <row r="50" spans="1:4" x14ac:dyDescent="0.3">
      <c r="A50" t="s">
        <v>134</v>
      </c>
      <c r="B50" t="str">
        <f>_set_ACTIVITIES[[#This Row],[Activity_agg1]]</f>
        <v>Services</v>
      </c>
      <c r="C50" t="s">
        <v>525</v>
      </c>
      <c r="D50" t="s">
        <v>525</v>
      </c>
    </row>
    <row r="51" spans="1:4" x14ac:dyDescent="0.3">
      <c r="A51" t="s">
        <v>135</v>
      </c>
      <c r="B51" t="str">
        <f>_set_ACTIVITIES[[#This Row],[Activity_agg1]]</f>
        <v>Services</v>
      </c>
      <c r="C51" t="s">
        <v>525</v>
      </c>
      <c r="D51" t="s">
        <v>525</v>
      </c>
    </row>
    <row r="52" spans="1:4" x14ac:dyDescent="0.3">
      <c r="A52" t="s">
        <v>136</v>
      </c>
      <c r="B52" t="str">
        <f>_set_ACTIVITIES[[#This Row],[Activity_agg1]]</f>
        <v>Transport</v>
      </c>
      <c r="C52" t="s">
        <v>526</v>
      </c>
      <c r="D52" t="s">
        <v>526</v>
      </c>
    </row>
    <row r="53" spans="1:4" x14ac:dyDescent="0.3">
      <c r="A53" t="s">
        <v>137</v>
      </c>
      <c r="B53" t="str">
        <f>_set_ACTIVITIES[[#This Row],[Activity_agg1]]</f>
        <v>Services</v>
      </c>
      <c r="C53" t="s">
        <v>525</v>
      </c>
      <c r="D53" t="s">
        <v>525</v>
      </c>
    </row>
    <row r="54" spans="1:4" x14ac:dyDescent="0.3">
      <c r="A54" t="s">
        <v>138</v>
      </c>
      <c r="B54" t="str">
        <f>_set_ACTIVITIES[[#This Row],[Activity_agg1]]</f>
        <v>Services</v>
      </c>
      <c r="C54" t="s">
        <v>525</v>
      </c>
      <c r="D54" t="s">
        <v>525</v>
      </c>
    </row>
    <row r="55" spans="1:4" x14ac:dyDescent="0.3">
      <c r="A55" t="s">
        <v>139</v>
      </c>
      <c r="B55" t="str">
        <f>_set_ACTIVITIES[[#This Row],[Activity_agg1]]</f>
        <v>Services</v>
      </c>
      <c r="C55" t="s">
        <v>525</v>
      </c>
      <c r="D55" t="s">
        <v>525</v>
      </c>
    </row>
    <row r="56" spans="1:4" x14ac:dyDescent="0.3">
      <c r="A56" t="s">
        <v>140</v>
      </c>
      <c r="B56" t="str">
        <f>_set_ACTIVITIES[[#This Row],[Activity_agg1]]</f>
        <v>Services</v>
      </c>
      <c r="C56" t="s">
        <v>525</v>
      </c>
      <c r="D56" t="s">
        <v>525</v>
      </c>
    </row>
    <row r="57" spans="1:4" x14ac:dyDescent="0.3">
      <c r="A57" t="s">
        <v>141</v>
      </c>
      <c r="B57" t="str">
        <f>_set_ACTIVITIES[[#This Row],[Activity_agg1]]</f>
        <v>Services</v>
      </c>
      <c r="C57" t="s">
        <v>525</v>
      </c>
      <c r="D57" t="s">
        <v>525</v>
      </c>
    </row>
    <row r="58" spans="1:4" x14ac:dyDescent="0.3">
      <c r="A58" t="s">
        <v>142</v>
      </c>
      <c r="B58" t="str">
        <f>_set_ACTIVITIES[[#This Row],[Activity_agg1]]</f>
        <v>Services</v>
      </c>
      <c r="C58" t="s">
        <v>525</v>
      </c>
      <c r="D58" t="s">
        <v>525</v>
      </c>
    </row>
    <row r="59" spans="1:4" x14ac:dyDescent="0.3">
      <c r="A59" t="s">
        <v>143</v>
      </c>
      <c r="B59" t="str">
        <f>_set_ACTIVITIES[[#This Row],[Activity_agg1]]</f>
        <v>Services</v>
      </c>
      <c r="C59" t="s">
        <v>525</v>
      </c>
      <c r="D59" t="s">
        <v>525</v>
      </c>
    </row>
    <row r="60" spans="1:4" x14ac:dyDescent="0.3">
      <c r="A60" t="s">
        <v>144</v>
      </c>
      <c r="B60" t="str">
        <f>_set_ACTIVITIES[[#This Row],[Activity_agg1]]</f>
        <v>Manufacturing</v>
      </c>
      <c r="C60" t="s">
        <v>527</v>
      </c>
      <c r="D60" t="s">
        <v>527</v>
      </c>
    </row>
    <row r="61" spans="1:4" x14ac:dyDescent="0.3">
      <c r="A61" t="s">
        <v>145</v>
      </c>
      <c r="B61" t="str">
        <f>_set_ACTIVITIES[[#This Row],[Activity_agg1]]</f>
        <v>Manufacturing</v>
      </c>
      <c r="C61" t="s">
        <v>527</v>
      </c>
      <c r="D61" t="s">
        <v>527</v>
      </c>
    </row>
    <row r="62" spans="1:4" x14ac:dyDescent="0.3">
      <c r="A62" t="s">
        <v>146</v>
      </c>
      <c r="B62" t="str">
        <f>_set_ACTIVITIES[[#This Row],[Activity_agg1]]</f>
        <v>Food industry</v>
      </c>
      <c r="C62" t="s">
        <v>541</v>
      </c>
      <c r="D62" t="s">
        <v>527</v>
      </c>
    </row>
    <row r="63" spans="1:4" x14ac:dyDescent="0.3">
      <c r="A63" t="s">
        <v>147</v>
      </c>
      <c r="B63" t="str">
        <f>_set_ACTIVITIES[[#This Row],[Activity_agg1]]</f>
        <v>Manufacturing</v>
      </c>
      <c r="C63" t="s">
        <v>527</v>
      </c>
      <c r="D63" t="s">
        <v>527</v>
      </c>
    </row>
    <row r="64" spans="1:4" x14ac:dyDescent="0.3">
      <c r="A64" t="s">
        <v>148</v>
      </c>
      <c r="B64" t="str">
        <f>_set_ACTIVITIES[[#This Row],[Activity_agg1]]</f>
        <v>Manufacturing</v>
      </c>
      <c r="C64" t="s">
        <v>527</v>
      </c>
      <c r="D64" t="s">
        <v>527</v>
      </c>
    </row>
    <row r="65" spans="1:4" x14ac:dyDescent="0.3">
      <c r="A65" t="s">
        <v>149</v>
      </c>
      <c r="B65" t="str">
        <f>_set_ACTIVITIES[[#This Row],[Activity_agg1]]</f>
        <v>Manufacturing</v>
      </c>
      <c r="C65" t="s">
        <v>527</v>
      </c>
      <c r="D65" t="s">
        <v>527</v>
      </c>
    </row>
    <row r="66" spans="1:4" x14ac:dyDescent="0.3">
      <c r="A66" t="s">
        <v>150</v>
      </c>
      <c r="B66" t="str">
        <f>_set_ACTIVITIES[[#This Row],[Activity_agg1]]</f>
        <v>Manufacturing</v>
      </c>
      <c r="C66" t="s">
        <v>527</v>
      </c>
      <c r="D66" t="s">
        <v>527</v>
      </c>
    </row>
    <row r="67" spans="1:4" x14ac:dyDescent="0.3">
      <c r="A67" t="s">
        <v>151</v>
      </c>
      <c r="B67" t="str">
        <f>_set_ACTIVITIES[[#This Row],[Activity_agg1]]</f>
        <v>Manufacturing</v>
      </c>
      <c r="C67" t="s">
        <v>527</v>
      </c>
      <c r="D67" t="s">
        <v>527</v>
      </c>
    </row>
    <row r="68" spans="1:4" x14ac:dyDescent="0.3">
      <c r="A68" t="s">
        <v>152</v>
      </c>
      <c r="B68" t="str">
        <f>_set_ACTIVITIES[[#This Row],[Activity_agg1]]</f>
        <v>Manufacturing</v>
      </c>
      <c r="C68" t="s">
        <v>527</v>
      </c>
      <c r="D68" t="s">
        <v>527</v>
      </c>
    </row>
    <row r="69" spans="1:4" x14ac:dyDescent="0.3">
      <c r="A69" t="s">
        <v>153</v>
      </c>
      <c r="B69" t="str">
        <f>_set_ACTIVITIES[[#This Row],[Activity_agg1]]</f>
        <v>Food industry</v>
      </c>
      <c r="C69" t="s">
        <v>541</v>
      </c>
      <c r="D69" t="s">
        <v>527</v>
      </c>
    </row>
    <row r="70" spans="1:4" x14ac:dyDescent="0.3">
      <c r="A70" t="s">
        <v>154</v>
      </c>
      <c r="B70" t="str">
        <f>_set_ACTIVITIES[[#This Row],[Activity_agg1]]</f>
        <v>Manufacturing</v>
      </c>
      <c r="C70" t="s">
        <v>527</v>
      </c>
      <c r="D70" t="s">
        <v>527</v>
      </c>
    </row>
    <row r="71" spans="1:4" x14ac:dyDescent="0.3">
      <c r="A71" t="s">
        <v>155</v>
      </c>
      <c r="B71" t="str">
        <f>_set_ACTIVITIES[[#This Row],[Activity_agg1]]</f>
        <v>Natural gas</v>
      </c>
      <c r="C71" t="s">
        <v>489</v>
      </c>
      <c r="D71" t="s">
        <v>525</v>
      </c>
    </row>
    <row r="72" spans="1:4" x14ac:dyDescent="0.3">
      <c r="A72" t="s">
        <v>156</v>
      </c>
      <c r="B72" t="str">
        <f>_set_ACTIVITIES[[#This Row],[Activity_agg1]]</f>
        <v>Manufacturing</v>
      </c>
      <c r="C72" t="s">
        <v>527</v>
      </c>
      <c r="D72" t="s">
        <v>527</v>
      </c>
    </row>
    <row r="73" spans="1:4" x14ac:dyDescent="0.3">
      <c r="A73" t="s">
        <v>157</v>
      </c>
      <c r="B73" t="str">
        <f>_set_ACTIVITIES[[#This Row],[Activity_agg1]]</f>
        <v>Manufacturing</v>
      </c>
      <c r="C73" t="s">
        <v>527</v>
      </c>
      <c r="D73" t="s">
        <v>527</v>
      </c>
    </row>
    <row r="74" spans="1:4" x14ac:dyDescent="0.3">
      <c r="A74" t="s">
        <v>158</v>
      </c>
      <c r="B74" t="str">
        <f>_set_ACTIVITIES[[#This Row],[Activity_agg1]]</f>
        <v>Manufacturing</v>
      </c>
      <c r="C74" t="s">
        <v>527</v>
      </c>
      <c r="D74" t="s">
        <v>527</v>
      </c>
    </row>
    <row r="75" spans="1:4" x14ac:dyDescent="0.3">
      <c r="A75" t="s">
        <v>159</v>
      </c>
      <c r="B75" t="str">
        <f>_set_ACTIVITIES[[#This Row],[Activity_agg1]]</f>
        <v>Manufacturing</v>
      </c>
      <c r="C75" t="s">
        <v>527</v>
      </c>
      <c r="D75" t="s">
        <v>527</v>
      </c>
    </row>
    <row r="76" spans="1:4" x14ac:dyDescent="0.3">
      <c r="A76" t="s">
        <v>160</v>
      </c>
      <c r="B76" t="str">
        <f>_set_ACTIVITIES[[#This Row],[Activity_agg1]]</f>
        <v>Manufacturing</v>
      </c>
      <c r="C76" t="s">
        <v>527</v>
      </c>
      <c r="D76" t="s">
        <v>527</v>
      </c>
    </row>
    <row r="77" spans="1:4" x14ac:dyDescent="0.3">
      <c r="A77" t="s">
        <v>161</v>
      </c>
      <c r="B77" t="str">
        <f>_set_ACTIVITIES[[#This Row],[Activity_agg1]]</f>
        <v>Manufacturing</v>
      </c>
      <c r="C77" t="s">
        <v>527</v>
      </c>
      <c r="D77" t="s">
        <v>527</v>
      </c>
    </row>
    <row r="78" spans="1:4" x14ac:dyDescent="0.3">
      <c r="A78" t="s">
        <v>162</v>
      </c>
      <c r="B78" t="str">
        <f>_set_ACTIVITIES[[#This Row],[Activity_agg1]]</f>
        <v>Manufacturing</v>
      </c>
      <c r="C78" t="s">
        <v>527</v>
      </c>
      <c r="D78" t="s">
        <v>527</v>
      </c>
    </row>
    <row r="79" spans="1:4" x14ac:dyDescent="0.3">
      <c r="A79" t="s">
        <v>163</v>
      </c>
      <c r="B79" t="str">
        <f>_set_ACTIVITIES[[#This Row],[Activity_agg1]]</f>
        <v>Manufacturing</v>
      </c>
      <c r="C79" t="s">
        <v>527</v>
      </c>
      <c r="D79" t="s">
        <v>527</v>
      </c>
    </row>
    <row r="80" spans="1:4" x14ac:dyDescent="0.3">
      <c r="A80" t="s">
        <v>164</v>
      </c>
      <c r="B80" t="str">
        <f>_set_ACTIVITIES[[#This Row],[Activity_agg1]]</f>
        <v>Manufacturing</v>
      </c>
      <c r="C80" t="s">
        <v>527</v>
      </c>
      <c r="D80" t="s">
        <v>527</v>
      </c>
    </row>
    <row r="81" spans="1:4" x14ac:dyDescent="0.3">
      <c r="A81" t="s">
        <v>165</v>
      </c>
      <c r="B81" t="str">
        <f>_set_ACTIVITIES[[#This Row],[Activity_agg1]]</f>
        <v>Manufacturing</v>
      </c>
      <c r="C81" t="s">
        <v>527</v>
      </c>
      <c r="D81" t="s">
        <v>527</v>
      </c>
    </row>
    <row r="82" spans="1:4" x14ac:dyDescent="0.3">
      <c r="A82" t="s">
        <v>166</v>
      </c>
      <c r="B82" t="str">
        <f>_set_ACTIVITIES[[#This Row],[Activity_agg1]]</f>
        <v>Manufacturing</v>
      </c>
      <c r="C82" t="s">
        <v>527</v>
      </c>
      <c r="D82" t="s">
        <v>527</v>
      </c>
    </row>
    <row r="83" spans="1:4" x14ac:dyDescent="0.3">
      <c r="A83" t="s">
        <v>167</v>
      </c>
      <c r="B83" t="str">
        <f>_set_ACTIVITIES[[#This Row],[Activity_agg1]]</f>
        <v>Manufacturing</v>
      </c>
      <c r="C83" t="s">
        <v>527</v>
      </c>
      <c r="D83" t="s">
        <v>527</v>
      </c>
    </row>
    <row r="84" spans="1:4" x14ac:dyDescent="0.3">
      <c r="A84" t="s">
        <v>168</v>
      </c>
      <c r="B84" t="str">
        <f>_set_ACTIVITIES[[#This Row],[Activity_agg1]]</f>
        <v>Manufacturing</v>
      </c>
      <c r="C84" t="s">
        <v>527</v>
      </c>
      <c r="D84" t="s">
        <v>527</v>
      </c>
    </row>
    <row r="85" spans="1:4" x14ac:dyDescent="0.3">
      <c r="A85" t="s">
        <v>169</v>
      </c>
      <c r="B85" t="str">
        <f>_set_ACTIVITIES[[#This Row],[Activity_agg1]]</f>
        <v>Agriculture</v>
      </c>
      <c r="C85" t="s">
        <v>528</v>
      </c>
      <c r="D85" t="s">
        <v>528</v>
      </c>
    </row>
    <row r="86" spans="1:4" x14ac:dyDescent="0.3">
      <c r="A86" t="s">
        <v>170</v>
      </c>
      <c r="B86" t="str">
        <f>_set_ACTIVITIES[[#This Row],[Activity_agg1]]</f>
        <v>Agriculture</v>
      </c>
      <c r="C86" t="s">
        <v>528</v>
      </c>
      <c r="D86" t="s">
        <v>528</v>
      </c>
    </row>
    <row r="87" spans="1:4" x14ac:dyDescent="0.3">
      <c r="A87" t="s">
        <v>171</v>
      </c>
      <c r="B87" t="str">
        <f>_set_ACTIVITIES[[#This Row],[Activity_agg1]]</f>
        <v>Agriculture</v>
      </c>
      <c r="C87" t="s">
        <v>528</v>
      </c>
      <c r="D87" t="s">
        <v>528</v>
      </c>
    </row>
    <row r="88" spans="1:4" x14ac:dyDescent="0.3">
      <c r="A88" t="s">
        <v>172</v>
      </c>
      <c r="B88" t="str">
        <f>_set_ACTIVITIES[[#This Row],[Activity_agg1]]</f>
        <v>Mining</v>
      </c>
      <c r="C88" t="s">
        <v>529</v>
      </c>
      <c r="D88" t="s">
        <v>529</v>
      </c>
    </row>
    <row r="89" spans="1:4" x14ac:dyDescent="0.3">
      <c r="A89" t="s">
        <v>173</v>
      </c>
      <c r="B89" t="str">
        <f>_set_ACTIVITIES[[#This Row],[Activity_agg1]]</f>
        <v>Mining</v>
      </c>
      <c r="C89" t="s">
        <v>529</v>
      </c>
      <c r="D89" t="s">
        <v>529</v>
      </c>
    </row>
    <row r="90" spans="1:4" x14ac:dyDescent="0.3">
      <c r="A90" t="s">
        <v>174</v>
      </c>
      <c r="B90" t="str">
        <f>_set_ACTIVITIES[[#This Row],[Activity_agg1]]</f>
        <v>Mining</v>
      </c>
      <c r="C90" t="s">
        <v>529</v>
      </c>
      <c r="D90" t="s">
        <v>529</v>
      </c>
    </row>
    <row r="91" spans="1:4" x14ac:dyDescent="0.3">
      <c r="A91" t="s">
        <v>175</v>
      </c>
      <c r="B91" t="str">
        <f>_set_ACTIVITIES[[#This Row],[Activity_agg1]]</f>
        <v>Mining</v>
      </c>
      <c r="C91" t="s">
        <v>529</v>
      </c>
      <c r="D91" t="s">
        <v>529</v>
      </c>
    </row>
    <row r="92" spans="1:4" x14ac:dyDescent="0.3">
      <c r="A92" t="s">
        <v>176</v>
      </c>
      <c r="B92" t="str">
        <f>_set_ACTIVITIES[[#This Row],[Activity_agg1]]</f>
        <v>Mining</v>
      </c>
      <c r="C92" t="s">
        <v>529</v>
      </c>
      <c r="D92" t="s">
        <v>529</v>
      </c>
    </row>
    <row r="93" spans="1:4" x14ac:dyDescent="0.3">
      <c r="A93" t="s">
        <v>177</v>
      </c>
      <c r="B93" t="str">
        <f>_set_ACTIVITIES[[#This Row],[Activity_agg1]]</f>
        <v>Mining</v>
      </c>
      <c r="C93" t="s">
        <v>529</v>
      </c>
      <c r="D93" t="s">
        <v>529</v>
      </c>
    </row>
    <row r="94" spans="1:4" x14ac:dyDescent="0.3">
      <c r="A94" t="s">
        <v>178</v>
      </c>
      <c r="B94" t="str">
        <f>_set_ACTIVITIES[[#This Row],[Activity_agg1]]</f>
        <v>Mining</v>
      </c>
      <c r="C94" t="s">
        <v>529</v>
      </c>
      <c r="D94" t="s">
        <v>529</v>
      </c>
    </row>
    <row r="95" spans="1:4" x14ac:dyDescent="0.3">
      <c r="A95" t="s">
        <v>179</v>
      </c>
      <c r="B95" t="str">
        <f>_set_ACTIVITIES[[#This Row],[Activity_agg1]]</f>
        <v>Mining</v>
      </c>
      <c r="C95" t="s">
        <v>529</v>
      </c>
      <c r="D95" t="s">
        <v>529</v>
      </c>
    </row>
    <row r="96" spans="1:4" x14ac:dyDescent="0.3">
      <c r="A96" t="s">
        <v>180</v>
      </c>
      <c r="B96" t="str">
        <f>_set_ACTIVITIES[[#This Row],[Activity_agg1]]</f>
        <v>Mining</v>
      </c>
      <c r="C96" t="s">
        <v>529</v>
      </c>
      <c r="D96" t="s">
        <v>529</v>
      </c>
    </row>
    <row r="97" spans="1:4" x14ac:dyDescent="0.3">
      <c r="A97" t="s">
        <v>181</v>
      </c>
      <c r="B97" t="str">
        <f>_set_ACTIVITIES[[#This Row],[Activity_agg1]]</f>
        <v>Mining</v>
      </c>
      <c r="C97" t="s">
        <v>529</v>
      </c>
      <c r="D97" t="s">
        <v>529</v>
      </c>
    </row>
    <row r="98" spans="1:4" x14ac:dyDescent="0.3">
      <c r="A98" t="s">
        <v>182</v>
      </c>
      <c r="B98" t="str">
        <f>_set_ACTIVITIES[[#This Row],[Activity_agg1]]</f>
        <v>Manufacturing</v>
      </c>
      <c r="C98" t="s">
        <v>527</v>
      </c>
      <c r="D98" t="s">
        <v>527</v>
      </c>
    </row>
    <row r="99" spans="1:4" x14ac:dyDescent="0.3">
      <c r="A99" t="s">
        <v>183</v>
      </c>
      <c r="B99" t="str">
        <f>_set_ACTIVITIES[[#This Row],[Activity_agg1]]</f>
        <v>Electricity by nuclear</v>
      </c>
      <c r="C99" t="s">
        <v>535</v>
      </c>
      <c r="D99" t="s">
        <v>606</v>
      </c>
    </row>
    <row r="100" spans="1:4" x14ac:dyDescent="0.3">
      <c r="A100" t="s">
        <v>184</v>
      </c>
      <c r="B100" t="str">
        <f>_set_ACTIVITIES[[#This Row],[Activity name]]</f>
        <v>Omnivore 100g opt meal</v>
      </c>
      <c r="C100" t="s">
        <v>343</v>
      </c>
      <c r="D100" t="s">
        <v>649</v>
      </c>
    </row>
    <row r="101" spans="1:4" x14ac:dyDescent="0.3">
      <c r="A101" t="s">
        <v>185</v>
      </c>
      <c r="B101" t="str">
        <f>_set_ACTIVITIES[[#This Row],[Activity name]]</f>
        <v>Omnivore 170g meal</v>
      </c>
      <c r="C101" t="s">
        <v>343</v>
      </c>
      <c r="D101" t="s">
        <v>649</v>
      </c>
    </row>
    <row r="102" spans="1:4" x14ac:dyDescent="0.3">
      <c r="A102" t="s">
        <v>186</v>
      </c>
      <c r="B102" t="str">
        <f>_set_ACTIVITIES[[#This Row],[Activity name]]</f>
        <v>Omnivore 45g opt meal</v>
      </c>
      <c r="C102" t="s">
        <v>343</v>
      </c>
      <c r="D102" t="s">
        <v>649</v>
      </c>
    </row>
    <row r="103" spans="1:4" x14ac:dyDescent="0.3">
      <c r="A103" t="s">
        <v>187</v>
      </c>
      <c r="B103" t="str">
        <f>_set_ACTIVITIES[[#This Row],[Activity name]]</f>
        <v>Omnivore 75g meal</v>
      </c>
      <c r="C103" t="s">
        <v>343</v>
      </c>
      <c r="D103" t="s">
        <v>649</v>
      </c>
    </row>
    <row r="104" spans="1:4" x14ac:dyDescent="0.3">
      <c r="A104" t="s">
        <v>188</v>
      </c>
      <c r="B104" t="str">
        <f>_set_ACTIVITIES[[#This Row],[Activity_agg1]]</f>
        <v>Electricity by other fossil</v>
      </c>
      <c r="C104" t="s">
        <v>537</v>
      </c>
      <c r="D104" t="s">
        <v>606</v>
      </c>
    </row>
    <row r="105" spans="1:4" x14ac:dyDescent="0.3">
      <c r="A105" t="s">
        <v>189</v>
      </c>
      <c r="B105" t="str">
        <f>_set_ACTIVITIES[[#This Row],[Activity_agg1]]</f>
        <v>Electricity by other renewables</v>
      </c>
      <c r="C105" t="s">
        <v>536</v>
      </c>
      <c r="D105" t="s">
        <v>606</v>
      </c>
    </row>
    <row r="106" spans="1:4" x14ac:dyDescent="0.3">
      <c r="A106" t="s">
        <v>190</v>
      </c>
      <c r="B106" t="str">
        <f>_set_ACTIVITIES[[#This Row],[Activity_agg1]]</f>
        <v>Services</v>
      </c>
      <c r="C106" t="s">
        <v>525</v>
      </c>
      <c r="D106" t="s">
        <v>525</v>
      </c>
    </row>
    <row r="107" spans="1:4" x14ac:dyDescent="0.3">
      <c r="A107" t="s">
        <v>191</v>
      </c>
      <c r="B107" t="str">
        <f>_set_ACTIVITIES[[#This Row],[Activity_agg1]]</f>
        <v>Transport</v>
      </c>
      <c r="C107" t="s">
        <v>526</v>
      </c>
      <c r="D107" t="s">
        <v>526</v>
      </c>
    </row>
    <row r="108" spans="1:4" x14ac:dyDescent="0.3">
      <c r="A108" t="s">
        <v>192</v>
      </c>
      <c r="B108" t="str">
        <f>_set_ACTIVITIES[[#This Row],[Activity_agg1]]</f>
        <v>Manufacturing</v>
      </c>
      <c r="C108" t="s">
        <v>527</v>
      </c>
      <c r="D108" t="s">
        <v>527</v>
      </c>
    </row>
    <row r="109" spans="1:4" x14ac:dyDescent="0.3">
      <c r="A109" t="s">
        <v>193</v>
      </c>
      <c r="B109" t="str">
        <f>_set_ACTIVITIES[[#This Row],[Activity_agg1]]</f>
        <v>Services</v>
      </c>
      <c r="C109" t="s">
        <v>525</v>
      </c>
      <c r="D109" t="s">
        <v>525</v>
      </c>
    </row>
    <row r="110" spans="1:4" x14ac:dyDescent="0.3">
      <c r="A110" t="s">
        <v>194</v>
      </c>
      <c r="B110" t="str">
        <f>_set_ACTIVITIES[[#This Row],[Activity_agg1]]</f>
        <v>Manufacturing</v>
      </c>
      <c r="C110" t="s">
        <v>527</v>
      </c>
      <c r="D110" t="s">
        <v>527</v>
      </c>
    </row>
    <row r="111" spans="1:4" x14ac:dyDescent="0.3">
      <c r="A111" t="s">
        <v>195</v>
      </c>
      <c r="B111" t="str">
        <f>_set_ACTIVITIES[[#This Row],[Activity_agg1]]</f>
        <v>Manufacturing</v>
      </c>
      <c r="C111" t="s">
        <v>527</v>
      </c>
      <c r="D111" t="s">
        <v>527</v>
      </c>
    </row>
    <row r="112" spans="1:4" x14ac:dyDescent="0.3">
      <c r="A112" t="s">
        <v>196</v>
      </c>
      <c r="B112" t="str">
        <f>_set_ACTIVITIES[[#This Row],[Activity name]]</f>
        <v>Pescetarian meal</v>
      </c>
      <c r="C112" t="s">
        <v>343</v>
      </c>
      <c r="D112" t="s">
        <v>649</v>
      </c>
    </row>
    <row r="113" spans="1:4" x14ac:dyDescent="0.3">
      <c r="A113" t="s">
        <v>197</v>
      </c>
      <c r="B113" t="str">
        <f>_set_ACTIVITIES[[#This Row],[Activity name]]</f>
        <v>Pescetarian opt meal</v>
      </c>
      <c r="C113" t="s">
        <v>343</v>
      </c>
      <c r="D113" t="s">
        <v>649</v>
      </c>
    </row>
    <row r="114" spans="1:4" x14ac:dyDescent="0.3">
      <c r="A114" t="s">
        <v>198</v>
      </c>
      <c r="B114" t="str">
        <f>_set_ACTIVITIES[[#This Row],[Activity_agg1]]</f>
        <v>Manufacturing</v>
      </c>
      <c r="C114" t="s">
        <v>527</v>
      </c>
      <c r="D114" t="s">
        <v>527</v>
      </c>
    </row>
    <row r="115" spans="1:4" x14ac:dyDescent="0.3">
      <c r="A115" t="s">
        <v>199</v>
      </c>
      <c r="B115" t="str">
        <f>_set_ACTIVITIES[[#This Row],[Activity_agg1]]</f>
        <v>Agriculture</v>
      </c>
      <c r="C115" t="s">
        <v>528</v>
      </c>
      <c r="D115" t="s">
        <v>528</v>
      </c>
    </row>
    <row r="116" spans="1:4" x14ac:dyDescent="0.3">
      <c r="A116" t="s">
        <v>200</v>
      </c>
      <c r="B116" t="str">
        <f>_set_ACTIVITIES[[#This Row],[Activity_agg1]]</f>
        <v>Manufacturing</v>
      </c>
      <c r="C116" t="s">
        <v>527</v>
      </c>
      <c r="D116" t="s">
        <v>527</v>
      </c>
    </row>
    <row r="117" spans="1:4" x14ac:dyDescent="0.3">
      <c r="A117" t="s">
        <v>201</v>
      </c>
      <c r="B117" t="str">
        <f>_set_ACTIVITIES[[#This Row],[Activity_agg1]]</f>
        <v>Services</v>
      </c>
      <c r="C117" t="s">
        <v>525</v>
      </c>
      <c r="D117" t="s">
        <v>525</v>
      </c>
    </row>
    <row r="118" spans="1:4" x14ac:dyDescent="0.3">
      <c r="A118" t="s">
        <v>202</v>
      </c>
      <c r="B118" t="str">
        <f>_set_ACTIVITIES[[#This Row],[Activity_agg1]]</f>
        <v>Agriculture</v>
      </c>
      <c r="C118" t="s">
        <v>528</v>
      </c>
      <c r="D118" t="s">
        <v>528</v>
      </c>
    </row>
    <row r="119" spans="1:4" x14ac:dyDescent="0.3">
      <c r="A119" t="s">
        <v>203</v>
      </c>
      <c r="B119" t="str">
        <f>_set_ACTIVITIES[[#This Row],[Activity_agg1]]</f>
        <v>Manufacturing</v>
      </c>
      <c r="C119" t="s">
        <v>527</v>
      </c>
      <c r="D119" t="s">
        <v>527</v>
      </c>
    </row>
    <row r="120" spans="1:4" x14ac:dyDescent="0.3">
      <c r="A120" t="s">
        <v>204</v>
      </c>
      <c r="B120" t="str">
        <f>_set_ACTIVITIES[[#This Row],[Activity_agg1]]</f>
        <v>Services</v>
      </c>
      <c r="C120" t="s">
        <v>525</v>
      </c>
      <c r="D120" t="s">
        <v>525</v>
      </c>
    </row>
    <row r="121" spans="1:4" x14ac:dyDescent="0.3">
      <c r="A121" t="s">
        <v>205</v>
      </c>
      <c r="B121" t="str">
        <f>_set_ACTIVITIES[[#This Row],[Activity_agg1]]</f>
        <v>Food industry</v>
      </c>
      <c r="C121" t="s">
        <v>541</v>
      </c>
      <c r="D121" t="s">
        <v>527</v>
      </c>
    </row>
    <row r="122" spans="1:4" x14ac:dyDescent="0.3">
      <c r="A122" t="s">
        <v>206</v>
      </c>
      <c r="B122" t="str">
        <f>_set_ACTIVITIES[[#This Row],[Activity_agg1]]</f>
        <v>Food industry</v>
      </c>
      <c r="C122" t="s">
        <v>541</v>
      </c>
      <c r="D122" t="s">
        <v>527</v>
      </c>
    </row>
    <row r="123" spans="1:4" x14ac:dyDescent="0.3">
      <c r="A123" t="s">
        <v>207</v>
      </c>
      <c r="B123" t="str">
        <f>_set_ACTIVITIES[[#This Row],[Activity_agg1]]</f>
        <v>Food industry</v>
      </c>
      <c r="C123" t="s">
        <v>541</v>
      </c>
      <c r="D123" t="s">
        <v>527</v>
      </c>
    </row>
    <row r="124" spans="1:4" x14ac:dyDescent="0.3">
      <c r="A124" t="s">
        <v>208</v>
      </c>
      <c r="B124" t="str">
        <f>_set_ACTIVITIES[[#This Row],[Activity_agg1]]</f>
        <v>Food industry</v>
      </c>
      <c r="C124" t="s">
        <v>541</v>
      </c>
      <c r="D124" t="s">
        <v>527</v>
      </c>
    </row>
    <row r="125" spans="1:4" x14ac:dyDescent="0.3">
      <c r="A125" t="s">
        <v>209</v>
      </c>
      <c r="B125" t="str">
        <f>_set_ACTIVITIES[[#This Row],[Activity_agg1]]</f>
        <v>Food industry</v>
      </c>
      <c r="C125" t="s">
        <v>541</v>
      </c>
      <c r="D125" t="s">
        <v>527</v>
      </c>
    </row>
    <row r="126" spans="1:4" x14ac:dyDescent="0.3">
      <c r="A126" t="s">
        <v>210</v>
      </c>
      <c r="B126" t="str">
        <f>_set_ACTIVITIES[[#This Row],[Activity_agg1]]</f>
        <v>Food industry</v>
      </c>
      <c r="C126" t="s">
        <v>541</v>
      </c>
      <c r="D126" t="s">
        <v>527</v>
      </c>
    </row>
    <row r="127" spans="1:4" x14ac:dyDescent="0.3">
      <c r="A127" t="s">
        <v>211</v>
      </c>
      <c r="B127" t="str">
        <f>_set_ACTIVITIES[[#This Row],[Activity_agg1]]</f>
        <v>Food industry</v>
      </c>
      <c r="C127" t="s">
        <v>541</v>
      </c>
      <c r="D127" t="s">
        <v>527</v>
      </c>
    </row>
    <row r="128" spans="1:4" x14ac:dyDescent="0.3">
      <c r="A128" t="s">
        <v>212</v>
      </c>
      <c r="B128" t="str">
        <f>_set_ACTIVITIES[[#This Row],[Activity_agg1]]</f>
        <v>Food industry</v>
      </c>
      <c r="C128" t="s">
        <v>541</v>
      </c>
      <c r="D128" t="s">
        <v>527</v>
      </c>
    </row>
    <row r="129" spans="1:4" x14ac:dyDescent="0.3">
      <c r="A129" t="s">
        <v>213</v>
      </c>
      <c r="B129" t="str">
        <f>_set_ACTIVITIES[[#This Row],[Activity_agg1]]</f>
        <v>Food industry</v>
      </c>
      <c r="C129" t="s">
        <v>541</v>
      </c>
      <c r="D129" t="s">
        <v>527</v>
      </c>
    </row>
    <row r="130" spans="1:4" x14ac:dyDescent="0.3">
      <c r="A130" t="s">
        <v>214</v>
      </c>
      <c r="B130" t="str">
        <f>_set_ACTIVITIES[[#This Row],[Activity_agg1]]</f>
        <v>Services</v>
      </c>
      <c r="C130" t="s">
        <v>525</v>
      </c>
      <c r="D130" t="s">
        <v>525</v>
      </c>
    </row>
    <row r="131" spans="1:4" x14ac:dyDescent="0.3">
      <c r="A131" t="s">
        <v>215</v>
      </c>
      <c r="B131" t="str">
        <f>_set_ACTIVITIES[[#This Row],[Activity_agg1]]</f>
        <v>Manufacturing</v>
      </c>
      <c r="C131" t="s">
        <v>527</v>
      </c>
      <c r="D131" t="s">
        <v>527</v>
      </c>
    </row>
    <row r="132" spans="1:4" x14ac:dyDescent="0.3">
      <c r="A132" t="s">
        <v>216</v>
      </c>
      <c r="B132" t="str">
        <f>_set_ACTIVITIES[[#This Row],[Activity_agg1]]</f>
        <v>Manufacturing</v>
      </c>
      <c r="C132" t="s">
        <v>527</v>
      </c>
      <c r="D132" t="s">
        <v>527</v>
      </c>
    </row>
    <row r="133" spans="1:4" x14ac:dyDescent="0.3">
      <c r="A133" t="s">
        <v>217</v>
      </c>
      <c r="B133" t="str">
        <f>_set_ACTIVITIES[[#This Row],[Activity_agg1]]</f>
        <v>Mining</v>
      </c>
      <c r="C133" t="s">
        <v>529</v>
      </c>
      <c r="D133" t="s">
        <v>529</v>
      </c>
    </row>
    <row r="134" spans="1:4" x14ac:dyDescent="0.3">
      <c r="A134" t="s">
        <v>218</v>
      </c>
      <c r="B134" t="str">
        <f>_set_ACTIVITIES[[#This Row],[Activity_agg1]]</f>
        <v>Mining</v>
      </c>
      <c r="C134" t="s">
        <v>529</v>
      </c>
      <c r="D134" t="s">
        <v>529</v>
      </c>
    </row>
    <row r="135" spans="1:4" x14ac:dyDescent="0.3">
      <c r="A135" t="s">
        <v>219</v>
      </c>
      <c r="B135" t="str">
        <f>_set_ACTIVITIES[[#This Row],[Activity_agg1]]</f>
        <v>Agriculture</v>
      </c>
      <c r="C135" t="s">
        <v>528</v>
      </c>
      <c r="D135" t="s">
        <v>528</v>
      </c>
    </row>
    <row r="136" spans="1:4" x14ac:dyDescent="0.3">
      <c r="A136" t="s">
        <v>220</v>
      </c>
      <c r="B136" t="str">
        <f>_set_ACTIVITIES[[#This Row],[Activity_agg1]]</f>
        <v>Manufacturing</v>
      </c>
      <c r="C136" t="s">
        <v>527</v>
      </c>
      <c r="D136" t="s">
        <v>527</v>
      </c>
    </row>
    <row r="137" spans="1:4" x14ac:dyDescent="0.3">
      <c r="A137" t="s">
        <v>221</v>
      </c>
      <c r="B137" t="str">
        <f>_set_ACTIVITIES[[#This Row],[Activity_agg1]]</f>
        <v>Manufacturing</v>
      </c>
      <c r="C137" t="s">
        <v>527</v>
      </c>
      <c r="D137" t="s">
        <v>527</v>
      </c>
    </row>
    <row r="138" spans="1:4" x14ac:dyDescent="0.3">
      <c r="A138" t="s">
        <v>222</v>
      </c>
      <c r="B138" t="str">
        <f>_set_ACTIVITIES[[#This Row],[Activity_agg1]]</f>
        <v>Construction</v>
      </c>
      <c r="C138" t="s">
        <v>483</v>
      </c>
      <c r="D138" t="s">
        <v>525</v>
      </c>
    </row>
    <row r="139" spans="1:4" x14ac:dyDescent="0.3">
      <c r="A139" t="s">
        <v>223</v>
      </c>
      <c r="B139" t="str">
        <f>_set_ACTIVITIES[[#This Row],[Activity_agg1]]</f>
        <v>Manufacturing</v>
      </c>
      <c r="C139" t="s">
        <v>527</v>
      </c>
      <c r="D139" t="s">
        <v>527</v>
      </c>
    </row>
    <row r="140" spans="1:4" x14ac:dyDescent="0.3">
      <c r="A140" t="s">
        <v>224</v>
      </c>
      <c r="B140" t="str">
        <f>_set_ACTIVITIES[[#This Row],[Activity_agg1]]</f>
        <v>Manufacturing</v>
      </c>
      <c r="C140" t="s">
        <v>527</v>
      </c>
      <c r="D140" t="s">
        <v>527</v>
      </c>
    </row>
    <row r="141" spans="1:4" x14ac:dyDescent="0.3">
      <c r="A141" t="s">
        <v>225</v>
      </c>
      <c r="B141" t="str">
        <f>_set_ACTIVITIES[[#This Row],[Activity_agg1]]</f>
        <v>Manufacturing</v>
      </c>
      <c r="C141" t="s">
        <v>527</v>
      </c>
      <c r="D141" t="s">
        <v>527</v>
      </c>
    </row>
    <row r="142" spans="1:4" x14ac:dyDescent="0.3">
      <c r="A142" t="s">
        <v>226</v>
      </c>
      <c r="B142" t="str">
        <f>_set_ACTIVITIES[[#This Row],[Activity_agg1]]</f>
        <v>Manufacturing</v>
      </c>
      <c r="C142" t="s">
        <v>527</v>
      </c>
      <c r="D142" t="s">
        <v>527</v>
      </c>
    </row>
    <row r="143" spans="1:4" x14ac:dyDescent="0.3">
      <c r="A143" t="s">
        <v>227</v>
      </c>
      <c r="B143" t="str">
        <f>_set_ACTIVITIES[[#This Row],[Activity_agg1]]</f>
        <v>Manufacturing</v>
      </c>
      <c r="C143" t="s">
        <v>527</v>
      </c>
      <c r="D143" t="s">
        <v>527</v>
      </c>
    </row>
    <row r="144" spans="1:4" x14ac:dyDescent="0.3">
      <c r="A144" t="s">
        <v>228</v>
      </c>
      <c r="B144" t="str">
        <f>_set_ACTIVITIES[[#This Row],[Activity_agg1]]</f>
        <v>Manufacturing</v>
      </c>
      <c r="C144" t="s">
        <v>527</v>
      </c>
      <c r="D144" t="s">
        <v>527</v>
      </c>
    </row>
    <row r="145" spans="1:4" x14ac:dyDescent="0.3">
      <c r="A145" t="s">
        <v>229</v>
      </c>
      <c r="B145" t="str">
        <f>_set_ACTIVITIES[[#This Row],[Activity_agg1]]</f>
        <v>Manufacturing</v>
      </c>
      <c r="C145" t="s">
        <v>527</v>
      </c>
      <c r="D145" t="s">
        <v>527</v>
      </c>
    </row>
    <row r="146" spans="1:4" x14ac:dyDescent="0.3">
      <c r="A146" t="s">
        <v>230</v>
      </c>
      <c r="B146" t="str">
        <f>_set_ACTIVITIES[[#This Row],[Activity_agg1]]</f>
        <v>Manufacturing</v>
      </c>
      <c r="C146" t="s">
        <v>527</v>
      </c>
      <c r="D146" t="s">
        <v>527</v>
      </c>
    </row>
    <row r="147" spans="1:4" x14ac:dyDescent="0.3">
      <c r="A147" t="s">
        <v>231</v>
      </c>
      <c r="B147" t="str">
        <f>_set_ACTIVITIES[[#This Row],[Activity_agg1]]</f>
        <v>Manufacturing</v>
      </c>
      <c r="C147" t="s">
        <v>527</v>
      </c>
      <c r="D147" t="s">
        <v>527</v>
      </c>
    </row>
    <row r="148" spans="1:4" x14ac:dyDescent="0.3">
      <c r="A148" t="s">
        <v>232</v>
      </c>
      <c r="B148" t="str">
        <f>_set_ACTIVITIES[[#This Row],[Activity_agg1]]</f>
        <v>Services</v>
      </c>
      <c r="C148" t="s">
        <v>525</v>
      </c>
      <c r="D148" t="s">
        <v>525</v>
      </c>
    </row>
    <row r="149" spans="1:4" x14ac:dyDescent="0.3">
      <c r="A149" t="s">
        <v>233</v>
      </c>
      <c r="B149" t="str">
        <f>_set_ACTIVITIES[[#This Row],[Activity_agg1]]</f>
        <v>Services</v>
      </c>
      <c r="C149" t="s">
        <v>525</v>
      </c>
      <c r="D149" t="s">
        <v>525</v>
      </c>
    </row>
    <row r="150" spans="1:4" x14ac:dyDescent="0.3">
      <c r="A150" t="s">
        <v>234</v>
      </c>
      <c r="B150" t="str">
        <f>_set_ACTIVITIES[[#This Row],[Activity_agg1]]</f>
        <v>Manufacturing</v>
      </c>
      <c r="C150" t="s">
        <v>527</v>
      </c>
      <c r="D150" t="s">
        <v>527</v>
      </c>
    </row>
    <row r="151" spans="1:4" x14ac:dyDescent="0.3">
      <c r="A151" t="s">
        <v>235</v>
      </c>
      <c r="B151" t="str">
        <f>_set_ACTIVITIES[[#This Row],[Activity_agg1]]</f>
        <v>Manufacturing</v>
      </c>
      <c r="C151" t="s">
        <v>527</v>
      </c>
      <c r="D151" t="s">
        <v>527</v>
      </c>
    </row>
    <row r="152" spans="1:4" x14ac:dyDescent="0.3">
      <c r="A152" t="s">
        <v>236</v>
      </c>
      <c r="B152" t="str">
        <f>_set_ACTIVITIES[[#This Row],[Activity_agg1]]</f>
        <v>Services</v>
      </c>
      <c r="C152" t="s">
        <v>525</v>
      </c>
      <c r="D152" t="s">
        <v>525</v>
      </c>
    </row>
    <row r="153" spans="1:4" x14ac:dyDescent="0.3">
      <c r="A153" t="s">
        <v>237</v>
      </c>
      <c r="B153" t="str">
        <f>_set_ACTIVITIES[[#This Row],[Activity_agg1]]</f>
        <v>Services</v>
      </c>
      <c r="C153" t="s">
        <v>525</v>
      </c>
      <c r="D153" t="s">
        <v>525</v>
      </c>
    </row>
    <row r="154" spans="1:4" x14ac:dyDescent="0.3">
      <c r="A154" t="s">
        <v>238</v>
      </c>
      <c r="B154" t="str">
        <f>_set_ACTIVITIES[[#This Row],[Activity_agg1]]</f>
        <v>Services</v>
      </c>
      <c r="C154" t="s">
        <v>525</v>
      </c>
      <c r="D154" t="s">
        <v>525</v>
      </c>
    </row>
    <row r="155" spans="1:4" x14ac:dyDescent="0.3">
      <c r="A155" t="s">
        <v>239</v>
      </c>
      <c r="B155" t="str">
        <f>_set_ACTIVITIES[[#This Row],[Activity_agg1]]</f>
        <v>Services</v>
      </c>
      <c r="C155" t="s">
        <v>525</v>
      </c>
      <c r="D155" t="s">
        <v>525</v>
      </c>
    </row>
    <row r="156" spans="1:4" x14ac:dyDescent="0.3">
      <c r="A156" t="s">
        <v>240</v>
      </c>
      <c r="B156" t="str">
        <f>_set_ACTIVITIES[[#This Row],[Activity_agg1]]</f>
        <v>Services</v>
      </c>
      <c r="C156" t="s">
        <v>525</v>
      </c>
      <c r="D156" t="s">
        <v>525</v>
      </c>
    </row>
    <row r="157" spans="1:4" x14ac:dyDescent="0.3">
      <c r="A157" t="s">
        <v>241</v>
      </c>
      <c r="B157" t="str">
        <f>_set_ACTIVITIES[[#This Row],[Activity_agg1]]</f>
        <v>Transport</v>
      </c>
      <c r="C157" t="s">
        <v>526</v>
      </c>
      <c r="D157" t="s">
        <v>526</v>
      </c>
    </row>
    <row r="158" spans="1:4" x14ac:dyDescent="0.3">
      <c r="A158" t="s">
        <v>242</v>
      </c>
      <c r="B158" t="str">
        <f>_set_ACTIVITIES[[#This Row],[Activity_agg1]]</f>
        <v>Electricity by solar</v>
      </c>
      <c r="C158" t="s">
        <v>538</v>
      </c>
      <c r="D158" t="s">
        <v>606</v>
      </c>
    </row>
    <row r="159" spans="1:4" x14ac:dyDescent="0.3">
      <c r="A159" t="s">
        <v>243</v>
      </c>
      <c r="B159" t="str">
        <f>_set_ACTIVITIES[[#This Row],[Activity_agg1]]</f>
        <v>Industrial heat</v>
      </c>
      <c r="C159" t="s">
        <v>530</v>
      </c>
      <c r="D159" t="s">
        <v>525</v>
      </c>
    </row>
    <row r="160" spans="1:4" x14ac:dyDescent="0.3">
      <c r="A160" t="s">
        <v>244</v>
      </c>
      <c r="B160" t="str">
        <f>_set_ACTIVITIES[[#This Row],[Activity_agg1]]</f>
        <v>Food industry</v>
      </c>
      <c r="C160" t="s">
        <v>541</v>
      </c>
      <c r="D160" t="s">
        <v>527</v>
      </c>
    </row>
    <row r="161" spans="1:4" x14ac:dyDescent="0.3">
      <c r="A161" t="s">
        <v>245</v>
      </c>
      <c r="B161" t="str">
        <f>_set_ACTIVITIES[[#This Row],[Activity_agg1]]</f>
        <v>Transport</v>
      </c>
      <c r="C161" t="s">
        <v>526</v>
      </c>
      <c r="D161" t="s">
        <v>526</v>
      </c>
    </row>
    <row r="162" spans="1:4" x14ac:dyDescent="0.3">
      <c r="A162" t="s">
        <v>246</v>
      </c>
      <c r="B162" t="str">
        <f>_set_ACTIVITIES[[#This Row],[Activity_agg1]]</f>
        <v>Manufacturing</v>
      </c>
      <c r="C162" t="s">
        <v>527</v>
      </c>
      <c r="D162" t="s">
        <v>527</v>
      </c>
    </row>
    <row r="163" spans="1:4" x14ac:dyDescent="0.3">
      <c r="A163" t="s">
        <v>247</v>
      </c>
      <c r="B163" t="str">
        <f>_set_ACTIVITIES[[#This Row],[Activity_agg1]]</f>
        <v>Services</v>
      </c>
      <c r="C163" t="s">
        <v>525</v>
      </c>
      <c r="D163" t="s">
        <v>525</v>
      </c>
    </row>
    <row r="164" spans="1:4" x14ac:dyDescent="0.3">
      <c r="A164" t="s">
        <v>248</v>
      </c>
      <c r="B164" t="str">
        <f>_set_ACTIVITIES[[#This Row],[Activity_agg1]]</f>
        <v>Transport</v>
      </c>
      <c r="C164" t="s">
        <v>526</v>
      </c>
      <c r="D164" t="s">
        <v>526</v>
      </c>
    </row>
    <row r="165" spans="1:4" x14ac:dyDescent="0.3">
      <c r="A165" t="s">
        <v>249</v>
      </c>
      <c r="B165" t="str">
        <f>_set_ACTIVITIES[[#This Row],[Activity_agg1]]</f>
        <v>Transport</v>
      </c>
      <c r="C165" t="s">
        <v>526</v>
      </c>
      <c r="D165" t="s">
        <v>526</v>
      </c>
    </row>
    <row r="166" spans="1:4" x14ac:dyDescent="0.3">
      <c r="A166" t="s">
        <v>250</v>
      </c>
      <c r="B166" t="str">
        <f>_set_ACTIVITIES[[#This Row],[Activity name]]</f>
        <v>Vegan meal</v>
      </c>
      <c r="C166" t="s">
        <v>343</v>
      </c>
      <c r="D166" t="s">
        <v>649</v>
      </c>
    </row>
    <row r="167" spans="1:4" x14ac:dyDescent="0.3">
      <c r="A167" t="s">
        <v>251</v>
      </c>
      <c r="B167" t="str">
        <f>_set_ACTIVITIES[[#This Row],[Activity name]]</f>
        <v>Vegan opt meal</v>
      </c>
      <c r="C167" t="s">
        <v>343</v>
      </c>
      <c r="D167" t="s">
        <v>649</v>
      </c>
    </row>
    <row r="168" spans="1:4" x14ac:dyDescent="0.3">
      <c r="A168" t="s">
        <v>252</v>
      </c>
      <c r="B168" t="str">
        <f>_set_ACTIVITIES[[#This Row],[Activity name]]</f>
        <v>Vegetarian meal</v>
      </c>
      <c r="C168" t="s">
        <v>343</v>
      </c>
      <c r="D168" t="s">
        <v>649</v>
      </c>
    </row>
    <row r="169" spans="1:4" x14ac:dyDescent="0.3">
      <c r="A169" t="s">
        <v>253</v>
      </c>
      <c r="B169" t="str">
        <f>_set_ACTIVITIES[[#This Row],[Activity name]]</f>
        <v>Vegetarian opt meal</v>
      </c>
      <c r="C169" t="s">
        <v>343</v>
      </c>
      <c r="D169" t="s">
        <v>649</v>
      </c>
    </row>
    <row r="170" spans="1:4" x14ac:dyDescent="0.3">
      <c r="A170" t="s">
        <v>254</v>
      </c>
      <c r="B170" t="str">
        <f>_set_ACTIVITIES[[#This Row],[Activity_agg1]]</f>
        <v>Services</v>
      </c>
      <c r="C170" t="s">
        <v>525</v>
      </c>
      <c r="D170" t="s">
        <v>525</v>
      </c>
    </row>
    <row r="171" spans="1:4" x14ac:dyDescent="0.3">
      <c r="A171" t="s">
        <v>255</v>
      </c>
      <c r="B171" t="str">
        <f>_set_ACTIVITIES[[#This Row],[Activity_agg1]]</f>
        <v>Services</v>
      </c>
      <c r="C171" t="s">
        <v>525</v>
      </c>
      <c r="D171" t="s">
        <v>525</v>
      </c>
    </row>
    <row r="172" spans="1:4" x14ac:dyDescent="0.3">
      <c r="A172" t="s">
        <v>256</v>
      </c>
      <c r="B172" t="str">
        <f>_set_ACTIVITIES[[#This Row],[Activity_agg1]]</f>
        <v>Services</v>
      </c>
      <c r="C172" t="s">
        <v>525</v>
      </c>
      <c r="D172" t="s">
        <v>525</v>
      </c>
    </row>
    <row r="173" spans="1:4" x14ac:dyDescent="0.3">
      <c r="A173" t="s">
        <v>257</v>
      </c>
      <c r="B173" t="str">
        <f>_set_ACTIVITIES[[#This Row],[Activity_agg1]]</f>
        <v>Electricity by wind</v>
      </c>
      <c r="C173" t="s">
        <v>539</v>
      </c>
      <c r="D173" t="s">
        <v>606</v>
      </c>
    </row>
    <row r="174" spans="1:4" x14ac:dyDescent="0.3">
      <c r="A174" t="s">
        <v>258</v>
      </c>
      <c r="B174" t="str">
        <f>_set_ACTIVITIES[[#This Row],[Activity_agg1]]</f>
        <v>Agriculture</v>
      </c>
      <c r="C174" t="s">
        <v>528</v>
      </c>
      <c r="D174" t="s">
        <v>528</v>
      </c>
    </row>
    <row r="175" spans="1:4" x14ac:dyDescent="0.3">
      <c r="A175" t="s">
        <v>584</v>
      </c>
      <c r="B175" t="str">
        <f>_set_ACTIVITIES[[#This Row],[Activity name]]</f>
        <v>Housing</v>
      </c>
      <c r="C175" t="str">
        <f>_set_ACTIVITIES[[#This Row],[Activity_PBI]]</f>
        <v>Housing</v>
      </c>
      <c r="D175" t="str">
        <f>_set_ACTIVITIES[[#This Row],[Activity_PBI]]</f>
        <v>Housing</v>
      </c>
    </row>
    <row r="176" spans="1:4" x14ac:dyDescent="0.3">
      <c r="A176" t="s">
        <v>585</v>
      </c>
      <c r="B176" t="str">
        <f>_set_ACTIVITIES[[#This Row],[Activity name]]</f>
        <v>Other fossil heating system</v>
      </c>
      <c r="C176" t="str">
        <f>_set_ACTIVITIES[[#This Row],[Activity_PBI]]</f>
        <v>Other fossil heating system</v>
      </c>
      <c r="D176" t="s">
        <v>650</v>
      </c>
    </row>
    <row r="177" spans="1:4" x14ac:dyDescent="0.3">
      <c r="A177" t="s">
        <v>586</v>
      </c>
      <c r="B177" t="str">
        <f>_set_ACTIVITIES[[#This Row],[Activity name]]</f>
        <v>Solid biomass heating system</v>
      </c>
      <c r="C177" t="str">
        <f>_set_ACTIVITIES[[#This Row],[Activity_PBI]]</f>
        <v>Solid biomass heating system</v>
      </c>
      <c r="D177" t="s">
        <v>650</v>
      </c>
    </row>
    <row r="178" spans="1:4" x14ac:dyDescent="0.3">
      <c r="A178" t="s">
        <v>587</v>
      </c>
      <c r="B178" t="str">
        <f>_set_ACTIVITIES[[#This Row],[Activity name]]</f>
        <v>Heavy fuel oil heating system</v>
      </c>
      <c r="C178" t="str">
        <f>_set_ACTIVITIES[[#This Row],[Activity_PBI]]</f>
        <v>Heavy fuel oil heating system</v>
      </c>
      <c r="D178" t="s">
        <v>650</v>
      </c>
    </row>
    <row r="179" spans="1:4" x14ac:dyDescent="0.3">
      <c r="A179" t="s">
        <v>588</v>
      </c>
      <c r="B179" t="str">
        <f>_set_ACTIVITIES[[#This Row],[Activity name]]</f>
        <v>Methane heating system</v>
      </c>
      <c r="C179" t="str">
        <f>_set_ACTIVITIES[[#This Row],[Activity_PBI]]</f>
        <v>Methane heating system</v>
      </c>
      <c r="D179" t="s">
        <v>650</v>
      </c>
    </row>
    <row r="180" spans="1:4" x14ac:dyDescent="0.3">
      <c r="A180" t="s">
        <v>589</v>
      </c>
      <c r="B180" t="str">
        <f>_set_ACTIVITIES[[#This Row],[Activity name]]</f>
        <v>Electric heating system</v>
      </c>
      <c r="C180" t="str">
        <f>_set_ACTIVITIES[[#This Row],[Activity_PBI]]</f>
        <v>Electric heating system</v>
      </c>
      <c r="D180" t="s">
        <v>650</v>
      </c>
    </row>
    <row r="181" spans="1:4" x14ac:dyDescent="0.3">
      <c r="A181" t="s">
        <v>590</v>
      </c>
      <c r="B181" t="str">
        <f>_set_ACTIVITIES[[#This Row],[Activity name]]</f>
        <v>District heating network</v>
      </c>
      <c r="C181" t="str">
        <f>_set_ACTIVITIES[[#This Row],[Activity_PBI]]</f>
        <v>District heating network</v>
      </c>
      <c r="D181" t="s">
        <v>650</v>
      </c>
    </row>
    <row r="182" spans="1:4" x14ac:dyDescent="0.3">
      <c r="A182" t="s">
        <v>591</v>
      </c>
      <c r="B182" t="str">
        <f>_set_ACTIVITIES[[#This Row],[Activity name]]</f>
        <v>Heat pump system</v>
      </c>
      <c r="C182" t="str">
        <f>_set_ACTIVITIES[[#This Row],[Activity_PBI]]</f>
        <v>Heat pump system</v>
      </c>
      <c r="D182" t="s">
        <v>650</v>
      </c>
    </row>
    <row r="183" spans="1:4" x14ac:dyDescent="0.3">
      <c r="A183" t="s">
        <v>592</v>
      </c>
      <c r="B183" t="str">
        <f>_set_ACTIVITIES[[#This Row],[Activity name]]</f>
        <v>Solar thermal system</v>
      </c>
      <c r="C183" t="str">
        <f>_set_ACTIVITIES[[#This Row],[Activity_PBI]]</f>
        <v>Solar thermal system</v>
      </c>
      <c r="D183" t="s">
        <v>650</v>
      </c>
    </row>
    <row r="184" spans="1:4" x14ac:dyDescent="0.3">
      <c r="A184" t="s">
        <v>593</v>
      </c>
      <c r="B184" t="str">
        <f>_set_ACTIVITIES[[#This Row],[Activity name]]</f>
        <v>Diesel and gasoline car</v>
      </c>
      <c r="C184" t="str">
        <f>_set_ACTIVITIES[[#This Row],[Activity_PBI]]</f>
        <v>Diesel and gasoline car</v>
      </c>
      <c r="D184" t="s">
        <v>651</v>
      </c>
    </row>
    <row r="185" spans="1:4" x14ac:dyDescent="0.3">
      <c r="A185" t="s">
        <v>594</v>
      </c>
      <c r="B185" t="str">
        <f>_set_ACTIVITIES[[#This Row],[Activity name]]</f>
        <v>LPG car</v>
      </c>
      <c r="C185" t="str">
        <f>_set_ACTIVITIES[[#This Row],[Activity_PBI]]</f>
        <v>LPG car</v>
      </c>
      <c r="D185" t="s">
        <v>651</v>
      </c>
    </row>
    <row r="186" spans="1:4" x14ac:dyDescent="0.3">
      <c r="A186" t="s">
        <v>595</v>
      </c>
      <c r="B186" t="str">
        <f>_set_ACTIVITIES[[#This Row],[Activity name]]</f>
        <v>Methane car</v>
      </c>
      <c r="C186" t="str">
        <f>_set_ACTIVITIES[[#This Row],[Activity_PBI]]</f>
        <v>Methane car</v>
      </c>
      <c r="D186" t="s">
        <v>651</v>
      </c>
    </row>
    <row r="187" spans="1:4" x14ac:dyDescent="0.3">
      <c r="A187" t="s">
        <v>596</v>
      </c>
      <c r="B187" t="str">
        <f>_set_ACTIVITIES[[#This Row],[Activity name]]</f>
        <v>Hydrogen car</v>
      </c>
      <c r="C187" t="str">
        <f>_set_ACTIVITIES[[#This Row],[Activity_PBI]]</f>
        <v>Hydrogen car</v>
      </c>
      <c r="D187" t="s">
        <v>651</v>
      </c>
    </row>
    <row r="188" spans="1:4" x14ac:dyDescent="0.3">
      <c r="A188" t="s">
        <v>597</v>
      </c>
      <c r="B188" t="str">
        <f>_set_ACTIVITIES[[#This Row],[Activity name]]</f>
        <v>Full electric car</v>
      </c>
      <c r="C188" t="str">
        <f>_set_ACTIVITIES[[#This Row],[Activity_PBI]]</f>
        <v>Full electric car</v>
      </c>
      <c r="D188" t="s">
        <v>651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90F2-6C67-4735-BE8E-0763F00038EF}">
  <dimension ref="A1:D194"/>
  <sheetViews>
    <sheetView topLeftCell="A82" zoomScale="160" zoomScaleNormal="160" workbookViewId="0">
      <selection activeCell="B82" sqref="B82"/>
    </sheetView>
  </sheetViews>
  <sheetFormatPr defaultColWidth="8.77734375" defaultRowHeight="14.4" x14ac:dyDescent="0.3"/>
  <cols>
    <col min="1" max="1" width="75.44140625" customWidth="1"/>
    <col min="2" max="2" width="17.44140625" customWidth="1"/>
    <col min="3" max="3" width="46" bestFit="1" customWidth="1"/>
    <col min="4" max="4" width="22.44140625" customWidth="1"/>
  </cols>
  <sheetData>
    <row r="1" spans="1:4" x14ac:dyDescent="0.3">
      <c r="A1" t="s">
        <v>260</v>
      </c>
      <c r="B1" t="s">
        <v>261</v>
      </c>
      <c r="C1" s="1" t="s">
        <v>547</v>
      </c>
      <c r="D1" t="s">
        <v>548</v>
      </c>
    </row>
    <row r="2" spans="1:4" x14ac:dyDescent="0.3">
      <c r="A2" t="s">
        <v>262</v>
      </c>
      <c r="B2" t="s">
        <v>263</v>
      </c>
      <c r="C2" t="s">
        <v>470</v>
      </c>
      <c r="D2" t="s">
        <v>549</v>
      </c>
    </row>
    <row r="3" spans="1:4" x14ac:dyDescent="0.3">
      <c r="A3" t="s">
        <v>264</v>
      </c>
      <c r="B3" t="s">
        <v>265</v>
      </c>
      <c r="C3" t="s">
        <v>471</v>
      </c>
      <c r="D3" t="s">
        <v>550</v>
      </c>
    </row>
    <row r="4" spans="1:4" x14ac:dyDescent="0.3">
      <c r="A4" t="s">
        <v>266</v>
      </c>
      <c r="B4" t="s">
        <v>263</v>
      </c>
      <c r="C4" t="s">
        <v>472</v>
      </c>
      <c r="D4" t="s">
        <v>549</v>
      </c>
    </row>
    <row r="5" spans="1:4" x14ac:dyDescent="0.3">
      <c r="A5" t="s">
        <v>267</v>
      </c>
      <c r="B5" t="s">
        <v>263</v>
      </c>
      <c r="C5" t="s">
        <v>473</v>
      </c>
      <c r="D5" t="s">
        <v>549</v>
      </c>
    </row>
    <row r="6" spans="1:4" x14ac:dyDescent="0.3">
      <c r="A6" t="s">
        <v>90</v>
      </c>
      <c r="B6" t="s">
        <v>263</v>
      </c>
      <c r="C6" t="s">
        <v>474</v>
      </c>
      <c r="D6" t="s">
        <v>549</v>
      </c>
    </row>
    <row r="7" spans="1:4" x14ac:dyDescent="0.3">
      <c r="A7" t="s">
        <v>268</v>
      </c>
      <c r="B7" t="s">
        <v>263</v>
      </c>
      <c r="C7" t="s">
        <v>98</v>
      </c>
      <c r="D7" t="s">
        <v>549</v>
      </c>
    </row>
    <row r="8" spans="1:4" x14ac:dyDescent="0.3">
      <c r="A8" t="s">
        <v>269</v>
      </c>
      <c r="B8" t="s">
        <v>270</v>
      </c>
      <c r="C8" t="s">
        <v>524</v>
      </c>
      <c r="D8" t="s">
        <v>524</v>
      </c>
    </row>
    <row r="9" spans="1:4" x14ac:dyDescent="0.3">
      <c r="A9" t="s">
        <v>271</v>
      </c>
      <c r="B9" t="s">
        <v>263</v>
      </c>
      <c r="C9" t="s">
        <v>475</v>
      </c>
      <c r="D9" t="s">
        <v>549</v>
      </c>
    </row>
    <row r="10" spans="1:4" x14ac:dyDescent="0.3">
      <c r="A10" t="s">
        <v>272</v>
      </c>
      <c r="B10" t="s">
        <v>263</v>
      </c>
      <c r="C10" t="s">
        <v>98</v>
      </c>
      <c r="D10" t="s">
        <v>549</v>
      </c>
    </row>
    <row r="11" spans="1:4" x14ac:dyDescent="0.3">
      <c r="A11" t="s">
        <v>273</v>
      </c>
      <c r="B11" t="s">
        <v>263</v>
      </c>
      <c r="C11" t="s">
        <v>476</v>
      </c>
      <c r="D11" t="s">
        <v>549</v>
      </c>
    </row>
    <row r="12" spans="1:4" x14ac:dyDescent="0.3">
      <c r="A12" t="s">
        <v>274</v>
      </c>
      <c r="B12" t="s">
        <v>263</v>
      </c>
      <c r="C12" t="s">
        <v>477</v>
      </c>
      <c r="D12" t="s">
        <v>549</v>
      </c>
    </row>
    <row r="13" spans="1:4" x14ac:dyDescent="0.3">
      <c r="A13" t="s">
        <v>275</v>
      </c>
      <c r="B13" t="s">
        <v>263</v>
      </c>
      <c r="C13" t="s">
        <v>470</v>
      </c>
      <c r="D13" t="s">
        <v>549</v>
      </c>
    </row>
    <row r="14" spans="1:4" x14ac:dyDescent="0.3">
      <c r="A14" t="s">
        <v>276</v>
      </c>
      <c r="B14" t="s">
        <v>263</v>
      </c>
      <c r="C14" t="s">
        <v>478</v>
      </c>
      <c r="D14" t="s">
        <v>549</v>
      </c>
    </row>
    <row r="15" spans="1:4" x14ac:dyDescent="0.3">
      <c r="A15" t="s">
        <v>277</v>
      </c>
      <c r="B15" t="s">
        <v>263</v>
      </c>
      <c r="C15" t="s">
        <v>470</v>
      </c>
      <c r="D15" t="s">
        <v>549</v>
      </c>
    </row>
    <row r="16" spans="1:4" x14ac:dyDescent="0.3">
      <c r="A16" t="s">
        <v>278</v>
      </c>
      <c r="B16" t="s">
        <v>263</v>
      </c>
      <c r="C16" t="s">
        <v>475</v>
      </c>
      <c r="D16" t="s">
        <v>549</v>
      </c>
    </row>
    <row r="17" spans="1:4" x14ac:dyDescent="0.3">
      <c r="A17" t="s">
        <v>279</v>
      </c>
      <c r="B17" t="s">
        <v>263</v>
      </c>
      <c r="C17" t="s">
        <v>478</v>
      </c>
      <c r="D17" t="s">
        <v>549</v>
      </c>
    </row>
    <row r="18" spans="1:4" x14ac:dyDescent="0.3">
      <c r="A18" t="s">
        <v>280</v>
      </c>
      <c r="B18" t="s">
        <v>270</v>
      </c>
      <c r="C18" t="s">
        <v>524</v>
      </c>
      <c r="D18" t="s">
        <v>524</v>
      </c>
    </row>
    <row r="19" spans="1:4" x14ac:dyDescent="0.3">
      <c r="A19" t="s">
        <v>281</v>
      </c>
      <c r="B19" t="s">
        <v>263</v>
      </c>
      <c r="C19" t="s">
        <v>479</v>
      </c>
      <c r="D19" t="s">
        <v>549</v>
      </c>
    </row>
    <row r="20" spans="1:4" x14ac:dyDescent="0.3">
      <c r="A20" t="s">
        <v>282</v>
      </c>
      <c r="B20" t="s">
        <v>263</v>
      </c>
      <c r="C20" t="s">
        <v>474</v>
      </c>
      <c r="D20" t="s">
        <v>549</v>
      </c>
    </row>
    <row r="21" spans="1:4" x14ac:dyDescent="0.3">
      <c r="A21" t="s">
        <v>283</v>
      </c>
      <c r="B21" t="s">
        <v>263</v>
      </c>
      <c r="C21" t="s">
        <v>480</v>
      </c>
      <c r="D21" t="s">
        <v>549</v>
      </c>
    </row>
    <row r="22" spans="1:4" x14ac:dyDescent="0.3">
      <c r="A22" t="s">
        <v>284</v>
      </c>
      <c r="B22" t="s">
        <v>263</v>
      </c>
      <c r="C22" t="s">
        <v>479</v>
      </c>
      <c r="D22" t="s">
        <v>549</v>
      </c>
    </row>
    <row r="23" spans="1:4" x14ac:dyDescent="0.3">
      <c r="A23" t="s">
        <v>285</v>
      </c>
      <c r="B23" t="s">
        <v>263</v>
      </c>
      <c r="C23" t="s">
        <v>474</v>
      </c>
      <c r="D23" t="s">
        <v>549</v>
      </c>
    </row>
    <row r="24" spans="1:4" x14ac:dyDescent="0.3">
      <c r="A24" t="s">
        <v>286</v>
      </c>
      <c r="B24" t="s">
        <v>263</v>
      </c>
      <c r="C24" t="s">
        <v>470</v>
      </c>
      <c r="D24" t="s">
        <v>549</v>
      </c>
    </row>
    <row r="25" spans="1:4" x14ac:dyDescent="0.3">
      <c r="A25" t="s">
        <v>287</v>
      </c>
      <c r="B25" t="s">
        <v>263</v>
      </c>
      <c r="C25" t="s">
        <v>473</v>
      </c>
      <c r="D25" t="s">
        <v>549</v>
      </c>
    </row>
    <row r="26" spans="1:4" x14ac:dyDescent="0.3">
      <c r="A26" t="s">
        <v>97</v>
      </c>
      <c r="B26" t="s">
        <v>263</v>
      </c>
      <c r="C26" t="s">
        <v>470</v>
      </c>
      <c r="D26" t="s">
        <v>549</v>
      </c>
    </row>
    <row r="27" spans="1:4" x14ac:dyDescent="0.3">
      <c r="A27" t="s">
        <v>288</v>
      </c>
      <c r="B27" t="s">
        <v>263</v>
      </c>
      <c r="C27" t="s">
        <v>481</v>
      </c>
      <c r="D27" t="s">
        <v>549</v>
      </c>
    </row>
    <row r="28" spans="1:4" x14ac:dyDescent="0.3">
      <c r="A28" t="s">
        <v>289</v>
      </c>
      <c r="B28" t="s">
        <v>263</v>
      </c>
      <c r="C28" t="s">
        <v>481</v>
      </c>
      <c r="D28" t="s">
        <v>549</v>
      </c>
    </row>
    <row r="29" spans="1:4" x14ac:dyDescent="0.3">
      <c r="A29" t="s">
        <v>290</v>
      </c>
      <c r="B29" t="s">
        <v>263</v>
      </c>
      <c r="C29" t="s">
        <v>478</v>
      </c>
      <c r="D29" t="s">
        <v>549</v>
      </c>
    </row>
    <row r="30" spans="1:4" x14ac:dyDescent="0.3">
      <c r="A30" t="s">
        <v>291</v>
      </c>
      <c r="B30" t="s">
        <v>263</v>
      </c>
      <c r="C30" t="s">
        <v>98</v>
      </c>
      <c r="D30" t="s">
        <v>549</v>
      </c>
    </row>
    <row r="31" spans="1:4" x14ac:dyDescent="0.3">
      <c r="A31" t="s">
        <v>292</v>
      </c>
      <c r="B31" t="s">
        <v>265</v>
      </c>
      <c r="C31" t="s">
        <v>482</v>
      </c>
      <c r="D31" t="s">
        <v>550</v>
      </c>
    </row>
    <row r="32" spans="1:4" x14ac:dyDescent="0.3">
      <c r="A32" t="s">
        <v>293</v>
      </c>
      <c r="B32" t="s">
        <v>265</v>
      </c>
      <c r="C32" t="s">
        <v>482</v>
      </c>
      <c r="D32" t="s">
        <v>550</v>
      </c>
    </row>
    <row r="33" spans="1:4" x14ac:dyDescent="0.3">
      <c r="A33" t="s">
        <v>294</v>
      </c>
      <c r="B33" t="s">
        <v>265</v>
      </c>
      <c r="C33" t="s">
        <v>483</v>
      </c>
      <c r="D33" t="s">
        <v>550</v>
      </c>
    </row>
    <row r="34" spans="1:4" x14ac:dyDescent="0.3">
      <c r="A34" t="s">
        <v>295</v>
      </c>
      <c r="B34" t="s">
        <v>263</v>
      </c>
      <c r="C34" t="s">
        <v>473</v>
      </c>
      <c r="D34" t="s">
        <v>549</v>
      </c>
    </row>
    <row r="35" spans="1:4" x14ac:dyDescent="0.3">
      <c r="A35" t="s">
        <v>296</v>
      </c>
      <c r="B35" t="s">
        <v>263</v>
      </c>
      <c r="C35" t="s">
        <v>472</v>
      </c>
      <c r="D35" t="s">
        <v>549</v>
      </c>
    </row>
    <row r="36" spans="1:4" x14ac:dyDescent="0.3">
      <c r="A36" t="s">
        <v>297</v>
      </c>
      <c r="B36" t="s">
        <v>263</v>
      </c>
      <c r="C36" t="s">
        <v>474</v>
      </c>
      <c r="D36" t="s">
        <v>549</v>
      </c>
    </row>
    <row r="37" spans="1:4" x14ac:dyDescent="0.3">
      <c r="A37" t="s">
        <v>298</v>
      </c>
      <c r="B37" t="s">
        <v>263</v>
      </c>
      <c r="C37" t="s">
        <v>484</v>
      </c>
      <c r="D37" t="s">
        <v>549</v>
      </c>
    </row>
    <row r="38" spans="1:4" x14ac:dyDescent="0.3">
      <c r="A38" t="s">
        <v>299</v>
      </c>
      <c r="B38" t="s">
        <v>263</v>
      </c>
      <c r="C38" t="s">
        <v>477</v>
      </c>
      <c r="D38" t="s">
        <v>549</v>
      </c>
    </row>
    <row r="39" spans="1:4" x14ac:dyDescent="0.3">
      <c r="A39" t="s">
        <v>300</v>
      </c>
      <c r="B39" t="s">
        <v>265</v>
      </c>
      <c r="C39" t="s">
        <v>485</v>
      </c>
      <c r="D39" t="s">
        <v>550</v>
      </c>
    </row>
    <row r="40" spans="1:4" x14ac:dyDescent="0.3">
      <c r="A40" t="s">
        <v>301</v>
      </c>
      <c r="B40" t="s">
        <v>265</v>
      </c>
      <c r="C40" t="s">
        <v>486</v>
      </c>
      <c r="D40" t="s">
        <v>550</v>
      </c>
    </row>
    <row r="41" spans="1:4" x14ac:dyDescent="0.3">
      <c r="A41" t="s">
        <v>302</v>
      </c>
      <c r="B41" t="s">
        <v>265</v>
      </c>
      <c r="C41" t="s">
        <v>482</v>
      </c>
      <c r="D41" t="s">
        <v>550</v>
      </c>
    </row>
    <row r="42" spans="1:4" x14ac:dyDescent="0.3">
      <c r="A42" t="s">
        <v>303</v>
      </c>
      <c r="B42" t="s">
        <v>263</v>
      </c>
      <c r="C42" t="s">
        <v>479</v>
      </c>
      <c r="D42" t="s">
        <v>549</v>
      </c>
    </row>
    <row r="43" spans="1:4" x14ac:dyDescent="0.3">
      <c r="A43" t="s">
        <v>304</v>
      </c>
      <c r="B43" t="s">
        <v>305</v>
      </c>
      <c r="C43" t="s">
        <v>304</v>
      </c>
      <c r="D43" t="s">
        <v>304</v>
      </c>
    </row>
    <row r="44" spans="1:4" x14ac:dyDescent="0.3">
      <c r="A44" t="s">
        <v>306</v>
      </c>
      <c r="B44" t="s">
        <v>263</v>
      </c>
      <c r="C44" t="s">
        <v>475</v>
      </c>
      <c r="D44" t="s">
        <v>549</v>
      </c>
    </row>
    <row r="45" spans="1:4" x14ac:dyDescent="0.3">
      <c r="A45" t="s">
        <v>116</v>
      </c>
      <c r="B45" t="s">
        <v>265</v>
      </c>
      <c r="C45" t="s">
        <v>482</v>
      </c>
      <c r="D45" t="s">
        <v>550</v>
      </c>
    </row>
    <row r="46" spans="1:4" x14ac:dyDescent="0.3">
      <c r="A46" t="s">
        <v>307</v>
      </c>
      <c r="B46" t="s">
        <v>263</v>
      </c>
      <c r="C46" t="s">
        <v>476</v>
      </c>
      <c r="D46" t="s">
        <v>549</v>
      </c>
    </row>
    <row r="47" spans="1:4" x14ac:dyDescent="0.3">
      <c r="A47" t="s">
        <v>308</v>
      </c>
      <c r="B47" t="s">
        <v>265</v>
      </c>
      <c r="C47" t="s">
        <v>482</v>
      </c>
      <c r="D47" t="s">
        <v>550</v>
      </c>
    </row>
    <row r="48" spans="1:4" x14ac:dyDescent="0.3">
      <c r="A48" t="s">
        <v>309</v>
      </c>
      <c r="B48" t="s">
        <v>263</v>
      </c>
      <c r="C48" t="s">
        <v>474</v>
      </c>
      <c r="D48" t="s">
        <v>549</v>
      </c>
    </row>
    <row r="49" spans="1:4" x14ac:dyDescent="0.3">
      <c r="A49" t="s">
        <v>310</v>
      </c>
      <c r="B49" t="s">
        <v>263</v>
      </c>
      <c r="C49" t="s">
        <v>477</v>
      </c>
      <c r="D49" t="s">
        <v>549</v>
      </c>
    </row>
    <row r="50" spans="1:4" x14ac:dyDescent="0.3">
      <c r="A50" t="s">
        <v>311</v>
      </c>
      <c r="B50" t="s">
        <v>263</v>
      </c>
      <c r="C50" t="s">
        <v>477</v>
      </c>
      <c r="D50" t="s">
        <v>549</v>
      </c>
    </row>
    <row r="51" spans="1:4" x14ac:dyDescent="0.3">
      <c r="A51" t="s">
        <v>312</v>
      </c>
      <c r="B51" t="s">
        <v>270</v>
      </c>
      <c r="C51" t="s">
        <v>524</v>
      </c>
      <c r="D51" t="s">
        <v>524</v>
      </c>
    </row>
    <row r="52" spans="1:4" x14ac:dyDescent="0.3">
      <c r="A52" t="s">
        <v>313</v>
      </c>
      <c r="B52" t="s">
        <v>270</v>
      </c>
      <c r="C52" t="s">
        <v>524</v>
      </c>
      <c r="D52" t="s">
        <v>524</v>
      </c>
    </row>
    <row r="53" spans="1:4" x14ac:dyDescent="0.3">
      <c r="A53" t="s">
        <v>314</v>
      </c>
      <c r="B53" t="s">
        <v>270</v>
      </c>
      <c r="C53" t="s">
        <v>524</v>
      </c>
      <c r="D53" t="s">
        <v>524</v>
      </c>
    </row>
    <row r="54" spans="1:4" x14ac:dyDescent="0.3">
      <c r="A54" t="s">
        <v>315</v>
      </c>
      <c r="B54" t="s">
        <v>270</v>
      </c>
      <c r="C54" t="s">
        <v>524</v>
      </c>
      <c r="D54" t="s">
        <v>524</v>
      </c>
    </row>
    <row r="55" spans="1:4" x14ac:dyDescent="0.3">
      <c r="A55" t="s">
        <v>316</v>
      </c>
      <c r="B55" t="s">
        <v>270</v>
      </c>
      <c r="C55" t="s">
        <v>524</v>
      </c>
      <c r="D55" t="s">
        <v>524</v>
      </c>
    </row>
    <row r="56" spans="1:4" x14ac:dyDescent="0.3">
      <c r="A56" t="s">
        <v>317</v>
      </c>
      <c r="B56" t="s">
        <v>263</v>
      </c>
      <c r="C56" t="s">
        <v>472</v>
      </c>
      <c r="D56" t="s">
        <v>549</v>
      </c>
    </row>
    <row r="57" spans="1:4" x14ac:dyDescent="0.3">
      <c r="A57" t="s">
        <v>318</v>
      </c>
      <c r="B57" t="s">
        <v>263</v>
      </c>
      <c r="C57" t="s">
        <v>479</v>
      </c>
      <c r="D57" t="s">
        <v>549</v>
      </c>
    </row>
    <row r="58" spans="1:4" x14ac:dyDescent="0.3">
      <c r="A58" t="s">
        <v>319</v>
      </c>
      <c r="B58" t="s">
        <v>263</v>
      </c>
      <c r="C58" t="s">
        <v>481</v>
      </c>
      <c r="D58" t="s">
        <v>549</v>
      </c>
    </row>
    <row r="59" spans="1:4" x14ac:dyDescent="0.3">
      <c r="A59" t="s">
        <v>320</v>
      </c>
      <c r="B59" t="s">
        <v>263</v>
      </c>
      <c r="C59" t="s">
        <v>478</v>
      </c>
      <c r="D59" t="s">
        <v>549</v>
      </c>
    </row>
    <row r="60" spans="1:4" x14ac:dyDescent="0.3">
      <c r="A60" t="s">
        <v>321</v>
      </c>
      <c r="B60" t="s">
        <v>263</v>
      </c>
      <c r="C60" t="s">
        <v>475</v>
      </c>
      <c r="D60" t="s">
        <v>549</v>
      </c>
    </row>
    <row r="61" spans="1:4" x14ac:dyDescent="0.3">
      <c r="A61" t="s">
        <v>322</v>
      </c>
      <c r="B61" t="s">
        <v>263</v>
      </c>
      <c r="C61" t="s">
        <v>475</v>
      </c>
      <c r="D61" t="s">
        <v>549</v>
      </c>
    </row>
    <row r="62" spans="1:4" x14ac:dyDescent="0.3">
      <c r="A62" t="s">
        <v>323</v>
      </c>
      <c r="B62" t="s">
        <v>263</v>
      </c>
      <c r="C62" t="s">
        <v>472</v>
      </c>
      <c r="D62" t="s">
        <v>549</v>
      </c>
    </row>
    <row r="63" spans="1:4" x14ac:dyDescent="0.3">
      <c r="A63" t="s">
        <v>324</v>
      </c>
      <c r="B63" t="s">
        <v>265</v>
      </c>
      <c r="C63" t="s">
        <v>482</v>
      </c>
      <c r="D63" t="s">
        <v>550</v>
      </c>
    </row>
    <row r="64" spans="1:4" x14ac:dyDescent="0.3">
      <c r="A64" t="s">
        <v>325</v>
      </c>
      <c r="B64" t="s">
        <v>263</v>
      </c>
      <c r="C64" t="s">
        <v>475</v>
      </c>
      <c r="D64" t="s">
        <v>549</v>
      </c>
    </row>
    <row r="65" spans="1:4" x14ac:dyDescent="0.3">
      <c r="A65" t="s">
        <v>326</v>
      </c>
      <c r="B65" t="s">
        <v>265</v>
      </c>
      <c r="C65" t="s">
        <v>482</v>
      </c>
      <c r="D65" t="s">
        <v>550</v>
      </c>
    </row>
    <row r="66" spans="1:4" x14ac:dyDescent="0.3">
      <c r="A66" t="s">
        <v>327</v>
      </c>
      <c r="B66" t="s">
        <v>270</v>
      </c>
      <c r="C66" t="s">
        <v>524</v>
      </c>
      <c r="D66" t="s">
        <v>524</v>
      </c>
    </row>
    <row r="67" spans="1:4" x14ac:dyDescent="0.3">
      <c r="A67" t="s">
        <v>328</v>
      </c>
      <c r="B67" t="s">
        <v>265</v>
      </c>
      <c r="C67" t="s">
        <v>487</v>
      </c>
      <c r="D67" t="s">
        <v>550</v>
      </c>
    </row>
    <row r="68" spans="1:4" x14ac:dyDescent="0.3">
      <c r="A68" t="s">
        <v>329</v>
      </c>
      <c r="B68" t="s">
        <v>265</v>
      </c>
      <c r="C68" t="s">
        <v>482</v>
      </c>
      <c r="D68" t="s">
        <v>550</v>
      </c>
    </row>
    <row r="69" spans="1:4" x14ac:dyDescent="0.3">
      <c r="A69" t="s">
        <v>330</v>
      </c>
      <c r="B69" t="s">
        <v>270</v>
      </c>
      <c r="C69" t="s">
        <v>524</v>
      </c>
      <c r="D69" t="s">
        <v>524</v>
      </c>
    </row>
    <row r="70" spans="1:4" x14ac:dyDescent="0.3">
      <c r="A70" t="s">
        <v>331</v>
      </c>
      <c r="B70" t="s">
        <v>263</v>
      </c>
      <c r="C70" t="s">
        <v>473</v>
      </c>
      <c r="D70" t="s">
        <v>549</v>
      </c>
    </row>
    <row r="71" spans="1:4" x14ac:dyDescent="0.3">
      <c r="A71" t="s">
        <v>332</v>
      </c>
      <c r="B71" t="s">
        <v>263</v>
      </c>
      <c r="C71" t="s">
        <v>475</v>
      </c>
      <c r="D71" t="s">
        <v>549</v>
      </c>
    </row>
    <row r="72" spans="1:4" x14ac:dyDescent="0.3">
      <c r="A72" t="s">
        <v>333</v>
      </c>
      <c r="B72" t="s">
        <v>263</v>
      </c>
      <c r="C72" t="s">
        <v>475</v>
      </c>
      <c r="D72" t="s">
        <v>549</v>
      </c>
    </row>
    <row r="73" spans="1:4" x14ac:dyDescent="0.3">
      <c r="A73" t="s">
        <v>334</v>
      </c>
      <c r="B73" t="s">
        <v>263</v>
      </c>
      <c r="C73" t="s">
        <v>472</v>
      </c>
      <c r="D73" t="s">
        <v>549</v>
      </c>
    </row>
    <row r="74" spans="1:4" x14ac:dyDescent="0.3">
      <c r="A74" t="s">
        <v>335</v>
      </c>
      <c r="B74" t="s">
        <v>263</v>
      </c>
      <c r="C74" t="s">
        <v>473</v>
      </c>
      <c r="D74" t="s">
        <v>549</v>
      </c>
    </row>
    <row r="75" spans="1:4" x14ac:dyDescent="0.3">
      <c r="A75" t="s">
        <v>336</v>
      </c>
      <c r="B75" t="s">
        <v>263</v>
      </c>
      <c r="C75" t="s">
        <v>479</v>
      </c>
      <c r="D75" t="s">
        <v>549</v>
      </c>
    </row>
    <row r="76" spans="1:4" x14ac:dyDescent="0.3">
      <c r="A76" t="s">
        <v>337</v>
      </c>
      <c r="B76" t="s">
        <v>263</v>
      </c>
      <c r="C76" t="s">
        <v>98</v>
      </c>
      <c r="D76" t="s">
        <v>549</v>
      </c>
    </row>
    <row r="77" spans="1:4" x14ac:dyDescent="0.3">
      <c r="A77" t="s">
        <v>338</v>
      </c>
      <c r="B77" t="s">
        <v>263</v>
      </c>
      <c r="C77" t="s">
        <v>475</v>
      </c>
      <c r="D77" t="s">
        <v>549</v>
      </c>
    </row>
    <row r="78" spans="1:4" x14ac:dyDescent="0.3">
      <c r="A78" t="s">
        <v>339</v>
      </c>
      <c r="B78" t="s">
        <v>263</v>
      </c>
      <c r="C78" t="s">
        <v>475</v>
      </c>
      <c r="D78" t="s">
        <v>549</v>
      </c>
    </row>
    <row r="79" spans="1:4" x14ac:dyDescent="0.3">
      <c r="A79" t="s">
        <v>340</v>
      </c>
      <c r="B79" t="s">
        <v>263</v>
      </c>
      <c r="C79" t="s">
        <v>479</v>
      </c>
      <c r="D79" t="s">
        <v>549</v>
      </c>
    </row>
    <row r="80" spans="1:4" x14ac:dyDescent="0.3">
      <c r="A80" t="s">
        <v>341</v>
      </c>
      <c r="B80" t="s">
        <v>270</v>
      </c>
      <c r="C80" t="s">
        <v>524</v>
      </c>
      <c r="D80" t="s">
        <v>524</v>
      </c>
    </row>
    <row r="81" spans="1:4" x14ac:dyDescent="0.3">
      <c r="A81" t="s">
        <v>342</v>
      </c>
      <c r="B81" t="s">
        <v>270</v>
      </c>
      <c r="C81" t="s">
        <v>524</v>
      </c>
      <c r="D81" t="s">
        <v>524</v>
      </c>
    </row>
    <row r="82" spans="1:4" x14ac:dyDescent="0.3">
      <c r="A82" t="s">
        <v>343</v>
      </c>
      <c r="B82" t="s">
        <v>344</v>
      </c>
      <c r="C82" t="s">
        <v>343</v>
      </c>
      <c r="D82" t="s">
        <v>343</v>
      </c>
    </row>
    <row r="83" spans="1:4" x14ac:dyDescent="0.3">
      <c r="A83" t="s">
        <v>171</v>
      </c>
      <c r="B83" t="s">
        <v>263</v>
      </c>
      <c r="C83" t="s">
        <v>474</v>
      </c>
      <c r="D83" t="s">
        <v>549</v>
      </c>
    </row>
    <row r="84" spans="1:4" x14ac:dyDescent="0.3">
      <c r="A84" t="s">
        <v>345</v>
      </c>
      <c r="B84" t="s">
        <v>263</v>
      </c>
      <c r="C84" t="s">
        <v>477</v>
      </c>
      <c r="D84" t="s">
        <v>549</v>
      </c>
    </row>
    <row r="85" spans="1:4" x14ac:dyDescent="0.3">
      <c r="A85" t="s">
        <v>346</v>
      </c>
      <c r="B85" t="s">
        <v>263</v>
      </c>
      <c r="C85" t="s">
        <v>479</v>
      </c>
      <c r="D85" t="s">
        <v>549</v>
      </c>
    </row>
    <row r="86" spans="1:4" x14ac:dyDescent="0.3">
      <c r="A86" t="s">
        <v>347</v>
      </c>
      <c r="B86" t="s">
        <v>265</v>
      </c>
      <c r="C86" t="s">
        <v>482</v>
      </c>
      <c r="D86" t="s">
        <v>550</v>
      </c>
    </row>
    <row r="87" spans="1:4" x14ac:dyDescent="0.3">
      <c r="A87" t="s">
        <v>348</v>
      </c>
      <c r="B87" t="s">
        <v>263</v>
      </c>
      <c r="C87" t="s">
        <v>475</v>
      </c>
      <c r="D87" t="s">
        <v>549</v>
      </c>
    </row>
    <row r="88" spans="1:4" x14ac:dyDescent="0.3">
      <c r="A88" t="s">
        <v>349</v>
      </c>
      <c r="B88" t="s">
        <v>265</v>
      </c>
      <c r="C88" t="s">
        <v>488</v>
      </c>
      <c r="D88" t="s">
        <v>550</v>
      </c>
    </row>
    <row r="89" spans="1:4" x14ac:dyDescent="0.3">
      <c r="A89" t="s">
        <v>182</v>
      </c>
      <c r="B89" t="s">
        <v>263</v>
      </c>
      <c r="C89" t="s">
        <v>470</v>
      </c>
      <c r="D89" t="s">
        <v>549</v>
      </c>
    </row>
    <row r="90" spans="1:4" x14ac:dyDescent="0.3">
      <c r="A90" t="s">
        <v>350</v>
      </c>
      <c r="B90" t="s">
        <v>263</v>
      </c>
      <c r="C90" t="s">
        <v>475</v>
      </c>
      <c r="D90" t="s">
        <v>549</v>
      </c>
    </row>
    <row r="91" spans="1:4" x14ac:dyDescent="0.3">
      <c r="A91" t="s">
        <v>351</v>
      </c>
      <c r="B91" t="s">
        <v>263</v>
      </c>
      <c r="C91" t="s">
        <v>489</v>
      </c>
      <c r="D91" t="s">
        <v>489</v>
      </c>
    </row>
    <row r="92" spans="1:4" x14ac:dyDescent="0.3">
      <c r="A92" t="s">
        <v>352</v>
      </c>
      <c r="B92" t="s">
        <v>263</v>
      </c>
      <c r="C92" t="s">
        <v>489</v>
      </c>
      <c r="D92" t="s">
        <v>489</v>
      </c>
    </row>
    <row r="93" spans="1:4" x14ac:dyDescent="0.3">
      <c r="A93" t="s">
        <v>353</v>
      </c>
      <c r="B93" t="s">
        <v>263</v>
      </c>
      <c r="C93" t="s">
        <v>473</v>
      </c>
      <c r="D93" t="s">
        <v>549</v>
      </c>
    </row>
    <row r="94" spans="1:4" x14ac:dyDescent="0.3">
      <c r="A94" t="s">
        <v>354</v>
      </c>
      <c r="B94" t="s">
        <v>263</v>
      </c>
      <c r="C94" t="s">
        <v>475</v>
      </c>
      <c r="D94" t="s">
        <v>549</v>
      </c>
    </row>
    <row r="95" spans="1:4" x14ac:dyDescent="0.3">
      <c r="A95" t="s">
        <v>355</v>
      </c>
      <c r="B95" t="s">
        <v>305</v>
      </c>
      <c r="C95" t="s">
        <v>490</v>
      </c>
      <c r="D95" t="s">
        <v>551</v>
      </c>
    </row>
    <row r="96" spans="1:4" x14ac:dyDescent="0.3">
      <c r="A96" t="s">
        <v>356</v>
      </c>
      <c r="B96" t="s">
        <v>263</v>
      </c>
      <c r="C96" t="s">
        <v>479</v>
      </c>
      <c r="D96" t="s">
        <v>549</v>
      </c>
    </row>
    <row r="97" spans="1:4" x14ac:dyDescent="0.3">
      <c r="A97" t="s">
        <v>357</v>
      </c>
      <c r="B97" t="s">
        <v>263</v>
      </c>
      <c r="C97" t="s">
        <v>474</v>
      </c>
      <c r="D97" t="s">
        <v>549</v>
      </c>
    </row>
    <row r="98" spans="1:4" x14ac:dyDescent="0.3">
      <c r="A98" t="s">
        <v>358</v>
      </c>
      <c r="B98" t="s">
        <v>270</v>
      </c>
      <c r="C98" t="s">
        <v>524</v>
      </c>
      <c r="D98" t="s">
        <v>524</v>
      </c>
    </row>
    <row r="99" spans="1:4" x14ac:dyDescent="0.3">
      <c r="A99" t="s">
        <v>359</v>
      </c>
      <c r="B99" t="s">
        <v>263</v>
      </c>
      <c r="C99" t="s">
        <v>98</v>
      </c>
      <c r="D99" t="s">
        <v>549</v>
      </c>
    </row>
    <row r="100" spans="1:4" x14ac:dyDescent="0.3">
      <c r="A100" t="s">
        <v>360</v>
      </c>
      <c r="B100" t="s">
        <v>263</v>
      </c>
      <c r="C100" t="s">
        <v>484</v>
      </c>
      <c r="D100" t="s">
        <v>549</v>
      </c>
    </row>
    <row r="101" spans="1:4" x14ac:dyDescent="0.3">
      <c r="A101" t="s">
        <v>361</v>
      </c>
      <c r="B101" t="s">
        <v>263</v>
      </c>
      <c r="C101" t="s">
        <v>470</v>
      </c>
      <c r="D101" t="s">
        <v>549</v>
      </c>
    </row>
    <row r="102" spans="1:4" x14ac:dyDescent="0.3">
      <c r="A102" t="s">
        <v>362</v>
      </c>
      <c r="B102" t="s">
        <v>265</v>
      </c>
      <c r="C102" t="s">
        <v>482</v>
      </c>
      <c r="D102" t="s">
        <v>550</v>
      </c>
    </row>
    <row r="103" spans="1:4" x14ac:dyDescent="0.3">
      <c r="A103" t="s">
        <v>363</v>
      </c>
      <c r="B103" t="s">
        <v>265</v>
      </c>
      <c r="C103" t="s">
        <v>491</v>
      </c>
      <c r="D103" t="s">
        <v>550</v>
      </c>
    </row>
    <row r="104" spans="1:4" x14ac:dyDescent="0.3">
      <c r="A104" t="s">
        <v>364</v>
      </c>
      <c r="B104" t="s">
        <v>263</v>
      </c>
      <c r="C104" t="s">
        <v>473</v>
      </c>
      <c r="D104" t="s">
        <v>549</v>
      </c>
    </row>
    <row r="105" spans="1:4" x14ac:dyDescent="0.3">
      <c r="A105" t="s">
        <v>365</v>
      </c>
      <c r="B105" t="s">
        <v>263</v>
      </c>
      <c r="C105" t="s">
        <v>472</v>
      </c>
      <c r="D105" t="s">
        <v>549</v>
      </c>
    </row>
    <row r="106" spans="1:4" x14ac:dyDescent="0.3">
      <c r="A106" t="s">
        <v>366</v>
      </c>
      <c r="B106" t="s">
        <v>263</v>
      </c>
      <c r="C106" t="s">
        <v>472</v>
      </c>
      <c r="D106" t="s">
        <v>549</v>
      </c>
    </row>
    <row r="107" spans="1:4" x14ac:dyDescent="0.3">
      <c r="A107" t="s">
        <v>367</v>
      </c>
      <c r="B107" t="s">
        <v>265</v>
      </c>
      <c r="C107" t="s">
        <v>482</v>
      </c>
      <c r="D107" t="s">
        <v>550</v>
      </c>
    </row>
    <row r="108" spans="1:4" x14ac:dyDescent="0.3">
      <c r="A108" t="s">
        <v>368</v>
      </c>
      <c r="B108" t="s">
        <v>265</v>
      </c>
      <c r="C108" t="s">
        <v>488</v>
      </c>
      <c r="D108" t="s">
        <v>550</v>
      </c>
    </row>
    <row r="109" spans="1:4" x14ac:dyDescent="0.3">
      <c r="A109" t="s">
        <v>369</v>
      </c>
      <c r="B109" t="s">
        <v>270</v>
      </c>
      <c r="C109" t="s">
        <v>524</v>
      </c>
      <c r="D109" t="s">
        <v>524</v>
      </c>
    </row>
    <row r="110" spans="1:4" x14ac:dyDescent="0.3">
      <c r="A110" t="s">
        <v>370</v>
      </c>
      <c r="B110" t="s">
        <v>263</v>
      </c>
      <c r="C110" t="s">
        <v>478</v>
      </c>
      <c r="D110" t="s">
        <v>549</v>
      </c>
    </row>
    <row r="111" spans="1:4" x14ac:dyDescent="0.3">
      <c r="A111" t="s">
        <v>194</v>
      </c>
      <c r="B111" t="s">
        <v>263</v>
      </c>
      <c r="C111" t="s">
        <v>470</v>
      </c>
      <c r="D111" t="s">
        <v>549</v>
      </c>
    </row>
    <row r="112" spans="1:4" x14ac:dyDescent="0.3">
      <c r="A112" t="s">
        <v>371</v>
      </c>
      <c r="B112" t="s">
        <v>263</v>
      </c>
      <c r="C112" t="s">
        <v>474</v>
      </c>
      <c r="D112" t="s">
        <v>549</v>
      </c>
    </row>
    <row r="113" spans="1:4" x14ac:dyDescent="0.3">
      <c r="A113" t="s">
        <v>372</v>
      </c>
      <c r="B113" t="s">
        <v>263</v>
      </c>
      <c r="C113" t="s">
        <v>479</v>
      </c>
      <c r="D113" t="s">
        <v>549</v>
      </c>
    </row>
    <row r="114" spans="1:4" x14ac:dyDescent="0.3">
      <c r="A114" t="s">
        <v>373</v>
      </c>
      <c r="B114" t="s">
        <v>270</v>
      </c>
      <c r="C114" t="s">
        <v>524</v>
      </c>
      <c r="D114" t="s">
        <v>524</v>
      </c>
    </row>
    <row r="115" spans="1:4" x14ac:dyDescent="0.3">
      <c r="A115" t="s">
        <v>374</v>
      </c>
      <c r="B115" t="s">
        <v>270</v>
      </c>
      <c r="C115" t="s">
        <v>524</v>
      </c>
      <c r="D115" t="s">
        <v>524</v>
      </c>
    </row>
    <row r="116" spans="1:4" x14ac:dyDescent="0.3">
      <c r="A116" t="s">
        <v>375</v>
      </c>
      <c r="B116" t="s">
        <v>270</v>
      </c>
      <c r="C116" t="s">
        <v>524</v>
      </c>
      <c r="D116" t="s">
        <v>524</v>
      </c>
    </row>
    <row r="117" spans="1:4" x14ac:dyDescent="0.3">
      <c r="A117" t="s">
        <v>376</v>
      </c>
      <c r="B117" t="s">
        <v>270</v>
      </c>
      <c r="C117" t="s">
        <v>524</v>
      </c>
      <c r="D117" t="s">
        <v>524</v>
      </c>
    </row>
    <row r="118" spans="1:4" x14ac:dyDescent="0.3">
      <c r="A118" t="s">
        <v>377</v>
      </c>
      <c r="B118" t="s">
        <v>263</v>
      </c>
      <c r="C118" t="s">
        <v>475</v>
      </c>
      <c r="D118" t="s">
        <v>549</v>
      </c>
    </row>
    <row r="119" spans="1:4" x14ac:dyDescent="0.3">
      <c r="A119" t="s">
        <v>378</v>
      </c>
      <c r="B119" t="s">
        <v>263</v>
      </c>
      <c r="C119" t="s">
        <v>98</v>
      </c>
      <c r="D119" t="s">
        <v>549</v>
      </c>
    </row>
    <row r="120" spans="1:4" x14ac:dyDescent="0.3">
      <c r="A120" t="s">
        <v>379</v>
      </c>
      <c r="B120" t="s">
        <v>263</v>
      </c>
      <c r="C120" t="s">
        <v>98</v>
      </c>
      <c r="D120" t="s">
        <v>549</v>
      </c>
    </row>
    <row r="121" spans="1:4" x14ac:dyDescent="0.3">
      <c r="A121" t="s">
        <v>380</v>
      </c>
      <c r="B121" t="s">
        <v>263</v>
      </c>
      <c r="C121" t="s">
        <v>481</v>
      </c>
      <c r="D121" t="s">
        <v>549</v>
      </c>
    </row>
    <row r="122" spans="1:4" x14ac:dyDescent="0.3">
      <c r="A122" t="s">
        <v>381</v>
      </c>
      <c r="B122" t="s">
        <v>263</v>
      </c>
      <c r="C122" t="s">
        <v>474</v>
      </c>
      <c r="D122" t="s">
        <v>549</v>
      </c>
    </row>
    <row r="123" spans="1:4" x14ac:dyDescent="0.3">
      <c r="A123" t="s">
        <v>382</v>
      </c>
      <c r="B123" t="s">
        <v>263</v>
      </c>
      <c r="C123" t="s">
        <v>474</v>
      </c>
      <c r="D123" t="s">
        <v>549</v>
      </c>
    </row>
    <row r="124" spans="1:4" x14ac:dyDescent="0.3">
      <c r="A124" t="s">
        <v>383</v>
      </c>
      <c r="B124" t="s">
        <v>270</v>
      </c>
      <c r="C124" t="s">
        <v>524</v>
      </c>
      <c r="D124" t="s">
        <v>524</v>
      </c>
    </row>
    <row r="125" spans="1:4" x14ac:dyDescent="0.3">
      <c r="A125" t="s">
        <v>384</v>
      </c>
      <c r="B125" t="s">
        <v>270</v>
      </c>
      <c r="C125" t="s">
        <v>524</v>
      </c>
      <c r="D125" t="s">
        <v>524</v>
      </c>
    </row>
    <row r="126" spans="1:4" x14ac:dyDescent="0.3">
      <c r="A126" t="s">
        <v>385</v>
      </c>
      <c r="B126" t="s">
        <v>263</v>
      </c>
      <c r="C126" t="s">
        <v>470</v>
      </c>
      <c r="D126" t="s">
        <v>549</v>
      </c>
    </row>
    <row r="127" spans="1:4" x14ac:dyDescent="0.3">
      <c r="A127" t="s">
        <v>386</v>
      </c>
      <c r="B127" t="s">
        <v>265</v>
      </c>
      <c r="C127" t="s">
        <v>482</v>
      </c>
      <c r="D127" t="s">
        <v>550</v>
      </c>
    </row>
    <row r="128" spans="1:4" x14ac:dyDescent="0.3">
      <c r="A128" t="s">
        <v>387</v>
      </c>
      <c r="B128" t="s">
        <v>263</v>
      </c>
      <c r="C128" t="s">
        <v>474</v>
      </c>
      <c r="D128" t="s">
        <v>549</v>
      </c>
    </row>
    <row r="129" spans="1:4" x14ac:dyDescent="0.3">
      <c r="A129" t="s">
        <v>388</v>
      </c>
      <c r="B129" t="s">
        <v>263</v>
      </c>
      <c r="C129" t="s">
        <v>473</v>
      </c>
      <c r="D129" t="s">
        <v>549</v>
      </c>
    </row>
    <row r="130" spans="1:4" x14ac:dyDescent="0.3">
      <c r="A130" t="s">
        <v>389</v>
      </c>
      <c r="B130" t="s">
        <v>263</v>
      </c>
      <c r="C130" t="s">
        <v>472</v>
      </c>
      <c r="D130" t="s">
        <v>549</v>
      </c>
    </row>
    <row r="131" spans="1:4" x14ac:dyDescent="0.3">
      <c r="A131" t="s">
        <v>390</v>
      </c>
      <c r="B131" t="s">
        <v>263</v>
      </c>
      <c r="C131" t="s">
        <v>479</v>
      </c>
      <c r="D131" t="s">
        <v>549</v>
      </c>
    </row>
    <row r="132" spans="1:4" x14ac:dyDescent="0.3">
      <c r="A132" t="s">
        <v>204</v>
      </c>
      <c r="B132" t="s">
        <v>265</v>
      </c>
      <c r="C132" t="s">
        <v>482</v>
      </c>
      <c r="D132" t="s">
        <v>550</v>
      </c>
    </row>
    <row r="133" spans="1:4" x14ac:dyDescent="0.3">
      <c r="A133" t="s">
        <v>205</v>
      </c>
      <c r="B133" t="s">
        <v>263</v>
      </c>
      <c r="C133" t="s">
        <v>477</v>
      </c>
      <c r="D133" t="s">
        <v>549</v>
      </c>
    </row>
    <row r="134" spans="1:4" x14ac:dyDescent="0.3">
      <c r="A134" t="s">
        <v>391</v>
      </c>
      <c r="B134" t="s">
        <v>263</v>
      </c>
      <c r="C134" t="s">
        <v>492</v>
      </c>
      <c r="D134" t="s">
        <v>549</v>
      </c>
    </row>
    <row r="135" spans="1:4" x14ac:dyDescent="0.3">
      <c r="A135" t="s">
        <v>392</v>
      </c>
      <c r="B135" t="s">
        <v>263</v>
      </c>
      <c r="C135" t="s">
        <v>477</v>
      </c>
      <c r="D135" t="s">
        <v>549</v>
      </c>
    </row>
    <row r="136" spans="1:4" x14ac:dyDescent="0.3">
      <c r="A136" t="s">
        <v>393</v>
      </c>
      <c r="B136" t="s">
        <v>263</v>
      </c>
      <c r="C136" t="s">
        <v>477</v>
      </c>
      <c r="D136" t="s">
        <v>549</v>
      </c>
    </row>
    <row r="137" spans="1:4" x14ac:dyDescent="0.3">
      <c r="A137" t="s">
        <v>394</v>
      </c>
      <c r="B137" t="s">
        <v>263</v>
      </c>
      <c r="C137" t="s">
        <v>477</v>
      </c>
      <c r="D137" t="s">
        <v>549</v>
      </c>
    </row>
    <row r="138" spans="1:4" x14ac:dyDescent="0.3">
      <c r="A138" t="s">
        <v>395</v>
      </c>
      <c r="B138" t="s">
        <v>265</v>
      </c>
      <c r="C138" t="s">
        <v>482</v>
      </c>
      <c r="D138" t="s">
        <v>550</v>
      </c>
    </row>
    <row r="139" spans="1:4" x14ac:dyDescent="0.3">
      <c r="A139" t="s">
        <v>216</v>
      </c>
      <c r="B139" t="s">
        <v>263</v>
      </c>
      <c r="C139" t="s">
        <v>479</v>
      </c>
      <c r="D139" t="s">
        <v>549</v>
      </c>
    </row>
    <row r="140" spans="1:4" x14ac:dyDescent="0.3">
      <c r="A140" t="s">
        <v>396</v>
      </c>
      <c r="B140" t="s">
        <v>263</v>
      </c>
      <c r="C140" t="s">
        <v>479</v>
      </c>
      <c r="D140" t="s">
        <v>549</v>
      </c>
    </row>
    <row r="141" spans="1:4" x14ac:dyDescent="0.3">
      <c r="A141" t="s">
        <v>397</v>
      </c>
      <c r="B141" t="s">
        <v>265</v>
      </c>
      <c r="C141" t="s">
        <v>493</v>
      </c>
      <c r="D141" t="s">
        <v>550</v>
      </c>
    </row>
    <row r="142" spans="1:4" x14ac:dyDescent="0.3">
      <c r="A142" t="s">
        <v>219</v>
      </c>
      <c r="B142" t="s">
        <v>263</v>
      </c>
      <c r="C142" t="s">
        <v>474</v>
      </c>
      <c r="D142" t="s">
        <v>549</v>
      </c>
    </row>
    <row r="143" spans="1:4" x14ac:dyDescent="0.3">
      <c r="A143" t="s">
        <v>398</v>
      </c>
      <c r="B143" t="s">
        <v>265</v>
      </c>
      <c r="C143" t="s">
        <v>482</v>
      </c>
      <c r="D143" t="s">
        <v>550</v>
      </c>
    </row>
    <row r="144" spans="1:4" x14ac:dyDescent="0.3">
      <c r="A144" t="s">
        <v>399</v>
      </c>
      <c r="B144" t="s">
        <v>265</v>
      </c>
      <c r="C144" t="s">
        <v>482</v>
      </c>
      <c r="D144" t="s">
        <v>550</v>
      </c>
    </row>
    <row r="145" spans="1:4" x14ac:dyDescent="0.3">
      <c r="A145" t="s">
        <v>400</v>
      </c>
      <c r="B145" t="s">
        <v>263</v>
      </c>
      <c r="C145" t="s">
        <v>475</v>
      </c>
      <c r="D145" t="s">
        <v>549</v>
      </c>
    </row>
    <row r="146" spans="1:4" x14ac:dyDescent="0.3">
      <c r="A146" t="s">
        <v>401</v>
      </c>
      <c r="B146" t="s">
        <v>263</v>
      </c>
      <c r="C146" t="s">
        <v>475</v>
      </c>
      <c r="D146" t="s">
        <v>549</v>
      </c>
    </row>
    <row r="147" spans="1:4" x14ac:dyDescent="0.3">
      <c r="A147" t="s">
        <v>402</v>
      </c>
      <c r="B147" t="s">
        <v>265</v>
      </c>
      <c r="C147" t="s">
        <v>482</v>
      </c>
      <c r="D147" t="s">
        <v>550</v>
      </c>
    </row>
    <row r="148" spans="1:4" x14ac:dyDescent="0.3">
      <c r="A148" t="s">
        <v>403</v>
      </c>
      <c r="B148" t="s">
        <v>265</v>
      </c>
      <c r="C148" t="s">
        <v>482</v>
      </c>
      <c r="D148" t="s">
        <v>550</v>
      </c>
    </row>
    <row r="149" spans="1:4" x14ac:dyDescent="0.3">
      <c r="A149" t="s">
        <v>404</v>
      </c>
      <c r="B149" t="s">
        <v>265</v>
      </c>
      <c r="C149" t="s">
        <v>482</v>
      </c>
      <c r="D149" t="s">
        <v>550</v>
      </c>
    </row>
    <row r="150" spans="1:4" x14ac:dyDescent="0.3">
      <c r="A150" t="s">
        <v>405</v>
      </c>
      <c r="B150" t="s">
        <v>265</v>
      </c>
      <c r="C150" t="s">
        <v>482</v>
      </c>
      <c r="D150" t="s">
        <v>550</v>
      </c>
    </row>
    <row r="151" spans="1:4" x14ac:dyDescent="0.3">
      <c r="A151" t="s">
        <v>406</v>
      </c>
      <c r="B151" t="s">
        <v>263</v>
      </c>
      <c r="C151" t="s">
        <v>470</v>
      </c>
      <c r="D151" t="s">
        <v>549</v>
      </c>
    </row>
    <row r="152" spans="1:4" x14ac:dyDescent="0.3">
      <c r="A152" t="s">
        <v>407</v>
      </c>
      <c r="B152" t="s">
        <v>265</v>
      </c>
      <c r="C152" t="s">
        <v>488</v>
      </c>
      <c r="D152" t="s">
        <v>550</v>
      </c>
    </row>
    <row r="153" spans="1:4" x14ac:dyDescent="0.3">
      <c r="A153" t="s">
        <v>408</v>
      </c>
      <c r="B153" t="s">
        <v>263</v>
      </c>
      <c r="C153" t="s">
        <v>473</v>
      </c>
      <c r="D153" t="s">
        <v>549</v>
      </c>
    </row>
    <row r="154" spans="1:4" x14ac:dyDescent="0.3">
      <c r="A154" t="s">
        <v>409</v>
      </c>
      <c r="B154" t="s">
        <v>265</v>
      </c>
      <c r="C154" t="s">
        <v>487</v>
      </c>
      <c r="D154" t="s">
        <v>550</v>
      </c>
    </row>
    <row r="155" spans="1:4" x14ac:dyDescent="0.3">
      <c r="A155" t="s">
        <v>410</v>
      </c>
      <c r="B155" t="s">
        <v>270</v>
      </c>
      <c r="C155" t="s">
        <v>524</v>
      </c>
      <c r="D155" t="s">
        <v>524</v>
      </c>
    </row>
    <row r="156" spans="1:4" x14ac:dyDescent="0.3">
      <c r="A156" t="s">
        <v>411</v>
      </c>
      <c r="B156" t="s">
        <v>270</v>
      </c>
      <c r="C156" t="s">
        <v>524</v>
      </c>
      <c r="D156" t="s">
        <v>524</v>
      </c>
    </row>
    <row r="157" spans="1:4" x14ac:dyDescent="0.3">
      <c r="A157" t="s">
        <v>412</v>
      </c>
      <c r="B157" t="s">
        <v>270</v>
      </c>
      <c r="C157" t="s">
        <v>524</v>
      </c>
      <c r="D157" t="s">
        <v>524</v>
      </c>
    </row>
    <row r="158" spans="1:4" x14ac:dyDescent="0.3">
      <c r="A158" t="s">
        <v>413</v>
      </c>
      <c r="B158" t="s">
        <v>270</v>
      </c>
      <c r="C158" t="s">
        <v>524</v>
      </c>
      <c r="D158" t="s">
        <v>524</v>
      </c>
    </row>
    <row r="159" spans="1:4" x14ac:dyDescent="0.3">
      <c r="A159" t="s">
        <v>414</v>
      </c>
      <c r="B159" t="s">
        <v>270</v>
      </c>
      <c r="C159" t="s">
        <v>524</v>
      </c>
      <c r="D159" t="s">
        <v>524</v>
      </c>
    </row>
    <row r="160" spans="1:4" x14ac:dyDescent="0.3">
      <c r="A160" t="s">
        <v>415</v>
      </c>
      <c r="B160" t="s">
        <v>270</v>
      </c>
      <c r="C160" t="s">
        <v>524</v>
      </c>
      <c r="D160" t="s">
        <v>524</v>
      </c>
    </row>
    <row r="161" spans="1:4" x14ac:dyDescent="0.3">
      <c r="A161" t="s">
        <v>416</v>
      </c>
      <c r="B161" t="s">
        <v>270</v>
      </c>
      <c r="C161" t="s">
        <v>524</v>
      </c>
      <c r="D161" t="s">
        <v>524</v>
      </c>
    </row>
    <row r="162" spans="1:4" x14ac:dyDescent="0.3">
      <c r="A162" t="s">
        <v>417</v>
      </c>
      <c r="B162" t="s">
        <v>270</v>
      </c>
      <c r="C162" t="s">
        <v>524</v>
      </c>
      <c r="D162" t="s">
        <v>524</v>
      </c>
    </row>
    <row r="163" spans="1:4" x14ac:dyDescent="0.3">
      <c r="A163" t="s">
        <v>418</v>
      </c>
      <c r="B163" t="s">
        <v>270</v>
      </c>
      <c r="C163" t="s">
        <v>524</v>
      </c>
      <c r="D163" t="s">
        <v>524</v>
      </c>
    </row>
    <row r="164" spans="1:4" x14ac:dyDescent="0.3">
      <c r="A164" t="s">
        <v>419</v>
      </c>
      <c r="B164" t="s">
        <v>265</v>
      </c>
      <c r="C164" t="s">
        <v>482</v>
      </c>
      <c r="D164" t="s">
        <v>550</v>
      </c>
    </row>
    <row r="165" spans="1:4" x14ac:dyDescent="0.3">
      <c r="A165" t="s">
        <v>420</v>
      </c>
      <c r="B165" t="s">
        <v>270</v>
      </c>
      <c r="C165" t="s">
        <v>524</v>
      </c>
      <c r="D165" t="s">
        <v>524</v>
      </c>
    </row>
    <row r="166" spans="1:4" x14ac:dyDescent="0.3">
      <c r="A166" t="s">
        <v>421</v>
      </c>
      <c r="B166" t="s">
        <v>265</v>
      </c>
      <c r="C166" t="s">
        <v>482</v>
      </c>
      <c r="D166" t="s">
        <v>550</v>
      </c>
    </row>
    <row r="167" spans="1:4" x14ac:dyDescent="0.3">
      <c r="A167" t="s">
        <v>422</v>
      </c>
      <c r="B167" t="s">
        <v>270</v>
      </c>
      <c r="C167" t="s">
        <v>524</v>
      </c>
      <c r="D167" t="s">
        <v>524</v>
      </c>
    </row>
    <row r="168" spans="1:4" x14ac:dyDescent="0.3">
      <c r="A168" t="s">
        <v>423</v>
      </c>
      <c r="B168" t="s">
        <v>305</v>
      </c>
      <c r="C168" t="s">
        <v>494</v>
      </c>
      <c r="D168" t="s">
        <v>551</v>
      </c>
    </row>
    <row r="169" spans="1:4" x14ac:dyDescent="0.3">
      <c r="A169" t="s">
        <v>424</v>
      </c>
      <c r="B169" t="s">
        <v>263</v>
      </c>
      <c r="C169" t="s">
        <v>473</v>
      </c>
      <c r="D169" t="s">
        <v>549</v>
      </c>
    </row>
    <row r="170" spans="1:4" x14ac:dyDescent="0.3">
      <c r="A170" t="s">
        <v>425</v>
      </c>
      <c r="B170" t="s">
        <v>263</v>
      </c>
      <c r="C170" t="s">
        <v>98</v>
      </c>
      <c r="D170" t="s">
        <v>549</v>
      </c>
    </row>
    <row r="171" spans="1:4" x14ac:dyDescent="0.3">
      <c r="A171" t="s">
        <v>426</v>
      </c>
      <c r="B171" t="s">
        <v>263</v>
      </c>
      <c r="C171" t="s">
        <v>477</v>
      </c>
      <c r="D171" t="s">
        <v>549</v>
      </c>
    </row>
    <row r="172" spans="1:4" x14ac:dyDescent="0.3">
      <c r="A172" t="s">
        <v>427</v>
      </c>
      <c r="B172" t="s">
        <v>263</v>
      </c>
      <c r="C172" t="s">
        <v>474</v>
      </c>
      <c r="D172" t="s">
        <v>549</v>
      </c>
    </row>
    <row r="173" spans="1:4" x14ac:dyDescent="0.3">
      <c r="A173" t="s">
        <v>428</v>
      </c>
      <c r="B173" t="s">
        <v>265</v>
      </c>
      <c r="C173" t="s">
        <v>482</v>
      </c>
      <c r="D173" t="s">
        <v>550</v>
      </c>
    </row>
    <row r="174" spans="1:4" x14ac:dyDescent="0.3">
      <c r="A174" t="s">
        <v>429</v>
      </c>
      <c r="B174" t="s">
        <v>263</v>
      </c>
      <c r="C174" t="s">
        <v>479</v>
      </c>
      <c r="D174" t="s">
        <v>549</v>
      </c>
    </row>
    <row r="175" spans="1:4" x14ac:dyDescent="0.3">
      <c r="A175" t="s">
        <v>430</v>
      </c>
      <c r="B175" t="s">
        <v>270</v>
      </c>
      <c r="C175" t="s">
        <v>524</v>
      </c>
      <c r="D175" t="s">
        <v>524</v>
      </c>
    </row>
    <row r="176" spans="1:4" x14ac:dyDescent="0.3">
      <c r="A176" t="s">
        <v>431</v>
      </c>
      <c r="B176" t="s">
        <v>270</v>
      </c>
      <c r="C176" t="s">
        <v>524</v>
      </c>
      <c r="D176" t="s">
        <v>524</v>
      </c>
    </row>
    <row r="177" spans="1:4" x14ac:dyDescent="0.3">
      <c r="A177" t="s">
        <v>432</v>
      </c>
      <c r="B177" t="s">
        <v>263</v>
      </c>
      <c r="C177" t="s">
        <v>477</v>
      </c>
      <c r="D177" t="s">
        <v>549</v>
      </c>
    </row>
    <row r="178" spans="1:4" x14ac:dyDescent="0.3">
      <c r="A178" t="s">
        <v>433</v>
      </c>
      <c r="B178" t="s">
        <v>265</v>
      </c>
      <c r="C178" t="s">
        <v>485</v>
      </c>
      <c r="D178" t="s">
        <v>550</v>
      </c>
    </row>
    <row r="179" spans="1:4" x14ac:dyDescent="0.3">
      <c r="A179" t="s">
        <v>434</v>
      </c>
      <c r="B179" t="s">
        <v>265</v>
      </c>
      <c r="C179" t="s">
        <v>495</v>
      </c>
      <c r="D179" t="s">
        <v>550</v>
      </c>
    </row>
    <row r="180" spans="1:4" x14ac:dyDescent="0.3">
      <c r="A180" t="s">
        <v>435</v>
      </c>
      <c r="B180" t="s">
        <v>263</v>
      </c>
      <c r="C180" t="s">
        <v>496</v>
      </c>
      <c r="D180" t="s">
        <v>549</v>
      </c>
    </row>
    <row r="181" spans="1:4" x14ac:dyDescent="0.3">
      <c r="A181" t="s">
        <v>436</v>
      </c>
      <c r="B181" t="s">
        <v>263</v>
      </c>
      <c r="C181" t="s">
        <v>474</v>
      </c>
      <c r="D181" t="s">
        <v>549</v>
      </c>
    </row>
    <row r="182" spans="1:4" x14ac:dyDescent="0.3">
      <c r="A182" t="s">
        <v>437</v>
      </c>
      <c r="B182" t="s">
        <v>263</v>
      </c>
      <c r="C182" t="s">
        <v>479</v>
      </c>
      <c r="D182" t="s">
        <v>549</v>
      </c>
    </row>
    <row r="183" spans="1:4" x14ac:dyDescent="0.3">
      <c r="A183" t="s">
        <v>438</v>
      </c>
      <c r="B183" t="s">
        <v>263</v>
      </c>
      <c r="C183" t="s">
        <v>474</v>
      </c>
      <c r="D183" t="s">
        <v>549</v>
      </c>
    </row>
    <row r="184" spans="1:4" x14ac:dyDescent="0.3">
      <c r="A184" t="s">
        <v>439</v>
      </c>
      <c r="B184" t="s">
        <v>263</v>
      </c>
      <c r="C184" t="s">
        <v>475</v>
      </c>
      <c r="D184" t="s">
        <v>549</v>
      </c>
    </row>
    <row r="185" spans="1:4" x14ac:dyDescent="0.3">
      <c r="A185" t="s">
        <v>440</v>
      </c>
      <c r="B185" t="s">
        <v>265</v>
      </c>
      <c r="C185" t="s">
        <v>482</v>
      </c>
      <c r="D185" t="s">
        <v>550</v>
      </c>
    </row>
    <row r="186" spans="1:4" x14ac:dyDescent="0.3">
      <c r="A186" t="s">
        <v>441</v>
      </c>
      <c r="B186" t="s">
        <v>263</v>
      </c>
      <c r="C186" t="s">
        <v>479</v>
      </c>
      <c r="D186" t="s">
        <v>549</v>
      </c>
    </row>
    <row r="187" spans="1:4" x14ac:dyDescent="0.3">
      <c r="A187" t="s">
        <v>442</v>
      </c>
      <c r="B187" t="s">
        <v>270</v>
      </c>
      <c r="C187" t="s">
        <v>524</v>
      </c>
      <c r="D187" t="s">
        <v>524</v>
      </c>
    </row>
    <row r="188" spans="1:4" x14ac:dyDescent="0.3">
      <c r="A188" t="s">
        <v>443</v>
      </c>
      <c r="B188" t="s">
        <v>270</v>
      </c>
      <c r="C188" t="s">
        <v>524</v>
      </c>
      <c r="D188" t="s">
        <v>524</v>
      </c>
    </row>
    <row r="189" spans="1:4" x14ac:dyDescent="0.3">
      <c r="A189" t="s">
        <v>444</v>
      </c>
      <c r="B189" t="s">
        <v>270</v>
      </c>
      <c r="C189" t="s">
        <v>524</v>
      </c>
      <c r="D189" t="s">
        <v>524</v>
      </c>
    </row>
    <row r="190" spans="1:4" x14ac:dyDescent="0.3">
      <c r="A190" t="s">
        <v>445</v>
      </c>
      <c r="B190" t="s">
        <v>263</v>
      </c>
      <c r="C190" t="s">
        <v>474</v>
      </c>
      <c r="D190" t="s">
        <v>549</v>
      </c>
    </row>
    <row r="191" spans="1:4" x14ac:dyDescent="0.3">
      <c r="A191" t="s">
        <v>446</v>
      </c>
      <c r="B191" t="s">
        <v>263</v>
      </c>
      <c r="C191" t="s">
        <v>477</v>
      </c>
      <c r="D191" t="s">
        <v>549</v>
      </c>
    </row>
    <row r="192" spans="1:4" x14ac:dyDescent="0.3">
      <c r="A192" t="str">
        <f>_set_COMMODITIES[[#This Row],[Commodity_PBI]]</f>
        <v>Heating services</v>
      </c>
      <c r="B192" t="s">
        <v>613</v>
      </c>
      <c r="C192" t="s">
        <v>610</v>
      </c>
      <c r="D192" t="str">
        <f>_set_COMMODITIES[[#This Row],[Commodity_PBI]]</f>
        <v>Heating services</v>
      </c>
    </row>
    <row r="193" spans="1:4" x14ac:dyDescent="0.3">
      <c r="A193" t="str">
        <f>_set_COMMODITIES[[#This Row],[Commodity_PBI]]</f>
        <v>Housing services</v>
      </c>
      <c r="B193" t="s">
        <v>614</v>
      </c>
      <c r="C193" t="s">
        <v>611</v>
      </c>
      <c r="D193" t="str">
        <f>_set_COMMODITIES[[#This Row],[Commodity_PBI]]</f>
        <v>Housing services</v>
      </c>
    </row>
    <row r="194" spans="1:4" x14ac:dyDescent="0.3">
      <c r="A194" t="str">
        <f>_set_COMMODITIES[[#This Row],[Commodity_PBI]]</f>
        <v>Car mobility</v>
      </c>
      <c r="B194" t="s">
        <v>615</v>
      </c>
      <c r="C194" t="s">
        <v>612</v>
      </c>
      <c r="D194" t="str">
        <f>_set_COMMODITIES[[#This Row],[Commodity_PBI]]</f>
        <v>Car mobility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CA64-6710-4CD0-9F3D-3297723F753C}">
  <dimension ref="A1:B3"/>
  <sheetViews>
    <sheetView zoomScale="190" zoomScaleNormal="190" workbookViewId="0">
      <selection activeCell="A6" sqref="A6"/>
    </sheetView>
  </sheetViews>
  <sheetFormatPr defaultColWidth="8.77734375" defaultRowHeight="14.4" x14ac:dyDescent="0.3"/>
  <cols>
    <col min="1" max="1" width="74.44140625" bestFit="1" customWidth="1"/>
    <col min="2" max="2" width="27.44140625" customWidth="1"/>
  </cols>
  <sheetData>
    <row r="1" spans="1:2" x14ac:dyDescent="0.3">
      <c r="A1" s="1" t="s">
        <v>552</v>
      </c>
      <c r="B1" t="s">
        <v>553</v>
      </c>
    </row>
    <row r="2" spans="1:2" x14ac:dyDescent="0.3">
      <c r="A2" t="s">
        <v>574</v>
      </c>
      <c r="B2" t="s">
        <v>523</v>
      </c>
    </row>
    <row r="3" spans="1:2" x14ac:dyDescent="0.3">
      <c r="A3" t="s">
        <v>522</v>
      </c>
      <c r="B3" t="s">
        <v>523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AF8A5-F95E-403F-861D-8B6E68C7A3D2}">
  <dimension ref="A1:C9"/>
  <sheetViews>
    <sheetView zoomScale="190" zoomScaleNormal="190" workbookViewId="0">
      <selection activeCell="C2" sqref="C2"/>
    </sheetView>
  </sheetViews>
  <sheetFormatPr defaultColWidth="8.77734375" defaultRowHeight="14.4" x14ac:dyDescent="0.3"/>
  <cols>
    <col min="1" max="1" width="86.44140625" bestFit="1" customWidth="1"/>
    <col min="2" max="2" width="12.44140625" customWidth="1"/>
    <col min="3" max="3" width="18.44140625" customWidth="1"/>
  </cols>
  <sheetData>
    <row r="1" spans="1:3" x14ac:dyDescent="0.3">
      <c r="A1" s="1" t="s">
        <v>554</v>
      </c>
      <c r="B1" t="s">
        <v>447</v>
      </c>
      <c r="C1" t="s">
        <v>555</v>
      </c>
    </row>
    <row r="2" spans="1:3" x14ac:dyDescent="0.3">
      <c r="A2" t="s">
        <v>448</v>
      </c>
      <c r="B2" t="s">
        <v>448</v>
      </c>
      <c r="C2" t="s">
        <v>448</v>
      </c>
    </row>
    <row r="3" spans="1:3" x14ac:dyDescent="0.3">
      <c r="A3" t="s">
        <v>449</v>
      </c>
      <c r="B3" t="s">
        <v>265</v>
      </c>
      <c r="C3" t="s">
        <v>497</v>
      </c>
    </row>
    <row r="4" spans="1:3" x14ac:dyDescent="0.3">
      <c r="A4" t="s">
        <v>450</v>
      </c>
      <c r="B4" t="s">
        <v>265</v>
      </c>
      <c r="C4" t="s">
        <v>497</v>
      </c>
    </row>
    <row r="5" spans="1:3" x14ac:dyDescent="0.3">
      <c r="A5" t="s">
        <v>451</v>
      </c>
      <c r="B5" t="s">
        <v>265</v>
      </c>
      <c r="C5" t="s">
        <v>497</v>
      </c>
    </row>
    <row r="6" spans="1:3" x14ac:dyDescent="0.3">
      <c r="A6" t="s">
        <v>452</v>
      </c>
      <c r="B6" t="s">
        <v>265</v>
      </c>
      <c r="C6" t="s">
        <v>499</v>
      </c>
    </row>
    <row r="7" spans="1:3" x14ac:dyDescent="0.3">
      <c r="A7" t="s">
        <v>453</v>
      </c>
      <c r="B7" t="s">
        <v>265</v>
      </c>
      <c r="C7" t="s">
        <v>498</v>
      </c>
    </row>
    <row r="8" spans="1:3" x14ac:dyDescent="0.3">
      <c r="A8" t="s">
        <v>454</v>
      </c>
      <c r="B8" t="s">
        <v>265</v>
      </c>
      <c r="C8" t="s">
        <v>500</v>
      </c>
    </row>
    <row r="9" spans="1:3" x14ac:dyDescent="0.3">
      <c r="A9" t="s">
        <v>455</v>
      </c>
      <c r="B9" t="s">
        <v>265</v>
      </c>
      <c r="C9" t="s">
        <v>500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E38CC-791F-4BC4-A23F-B8850CB7CF50}">
  <dimension ref="A1:D34"/>
  <sheetViews>
    <sheetView zoomScale="145" zoomScaleNormal="145" workbookViewId="0">
      <selection activeCell="D25" sqref="D25"/>
    </sheetView>
  </sheetViews>
  <sheetFormatPr defaultColWidth="8.77734375" defaultRowHeight="14.4" x14ac:dyDescent="0.3"/>
  <cols>
    <col min="1" max="1" width="34.44140625" bestFit="1" customWidth="1"/>
    <col min="2" max="2" width="14.44140625" bestFit="1" customWidth="1"/>
    <col min="3" max="3" width="22.44140625" bestFit="1" customWidth="1"/>
    <col min="4" max="4" width="18.44140625" customWidth="1"/>
  </cols>
  <sheetData>
    <row r="1" spans="1:4" x14ac:dyDescent="0.3">
      <c r="A1" s="1" t="s">
        <v>556</v>
      </c>
      <c r="B1" t="s">
        <v>456</v>
      </c>
      <c r="C1" t="s">
        <v>557</v>
      </c>
      <c r="D1" t="s">
        <v>569</v>
      </c>
    </row>
    <row r="2" spans="1:4" x14ac:dyDescent="0.3">
      <c r="A2" t="s">
        <v>484</v>
      </c>
      <c r="B2" t="s">
        <v>457</v>
      </c>
      <c r="C2" t="s">
        <v>558</v>
      </c>
    </row>
    <row r="3" spans="1:4" x14ac:dyDescent="0.3">
      <c r="A3" t="s">
        <v>489</v>
      </c>
      <c r="B3" t="s">
        <v>457</v>
      </c>
      <c r="C3" t="s">
        <v>558</v>
      </c>
    </row>
    <row r="4" spans="1:4" x14ac:dyDescent="0.3">
      <c r="A4" t="s">
        <v>501</v>
      </c>
      <c r="B4" t="s">
        <v>457</v>
      </c>
      <c r="C4" t="s">
        <v>558</v>
      </c>
    </row>
    <row r="5" spans="1:4" x14ac:dyDescent="0.3">
      <c r="A5" t="s">
        <v>379</v>
      </c>
      <c r="B5" t="s">
        <v>457</v>
      </c>
      <c r="C5" t="s">
        <v>558</v>
      </c>
    </row>
    <row r="6" spans="1:4" x14ac:dyDescent="0.3">
      <c r="A6" t="s">
        <v>268</v>
      </c>
      <c r="B6" t="s">
        <v>457</v>
      </c>
      <c r="C6" t="s">
        <v>558</v>
      </c>
    </row>
    <row r="7" spans="1:4" x14ac:dyDescent="0.3">
      <c r="A7" t="s">
        <v>502</v>
      </c>
      <c r="B7" t="s">
        <v>457</v>
      </c>
      <c r="C7" t="s">
        <v>558</v>
      </c>
    </row>
    <row r="8" spans="1:4" x14ac:dyDescent="0.3">
      <c r="A8" t="s">
        <v>503</v>
      </c>
      <c r="B8" t="s">
        <v>457</v>
      </c>
      <c r="C8" t="s">
        <v>558</v>
      </c>
    </row>
    <row r="9" spans="1:4" x14ac:dyDescent="0.3">
      <c r="A9" t="s">
        <v>504</v>
      </c>
      <c r="B9" t="s">
        <v>457</v>
      </c>
      <c r="C9" t="s">
        <v>558</v>
      </c>
    </row>
    <row r="10" spans="1:4" x14ac:dyDescent="0.3">
      <c r="A10" t="s">
        <v>505</v>
      </c>
      <c r="B10" t="s">
        <v>457</v>
      </c>
      <c r="C10" t="s">
        <v>558</v>
      </c>
    </row>
    <row r="11" spans="1:4" x14ac:dyDescent="0.3">
      <c r="A11" t="s">
        <v>506</v>
      </c>
      <c r="B11" t="s">
        <v>458</v>
      </c>
      <c r="C11" t="s">
        <v>559</v>
      </c>
    </row>
    <row r="12" spans="1:4" x14ac:dyDescent="0.3">
      <c r="A12" t="s">
        <v>507</v>
      </c>
      <c r="B12" t="s">
        <v>458</v>
      </c>
      <c r="C12" t="s">
        <v>559</v>
      </c>
    </row>
    <row r="13" spans="1:4" x14ac:dyDescent="0.3">
      <c r="A13" t="s">
        <v>508</v>
      </c>
      <c r="B13" t="s">
        <v>458</v>
      </c>
      <c r="C13" t="s">
        <v>559</v>
      </c>
    </row>
    <row r="14" spans="1:4" x14ac:dyDescent="0.3">
      <c r="A14" t="s">
        <v>509</v>
      </c>
      <c r="B14" t="s">
        <v>459</v>
      </c>
      <c r="C14" t="s">
        <v>560</v>
      </c>
    </row>
    <row r="15" spans="1:4" x14ac:dyDescent="0.3">
      <c r="A15" t="s">
        <v>510</v>
      </c>
      <c r="B15" t="s">
        <v>459</v>
      </c>
      <c r="C15" t="s">
        <v>560</v>
      </c>
    </row>
    <row r="16" spans="1:4" x14ac:dyDescent="0.3">
      <c r="A16" t="s">
        <v>511</v>
      </c>
      <c r="B16" t="s">
        <v>459</v>
      </c>
      <c r="C16" t="s">
        <v>560</v>
      </c>
    </row>
    <row r="17" spans="1:4" x14ac:dyDescent="0.3">
      <c r="A17" t="s">
        <v>512</v>
      </c>
      <c r="B17" t="s">
        <v>459</v>
      </c>
      <c r="C17" t="s">
        <v>560</v>
      </c>
    </row>
    <row r="18" spans="1:4" x14ac:dyDescent="0.3">
      <c r="A18" t="s">
        <v>513</v>
      </c>
      <c r="B18" t="s">
        <v>459</v>
      </c>
      <c r="C18" t="s">
        <v>560</v>
      </c>
    </row>
    <row r="19" spans="1:4" x14ac:dyDescent="0.3">
      <c r="A19" t="s">
        <v>514</v>
      </c>
      <c r="B19" t="s">
        <v>263</v>
      </c>
      <c r="C19" t="s">
        <v>563</v>
      </c>
      <c r="D19" t="s">
        <v>570</v>
      </c>
    </row>
    <row r="20" spans="1:4" x14ac:dyDescent="0.3">
      <c r="A20" t="s">
        <v>515</v>
      </c>
      <c r="B20" t="s">
        <v>263</v>
      </c>
      <c r="C20" t="s">
        <v>515</v>
      </c>
      <c r="D20" t="s">
        <v>570</v>
      </c>
    </row>
    <row r="21" spans="1:4" x14ac:dyDescent="0.3">
      <c r="A21" t="s">
        <v>516</v>
      </c>
      <c r="B21" t="s">
        <v>263</v>
      </c>
      <c r="C21" t="s">
        <v>516</v>
      </c>
      <c r="D21" t="s">
        <v>570</v>
      </c>
    </row>
    <row r="22" spans="1:4" x14ac:dyDescent="0.3">
      <c r="A22" t="s">
        <v>517</v>
      </c>
      <c r="B22" t="s">
        <v>263</v>
      </c>
      <c r="C22" t="s">
        <v>517</v>
      </c>
    </row>
    <row r="23" spans="1:4" x14ac:dyDescent="0.3">
      <c r="A23" t="s">
        <v>518</v>
      </c>
      <c r="B23" t="s">
        <v>263</v>
      </c>
      <c r="C23" t="s">
        <v>518</v>
      </c>
    </row>
    <row r="24" spans="1:4" x14ac:dyDescent="0.3">
      <c r="A24" t="s">
        <v>519</v>
      </c>
      <c r="B24" t="s">
        <v>263</v>
      </c>
      <c r="C24" t="s">
        <v>519</v>
      </c>
    </row>
    <row r="25" spans="1:4" x14ac:dyDescent="0.3">
      <c r="A25" t="s">
        <v>520</v>
      </c>
      <c r="B25" t="s">
        <v>263</v>
      </c>
      <c r="C25" t="s">
        <v>520</v>
      </c>
    </row>
    <row r="26" spans="1:4" x14ac:dyDescent="0.3">
      <c r="A26" t="s">
        <v>521</v>
      </c>
      <c r="B26" t="s">
        <v>263</v>
      </c>
      <c r="C26" t="s">
        <v>564</v>
      </c>
      <c r="D26" t="s">
        <v>570</v>
      </c>
    </row>
    <row r="27" spans="1:4" x14ac:dyDescent="0.3">
      <c r="A27" t="s">
        <v>616</v>
      </c>
      <c r="B27" t="s">
        <v>263</v>
      </c>
      <c r="C27" t="s">
        <v>617</v>
      </c>
      <c r="D27" t="s">
        <v>570</v>
      </c>
    </row>
    <row r="28" spans="1:4" x14ac:dyDescent="0.3">
      <c r="A28" t="s">
        <v>464</v>
      </c>
      <c r="B28" t="s">
        <v>461</v>
      </c>
      <c r="C28" t="s">
        <v>561</v>
      </c>
      <c r="D28" t="s">
        <v>607</v>
      </c>
    </row>
    <row r="29" spans="1:4" x14ac:dyDescent="0.3">
      <c r="A29" t="s">
        <v>463</v>
      </c>
      <c r="B29" t="s">
        <v>461</v>
      </c>
      <c r="C29" t="s">
        <v>561</v>
      </c>
      <c r="D29" t="s">
        <v>607</v>
      </c>
    </row>
    <row r="30" spans="1:4" x14ac:dyDescent="0.3">
      <c r="A30" t="s">
        <v>466</v>
      </c>
      <c r="B30" t="s">
        <v>461</v>
      </c>
      <c r="C30" t="s">
        <v>561</v>
      </c>
      <c r="D30" t="s">
        <v>608</v>
      </c>
    </row>
    <row r="31" spans="1:4" x14ac:dyDescent="0.3">
      <c r="A31" t="s">
        <v>465</v>
      </c>
      <c r="B31" t="s">
        <v>461</v>
      </c>
      <c r="C31" t="s">
        <v>561</v>
      </c>
      <c r="D31" t="s">
        <v>608</v>
      </c>
    </row>
    <row r="32" spans="1:4" x14ac:dyDescent="0.3">
      <c r="A32" t="s">
        <v>462</v>
      </c>
      <c r="B32" t="s">
        <v>461</v>
      </c>
      <c r="C32" t="s">
        <v>561</v>
      </c>
      <c r="D32" t="s">
        <v>609</v>
      </c>
    </row>
    <row r="33" spans="1:4" x14ac:dyDescent="0.3">
      <c r="A33" t="s">
        <v>460</v>
      </c>
      <c r="B33" t="s">
        <v>461</v>
      </c>
      <c r="C33" t="s">
        <v>561</v>
      </c>
      <c r="D33" t="s">
        <v>609</v>
      </c>
    </row>
    <row r="34" spans="1:4" x14ac:dyDescent="0.3">
      <c r="A34" t="s">
        <v>467</v>
      </c>
      <c r="B34" t="s">
        <v>461</v>
      </c>
      <c r="C34" t="s">
        <v>561</v>
      </c>
      <c r="D34" t="s">
        <v>607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7E87-565C-4780-88B5-4F4F6234F9E3}">
  <dimension ref="A1:C25"/>
  <sheetViews>
    <sheetView zoomScale="205" zoomScaleNormal="205" workbookViewId="0">
      <selection activeCell="F9" sqref="F9"/>
    </sheetView>
  </sheetViews>
  <sheetFormatPr defaultColWidth="8.77734375" defaultRowHeight="14.4" x14ac:dyDescent="0.3"/>
  <cols>
    <col min="1" max="1" width="16.44140625" customWidth="1"/>
    <col min="2" max="2" width="34.44140625" customWidth="1"/>
    <col min="3" max="3" width="16.109375" bestFit="1" customWidth="1"/>
  </cols>
  <sheetData>
    <row r="1" spans="1:3" x14ac:dyDescent="0.3">
      <c r="A1" s="1" t="s">
        <v>468</v>
      </c>
      <c r="B1" t="s">
        <v>469</v>
      </c>
      <c r="C1" t="s">
        <v>573</v>
      </c>
    </row>
    <row r="2" spans="1:3" x14ac:dyDescent="0.3">
      <c r="A2" t="s">
        <v>575</v>
      </c>
      <c r="B2" t="s">
        <v>562</v>
      </c>
      <c r="C2" t="s">
        <v>562</v>
      </c>
    </row>
    <row r="3" spans="1:3" x14ac:dyDescent="0.3">
      <c r="A3" t="s">
        <v>576</v>
      </c>
      <c r="B3" t="s">
        <v>642</v>
      </c>
      <c r="C3" t="s">
        <v>562</v>
      </c>
    </row>
    <row r="4" spans="1:3" x14ac:dyDescent="0.3">
      <c r="A4" t="s">
        <v>577</v>
      </c>
      <c r="B4" t="s">
        <v>648</v>
      </c>
      <c r="C4" t="s">
        <v>562</v>
      </c>
    </row>
    <row r="5" spans="1:3" x14ac:dyDescent="0.3">
      <c r="A5" t="s">
        <v>578</v>
      </c>
      <c r="B5" t="s">
        <v>643</v>
      </c>
      <c r="C5" t="s">
        <v>562</v>
      </c>
    </row>
    <row r="6" spans="1:3" x14ac:dyDescent="0.3">
      <c r="A6" t="s">
        <v>598</v>
      </c>
      <c r="B6" t="s">
        <v>644</v>
      </c>
      <c r="C6" t="s">
        <v>562</v>
      </c>
    </row>
    <row r="7" spans="1:3" x14ac:dyDescent="0.3">
      <c r="A7" t="s">
        <v>599</v>
      </c>
      <c r="B7" t="s">
        <v>645</v>
      </c>
      <c r="C7" t="s">
        <v>562</v>
      </c>
    </row>
    <row r="8" spans="1:3" x14ac:dyDescent="0.3">
      <c r="A8" t="s">
        <v>600</v>
      </c>
      <c r="B8" t="s">
        <v>646</v>
      </c>
      <c r="C8" t="s">
        <v>562</v>
      </c>
    </row>
    <row r="9" spans="1:3" x14ac:dyDescent="0.3">
      <c r="A9" t="s">
        <v>604</v>
      </c>
      <c r="B9" t="s">
        <v>647</v>
      </c>
      <c r="C9" t="s">
        <v>562</v>
      </c>
    </row>
    <row r="10" spans="1:3" x14ac:dyDescent="0.3">
      <c r="A10" t="s">
        <v>579</v>
      </c>
      <c r="B10" t="s">
        <v>618</v>
      </c>
      <c r="C10" t="s">
        <v>618</v>
      </c>
    </row>
    <row r="11" spans="1:3" x14ac:dyDescent="0.3">
      <c r="A11" t="s">
        <v>580</v>
      </c>
      <c r="B11" t="s">
        <v>619</v>
      </c>
      <c r="C11" t="s">
        <v>618</v>
      </c>
    </row>
    <row r="12" spans="1:3" x14ac:dyDescent="0.3">
      <c r="A12" t="s">
        <v>581</v>
      </c>
      <c r="B12" t="s">
        <v>620</v>
      </c>
      <c r="C12" t="s">
        <v>618</v>
      </c>
    </row>
    <row r="13" spans="1:3" x14ac:dyDescent="0.3">
      <c r="A13" t="s">
        <v>582</v>
      </c>
      <c r="B13" t="s">
        <v>621</v>
      </c>
      <c r="C13" t="s">
        <v>618</v>
      </c>
    </row>
    <row r="14" spans="1:3" x14ac:dyDescent="0.3">
      <c r="A14" t="s">
        <v>601</v>
      </c>
      <c r="B14" t="s">
        <v>622</v>
      </c>
      <c r="C14" t="s">
        <v>618</v>
      </c>
    </row>
    <row r="15" spans="1:3" x14ac:dyDescent="0.3">
      <c r="A15" t="s">
        <v>602</v>
      </c>
      <c r="B15" t="s">
        <v>623</v>
      </c>
      <c r="C15" t="s">
        <v>618</v>
      </c>
    </row>
    <row r="16" spans="1:3" x14ac:dyDescent="0.3">
      <c r="A16" t="s">
        <v>603</v>
      </c>
      <c r="B16" t="s">
        <v>624</v>
      </c>
      <c r="C16" t="s">
        <v>618</v>
      </c>
    </row>
    <row r="17" spans="1:3" x14ac:dyDescent="0.3">
      <c r="A17" t="s">
        <v>605</v>
      </c>
      <c r="B17" t="s">
        <v>625</v>
      </c>
      <c r="C17" t="s">
        <v>618</v>
      </c>
    </row>
    <row r="18" spans="1:3" x14ac:dyDescent="0.3">
      <c r="A18" t="s">
        <v>626</v>
      </c>
      <c r="B18" t="s">
        <v>634</v>
      </c>
      <c r="C18" t="s">
        <v>634</v>
      </c>
    </row>
    <row r="19" spans="1:3" x14ac:dyDescent="0.3">
      <c r="A19" t="s">
        <v>627</v>
      </c>
      <c r="B19" t="s">
        <v>635</v>
      </c>
      <c r="C19" t="s">
        <v>634</v>
      </c>
    </row>
    <row r="20" spans="1:3" x14ac:dyDescent="0.3">
      <c r="A20" t="s">
        <v>628</v>
      </c>
      <c r="B20" t="s">
        <v>636</v>
      </c>
      <c r="C20" t="s">
        <v>634</v>
      </c>
    </row>
    <row r="21" spans="1:3" x14ac:dyDescent="0.3">
      <c r="A21" t="s">
        <v>629</v>
      </c>
      <c r="B21" t="s">
        <v>637</v>
      </c>
      <c r="C21" t="s">
        <v>634</v>
      </c>
    </row>
    <row r="22" spans="1:3" x14ac:dyDescent="0.3">
      <c r="A22" t="s">
        <v>630</v>
      </c>
      <c r="B22" t="s">
        <v>638</v>
      </c>
      <c r="C22" t="s">
        <v>634</v>
      </c>
    </row>
    <row r="23" spans="1:3" x14ac:dyDescent="0.3">
      <c r="A23" t="s">
        <v>631</v>
      </c>
      <c r="B23" t="s">
        <v>639</v>
      </c>
      <c r="C23" t="s">
        <v>634</v>
      </c>
    </row>
    <row r="24" spans="1:3" x14ac:dyDescent="0.3">
      <c r="A24" t="s">
        <v>632</v>
      </c>
      <c r="B24" t="s">
        <v>640</v>
      </c>
      <c r="C24" t="s">
        <v>634</v>
      </c>
    </row>
    <row r="25" spans="1:3" x14ac:dyDescent="0.3">
      <c r="A25" t="s">
        <v>633</v>
      </c>
      <c r="B25" t="s">
        <v>641</v>
      </c>
      <c r="C25" t="s">
        <v>634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7AE2D-C31B-4BE9-863F-D752F69131B6}">
  <dimension ref="A1:D6"/>
  <sheetViews>
    <sheetView zoomScale="265" zoomScaleNormal="265" workbookViewId="0">
      <selection activeCell="C9" sqref="C9"/>
    </sheetView>
  </sheetViews>
  <sheetFormatPr defaultColWidth="8.77734375" defaultRowHeight="14.4" x14ac:dyDescent="0.3"/>
  <cols>
    <col min="1" max="1" width="12.44140625" customWidth="1"/>
    <col min="2" max="2" width="10" customWidth="1"/>
    <col min="3" max="4" width="11" customWidth="1"/>
  </cols>
  <sheetData>
    <row r="1" spans="1:4" x14ac:dyDescent="0.3">
      <c r="A1" t="s">
        <v>565</v>
      </c>
      <c r="B1" t="s">
        <v>566</v>
      </c>
      <c r="C1" t="s">
        <v>567</v>
      </c>
      <c r="D1" t="s">
        <v>568</v>
      </c>
    </row>
    <row r="2" spans="1:4" x14ac:dyDescent="0.3">
      <c r="A2" t="s">
        <v>563</v>
      </c>
      <c r="B2" s="2">
        <v>1</v>
      </c>
      <c r="C2" s="2">
        <v>1</v>
      </c>
      <c r="D2" s="2">
        <v>1</v>
      </c>
    </row>
    <row r="3" spans="1:4" x14ac:dyDescent="0.3">
      <c r="A3" t="s">
        <v>564</v>
      </c>
      <c r="B3" s="2">
        <v>0</v>
      </c>
      <c r="C3" s="2">
        <v>0</v>
      </c>
      <c r="D3" s="2">
        <v>0</v>
      </c>
    </row>
    <row r="4" spans="1:4" x14ac:dyDescent="0.3">
      <c r="A4" t="s">
        <v>516</v>
      </c>
      <c r="B4" s="2">
        <v>72</v>
      </c>
      <c r="C4" s="2">
        <v>25</v>
      </c>
      <c r="D4" s="2">
        <v>7.6</v>
      </c>
    </row>
    <row r="5" spans="1:4" x14ac:dyDescent="0.3">
      <c r="A5" t="s">
        <v>515</v>
      </c>
      <c r="B5" s="2">
        <v>289</v>
      </c>
      <c r="C5" s="2">
        <v>298</v>
      </c>
      <c r="D5" s="2">
        <v>153</v>
      </c>
    </row>
    <row r="6" spans="1:4" x14ac:dyDescent="0.3">
      <c r="A6" t="s">
        <v>617</v>
      </c>
      <c r="B6" s="2">
        <v>1</v>
      </c>
      <c r="C6" s="2">
        <v>1</v>
      </c>
      <c r="D6" s="2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44ae6a-e145-4c9d-94e7-ddf9cc58067e">
      <Terms xmlns="http://schemas.microsoft.com/office/infopath/2007/PartnerControls"/>
    </lcf76f155ced4ddcb4097134ff3c332f>
    <TaxCatchAll xmlns="e67e9a88-35e1-4b39-8da9-a609eb30828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8" ma:contentTypeDescription="Creare un nuovo documento." ma:contentTypeScope="" ma:versionID="a5d5c10fb5d76e91b5d3863d63e8b979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f7cec042378b2404c094b5ca61f00f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0D0BEC-A4DA-4862-8FC9-06F821FF48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38EE77-836F-4589-A945-F6AE9AE08E32}">
  <ds:schemaRefs>
    <ds:schemaRef ds:uri="http://schemas.microsoft.com/office/2006/documentManagement/types"/>
    <ds:schemaRef ds:uri="5d44ae6a-e145-4c9d-94e7-ddf9cc58067e"/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e67e9a88-35e1-4b39-8da9-a609eb308282"/>
  </ds:schemaRefs>
</ds:datastoreItem>
</file>

<file path=customXml/itemProps3.xml><?xml version="1.0" encoding="utf-8"?>
<ds:datastoreItem xmlns:ds="http://schemas.openxmlformats.org/officeDocument/2006/customXml" ds:itemID="{BB342350-3B6F-47F8-A691-C961E7E392E9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_set_REGIONS</vt:lpstr>
      <vt:lpstr>_set_ACTIVITIES</vt:lpstr>
      <vt:lpstr>_set_COMMODITIES</vt:lpstr>
      <vt:lpstr>_set_CONS-CAT</vt:lpstr>
      <vt:lpstr>_set_FACTORS</vt:lpstr>
      <vt:lpstr>_set_SATELLITE</vt:lpstr>
      <vt:lpstr>_set_SCENARIOS</vt:lpstr>
      <vt:lpstr>_set_GWP_raw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Vincenzo Rocco</dc:creator>
  <cp:lastModifiedBy>Nicolo' Golinucci</cp:lastModifiedBy>
  <dcterms:created xsi:type="dcterms:W3CDTF">2015-06-05T18:17:20Z</dcterms:created>
  <dcterms:modified xsi:type="dcterms:W3CDTF">2025-03-22T10:52:42Z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0x010100241E96938535DD4B921FCDFB54345D30</vt:lpwstr>
  </property>
  <property fmtid="{D5CDD505-2E9C-101B-9397-08002B2CF9AE}" pid="3" name="MediaServiceImageTags">
    <vt:lpwstr/>
  </property>
</Properties>
</file>