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4a790445df90286/Documenti/GitHub/FULFILL_MARIO/Files for shocks/Full scale/"/>
    </mc:Choice>
  </mc:AlternateContent>
  <xr:revisionPtr revIDLastSave="75" documentId="13_ncr:1_{BD32D5DE-C4F4-41C1-9559-9E2C619F0F48}" xr6:coauthVersionLast="47" xr6:coauthVersionMax="47" xr10:uidLastSave="{34699579-4310-4EAE-B58C-AF09F4432047}"/>
  <bookViews>
    <workbookView xWindow="28680" yWindow="-120" windowWidth="38640" windowHeight="21120" activeTab="3" xr2:uid="{00000000-000D-0000-FFFF-FFFF00000000}"/>
  </bookViews>
  <sheets>
    <sheet name="m2pc 0 - starting point" sheetId="1" r:id="rId1"/>
    <sheet name="m2pc BAU - starting point" sheetId="5" r:id="rId2"/>
    <sheet name="m2pc S - starting point" sheetId="4" r:id="rId3"/>
    <sheet name="m2pc BAU-S - starting point" sheetId="6" r:id="rId4"/>
    <sheet name="m2pc 0" sheetId="2" r:id="rId5"/>
    <sheet name="m2pc BAU" sheetId="7" r:id="rId6"/>
    <sheet name="m2pc S" sheetId="3" r:id="rId7"/>
    <sheet name="m2pc BAU-S" sheetId="8" r:id="rId8"/>
  </sheets>
  <externalReferences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6" l="1"/>
  <c r="D5" i="6"/>
  <c r="E5" i="6"/>
  <c r="F5" i="6"/>
  <c r="G5" i="6"/>
  <c r="C6" i="6"/>
  <c r="D6" i="6"/>
  <c r="E6" i="6"/>
  <c r="F6" i="6"/>
  <c r="G6" i="6"/>
  <c r="C7" i="6"/>
  <c r="D7" i="6"/>
  <c r="E7" i="6"/>
  <c r="F7" i="6"/>
  <c r="G7" i="6"/>
  <c r="C8" i="6"/>
  <c r="D8" i="6"/>
  <c r="E8" i="6"/>
  <c r="F8" i="6"/>
  <c r="G8" i="6"/>
  <c r="C9" i="6"/>
  <c r="D9" i="6"/>
  <c r="E9" i="6"/>
  <c r="F9" i="6"/>
  <c r="G9" i="6"/>
  <c r="D4" i="6"/>
  <c r="E4" i="6"/>
  <c r="F4" i="6"/>
  <c r="G4" i="6"/>
  <c r="C4" i="6"/>
  <c r="AC5" i="8" a="1"/>
  <c r="AC5" i="8" s="1"/>
  <c r="AB5" i="8" a="1"/>
  <c r="AB5" i="8" s="1"/>
  <c r="AA5" i="8" a="1"/>
  <c r="AA5" i="8" s="1"/>
  <c r="Z5" i="8" a="1"/>
  <c r="Z5" i="8" s="1"/>
  <c r="Y5" i="8" a="1"/>
  <c r="Y5" i="8" s="1"/>
  <c r="X5" i="8" a="1"/>
  <c r="X5" i="8" s="1"/>
  <c r="W5" i="8" a="1"/>
  <c r="W5" i="8" s="1"/>
  <c r="V5" i="8" a="1"/>
  <c r="V5" i="8" s="1"/>
  <c r="U5" i="8" a="1"/>
  <c r="U5" i="8" s="1"/>
  <c r="T5" i="8" a="1"/>
  <c r="T5" i="8" s="1"/>
  <c r="S5" i="8" a="1"/>
  <c r="S5" i="8" s="1"/>
  <c r="R5" i="8" a="1"/>
  <c r="R5" i="8" s="1"/>
  <c r="Q5" i="8" a="1"/>
  <c r="Q5" i="8" s="1"/>
  <c r="P5" i="8" a="1"/>
  <c r="P5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 s="1"/>
  <c r="E5" i="8" a="1"/>
  <c r="E5" i="8" s="1"/>
  <c r="D5" i="8" a="1"/>
  <c r="D5" i="8" s="1"/>
  <c r="C5" i="8" a="1"/>
  <c r="C5" i="8" s="1"/>
  <c r="AC4" i="8" a="1"/>
  <c r="AC4" i="8" s="1"/>
  <c r="AB4" i="8" a="1"/>
  <c r="AB4" i="8" s="1"/>
  <c r="AA4" i="8" a="1"/>
  <c r="AA4" i="8" s="1"/>
  <c r="Z4" i="8" a="1"/>
  <c r="Z4" i="8" s="1"/>
  <c r="Y4" i="8" a="1"/>
  <c r="Y4" i="8" s="1"/>
  <c r="X4" i="8"/>
  <c r="X4" i="8" a="1"/>
  <c r="W4" i="8" a="1"/>
  <c r="W4" i="8" s="1"/>
  <c r="V4" i="8" a="1"/>
  <c r="V4" i="8" s="1"/>
  <c r="U4" i="8" a="1"/>
  <c r="U4" i="8" s="1"/>
  <c r="T4" i="8" a="1"/>
  <c r="T4" i="8" s="1"/>
  <c r="S4" i="8" a="1"/>
  <c r="S4" i="8" s="1"/>
  <c r="R4" i="8" a="1"/>
  <c r="R4" i="8" s="1"/>
  <c r="Q4" i="8" a="1"/>
  <c r="Q4" i="8" s="1"/>
  <c r="P4" i="8" a="1"/>
  <c r="P4" i="8" s="1"/>
  <c r="O4" i="8" a="1"/>
  <c r="O4" i="8" s="1"/>
  <c r="N4" i="8" a="1"/>
  <c r="N4" i="8" s="1"/>
  <c r="M4" i="8" a="1"/>
  <c r="M4" i="8" s="1"/>
  <c r="L4" i="8" a="1"/>
  <c r="L4" i="8" s="1"/>
  <c r="K4" i="8" a="1"/>
  <c r="K4" i="8" s="1"/>
  <c r="J4" i="8" a="1"/>
  <c r="J4" i="8" s="1"/>
  <c r="I4" i="8" a="1"/>
  <c r="I4" i="8" s="1"/>
  <c r="H4" i="8" a="1"/>
  <c r="H4" i="8" s="1"/>
  <c r="G4" i="8" a="1"/>
  <c r="G4" i="8" s="1"/>
  <c r="F4" i="8" a="1"/>
  <c r="F4" i="8" s="1"/>
  <c r="E4" i="8" a="1"/>
  <c r="E4" i="8" s="1"/>
  <c r="D4" i="8" a="1"/>
  <c r="D4" i="8" s="1"/>
  <c r="C4" i="8" a="1"/>
  <c r="C4" i="8" s="1"/>
  <c r="AC3" i="8" a="1"/>
  <c r="AC3" i="8" s="1"/>
  <c r="AB3" i="8" a="1"/>
  <c r="AB3" i="8" s="1"/>
  <c r="AA3" i="8" a="1"/>
  <c r="AA3" i="8" s="1"/>
  <c r="Z3" i="8" a="1"/>
  <c r="Z3" i="8" s="1"/>
  <c r="Y3" i="8" a="1"/>
  <c r="Y3" i="8" s="1"/>
  <c r="X3" i="8" a="1"/>
  <c r="X3" i="8" s="1"/>
  <c r="W3" i="8" a="1"/>
  <c r="W3" i="8" s="1"/>
  <c r="V3" i="8" a="1"/>
  <c r="V3" i="8" s="1"/>
  <c r="U3" i="8" a="1"/>
  <c r="U3" i="8" s="1"/>
  <c r="T3" i="8" a="1"/>
  <c r="T3" i="8" s="1"/>
  <c r="S3" i="8" a="1"/>
  <c r="S3" i="8" s="1"/>
  <c r="R3" i="8" a="1"/>
  <c r="R3" i="8" s="1"/>
  <c r="Q3" i="8" a="1"/>
  <c r="Q3" i="8" s="1"/>
  <c r="P3" i="8" a="1"/>
  <c r="P3" i="8" s="1"/>
  <c r="O3" i="8" a="1"/>
  <c r="O3" i="8" s="1"/>
  <c r="N3" i="8" a="1"/>
  <c r="N3" i="8" s="1"/>
  <c r="M3" i="8" a="1"/>
  <c r="M3" i="8" s="1"/>
  <c r="L3" i="8" a="1"/>
  <c r="L3" i="8" s="1"/>
  <c r="K3" i="8" a="1"/>
  <c r="K3" i="8" s="1"/>
  <c r="J3" i="8" a="1"/>
  <c r="J3" i="8" s="1"/>
  <c r="I3" i="8" a="1"/>
  <c r="I3" i="8" s="1"/>
  <c r="H3" i="8" a="1"/>
  <c r="H3" i="8" s="1"/>
  <c r="G3" i="8" a="1"/>
  <c r="G3" i="8" s="1"/>
  <c r="F3" i="8" a="1"/>
  <c r="F3" i="8" s="1"/>
  <c r="E3" i="8" a="1"/>
  <c r="E3" i="8" s="1"/>
  <c r="D3" i="8" a="1"/>
  <c r="D3" i="8" s="1"/>
  <c r="C3" i="8" a="1"/>
  <c r="C3" i="8" s="1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AC10" i="7" a="1"/>
  <c r="AC10" i="7" s="1"/>
  <c r="AB10" i="7"/>
  <c r="AB10" i="7" a="1"/>
  <c r="AA10" i="7" a="1"/>
  <c r="AA10" i="7" s="1"/>
  <c r="Z10" i="7" a="1"/>
  <c r="Z10" i="7" s="1"/>
  <c r="Y10" i="7" a="1"/>
  <c r="Y10" i="7" s="1"/>
  <c r="X10" i="7"/>
  <c r="X10" i="7" a="1"/>
  <c r="W10" i="7" a="1"/>
  <c r="W10" i="7" s="1"/>
  <c r="V10" i="7"/>
  <c r="V10" i="7" a="1"/>
  <c r="U10" i="7" a="1"/>
  <c r="U10" i="7" s="1"/>
  <c r="T10" i="7" a="1"/>
  <c r="T10" i="7" s="1"/>
  <c r="S10" i="7" a="1"/>
  <c r="S10" i="7" s="1"/>
  <c r="R10" i="7"/>
  <c r="R10" i="7" a="1"/>
  <c r="Q10" i="7" a="1"/>
  <c r="Q10" i="7" s="1"/>
  <c r="P10" i="7"/>
  <c r="P10" i="7" a="1"/>
  <c r="O10" i="7" a="1"/>
  <c r="O10" i="7" s="1"/>
  <c r="N10" i="7" a="1"/>
  <c r="N10" i="7" s="1"/>
  <c r="M10" i="7" a="1"/>
  <c r="M10" i="7" s="1"/>
  <c r="L10" i="7"/>
  <c r="L10" i="7" a="1"/>
  <c r="K10" i="7" a="1"/>
  <c r="K10" i="7" s="1"/>
  <c r="J10" i="7"/>
  <c r="J10" i="7" a="1"/>
  <c r="I10" i="7" a="1"/>
  <c r="I10" i="7" s="1"/>
  <c r="H10" i="7" a="1"/>
  <c r="H10" i="7" s="1"/>
  <c r="G10" i="7" a="1"/>
  <c r="G10" i="7" s="1"/>
  <c r="F10" i="7"/>
  <c r="F10" i="7" a="1"/>
  <c r="E10" i="7" a="1"/>
  <c r="E10" i="7" s="1"/>
  <c r="D10" i="7" a="1"/>
  <c r="D10" i="7" s="1"/>
  <c r="C10" i="7" a="1"/>
  <c r="C10" i="7" s="1"/>
  <c r="AC9" i="7" a="1"/>
  <c r="AC9" i="7" s="1"/>
  <c r="AB9" i="7" a="1"/>
  <c r="AB9" i="7" s="1"/>
  <c r="AA9" i="7"/>
  <c r="AA9" i="7" a="1"/>
  <c r="Z9" i="7" a="1"/>
  <c r="Z9" i="7" s="1"/>
  <c r="Y9" i="7" a="1"/>
  <c r="Y9" i="7" s="1"/>
  <c r="X9" i="7" a="1"/>
  <c r="X9" i="7" s="1"/>
  <c r="W9" i="7" a="1"/>
  <c r="W9" i="7" s="1"/>
  <c r="V9" i="7" a="1"/>
  <c r="V9" i="7" s="1"/>
  <c r="U9" i="7"/>
  <c r="U9" i="7" a="1"/>
  <c r="T9" i="7" a="1"/>
  <c r="T9" i="7" s="1"/>
  <c r="S9" i="7" a="1"/>
  <c r="S9" i="7" s="1"/>
  <c r="R9" i="7" a="1"/>
  <c r="R9" i="7" s="1"/>
  <c r="Q9" i="7" a="1"/>
  <c r="Q9" i="7" s="1"/>
  <c r="P9" i="7" a="1"/>
  <c r="P9" i="7" s="1"/>
  <c r="O9" i="7"/>
  <c r="O9" i="7" a="1"/>
  <c r="N9" i="7" a="1"/>
  <c r="N9" i="7" s="1"/>
  <c r="M9" i="7" a="1"/>
  <c r="M9" i="7" s="1"/>
  <c r="L9" i="7" a="1"/>
  <c r="L9" i="7" s="1"/>
  <c r="K9" i="7" a="1"/>
  <c r="K9" i="7" s="1"/>
  <c r="J9" i="7" a="1"/>
  <c r="J9" i="7" s="1"/>
  <c r="I9" i="7"/>
  <c r="I9" i="7" a="1"/>
  <c r="H9" i="7" a="1"/>
  <c r="H9" i="7" s="1"/>
  <c r="G9" i="7" a="1"/>
  <c r="G9" i="7" s="1"/>
  <c r="F9" i="7" a="1"/>
  <c r="F9" i="7" s="1"/>
  <c r="E9" i="7" a="1"/>
  <c r="E9" i="7" s="1"/>
  <c r="D9" i="7" a="1"/>
  <c r="D9" i="7" s="1"/>
  <c r="C9" i="7"/>
  <c r="C9" i="7" a="1"/>
  <c r="AC8" i="7" a="1"/>
  <c r="AC8" i="7" s="1"/>
  <c r="AB8" i="7" a="1"/>
  <c r="AB8" i="7" s="1"/>
  <c r="AA8" i="7" a="1"/>
  <c r="AA8" i="7" s="1"/>
  <c r="Z8" i="7" a="1"/>
  <c r="Z8" i="7" s="1"/>
  <c r="Y8" i="7" a="1"/>
  <c r="Y8" i="7" s="1"/>
  <c r="X8" i="7"/>
  <c r="X8" i="7" a="1"/>
  <c r="W8" i="7" a="1"/>
  <c r="W8" i="7" s="1"/>
  <c r="V8" i="7" a="1"/>
  <c r="V8" i="7" s="1"/>
  <c r="U8" i="7" a="1"/>
  <c r="U8" i="7" s="1"/>
  <c r="T8" i="7" a="1"/>
  <c r="T8" i="7" s="1"/>
  <c r="S8" i="7" a="1"/>
  <c r="S8" i="7" s="1"/>
  <c r="R8" i="7"/>
  <c r="R8" i="7" a="1"/>
  <c r="Q8" i="7" a="1"/>
  <c r="Q8" i="7" s="1"/>
  <c r="P8" i="7" a="1"/>
  <c r="P8" i="7" s="1"/>
  <c r="O8" i="7" a="1"/>
  <c r="O8" i="7" s="1"/>
  <c r="N8" i="7" a="1"/>
  <c r="N8" i="7" s="1"/>
  <c r="M8" i="7" a="1"/>
  <c r="M8" i="7" s="1"/>
  <c r="L8" i="7"/>
  <c r="L8" i="7" a="1"/>
  <c r="K8" i="7" a="1"/>
  <c r="K8" i="7" s="1"/>
  <c r="J8" i="7" a="1"/>
  <c r="J8" i="7" s="1"/>
  <c r="I8" i="7" a="1"/>
  <c r="I8" i="7" s="1"/>
  <c r="H8" i="7" a="1"/>
  <c r="H8" i="7" s="1"/>
  <c r="G8" i="7" a="1"/>
  <c r="G8" i="7" s="1"/>
  <c r="F8" i="7"/>
  <c r="F8" i="7" a="1"/>
  <c r="E8" i="7" a="1"/>
  <c r="E8" i="7" s="1"/>
  <c r="D8" i="7" a="1"/>
  <c r="D8" i="7" s="1"/>
  <c r="C8" i="7" a="1"/>
  <c r="C8" i="7" s="1"/>
  <c r="AC7" i="7" a="1"/>
  <c r="AC7" i="7" s="1"/>
  <c r="AB7" i="7" a="1"/>
  <c r="AB7" i="7" s="1"/>
  <c r="AA7" i="7"/>
  <c r="AA7" i="7" a="1"/>
  <c r="Z7" i="7" a="1"/>
  <c r="Z7" i="7" s="1"/>
  <c r="Y7" i="7" a="1"/>
  <c r="Y7" i="7" s="1"/>
  <c r="X7" i="7" a="1"/>
  <c r="X7" i="7" s="1"/>
  <c r="W7" i="7" a="1"/>
  <c r="W7" i="7" s="1"/>
  <c r="V7" i="7" a="1"/>
  <c r="V7" i="7" s="1"/>
  <c r="U7" i="7"/>
  <c r="U7" i="7" a="1"/>
  <c r="T7" i="7" a="1"/>
  <c r="T7" i="7" s="1"/>
  <c r="S7" i="7" a="1"/>
  <c r="S7" i="7" s="1"/>
  <c r="R7" i="7" a="1"/>
  <c r="R7" i="7" s="1"/>
  <c r="Q7" i="7" a="1"/>
  <c r="Q7" i="7" s="1"/>
  <c r="P7" i="7" a="1"/>
  <c r="P7" i="7" s="1"/>
  <c r="O7" i="7"/>
  <c r="O7" i="7" a="1"/>
  <c r="N7" i="7" a="1"/>
  <c r="N7" i="7" s="1"/>
  <c r="M7" i="7" a="1"/>
  <c r="M7" i="7" s="1"/>
  <c r="L7" i="7" a="1"/>
  <c r="L7" i="7" s="1"/>
  <c r="K7" i="7" a="1"/>
  <c r="K7" i="7" s="1"/>
  <c r="J7" i="7" a="1"/>
  <c r="J7" i="7" s="1"/>
  <c r="I7" i="7"/>
  <c r="I7" i="7" a="1"/>
  <c r="H7" i="7" a="1"/>
  <c r="H7" i="7" s="1"/>
  <c r="G7" i="7" a="1"/>
  <c r="G7" i="7" s="1"/>
  <c r="F7" i="7" a="1"/>
  <c r="F7" i="7" s="1"/>
  <c r="E7" i="7" a="1"/>
  <c r="E7" i="7" s="1"/>
  <c r="D7" i="7" a="1"/>
  <c r="D7" i="7" s="1"/>
  <c r="C7" i="7"/>
  <c r="C7" i="7" a="1"/>
  <c r="AC6" i="7" a="1"/>
  <c r="AC6" i="7" s="1"/>
  <c r="AB6" i="7" a="1"/>
  <c r="AB6" i="7" s="1"/>
  <c r="AA6" i="7" a="1"/>
  <c r="AA6" i="7" s="1"/>
  <c r="Z6" i="7" a="1"/>
  <c r="Z6" i="7" s="1"/>
  <c r="Y6" i="7" a="1"/>
  <c r="Y6" i="7" s="1"/>
  <c r="X6" i="7"/>
  <c r="X6" i="7" a="1"/>
  <c r="W6" i="7" a="1"/>
  <c r="W6" i="7" s="1"/>
  <c r="V6" i="7" a="1"/>
  <c r="V6" i="7" s="1"/>
  <c r="U6" i="7" a="1"/>
  <c r="U6" i="7" s="1"/>
  <c r="T6" i="7" a="1"/>
  <c r="T6" i="7" s="1"/>
  <c r="S6" i="7" a="1"/>
  <c r="S6" i="7" s="1"/>
  <c r="R6" i="7"/>
  <c r="R6" i="7" a="1"/>
  <c r="Q6" i="7" a="1"/>
  <c r="Q6" i="7" s="1"/>
  <c r="P6" i="7" a="1"/>
  <c r="P6" i="7" s="1"/>
  <c r="O6" i="7" a="1"/>
  <c r="O6" i="7" s="1"/>
  <c r="N6" i="7" a="1"/>
  <c r="N6" i="7" s="1"/>
  <c r="M6" i="7" a="1"/>
  <c r="M6" i="7" s="1"/>
  <c r="L6" i="7"/>
  <c r="L6" i="7" a="1"/>
  <c r="K6" i="7" a="1"/>
  <c r="K6" i="7" s="1"/>
  <c r="J6" i="7" a="1"/>
  <c r="J6" i="7" s="1"/>
  <c r="I6" i="7" a="1"/>
  <c r="I6" i="7" s="1"/>
  <c r="H6" i="7" a="1"/>
  <c r="H6" i="7" s="1"/>
  <c r="G6" i="7" a="1"/>
  <c r="G6" i="7" s="1"/>
  <c r="F6" i="7"/>
  <c r="F6" i="7" a="1"/>
  <c r="E6" i="7" a="1"/>
  <c r="E6" i="7" s="1"/>
  <c r="D6" i="7" a="1"/>
  <c r="D6" i="7" s="1"/>
  <c r="C6" i="7" a="1"/>
  <c r="C6" i="7" s="1"/>
  <c r="AC5" i="7" a="1"/>
  <c r="AC5" i="7" s="1"/>
  <c r="AB5" i="7" a="1"/>
  <c r="AB5" i="7" s="1"/>
  <c r="AA5" i="7" a="1"/>
  <c r="AA5" i="7" s="1"/>
  <c r="Z5" i="7" a="1"/>
  <c r="Z5" i="7" s="1"/>
  <c r="Y5" i="7" a="1"/>
  <c r="Y5" i="7" s="1"/>
  <c r="X5" i="7" a="1"/>
  <c r="X5" i="7" s="1"/>
  <c r="W5" i="7" a="1"/>
  <c r="W5" i="7" s="1"/>
  <c r="V5" i="7" a="1"/>
  <c r="V5" i="7" s="1"/>
  <c r="U5" i="7" a="1"/>
  <c r="U5" i="7" s="1"/>
  <c r="T5" i="7" a="1"/>
  <c r="T5" i="7" s="1"/>
  <c r="S5" i="7" a="1"/>
  <c r="S5" i="7" s="1"/>
  <c r="R5" i="7" a="1"/>
  <c r="R5" i="7" s="1"/>
  <c r="Q5" i="7" a="1"/>
  <c r="Q5" i="7" s="1"/>
  <c r="P5" i="7" a="1"/>
  <c r="P5" i="7" s="1"/>
  <c r="O5" i="7" a="1"/>
  <c r="O5" i="7" s="1"/>
  <c r="N5" i="7" a="1"/>
  <c r="N5" i="7" s="1"/>
  <c r="M5" i="7" a="1"/>
  <c r="M5" i="7" s="1"/>
  <c r="L5" i="7" a="1"/>
  <c r="L5" i="7" s="1"/>
  <c r="K5" i="7" a="1"/>
  <c r="K5" i="7" s="1"/>
  <c r="J5" i="7" a="1"/>
  <c r="J5" i="7" s="1"/>
  <c r="I5" i="7" a="1"/>
  <c r="I5" i="7" s="1"/>
  <c r="H5" i="7" a="1"/>
  <c r="H5" i="7" s="1"/>
  <c r="G5" i="7" a="1"/>
  <c r="G5" i="7" s="1"/>
  <c r="F5" i="7" a="1"/>
  <c r="F5" i="7" s="1"/>
  <c r="E5" i="7" a="1"/>
  <c r="E5" i="7" s="1"/>
  <c r="D5" i="7" a="1"/>
  <c r="D5" i="7" s="1"/>
  <c r="C5" i="7" a="1"/>
  <c r="C5" i="7" s="1"/>
  <c r="AC4" i="7" a="1"/>
  <c r="AC4" i="7" s="1"/>
  <c r="AB4" i="7" a="1"/>
  <c r="AB4" i="7" s="1"/>
  <c r="AA4" i="7" a="1"/>
  <c r="AA4" i="7" s="1"/>
  <c r="Z4" i="7" a="1"/>
  <c r="Z4" i="7" s="1"/>
  <c r="Y4" i="7" a="1"/>
  <c r="Y4" i="7" s="1"/>
  <c r="X4" i="7" a="1"/>
  <c r="X4" i="7" s="1"/>
  <c r="W4" i="7" a="1"/>
  <c r="W4" i="7" s="1"/>
  <c r="V4" i="7" a="1"/>
  <c r="V4" i="7" s="1"/>
  <c r="U4" i="7" a="1"/>
  <c r="U4" i="7" s="1"/>
  <c r="T4" i="7" a="1"/>
  <c r="T4" i="7" s="1"/>
  <c r="S4" i="7" a="1"/>
  <c r="S4" i="7" s="1"/>
  <c r="R4" i="7" a="1"/>
  <c r="R4" i="7" s="1"/>
  <c r="Q4" i="7" a="1"/>
  <c r="Q4" i="7" s="1"/>
  <c r="P4" i="7" a="1"/>
  <c r="P4" i="7" s="1"/>
  <c r="O4" i="7" a="1"/>
  <c r="O4" i="7" s="1"/>
  <c r="N4" i="7" a="1"/>
  <c r="N4" i="7" s="1"/>
  <c r="M4" i="7" a="1"/>
  <c r="M4" i="7" s="1"/>
  <c r="L4" i="7" a="1"/>
  <c r="L4" i="7" s="1"/>
  <c r="K4" i="7" a="1"/>
  <c r="K4" i="7" s="1"/>
  <c r="J4" i="7" a="1"/>
  <c r="J4" i="7" s="1"/>
  <c r="I4" i="7" a="1"/>
  <c r="I4" i="7" s="1"/>
  <c r="H4" i="7" a="1"/>
  <c r="H4" i="7" s="1"/>
  <c r="G4" i="7" a="1"/>
  <c r="G4" i="7" s="1"/>
  <c r="F4" i="7" a="1"/>
  <c r="F4" i="7" s="1"/>
  <c r="E4" i="7" a="1"/>
  <c r="E4" i="7" s="1"/>
  <c r="D4" i="7" a="1"/>
  <c r="D4" i="7" s="1"/>
  <c r="C4" i="7" a="1"/>
  <c r="C4" i="7" s="1"/>
  <c r="AC3" i="7" a="1"/>
  <c r="AC3" i="7" s="1"/>
  <c r="AB3" i="7" a="1"/>
  <c r="AB3" i="7" s="1"/>
  <c r="AA3" i="7" a="1"/>
  <c r="AA3" i="7" s="1"/>
  <c r="Z3" i="7" a="1"/>
  <c r="Z3" i="7" s="1"/>
  <c r="Y3" i="7" a="1"/>
  <c r="Y3" i="7" s="1"/>
  <c r="X3" i="7" a="1"/>
  <c r="X3" i="7" s="1"/>
  <c r="W3" i="7" a="1"/>
  <c r="W3" i="7" s="1"/>
  <c r="V3" i="7" a="1"/>
  <c r="V3" i="7" s="1"/>
  <c r="U3" i="7" a="1"/>
  <c r="U3" i="7" s="1"/>
  <c r="T3" i="7" a="1"/>
  <c r="T3" i="7" s="1"/>
  <c r="S3" i="7" a="1"/>
  <c r="S3" i="7" s="1"/>
  <c r="R3" i="7" a="1"/>
  <c r="R3" i="7" s="1"/>
  <c r="Q3" i="7" a="1"/>
  <c r="Q3" i="7" s="1"/>
  <c r="P3" i="7" a="1"/>
  <c r="P3" i="7" s="1"/>
  <c r="O3" i="7" a="1"/>
  <c r="O3" i="7" s="1"/>
  <c r="N3" i="7" a="1"/>
  <c r="N3" i="7" s="1"/>
  <c r="M3" i="7" a="1"/>
  <c r="M3" i="7" s="1"/>
  <c r="L3" i="7" a="1"/>
  <c r="L3" i="7" s="1"/>
  <c r="K3" i="7" a="1"/>
  <c r="K3" i="7" s="1"/>
  <c r="J3" i="7" a="1"/>
  <c r="J3" i="7" s="1"/>
  <c r="I3" i="7" a="1"/>
  <c r="I3" i="7" s="1"/>
  <c r="H3" i="7" a="1"/>
  <c r="H3" i="7" s="1"/>
  <c r="G3" i="7" a="1"/>
  <c r="G3" i="7" s="1"/>
  <c r="F3" i="7" a="1"/>
  <c r="F3" i="7" s="1"/>
  <c r="E3" i="7" a="1"/>
  <c r="E3" i="7" s="1"/>
  <c r="D3" i="7" a="1"/>
  <c r="D3" i="7" s="1"/>
  <c r="C3" i="7" a="1"/>
  <c r="C3" i="7" s="1"/>
  <c r="AC1" i="7"/>
  <c r="AB1" i="7"/>
  <c r="AA1" i="7"/>
  <c r="Z1" i="7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C5" i="5"/>
  <c r="C6" i="5" s="1"/>
  <c r="C7" i="5" s="1"/>
  <c r="C8" i="5" s="1"/>
  <c r="C9" i="5" s="1"/>
  <c r="D5" i="5"/>
  <c r="D6" i="5" s="1"/>
  <c r="D7" i="5" s="1"/>
  <c r="D8" i="5" s="1"/>
  <c r="D9" i="5" s="1"/>
  <c r="E5" i="5"/>
  <c r="F5" i="5"/>
  <c r="G5" i="5"/>
  <c r="E6" i="5"/>
  <c r="F6" i="5"/>
  <c r="G6" i="5"/>
  <c r="G7" i="5" s="1"/>
  <c r="G8" i="5" s="1"/>
  <c r="G9" i="5" s="1"/>
  <c r="E7" i="5"/>
  <c r="E8" i="5" s="1"/>
  <c r="E9" i="5" s="1"/>
  <c r="F7" i="5"/>
  <c r="F8" i="5" s="1"/>
  <c r="F9" i="5" s="1"/>
  <c r="D4" i="5"/>
  <c r="E4" i="5"/>
  <c r="F4" i="5"/>
  <c r="G4" i="5"/>
  <c r="C4" i="5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C1" i="3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C1" i="2"/>
  <c r="G3" i="4" a="1"/>
  <c r="G3" i="4" s="1"/>
  <c r="G2" i="4" s="1"/>
  <c r="F3" i="4" a="1"/>
  <c r="F3" i="4" s="1"/>
  <c r="F2" i="4" s="1"/>
  <c r="E3" i="4" a="1"/>
  <c r="E3" i="4" s="1"/>
  <c r="E2" i="4" s="1"/>
  <c r="D3" i="4" a="1"/>
  <c r="D3" i="4" s="1"/>
  <c r="D2" i="4" s="1"/>
  <c r="C3" i="4" a="1"/>
  <c r="N6" i="8" l="1" a="1"/>
  <c r="N6" i="8" s="1"/>
  <c r="E6" i="8" a="1"/>
  <c r="E6" i="8" s="1"/>
  <c r="O6" i="8" a="1"/>
  <c r="O6" i="8" s="1"/>
  <c r="Y6" i="8" a="1"/>
  <c r="Y6" i="8" s="1"/>
  <c r="F6" i="8" a="1"/>
  <c r="F6" i="8" s="1"/>
  <c r="P6" i="8" a="1"/>
  <c r="P6" i="8" s="1"/>
  <c r="Z6" i="8" a="1"/>
  <c r="Z6" i="8" s="1"/>
  <c r="Q6" i="8" a="1"/>
  <c r="Q6" i="8" s="1"/>
  <c r="AA6" i="8" a="1"/>
  <c r="AA6" i="8" s="1"/>
  <c r="G6" i="8" a="1"/>
  <c r="G6" i="8" s="1"/>
  <c r="R6" i="8" a="1"/>
  <c r="R6" i="8" s="1"/>
  <c r="AB6" i="8" a="1"/>
  <c r="AB6" i="8" s="1"/>
  <c r="H6" i="8" a="1"/>
  <c r="H6" i="8" s="1"/>
  <c r="AC6" i="8" a="1"/>
  <c r="AC6" i="8" s="1"/>
  <c r="I6" i="8" a="1"/>
  <c r="I6" i="8" s="1"/>
  <c r="S6" i="8" a="1"/>
  <c r="S6" i="8" s="1"/>
  <c r="J6" i="8" a="1"/>
  <c r="J6" i="8" s="1"/>
  <c r="T6" i="8" a="1"/>
  <c r="T6" i="8" s="1"/>
  <c r="K6" i="8" a="1"/>
  <c r="K6" i="8" s="1"/>
  <c r="U6" i="8" a="1"/>
  <c r="U6" i="8" s="1"/>
  <c r="L6" i="8" a="1"/>
  <c r="L6" i="8" s="1"/>
  <c r="V6" i="8" a="1"/>
  <c r="V6" i="8" s="1"/>
  <c r="W6" i="8" a="1"/>
  <c r="W6" i="8" s="1"/>
  <c r="C6" i="8" a="1"/>
  <c r="C6" i="8" s="1"/>
  <c r="M6" i="8" a="1"/>
  <c r="M6" i="8" s="1"/>
  <c r="X6" i="8" a="1"/>
  <c r="X6" i="8" s="1"/>
  <c r="D6" i="8" a="1"/>
  <c r="D6" i="8" s="1"/>
  <c r="L6" i="2" a="1"/>
  <c r="L6" i="2" s="1"/>
  <c r="L3" i="2" a="1"/>
  <c r="L3" i="2" s="1"/>
  <c r="L8" i="2" a="1"/>
  <c r="L8" i="2" s="1"/>
  <c r="L5" i="2" a="1"/>
  <c r="L5" i="2" s="1"/>
  <c r="L10" i="2" a="1"/>
  <c r="L10" i="2" s="1"/>
  <c r="L7" i="2" a="1"/>
  <c r="L7" i="2" s="1"/>
  <c r="L4" i="2" a="1"/>
  <c r="L4" i="2" s="1"/>
  <c r="L9" i="2" a="1"/>
  <c r="L9" i="2" s="1"/>
  <c r="AA6" i="3" a="1"/>
  <c r="AA6" i="3" s="1"/>
  <c r="AA3" i="3" a="1"/>
  <c r="AA3" i="3" s="1"/>
  <c r="AA8" i="3" a="1"/>
  <c r="AA8" i="3" s="1"/>
  <c r="AA5" i="3" a="1"/>
  <c r="AA5" i="3" s="1"/>
  <c r="AA10" i="3" a="1"/>
  <c r="AA10" i="3" s="1"/>
  <c r="AA7" i="3" a="1"/>
  <c r="AA7" i="3" s="1"/>
  <c r="AA4" i="3" a="1"/>
  <c r="AA4" i="3" s="1"/>
  <c r="AA9" i="3" a="1"/>
  <c r="AA9" i="3" s="1"/>
  <c r="O7" i="3" a="1"/>
  <c r="O7" i="3" s="1"/>
  <c r="O9" i="3" a="1"/>
  <c r="O9" i="3" s="1"/>
  <c r="O4" i="3" a="1"/>
  <c r="O4" i="3" s="1"/>
  <c r="O6" i="3" a="1"/>
  <c r="O6" i="3" s="1"/>
  <c r="O3" i="3" a="1"/>
  <c r="O3" i="3" s="1"/>
  <c r="O8" i="3" a="1"/>
  <c r="O8" i="3" s="1"/>
  <c r="O5" i="3" a="1"/>
  <c r="O5" i="3" s="1"/>
  <c r="O10" i="3" a="1"/>
  <c r="O10" i="3" s="1"/>
  <c r="Y8" i="3" a="1"/>
  <c r="Y8" i="3" s="1"/>
  <c r="Y5" i="3" a="1"/>
  <c r="Y5" i="3" s="1"/>
  <c r="Y10" i="3" a="1"/>
  <c r="Y10" i="3" s="1"/>
  <c r="Y7" i="3" a="1"/>
  <c r="Y7" i="3" s="1"/>
  <c r="Y4" i="3" a="1"/>
  <c r="Y4" i="3" s="1"/>
  <c r="Y9" i="3" a="1"/>
  <c r="Y9" i="3" s="1"/>
  <c r="Y3" i="3" a="1"/>
  <c r="Y3" i="3" s="1"/>
  <c r="Y6" i="3" a="1"/>
  <c r="Y6" i="3" s="1"/>
  <c r="I5" i="2" a="1"/>
  <c r="I5" i="2" s="1"/>
  <c r="I10" i="2" a="1"/>
  <c r="I10" i="2" s="1"/>
  <c r="I7" i="2" a="1"/>
  <c r="I7" i="2" s="1"/>
  <c r="I4" i="2" a="1"/>
  <c r="I4" i="2" s="1"/>
  <c r="I9" i="2" a="1"/>
  <c r="I9" i="2" s="1"/>
  <c r="I6" i="2" a="1"/>
  <c r="I6" i="2" s="1"/>
  <c r="I3" i="2" a="1"/>
  <c r="I3" i="2" s="1"/>
  <c r="I8" i="2" a="1"/>
  <c r="I8" i="2" s="1"/>
  <c r="X5" i="3" a="1"/>
  <c r="X5" i="3" s="1"/>
  <c r="X10" i="3" a="1"/>
  <c r="X10" i="3" s="1"/>
  <c r="X7" i="3" a="1"/>
  <c r="X7" i="3" s="1"/>
  <c r="X4" i="3" a="1"/>
  <c r="X4" i="3" s="1"/>
  <c r="X9" i="3" a="1"/>
  <c r="X9" i="3" s="1"/>
  <c r="X6" i="3" a="1"/>
  <c r="X6" i="3" s="1"/>
  <c r="X8" i="3" a="1"/>
  <c r="X8" i="3" s="1"/>
  <c r="X3" i="3" a="1"/>
  <c r="X3" i="3" s="1"/>
  <c r="L8" i="3" a="1"/>
  <c r="L8" i="3" s="1"/>
  <c r="L3" i="3" a="1"/>
  <c r="L3" i="3" s="1"/>
  <c r="L5" i="3" a="1"/>
  <c r="L5" i="3" s="1"/>
  <c r="L10" i="3" a="1"/>
  <c r="L10" i="3" s="1"/>
  <c r="L7" i="3" a="1"/>
  <c r="L7" i="3" s="1"/>
  <c r="L6" i="3" a="1"/>
  <c r="L6" i="3" s="1"/>
  <c r="L9" i="3" a="1"/>
  <c r="L9" i="3" s="1"/>
  <c r="L4" i="3" a="1"/>
  <c r="L4" i="3" s="1"/>
  <c r="Z3" i="3" a="1"/>
  <c r="Z3" i="3" s="1"/>
  <c r="Z8" i="3" a="1"/>
  <c r="Z8" i="3" s="1"/>
  <c r="Z5" i="3" a="1"/>
  <c r="Z5" i="3" s="1"/>
  <c r="Z10" i="3" a="1"/>
  <c r="Z10" i="3" s="1"/>
  <c r="Z7" i="3" a="1"/>
  <c r="Z7" i="3" s="1"/>
  <c r="Z9" i="3" a="1"/>
  <c r="Z9" i="3" s="1"/>
  <c r="Z4" i="3" a="1"/>
  <c r="Z4" i="3" s="1"/>
  <c r="Z6" i="3" a="1"/>
  <c r="Z6" i="3" s="1"/>
  <c r="U7" i="2" a="1"/>
  <c r="U7" i="2" s="1"/>
  <c r="U4" i="2" a="1"/>
  <c r="U4" i="2" s="1"/>
  <c r="U9" i="2" a="1"/>
  <c r="U9" i="2" s="1"/>
  <c r="U6" i="2" a="1"/>
  <c r="U6" i="2" s="1"/>
  <c r="U3" i="2" a="1"/>
  <c r="U3" i="2" s="1"/>
  <c r="U8" i="2" a="1"/>
  <c r="U8" i="2" s="1"/>
  <c r="U5" i="2" a="1"/>
  <c r="U5" i="2" s="1"/>
  <c r="U10" i="2" a="1"/>
  <c r="U10" i="2" s="1"/>
  <c r="T4" i="2" a="1"/>
  <c r="T4" i="2" s="1"/>
  <c r="T9" i="2" a="1"/>
  <c r="T9" i="2" s="1"/>
  <c r="T6" i="2" a="1"/>
  <c r="T6" i="2" s="1"/>
  <c r="T8" i="2" a="1"/>
  <c r="T8" i="2" s="1"/>
  <c r="T3" i="2" a="1"/>
  <c r="T3" i="2" s="1"/>
  <c r="T5" i="2" a="1"/>
  <c r="T5" i="2" s="1"/>
  <c r="T10" i="2" a="1"/>
  <c r="T10" i="2" s="1"/>
  <c r="T7" i="2" a="1"/>
  <c r="T7" i="2" s="1"/>
  <c r="H10" i="2" a="1"/>
  <c r="H10" i="2" s="1"/>
  <c r="H7" i="2" a="1"/>
  <c r="H7" i="2" s="1"/>
  <c r="H9" i="2" a="1"/>
  <c r="H9" i="2" s="1"/>
  <c r="H4" i="2" a="1"/>
  <c r="H4" i="2" s="1"/>
  <c r="H6" i="2" a="1"/>
  <c r="H6" i="2" s="1"/>
  <c r="H3" i="2" a="1"/>
  <c r="H3" i="2" s="1"/>
  <c r="H8" i="2" a="1"/>
  <c r="H8" i="2" s="1"/>
  <c r="H5" i="2" a="1"/>
  <c r="H5" i="2" s="1"/>
  <c r="W7" i="3" a="1"/>
  <c r="W7" i="3" s="1"/>
  <c r="W4" i="3" a="1"/>
  <c r="W4" i="3" s="1"/>
  <c r="W9" i="3" a="1"/>
  <c r="W9" i="3" s="1"/>
  <c r="W6" i="3" a="1"/>
  <c r="W6" i="3" s="1"/>
  <c r="W3" i="3" a="1"/>
  <c r="W3" i="3" s="1"/>
  <c r="W5" i="3" a="1"/>
  <c r="W5" i="3" s="1"/>
  <c r="W10" i="3" a="1"/>
  <c r="W10" i="3" s="1"/>
  <c r="W8" i="3" a="1"/>
  <c r="W8" i="3" s="1"/>
  <c r="K3" i="3" a="1"/>
  <c r="K3" i="3" s="1"/>
  <c r="K10" i="3" a="1"/>
  <c r="K10" i="3" s="1"/>
  <c r="K8" i="3" a="1"/>
  <c r="K8" i="3" s="1"/>
  <c r="K5" i="3" a="1"/>
  <c r="K5" i="3" s="1"/>
  <c r="K7" i="3" a="1"/>
  <c r="K7" i="3" s="1"/>
  <c r="K4" i="3" a="1"/>
  <c r="K4" i="3" s="1"/>
  <c r="K9" i="3" a="1"/>
  <c r="K9" i="3" s="1"/>
  <c r="K6" i="3" a="1"/>
  <c r="K6" i="3" s="1"/>
  <c r="G7" i="2" a="1"/>
  <c r="G7" i="2" s="1"/>
  <c r="G4" i="2" a="1"/>
  <c r="G4" i="2" s="1"/>
  <c r="G9" i="2" a="1"/>
  <c r="G9" i="2" s="1"/>
  <c r="G6" i="2" a="1"/>
  <c r="G6" i="2" s="1"/>
  <c r="G3" i="2" a="1"/>
  <c r="G3" i="2" s="1"/>
  <c r="G8" i="2" a="1"/>
  <c r="G8" i="2" s="1"/>
  <c r="G10" i="2" a="1"/>
  <c r="G10" i="2" s="1"/>
  <c r="G5" i="2" a="1"/>
  <c r="G5" i="2" s="1"/>
  <c r="V4" i="3" a="1"/>
  <c r="V4" i="3" s="1"/>
  <c r="V9" i="3" a="1"/>
  <c r="V9" i="3" s="1"/>
  <c r="V6" i="3" a="1"/>
  <c r="V6" i="3" s="1"/>
  <c r="V3" i="3" a="1"/>
  <c r="V3" i="3" s="1"/>
  <c r="V8" i="3" a="1"/>
  <c r="V8" i="3" s="1"/>
  <c r="V10" i="3" a="1"/>
  <c r="V10" i="3" s="1"/>
  <c r="V5" i="3" a="1"/>
  <c r="V5" i="3" s="1"/>
  <c r="V7" i="3" a="1"/>
  <c r="V7" i="3" s="1"/>
  <c r="J5" i="3" a="1"/>
  <c r="J5" i="3" s="1"/>
  <c r="J10" i="3" a="1"/>
  <c r="J10" i="3" s="1"/>
  <c r="J7" i="3" a="1"/>
  <c r="J7" i="3" s="1"/>
  <c r="J4" i="3" a="1"/>
  <c r="J4" i="3" s="1"/>
  <c r="J9" i="3" a="1"/>
  <c r="J9" i="3" s="1"/>
  <c r="J3" i="3" a="1"/>
  <c r="J3" i="3" s="1"/>
  <c r="J8" i="3" a="1"/>
  <c r="J8" i="3" s="1"/>
  <c r="J6" i="3" a="1"/>
  <c r="J6" i="3" s="1"/>
  <c r="W10" i="2" a="1"/>
  <c r="W10" i="2" s="1"/>
  <c r="W5" i="2" a="1"/>
  <c r="W5" i="2" s="1"/>
  <c r="W7" i="2" a="1"/>
  <c r="W7" i="2" s="1"/>
  <c r="W4" i="2" a="1"/>
  <c r="W4" i="2" s="1"/>
  <c r="W9" i="2" a="1"/>
  <c r="W9" i="2" s="1"/>
  <c r="W6" i="2" a="1"/>
  <c r="W6" i="2" s="1"/>
  <c r="W8" i="2" a="1"/>
  <c r="W8" i="2" s="1"/>
  <c r="W3" i="2" a="1"/>
  <c r="W3" i="2" s="1"/>
  <c r="F9" i="2" a="1"/>
  <c r="F9" i="2" s="1"/>
  <c r="F4" i="2" a="1"/>
  <c r="F4" i="2" s="1"/>
  <c r="F6" i="2" a="1"/>
  <c r="F6" i="2" s="1"/>
  <c r="F3" i="2" a="1"/>
  <c r="F3" i="2" s="1"/>
  <c r="F8" i="2" a="1"/>
  <c r="F8" i="2" s="1"/>
  <c r="F5" i="2" a="1"/>
  <c r="F5" i="2" s="1"/>
  <c r="F10" i="2" a="1"/>
  <c r="F10" i="2" s="1"/>
  <c r="F7" i="2" a="1"/>
  <c r="F7" i="2" s="1"/>
  <c r="U4" i="3" a="1"/>
  <c r="U4" i="3" s="1"/>
  <c r="U9" i="3" a="1"/>
  <c r="U9" i="3" s="1"/>
  <c r="U6" i="3" a="1"/>
  <c r="U6" i="3" s="1"/>
  <c r="U3" i="3" a="1"/>
  <c r="U3" i="3" s="1"/>
  <c r="U8" i="3" a="1"/>
  <c r="U8" i="3" s="1"/>
  <c r="U5" i="3" a="1"/>
  <c r="U5" i="3" s="1"/>
  <c r="U10" i="3" a="1"/>
  <c r="U10" i="3" s="1"/>
  <c r="U7" i="3" a="1"/>
  <c r="U7" i="3" s="1"/>
  <c r="I10" i="3" a="1"/>
  <c r="I10" i="3" s="1"/>
  <c r="I7" i="3" a="1"/>
  <c r="I7" i="3" s="1"/>
  <c r="I4" i="3" a="1"/>
  <c r="I4" i="3" s="1"/>
  <c r="I9" i="3" a="1"/>
  <c r="I9" i="3" s="1"/>
  <c r="I6" i="3" a="1"/>
  <c r="I6" i="3" s="1"/>
  <c r="I3" i="3" a="1"/>
  <c r="I3" i="3" s="1"/>
  <c r="I5" i="3" a="1"/>
  <c r="I5" i="3" s="1"/>
  <c r="I8" i="3" a="1"/>
  <c r="I8" i="3" s="1"/>
  <c r="N4" i="3" a="1"/>
  <c r="N4" i="3" s="1"/>
  <c r="N9" i="3" a="1"/>
  <c r="N9" i="3" s="1"/>
  <c r="N6" i="3" a="1"/>
  <c r="N6" i="3" s="1"/>
  <c r="N8" i="3" a="1"/>
  <c r="N8" i="3" s="1"/>
  <c r="N3" i="3" a="1"/>
  <c r="N3" i="3" s="1"/>
  <c r="N5" i="3" a="1"/>
  <c r="N5" i="3" s="1"/>
  <c r="N10" i="3" a="1"/>
  <c r="N10" i="3" s="1"/>
  <c r="N7" i="3" a="1"/>
  <c r="N7" i="3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R3" i="2" a="1"/>
  <c r="R3" i="2" s="1"/>
  <c r="R8" i="2" a="1"/>
  <c r="R8" i="2" s="1"/>
  <c r="R5" i="2" a="1"/>
  <c r="R5" i="2" s="1"/>
  <c r="R10" i="2" a="1"/>
  <c r="R10" i="2" s="1"/>
  <c r="R7" i="2" a="1"/>
  <c r="R7" i="2" s="1"/>
  <c r="R9" i="2" a="1"/>
  <c r="R9" i="2" s="1"/>
  <c r="R4" i="2" a="1"/>
  <c r="R4" i="2" s="1"/>
  <c r="R6" i="2" a="1"/>
  <c r="R6" i="2" s="1"/>
  <c r="AC7" i="2" a="1"/>
  <c r="AC7" i="2" s="1"/>
  <c r="AC4" i="2" a="1"/>
  <c r="AC4" i="2" s="1"/>
  <c r="AC9" i="2" a="1"/>
  <c r="AC9" i="2" s="1"/>
  <c r="AC6" i="2" a="1"/>
  <c r="AC6" i="2" s="1"/>
  <c r="AC3" i="2" a="1"/>
  <c r="AC3" i="2" s="1"/>
  <c r="AC8" i="2" a="1"/>
  <c r="AC8" i="2" s="1"/>
  <c r="AC5" i="2" a="1"/>
  <c r="AC5" i="2" s="1"/>
  <c r="AC10" i="2" a="1"/>
  <c r="AC10" i="2" s="1"/>
  <c r="Q3" i="2" a="1"/>
  <c r="Q3" i="2" s="1"/>
  <c r="Q8" i="2" a="1"/>
  <c r="Q8" i="2" s="1"/>
  <c r="Q10" i="2" a="1"/>
  <c r="Q10" i="2" s="1"/>
  <c r="Q5" i="2" a="1"/>
  <c r="Q5" i="2" s="1"/>
  <c r="Q7" i="2" a="1"/>
  <c r="Q7" i="2" s="1"/>
  <c r="Q4" i="2" a="1"/>
  <c r="Q4" i="2" s="1"/>
  <c r="Q9" i="2" a="1"/>
  <c r="Q9" i="2" s="1"/>
  <c r="Q6" i="2" a="1"/>
  <c r="Q6" i="2" s="1"/>
  <c r="E9" i="2" a="1"/>
  <c r="E9" i="2" s="1"/>
  <c r="E6" i="2" a="1"/>
  <c r="E6" i="2" s="1"/>
  <c r="E3" i="2" a="1"/>
  <c r="E3" i="2" s="1"/>
  <c r="E8" i="2" a="1"/>
  <c r="E8" i="2" s="1"/>
  <c r="E10" i="2" a="1"/>
  <c r="E10" i="2" s="1"/>
  <c r="E5" i="2" a="1"/>
  <c r="E5" i="2" s="1"/>
  <c r="E7" i="2" a="1"/>
  <c r="E7" i="2" s="1"/>
  <c r="E4" i="2" a="1"/>
  <c r="E4" i="2" s="1"/>
  <c r="T6" i="3" a="1"/>
  <c r="T6" i="3" s="1"/>
  <c r="T8" i="3" a="1"/>
  <c r="T8" i="3" s="1"/>
  <c r="T3" i="3" a="1"/>
  <c r="T3" i="3" s="1"/>
  <c r="T5" i="3" a="1"/>
  <c r="T5" i="3" s="1"/>
  <c r="T10" i="3" a="1"/>
  <c r="T10" i="3" s="1"/>
  <c r="T4" i="3" a="1"/>
  <c r="T4" i="3" s="1"/>
  <c r="T7" i="3" a="1"/>
  <c r="T7" i="3" s="1"/>
  <c r="T9" i="3" a="1"/>
  <c r="T9" i="3" s="1"/>
  <c r="H7" i="3" a="1"/>
  <c r="H7" i="3" s="1"/>
  <c r="H4" i="3" a="1"/>
  <c r="H4" i="3" s="1"/>
  <c r="H9" i="3" a="1"/>
  <c r="H9" i="3" s="1"/>
  <c r="H6" i="3" a="1"/>
  <c r="H6" i="3" s="1"/>
  <c r="H3" i="3" a="1"/>
  <c r="H3" i="3" s="1"/>
  <c r="H8" i="3" a="1"/>
  <c r="H8" i="3" s="1"/>
  <c r="H5" i="3" a="1"/>
  <c r="H5" i="3" s="1"/>
  <c r="H10" i="3" a="1"/>
  <c r="H10" i="3" s="1"/>
  <c r="X8" i="2" a="1"/>
  <c r="X8" i="2" s="1"/>
  <c r="X5" i="2" a="1"/>
  <c r="X5" i="2" s="1"/>
  <c r="X10" i="2" a="1"/>
  <c r="X10" i="2" s="1"/>
  <c r="X7" i="2" a="1"/>
  <c r="X7" i="2" s="1"/>
  <c r="X9" i="2" a="1"/>
  <c r="X9" i="2" s="1"/>
  <c r="X4" i="2" a="1"/>
  <c r="X4" i="2" s="1"/>
  <c r="X6" i="2" a="1"/>
  <c r="X6" i="2" s="1"/>
  <c r="X3" i="2" a="1"/>
  <c r="X3" i="2" s="1"/>
  <c r="J3" i="2" a="1"/>
  <c r="J3" i="2" s="1"/>
  <c r="J8" i="2" a="1"/>
  <c r="J8" i="2" s="1"/>
  <c r="J5" i="2" a="1"/>
  <c r="J5" i="2" s="1"/>
  <c r="J10" i="2" a="1"/>
  <c r="J10" i="2" s="1"/>
  <c r="J7" i="2" a="1"/>
  <c r="J7" i="2" s="1"/>
  <c r="J9" i="2" a="1"/>
  <c r="J9" i="2" s="1"/>
  <c r="J4" i="2" a="1"/>
  <c r="J4" i="2" s="1"/>
  <c r="J6" i="2" a="1"/>
  <c r="J6" i="2" s="1"/>
  <c r="D6" i="2" a="1"/>
  <c r="D6" i="2" s="1"/>
  <c r="D8" i="2" a="1"/>
  <c r="D8" i="2" s="1"/>
  <c r="D3" i="2" a="1"/>
  <c r="D3" i="2" s="1"/>
  <c r="D5" i="2" a="1"/>
  <c r="D5" i="2" s="1"/>
  <c r="D10" i="2" a="1"/>
  <c r="D10" i="2" s="1"/>
  <c r="D7" i="2" a="1"/>
  <c r="D7" i="2" s="1"/>
  <c r="D4" i="2" a="1"/>
  <c r="D4" i="2" s="1"/>
  <c r="D9" i="2" a="1"/>
  <c r="D9" i="2" s="1"/>
  <c r="S3" i="3" a="1"/>
  <c r="S3" i="3" s="1"/>
  <c r="S8" i="3" a="1"/>
  <c r="S8" i="3" s="1"/>
  <c r="S5" i="3" a="1"/>
  <c r="S5" i="3" s="1"/>
  <c r="S10" i="3" a="1"/>
  <c r="S10" i="3" s="1"/>
  <c r="S7" i="3" a="1"/>
  <c r="S7" i="3" s="1"/>
  <c r="S6" i="3" a="1"/>
  <c r="S6" i="3" s="1"/>
  <c r="S9" i="3" a="1"/>
  <c r="S9" i="3" s="1"/>
  <c r="S4" i="3" a="1"/>
  <c r="S4" i="3" s="1"/>
  <c r="G4" i="3" a="1"/>
  <c r="G4" i="3" s="1"/>
  <c r="G9" i="3" a="1"/>
  <c r="G9" i="3" s="1"/>
  <c r="G6" i="3" a="1"/>
  <c r="G6" i="3" s="1"/>
  <c r="G3" i="3" a="1"/>
  <c r="G3" i="3" s="1"/>
  <c r="G8" i="3" a="1"/>
  <c r="G8" i="3" s="1"/>
  <c r="G5" i="3" a="1"/>
  <c r="G5" i="3" s="1"/>
  <c r="G7" i="3" a="1"/>
  <c r="G7" i="3" s="1"/>
  <c r="G10" i="3" a="1"/>
  <c r="G10" i="3" s="1"/>
  <c r="V7" i="2" a="1"/>
  <c r="V7" i="2" s="1"/>
  <c r="V4" i="2" a="1"/>
  <c r="V4" i="2" s="1"/>
  <c r="V9" i="2" a="1"/>
  <c r="V9" i="2" s="1"/>
  <c r="V6" i="2" a="1"/>
  <c r="V6" i="2" s="1"/>
  <c r="V3" i="2" a="1"/>
  <c r="V3" i="2" s="1"/>
  <c r="V8" i="2" a="1"/>
  <c r="V8" i="2" s="1"/>
  <c r="V5" i="2" a="1"/>
  <c r="V5" i="2" s="1"/>
  <c r="V10" i="2" a="1"/>
  <c r="V10" i="2" s="1"/>
  <c r="S6" i="2" a="1"/>
  <c r="S6" i="2" s="1"/>
  <c r="S3" i="2" a="1"/>
  <c r="S3" i="2" s="1"/>
  <c r="S8" i="2" a="1"/>
  <c r="S8" i="2" s="1"/>
  <c r="S5" i="2" a="1"/>
  <c r="S5" i="2" s="1"/>
  <c r="S10" i="2" a="1"/>
  <c r="S10" i="2" s="1"/>
  <c r="S7" i="2" a="1"/>
  <c r="S7" i="2" s="1"/>
  <c r="S4" i="2" a="1"/>
  <c r="S4" i="2" s="1"/>
  <c r="S9" i="2" a="1"/>
  <c r="S9" i="2" s="1"/>
  <c r="AB4" i="2" a="1"/>
  <c r="AB4" i="2" s="1"/>
  <c r="AB9" i="2" a="1"/>
  <c r="AB9" i="2" s="1"/>
  <c r="AB6" i="2" a="1"/>
  <c r="AB6" i="2" s="1"/>
  <c r="AB3" i="2" a="1"/>
  <c r="AB3" i="2" s="1"/>
  <c r="AB8" i="2" a="1"/>
  <c r="AB8" i="2" s="1"/>
  <c r="AB5" i="2" a="1"/>
  <c r="AB5" i="2" s="1"/>
  <c r="AB10" i="2" a="1"/>
  <c r="AB10" i="2" s="1"/>
  <c r="AB7" i="2" a="1"/>
  <c r="AB7" i="2" s="1"/>
  <c r="AA4" i="2" a="1"/>
  <c r="AA4" i="2" s="1"/>
  <c r="AA9" i="2" a="1"/>
  <c r="AA9" i="2" s="1"/>
  <c r="AA6" i="2" a="1"/>
  <c r="AA6" i="2" s="1"/>
  <c r="AA3" i="2" a="1"/>
  <c r="AA3" i="2" s="1"/>
  <c r="AA8" i="2" a="1"/>
  <c r="AA8" i="2" s="1"/>
  <c r="AA5" i="2" a="1"/>
  <c r="AA5" i="2" s="1"/>
  <c r="AA10" i="2" a="1"/>
  <c r="AA10" i="2" s="1"/>
  <c r="AA7" i="2" a="1"/>
  <c r="AA7" i="2" s="1"/>
  <c r="O10" i="2" a="1"/>
  <c r="O10" i="2" s="1"/>
  <c r="O7" i="2" a="1"/>
  <c r="O7" i="2" s="1"/>
  <c r="O4" i="2" a="1"/>
  <c r="O4" i="2" s="1"/>
  <c r="O9" i="2" a="1"/>
  <c r="O9" i="2" s="1"/>
  <c r="O6" i="2" a="1"/>
  <c r="O6" i="2" s="1"/>
  <c r="O3" i="2" a="1"/>
  <c r="O3" i="2" s="1"/>
  <c r="O8" i="2" a="1"/>
  <c r="O8" i="2" s="1"/>
  <c r="O5" i="2" a="1"/>
  <c r="O5" i="2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4" i="3" a="1"/>
  <c r="C4" i="3" s="1"/>
  <c r="C3" i="3" a="1"/>
  <c r="C3" i="3" s="1"/>
  <c r="R8" i="3" a="1"/>
  <c r="R8" i="3" s="1"/>
  <c r="R10" i="3" a="1"/>
  <c r="R10" i="3" s="1"/>
  <c r="R5" i="3" a="1"/>
  <c r="R5" i="3" s="1"/>
  <c r="R7" i="3" a="1"/>
  <c r="R7" i="3" s="1"/>
  <c r="R4" i="3" a="1"/>
  <c r="R4" i="3" s="1"/>
  <c r="R9" i="3" a="1"/>
  <c r="R9" i="3" s="1"/>
  <c r="R3" i="3" a="1"/>
  <c r="R3" i="3" s="1"/>
  <c r="R6" i="3" a="1"/>
  <c r="R6" i="3" s="1"/>
  <c r="F6" i="3" a="1"/>
  <c r="F6" i="3" s="1"/>
  <c r="F3" i="3" a="1"/>
  <c r="F3" i="3" s="1"/>
  <c r="F8" i="3" a="1"/>
  <c r="F8" i="3" s="1"/>
  <c r="F5" i="3" a="1"/>
  <c r="F5" i="3" s="1"/>
  <c r="F10" i="3" a="1"/>
  <c r="F10" i="3" s="1"/>
  <c r="F4" i="3" a="1"/>
  <c r="F4" i="3" s="1"/>
  <c r="F7" i="3" a="1"/>
  <c r="F7" i="3" s="1"/>
  <c r="F9" i="3" a="1"/>
  <c r="F9" i="3" s="1"/>
  <c r="M6" i="3" a="1"/>
  <c r="M6" i="3" s="1"/>
  <c r="M3" i="3" a="1"/>
  <c r="M3" i="3" s="1"/>
  <c r="M8" i="3" a="1"/>
  <c r="M8" i="3" s="1"/>
  <c r="M5" i="3" a="1"/>
  <c r="M5" i="3" s="1"/>
  <c r="M10" i="3" a="1"/>
  <c r="M10" i="3" s="1"/>
  <c r="M4" i="3" a="1"/>
  <c r="M4" i="3" s="1"/>
  <c r="M9" i="3" a="1"/>
  <c r="M9" i="3" s="1"/>
  <c r="M7" i="3" a="1"/>
  <c r="M7" i="3" s="1"/>
  <c r="P5" i="2" a="1"/>
  <c r="P5" i="2" s="1"/>
  <c r="P10" i="2" a="1"/>
  <c r="P10" i="2" s="1"/>
  <c r="P7" i="2" a="1"/>
  <c r="P7" i="2" s="1"/>
  <c r="P4" i="2" a="1"/>
  <c r="P4" i="2" s="1"/>
  <c r="P9" i="2" a="1"/>
  <c r="P9" i="2" s="1"/>
  <c r="P6" i="2" a="1"/>
  <c r="P6" i="2" s="1"/>
  <c r="P3" i="2" a="1"/>
  <c r="P3" i="2" s="1"/>
  <c r="P8" i="2" a="1"/>
  <c r="P8" i="2" s="1"/>
  <c r="Z6" i="2" a="1"/>
  <c r="Z6" i="2" s="1"/>
  <c r="Z8" i="2" a="1"/>
  <c r="Z8" i="2" s="1"/>
  <c r="Z3" i="2" a="1"/>
  <c r="Z3" i="2" s="1"/>
  <c r="Z5" i="2" a="1"/>
  <c r="Z5" i="2" s="1"/>
  <c r="Z10" i="2" a="1"/>
  <c r="Z10" i="2" s="1"/>
  <c r="Z7" i="2" a="1"/>
  <c r="Z7" i="2" s="1"/>
  <c r="Z4" i="2" a="1"/>
  <c r="Z4" i="2" s="1"/>
  <c r="Z9" i="2" a="1"/>
  <c r="Z9" i="2" s="1"/>
  <c r="N7" i="2" a="1"/>
  <c r="N7" i="2" s="1"/>
  <c r="N9" i="2" a="1"/>
  <c r="N9" i="2" s="1"/>
  <c r="N4" i="2" a="1"/>
  <c r="N4" i="2" s="1"/>
  <c r="N6" i="2" a="1"/>
  <c r="N6" i="2" s="1"/>
  <c r="N3" i="2" a="1"/>
  <c r="N3" i="2" s="1"/>
  <c r="N8" i="2" a="1"/>
  <c r="N8" i="2" s="1"/>
  <c r="N5" i="2" a="1"/>
  <c r="N5" i="2" s="1"/>
  <c r="N10" i="2" a="1"/>
  <c r="N10" i="2" s="1"/>
  <c r="AC4" i="3" a="1"/>
  <c r="AC4" i="3" s="1"/>
  <c r="AC9" i="3" a="1"/>
  <c r="AC9" i="3" s="1"/>
  <c r="AC6" i="3" a="1"/>
  <c r="AC6" i="3" s="1"/>
  <c r="AC3" i="3" a="1"/>
  <c r="AC3" i="3" s="1"/>
  <c r="AC8" i="3" a="1"/>
  <c r="AC8" i="3" s="1"/>
  <c r="AC5" i="3" a="1"/>
  <c r="AC5" i="3" s="1"/>
  <c r="AC10" i="3" a="1"/>
  <c r="AC10" i="3" s="1"/>
  <c r="AC7" i="3" a="1"/>
  <c r="AC7" i="3" s="1"/>
  <c r="Q5" i="3" a="1"/>
  <c r="Q5" i="3" s="1"/>
  <c r="Q10" i="3" a="1"/>
  <c r="Q10" i="3" s="1"/>
  <c r="Q7" i="3" a="1"/>
  <c r="Q7" i="3" s="1"/>
  <c r="Q4" i="3" a="1"/>
  <c r="Q4" i="3" s="1"/>
  <c r="Q9" i="3" a="1"/>
  <c r="Q9" i="3" s="1"/>
  <c r="Q6" i="3" a="1"/>
  <c r="Q6" i="3" s="1"/>
  <c r="Q8" i="3" a="1"/>
  <c r="Q8" i="3" s="1"/>
  <c r="Q3" i="3" a="1"/>
  <c r="Q3" i="3" s="1"/>
  <c r="E6" i="3" a="1"/>
  <c r="E6" i="3" s="1"/>
  <c r="E3" i="3" a="1"/>
  <c r="E3" i="3" s="1"/>
  <c r="E8" i="3" a="1"/>
  <c r="E8" i="3" s="1"/>
  <c r="E5" i="3" a="1"/>
  <c r="E5" i="3" s="1"/>
  <c r="E10" i="3" a="1"/>
  <c r="E10" i="3" s="1"/>
  <c r="E7" i="3" a="1"/>
  <c r="E7" i="3" s="1"/>
  <c r="E4" i="3" a="1"/>
  <c r="E4" i="3" s="1"/>
  <c r="E9" i="3" a="1"/>
  <c r="E9" i="3" s="1"/>
  <c r="K6" i="2" a="1"/>
  <c r="K6" i="2" s="1"/>
  <c r="K3" i="2" a="1"/>
  <c r="K3" i="2" s="1"/>
  <c r="K8" i="2" a="1"/>
  <c r="K8" i="2" s="1"/>
  <c r="K10" i="2" a="1"/>
  <c r="K10" i="2" s="1"/>
  <c r="K5" i="2" a="1"/>
  <c r="K5" i="2" s="1"/>
  <c r="K7" i="2" a="1"/>
  <c r="K7" i="2" s="1"/>
  <c r="K4" i="2" a="1"/>
  <c r="K4" i="2" s="1"/>
  <c r="K9" i="2" a="1"/>
  <c r="K9" i="2" s="1"/>
  <c r="Y3" i="2" a="1"/>
  <c r="Y3" i="2" s="1"/>
  <c r="Y8" i="2" a="1"/>
  <c r="Y8" i="2" s="1"/>
  <c r="Y5" i="2" a="1"/>
  <c r="Y5" i="2" s="1"/>
  <c r="Y10" i="2" a="1"/>
  <c r="Y10" i="2" s="1"/>
  <c r="Y7" i="2" a="1"/>
  <c r="Y7" i="2" s="1"/>
  <c r="Y4" i="2" a="1"/>
  <c r="Y4" i="2" s="1"/>
  <c r="Y9" i="2" a="1"/>
  <c r="Y9" i="2" s="1"/>
  <c r="Y6" i="2" a="1"/>
  <c r="Y6" i="2" s="1"/>
  <c r="M4" i="2" a="1"/>
  <c r="M4" i="2" s="1"/>
  <c r="M9" i="2" a="1"/>
  <c r="M9" i="2" s="1"/>
  <c r="M6" i="2" a="1"/>
  <c r="M6" i="2" s="1"/>
  <c r="M3" i="2" a="1"/>
  <c r="M3" i="2" s="1"/>
  <c r="M8" i="2" a="1"/>
  <c r="M8" i="2" s="1"/>
  <c r="M10" i="2" a="1"/>
  <c r="M10" i="2" s="1"/>
  <c r="M5" i="2" a="1"/>
  <c r="M5" i="2" s="1"/>
  <c r="M7" i="2" a="1"/>
  <c r="M7" i="2" s="1"/>
  <c r="AB6" i="3" a="1"/>
  <c r="AB6" i="3" s="1"/>
  <c r="AB9" i="3" a="1"/>
  <c r="AB9" i="3" s="1"/>
  <c r="AB8" i="3" a="1"/>
  <c r="AB8" i="3" s="1"/>
  <c r="AB3" i="3" a="1"/>
  <c r="AB3" i="3" s="1"/>
  <c r="AB5" i="3" a="1"/>
  <c r="AB5" i="3" s="1"/>
  <c r="AB10" i="3" a="1"/>
  <c r="AB10" i="3" s="1"/>
  <c r="AB4" i="3" a="1"/>
  <c r="AB4" i="3" s="1"/>
  <c r="AB7" i="3" a="1"/>
  <c r="AB7" i="3" s="1"/>
  <c r="P7" i="3" a="1"/>
  <c r="P7" i="3" s="1"/>
  <c r="P4" i="3" a="1"/>
  <c r="P4" i="3" s="1"/>
  <c r="P9" i="3" a="1"/>
  <c r="P9" i="3" s="1"/>
  <c r="P6" i="3" a="1"/>
  <c r="P6" i="3" s="1"/>
  <c r="P5" i="3" a="1"/>
  <c r="P5" i="3" s="1"/>
  <c r="P3" i="3" a="1"/>
  <c r="P3" i="3" s="1"/>
  <c r="P10" i="3" a="1"/>
  <c r="P10" i="3" s="1"/>
  <c r="P8" i="3" a="1"/>
  <c r="P8" i="3" s="1"/>
  <c r="D3" i="3" a="1"/>
  <c r="D3" i="3" s="1"/>
  <c r="D8" i="3" a="1"/>
  <c r="D8" i="3" s="1"/>
  <c r="D5" i="3" a="1"/>
  <c r="D5" i="3" s="1"/>
  <c r="D10" i="3" a="1"/>
  <c r="D10" i="3" s="1"/>
  <c r="D7" i="3" a="1"/>
  <c r="D7" i="3" s="1"/>
  <c r="D4" i="3" a="1"/>
  <c r="D4" i="3" s="1"/>
  <c r="D6" i="3" a="1"/>
  <c r="D6" i="3" s="1"/>
  <c r="D9" i="3" a="1"/>
  <c r="D9" i="3" s="1"/>
  <c r="C3" i="4"/>
  <c r="AB7" i="8" l="1" a="1"/>
  <c r="AB7" i="8" s="1"/>
  <c r="R7" i="8" a="1"/>
  <c r="R7" i="8" s="1"/>
  <c r="H7" i="8" a="1"/>
  <c r="H7" i="8" s="1"/>
  <c r="Q7" i="8" a="1"/>
  <c r="Q7" i="8" s="1"/>
  <c r="G7" i="8" a="1"/>
  <c r="G7" i="8" s="1"/>
  <c r="AA7" i="8" a="1"/>
  <c r="AA7" i="8" s="1"/>
  <c r="P7" i="8" a="1"/>
  <c r="P7" i="8" s="1"/>
  <c r="F7" i="8" a="1"/>
  <c r="F7" i="8" s="1"/>
  <c r="Z7" i="8" a="1"/>
  <c r="Z7" i="8" s="1"/>
  <c r="E7" i="8" a="1"/>
  <c r="E7" i="8" s="1"/>
  <c r="Y7" i="8" a="1"/>
  <c r="Y7" i="8" s="1"/>
  <c r="O7" i="8" a="1"/>
  <c r="O7" i="8" s="1"/>
  <c r="D7" i="8" a="1"/>
  <c r="D7" i="8" s="1"/>
  <c r="X7" i="8" a="1"/>
  <c r="X7" i="8" s="1"/>
  <c r="N7" i="8" a="1"/>
  <c r="N7" i="8" s="1"/>
  <c r="W7" i="8" a="1"/>
  <c r="W7" i="8" s="1"/>
  <c r="M7" i="8" a="1"/>
  <c r="M7" i="8" s="1"/>
  <c r="C7" i="8" a="1"/>
  <c r="C7" i="8" s="1"/>
  <c r="V7" i="8" a="1"/>
  <c r="V7" i="8" s="1"/>
  <c r="L7" i="8" a="1"/>
  <c r="L7" i="8" s="1"/>
  <c r="K7" i="8" a="1"/>
  <c r="K7" i="8" s="1"/>
  <c r="U7" i="8" a="1"/>
  <c r="U7" i="8" s="1"/>
  <c r="J7" i="8" a="1"/>
  <c r="J7" i="8" s="1"/>
  <c r="T7" i="8" a="1"/>
  <c r="T7" i="8" s="1"/>
  <c r="AC7" i="8" a="1"/>
  <c r="AC7" i="8" s="1"/>
  <c r="S7" i="8" a="1"/>
  <c r="S7" i="8" s="1"/>
  <c r="I7" i="8" a="1"/>
  <c r="I7" i="8" s="1"/>
  <c r="C2" i="4"/>
  <c r="V8" i="8" l="1" a="1"/>
  <c r="V8" i="8" s="1"/>
  <c r="L8" i="8" a="1"/>
  <c r="L8" i="8" s="1"/>
  <c r="U8" i="8" a="1"/>
  <c r="U8" i="8" s="1"/>
  <c r="K8" i="8" a="1"/>
  <c r="K8" i="8" s="1"/>
  <c r="T8" i="8" a="1"/>
  <c r="T8" i="8" s="1"/>
  <c r="J8" i="8" a="1"/>
  <c r="J8" i="8" s="1"/>
  <c r="S8" i="8" a="1"/>
  <c r="S8" i="8" s="1"/>
  <c r="I8" i="8" a="1"/>
  <c r="I8" i="8" s="1"/>
  <c r="AC8" i="8" a="1"/>
  <c r="AC8" i="8" s="1"/>
  <c r="H8" i="8" a="1"/>
  <c r="H8" i="8" s="1"/>
  <c r="AB8" i="8" a="1"/>
  <c r="AB8" i="8" s="1"/>
  <c r="R8" i="8" a="1"/>
  <c r="R8" i="8" s="1"/>
  <c r="G8" i="8" a="1"/>
  <c r="G8" i="8" s="1"/>
  <c r="AA8" i="8" a="1"/>
  <c r="AA8" i="8" s="1"/>
  <c r="Q8" i="8" a="1"/>
  <c r="Q8" i="8" s="1"/>
  <c r="Z8" i="8" a="1"/>
  <c r="Z8" i="8" s="1"/>
  <c r="P8" i="8" a="1"/>
  <c r="P8" i="8" s="1"/>
  <c r="F8" i="8" a="1"/>
  <c r="F8" i="8" s="1"/>
  <c r="Y8" i="8" a="1"/>
  <c r="Y8" i="8" s="1"/>
  <c r="O8" i="8" a="1"/>
  <c r="O8" i="8" s="1"/>
  <c r="E8" i="8" a="1"/>
  <c r="E8" i="8" s="1"/>
  <c r="N8" i="8" a="1"/>
  <c r="N8" i="8" s="1"/>
  <c r="D8" i="8" a="1"/>
  <c r="D8" i="8" s="1"/>
  <c r="X8" i="8" a="1"/>
  <c r="X8" i="8" s="1"/>
  <c r="M8" i="8" a="1"/>
  <c r="M8" i="8" s="1"/>
  <c r="C8" i="8" a="1"/>
  <c r="C8" i="8" s="1"/>
  <c r="W8" i="8" a="1"/>
  <c r="W8" i="8" s="1"/>
  <c r="Z9" i="8" l="1" a="1"/>
  <c r="Z9" i="8" s="1"/>
  <c r="E9" i="8" a="1"/>
  <c r="E9" i="8" s="1"/>
  <c r="Y9" i="8" a="1"/>
  <c r="Y9" i="8" s="1"/>
  <c r="O9" i="8" a="1"/>
  <c r="O9" i="8" s="1"/>
  <c r="D9" i="8" a="1"/>
  <c r="D9" i="8" s="1"/>
  <c r="X9" i="8" a="1"/>
  <c r="X9" i="8" s="1"/>
  <c r="N9" i="8" a="1"/>
  <c r="N9" i="8" s="1"/>
  <c r="W9" i="8" a="1"/>
  <c r="W9" i="8" s="1"/>
  <c r="M9" i="8" a="1"/>
  <c r="M9" i="8" s="1"/>
  <c r="C9" i="8" a="1"/>
  <c r="C9" i="8" s="1"/>
  <c r="V9" i="8" a="1"/>
  <c r="V9" i="8" s="1"/>
  <c r="L9" i="8" a="1"/>
  <c r="L9" i="8" s="1"/>
  <c r="K9" i="8" a="1"/>
  <c r="K9" i="8" s="1"/>
  <c r="U9" i="8" a="1"/>
  <c r="U9" i="8" s="1"/>
  <c r="J9" i="8" a="1"/>
  <c r="J9" i="8" s="1"/>
  <c r="T9" i="8" a="1"/>
  <c r="T9" i="8" s="1"/>
  <c r="AC9" i="8" a="1"/>
  <c r="AC9" i="8" s="1"/>
  <c r="S9" i="8" a="1"/>
  <c r="S9" i="8" s="1"/>
  <c r="I9" i="8" a="1"/>
  <c r="I9" i="8" s="1"/>
  <c r="AB9" i="8" a="1"/>
  <c r="AB9" i="8" s="1"/>
  <c r="R9" i="8" a="1"/>
  <c r="R9" i="8" s="1"/>
  <c r="H9" i="8" a="1"/>
  <c r="H9" i="8" s="1"/>
  <c r="Q9" i="8" a="1"/>
  <c r="Q9" i="8" s="1"/>
  <c r="G9" i="8" a="1"/>
  <c r="G9" i="8" s="1"/>
  <c r="AA9" i="8" a="1"/>
  <c r="AA9" i="8" s="1"/>
  <c r="P9" i="8" a="1"/>
  <c r="P9" i="8" s="1"/>
  <c r="F9" i="8" a="1"/>
  <c r="F9" i="8" s="1"/>
  <c r="S10" i="8" l="1" a="1"/>
  <c r="S10" i="8" s="1"/>
  <c r="I10" i="8" a="1"/>
  <c r="I10" i="8" s="1"/>
  <c r="AC10" i="8" a="1"/>
  <c r="AC10" i="8" s="1"/>
  <c r="H10" i="8" a="1"/>
  <c r="H10" i="8" s="1"/>
  <c r="AB10" i="8" a="1"/>
  <c r="AB10" i="8" s="1"/>
  <c r="R10" i="8" a="1"/>
  <c r="R10" i="8" s="1"/>
  <c r="G10" i="8" a="1"/>
  <c r="G10" i="8" s="1"/>
  <c r="AA10" i="8" a="1"/>
  <c r="AA10" i="8" s="1"/>
  <c r="Q10" i="8" a="1"/>
  <c r="Q10" i="8" s="1"/>
  <c r="Z10" i="8" a="1"/>
  <c r="Z10" i="8" s="1"/>
  <c r="P10" i="8" a="1"/>
  <c r="P10" i="8" s="1"/>
  <c r="F10" i="8" a="1"/>
  <c r="F10" i="8" s="1"/>
  <c r="Y10" i="8" a="1"/>
  <c r="Y10" i="8" s="1"/>
  <c r="O10" i="8" a="1"/>
  <c r="O10" i="8" s="1"/>
  <c r="E10" i="8" a="1"/>
  <c r="E10" i="8" s="1"/>
  <c r="N10" i="8" a="1"/>
  <c r="N10" i="8" s="1"/>
  <c r="D10" i="8" a="1"/>
  <c r="D10" i="8" s="1"/>
  <c r="X10" i="8" a="1"/>
  <c r="X10" i="8" s="1"/>
  <c r="M10" i="8" a="1"/>
  <c r="M10" i="8" s="1"/>
  <c r="C10" i="8" a="1"/>
  <c r="C10" i="8" s="1"/>
  <c r="W10" i="8" a="1"/>
  <c r="W10" i="8" s="1"/>
  <c r="V10" i="8" a="1"/>
  <c r="V10" i="8" s="1"/>
  <c r="L10" i="8" a="1"/>
  <c r="L10" i="8" s="1"/>
  <c r="U10" i="8" a="1"/>
  <c r="U10" i="8" s="1"/>
  <c r="K10" i="8" a="1"/>
  <c r="K10" i="8" s="1"/>
  <c r="T10" i="8" a="1"/>
  <c r="T10" i="8" s="1"/>
  <c r="J10" i="8" a="1"/>
  <c r="J10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<sst xmlns="http://schemas.openxmlformats.org/spreadsheetml/2006/main" count="200" uniqueCount="30">
  <si>
    <t>DK</t>
  </si>
  <si>
    <t>FR</t>
  </si>
  <si>
    <t>DE</t>
  </si>
  <si>
    <t>IT</t>
  </si>
  <si>
    <t>LV</t>
  </si>
  <si>
    <t>BE</t>
  </si>
  <si>
    <t>BG</t>
  </si>
  <si>
    <t>HR</t>
  </si>
  <si>
    <t>CY</t>
  </si>
  <si>
    <t>EE</t>
  </si>
  <si>
    <t>FI</t>
  </si>
  <si>
    <t>GR</t>
  </si>
  <si>
    <t>HU</t>
  </si>
  <si>
    <t>IE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</si>
  <si>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</si>
  <si>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</si>
  <si>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</si>
  <si>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</si>
  <si>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</si>
  <si>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</si>
  <si>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</si>
  <si>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</si>
  <si>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</si>
  <si>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</si>
  <si>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</si>
  <si>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Region - cluster</t>
  </si>
  <si>
    <t>Region</t>
  </si>
  <si>
    <t>mq/pp stock dwellings</t>
  </si>
  <si>
    <t>AT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</si>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</sst>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/>
    <xf numFmtId="164" fontId="0" fillId="0" borderId="0" xfId="1" applyNumberFormat="1" applyFont="1"/>
    <xf numFmtId="9" fontId="0" fillId="0" borderId="0" xfId="1" applyFont="1"/>
    <xf numFmtId="164" fontId="4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Full%20scale%20-%20for%20the%20code/From%20Negawatt/240113_Sharing%20spaces/Sharing_space_T6.1.xlsx" TargetMode="External"/><Relationship Id="rId1" Type="http://schemas.openxmlformats.org/officeDocument/2006/relationships/externalLinkPath" Target="https://polimi365-my.sharepoint.com/personal/10427081_polimi_it/Documents/SUFFICIENCY/Full%20scale%20-%20for%20the%20code/From%20Negawatt/240113_Sharing%20spaces/Sharing_space_T6.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Full%20scale%20-%20for%20the%20code/Clustering%20results.xlsx" TargetMode="External"/><Relationship Id="rId1" Type="http://schemas.openxmlformats.org/officeDocument/2006/relationships/externalLinkPath" Target="https://polimi365-my.sharepoint.com/personal/10427081_polimi_it/Documents/SUFFICIENCY/Full%20scale%20-%20for%20the%20code/Clustering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6.1 quantification"/>
      <sheetName val="Survey analysis"/>
      <sheetName val="Ind comparison"/>
      <sheetName val="ESTAT pop data"/>
    </sheetNames>
    <sheetDataSet>
      <sheetData sheetId="0">
        <row r="37">
          <cell r="S37">
            <v>54.261045846803263</v>
          </cell>
          <cell r="T37">
            <v>54.57631730869673</v>
          </cell>
          <cell r="U37">
            <v>54.785373757055282</v>
          </cell>
          <cell r="V37">
            <v>54.904229949075301</v>
          </cell>
          <cell r="W37">
            <v>54.768653239877651</v>
          </cell>
        </row>
        <row r="38">
          <cell r="S38">
            <v>41.725351832173402</v>
          </cell>
          <cell r="T38">
            <v>41.927519710129786</v>
          </cell>
          <cell r="U38">
            <v>42.192433810656532</v>
          </cell>
          <cell r="V38">
            <v>42.367330988735318</v>
          </cell>
          <cell r="W38">
            <v>42.238805652368626</v>
          </cell>
        </row>
        <row r="39">
          <cell r="S39">
            <v>45.50824427817038</v>
          </cell>
          <cell r="T39">
            <v>45.726043705082326</v>
          </cell>
          <cell r="U39">
            <v>45.838503973465578</v>
          </cell>
          <cell r="V39">
            <v>45.880252257058039</v>
          </cell>
          <cell r="W39">
            <v>45.804424212825189</v>
          </cell>
        </row>
        <row r="40">
          <cell r="S40">
            <v>41.53798146111923</v>
          </cell>
          <cell r="T40">
            <v>41.829085437994316</v>
          </cell>
          <cell r="U40">
            <v>42.135429695368295</v>
          </cell>
          <cell r="V40">
            <v>42.460431885472488</v>
          </cell>
          <cell r="W40">
            <v>42.602175551555199</v>
          </cell>
        </row>
        <row r="41">
          <cell r="S41">
            <v>29.429221995017024</v>
          </cell>
          <cell r="T41">
            <v>29.648583588236484</v>
          </cell>
          <cell r="U41">
            <v>29.875666259745085</v>
          </cell>
          <cell r="V41">
            <v>30.011577235384596</v>
          </cell>
          <cell r="W41">
            <v>30.094200856988813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Clusters_results"/>
      <sheetName val="Foglio1"/>
    </sheetNames>
    <sheetDataSet>
      <sheetData sheetId="0"/>
      <sheetData sheetId="1"/>
      <sheetData sheetId="2">
        <row r="3">
          <cell r="B3">
            <v>1</v>
          </cell>
        </row>
        <row r="7">
          <cell r="B7">
            <v>2</v>
          </cell>
          <cell r="C7">
            <v>3</v>
          </cell>
          <cell r="D7">
            <v>1</v>
          </cell>
          <cell r="E7">
            <v>1</v>
          </cell>
          <cell r="F7">
            <v>4</v>
          </cell>
          <cell r="G7">
            <v>0</v>
          </cell>
          <cell r="H7">
            <v>4</v>
          </cell>
          <cell r="I7">
            <v>0</v>
          </cell>
          <cell r="J7">
            <v>3</v>
          </cell>
          <cell r="K7">
            <v>3</v>
          </cell>
          <cell r="L7">
            <v>2</v>
          </cell>
          <cell r="M7">
            <v>0</v>
          </cell>
          <cell r="N7">
            <v>0</v>
          </cell>
          <cell r="O7">
            <v>3</v>
          </cell>
          <cell r="P7">
            <v>0</v>
          </cell>
          <cell r="Q7">
            <v>1</v>
          </cell>
          <cell r="R7">
            <v>0</v>
          </cell>
          <cell r="S7">
            <v>4</v>
          </cell>
          <cell r="T7">
            <v>4</v>
          </cell>
          <cell r="U7">
            <v>4</v>
          </cell>
          <cell r="V7">
            <v>1</v>
          </cell>
          <cell r="W7">
            <v>2</v>
          </cell>
          <cell r="X7">
            <v>1</v>
          </cell>
          <cell r="Y7">
            <v>1</v>
          </cell>
          <cell r="Z7">
            <v>0</v>
          </cell>
          <cell r="AA7">
            <v>3</v>
          </cell>
          <cell r="AB7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zoomScale="280" zoomScaleNormal="280" workbookViewId="0">
      <selection activeCell="A8" sqref="A8:B9"/>
    </sheetView>
  </sheetViews>
  <sheetFormatPr defaultColWidth="8.6640625" defaultRowHeight="14.4" x14ac:dyDescent="0.3"/>
  <cols>
    <col min="2" max="2" width="22.33203125" bestFit="1" customWidth="1"/>
  </cols>
  <sheetData>
    <row r="1" spans="1:7" ht="18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2011</v>
      </c>
      <c r="B2" s="2" t="s">
        <v>27</v>
      </c>
      <c r="C2" s="5">
        <v>54.261045846803263</v>
      </c>
      <c r="D2" s="5">
        <v>41.725351832173402</v>
      </c>
      <c r="E2" s="5">
        <v>45.50824427817038</v>
      </c>
      <c r="F2" s="5">
        <v>41.53798146111923</v>
      </c>
      <c r="G2" s="5">
        <v>29.429221995017024</v>
      </c>
    </row>
    <row r="3" spans="1:7" x14ac:dyDescent="0.3">
      <c r="A3" s="2">
        <v>2020</v>
      </c>
      <c r="B3" s="2" t="s">
        <v>27</v>
      </c>
      <c r="C3" s="5">
        <v>54.261045846803263</v>
      </c>
      <c r="D3" s="5">
        <v>41.725351832173402</v>
      </c>
      <c r="E3" s="5">
        <v>45.50824427817038</v>
      </c>
      <c r="F3" s="5">
        <v>41.53798146111923</v>
      </c>
      <c r="G3" s="5">
        <v>29.429221995017024</v>
      </c>
    </row>
    <row r="4" spans="1:7" x14ac:dyDescent="0.3">
      <c r="A4" s="2">
        <v>2025</v>
      </c>
      <c r="B4" s="2" t="s">
        <v>27</v>
      </c>
      <c r="C4" s="5">
        <v>54.596188112690356</v>
      </c>
      <c r="D4" s="5">
        <v>41.936981205490021</v>
      </c>
      <c r="E4" s="5">
        <v>45.7379198592009</v>
      </c>
      <c r="F4" s="5">
        <v>41.841460082334109</v>
      </c>
      <c r="G4" s="5">
        <v>29.655558923058457</v>
      </c>
    </row>
    <row r="5" spans="1:7" x14ac:dyDescent="0.3">
      <c r="A5" s="2">
        <v>2030</v>
      </c>
      <c r="B5" s="2" t="s">
        <v>27</v>
      </c>
      <c r="C5" s="5">
        <v>54.955269111855074</v>
      </c>
      <c r="D5" s="5">
        <v>42.311402404434801</v>
      </c>
      <c r="E5" s="5">
        <v>45.96759544023142</v>
      </c>
      <c r="F5" s="5">
        <v>42.277710600330501</v>
      </c>
      <c r="G5" s="5">
        <v>29.927163236708171</v>
      </c>
    </row>
    <row r="6" spans="1:7" x14ac:dyDescent="0.3">
      <c r="A6" s="2">
        <v>2035</v>
      </c>
      <c r="B6" s="2" t="s">
        <v>27</v>
      </c>
      <c r="C6" s="5">
        <v>55.290411377742174</v>
      </c>
      <c r="D6" s="5">
        <v>42.636986055691132</v>
      </c>
      <c r="E6" s="5">
        <v>46.170250364670117</v>
      </c>
      <c r="F6" s="5">
        <v>42.789830773630612</v>
      </c>
      <c r="G6" s="5">
        <v>30.13086647194546</v>
      </c>
    </row>
    <row r="7" spans="1:7" x14ac:dyDescent="0.3">
      <c r="A7" s="2">
        <v>2040</v>
      </c>
      <c r="B7" s="2" t="s">
        <v>27</v>
      </c>
      <c r="C7" s="5">
        <v>55.505859977241009</v>
      </c>
      <c r="D7" s="5">
        <v>42.718381968505213</v>
      </c>
      <c r="E7" s="5">
        <v>46.345884632516984</v>
      </c>
      <c r="F7" s="5">
        <v>43.226081291627004</v>
      </c>
      <c r="G7" s="5">
        <v>30.334569707182744</v>
      </c>
    </row>
    <row r="8" spans="1:7" x14ac:dyDescent="0.3">
      <c r="A8" s="2">
        <v>2045</v>
      </c>
      <c r="B8" s="2" t="s">
        <v>27</v>
      </c>
      <c r="C8" s="5">
        <v>55.625553643629246</v>
      </c>
      <c r="D8" s="5">
        <v>42.718381968505213</v>
      </c>
      <c r="E8" s="5">
        <v>46.39992594570063</v>
      </c>
      <c r="F8" s="5">
        <v>43.472657671364097</v>
      </c>
      <c r="G8" s="5">
        <v>30.481688710409678</v>
      </c>
    </row>
    <row r="9" spans="1:7" x14ac:dyDescent="0.3">
      <c r="A9" s="2">
        <v>2050</v>
      </c>
      <c r="B9" s="2" t="s">
        <v>27</v>
      </c>
      <c r="C9" s="5">
        <v>55.625553643629246</v>
      </c>
      <c r="D9" s="5">
        <v>42.734661151068032</v>
      </c>
      <c r="E9" s="5">
        <v>46.480987915476113</v>
      </c>
      <c r="F9" s="5">
        <v>43.548527326667816</v>
      </c>
      <c r="G9" s="5">
        <v>30.640124560038672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38D0-E432-4B55-9FEF-EC6984FE3E86}">
  <sheetPr>
    <tabColor rgb="FFFF0000"/>
  </sheetPr>
  <dimension ref="A1:G9"/>
  <sheetViews>
    <sheetView zoomScale="280" zoomScaleNormal="280" workbookViewId="0">
      <selection activeCell="C4" sqref="C4:G9"/>
    </sheetView>
  </sheetViews>
  <sheetFormatPr defaultColWidth="8.6640625" defaultRowHeight="14.4" x14ac:dyDescent="0.3"/>
  <cols>
    <col min="2" max="2" width="22.33203125" bestFit="1" customWidth="1"/>
  </cols>
  <sheetData>
    <row r="1" spans="1:7" ht="18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2011</v>
      </c>
      <c r="B2" s="2" t="s">
        <v>27</v>
      </c>
      <c r="C2" s="5">
        <v>54.261045846803263</v>
      </c>
      <c r="D2" s="5">
        <v>41.725351832173402</v>
      </c>
      <c r="E2" s="5">
        <v>45.50824427817038</v>
      </c>
      <c r="F2" s="5">
        <v>41.53798146111923</v>
      </c>
      <c r="G2" s="5">
        <v>29.429221995017024</v>
      </c>
    </row>
    <row r="3" spans="1:7" x14ac:dyDescent="0.3">
      <c r="A3" s="2">
        <v>2020</v>
      </c>
      <c r="B3" s="2" t="s">
        <v>27</v>
      </c>
      <c r="C3" s="5">
        <v>54.261045846803263</v>
      </c>
      <c r="D3" s="5">
        <v>41.725351832173402</v>
      </c>
      <c r="E3" s="5">
        <v>45.50824427817038</v>
      </c>
      <c r="F3" s="5">
        <v>41.53798146111923</v>
      </c>
      <c r="G3" s="5">
        <v>29.429221995017024</v>
      </c>
    </row>
    <row r="4" spans="1:7" x14ac:dyDescent="0.3">
      <c r="A4" s="2">
        <v>2025</v>
      </c>
      <c r="B4" s="2" t="s">
        <v>27</v>
      </c>
      <c r="C4" s="8">
        <f>C3</f>
        <v>54.261045846803263</v>
      </c>
      <c r="D4" s="8">
        <f t="shared" ref="D4:G4" si="0">D3</f>
        <v>41.725351832173402</v>
      </c>
      <c r="E4" s="8">
        <f t="shared" si="0"/>
        <v>45.50824427817038</v>
      </c>
      <c r="F4" s="8">
        <f t="shared" si="0"/>
        <v>41.53798146111923</v>
      </c>
      <c r="G4" s="8">
        <f t="shared" si="0"/>
        <v>29.429221995017024</v>
      </c>
    </row>
    <row r="5" spans="1:7" x14ac:dyDescent="0.3">
      <c r="A5" s="2">
        <v>2030</v>
      </c>
      <c r="B5" s="2" t="s">
        <v>27</v>
      </c>
      <c r="C5" s="8">
        <f t="shared" ref="C5:C9" si="1">C4</f>
        <v>54.261045846803263</v>
      </c>
      <c r="D5" s="8">
        <f t="shared" ref="D5:D9" si="2">D4</f>
        <v>41.725351832173402</v>
      </c>
      <c r="E5" s="8">
        <f t="shared" ref="E5:E9" si="3">E4</f>
        <v>45.50824427817038</v>
      </c>
      <c r="F5" s="8">
        <f t="shared" ref="F5:F9" si="4">F4</f>
        <v>41.53798146111923</v>
      </c>
      <c r="G5" s="8">
        <f t="shared" ref="G5:G9" si="5">G4</f>
        <v>29.429221995017024</v>
      </c>
    </row>
    <row r="6" spans="1:7" x14ac:dyDescent="0.3">
      <c r="A6" s="2">
        <v>2035</v>
      </c>
      <c r="B6" s="2" t="s">
        <v>27</v>
      </c>
      <c r="C6" s="8">
        <f t="shared" si="1"/>
        <v>54.261045846803263</v>
      </c>
      <c r="D6" s="8">
        <f t="shared" si="2"/>
        <v>41.725351832173402</v>
      </c>
      <c r="E6" s="8">
        <f t="shared" si="3"/>
        <v>45.50824427817038</v>
      </c>
      <c r="F6" s="8">
        <f t="shared" si="4"/>
        <v>41.53798146111923</v>
      </c>
      <c r="G6" s="8">
        <f t="shared" si="5"/>
        <v>29.429221995017024</v>
      </c>
    </row>
    <row r="7" spans="1:7" x14ac:dyDescent="0.3">
      <c r="A7" s="2">
        <v>2040</v>
      </c>
      <c r="B7" s="2" t="s">
        <v>27</v>
      </c>
      <c r="C7" s="8">
        <f t="shared" si="1"/>
        <v>54.261045846803263</v>
      </c>
      <c r="D7" s="8">
        <f t="shared" si="2"/>
        <v>41.725351832173402</v>
      </c>
      <c r="E7" s="8">
        <f t="shared" si="3"/>
        <v>45.50824427817038</v>
      </c>
      <c r="F7" s="8">
        <f t="shared" si="4"/>
        <v>41.53798146111923</v>
      </c>
      <c r="G7" s="8">
        <f t="shared" si="5"/>
        <v>29.429221995017024</v>
      </c>
    </row>
    <row r="8" spans="1:7" x14ac:dyDescent="0.3">
      <c r="A8" s="2">
        <v>2045</v>
      </c>
      <c r="B8" s="2" t="s">
        <v>27</v>
      </c>
      <c r="C8" s="8">
        <f t="shared" si="1"/>
        <v>54.261045846803263</v>
      </c>
      <c r="D8" s="8">
        <f t="shared" si="2"/>
        <v>41.725351832173402</v>
      </c>
      <c r="E8" s="8">
        <f t="shared" si="3"/>
        <v>45.50824427817038</v>
      </c>
      <c r="F8" s="8">
        <f t="shared" si="4"/>
        <v>41.53798146111923</v>
      </c>
      <c r="G8" s="8">
        <f t="shared" si="5"/>
        <v>29.429221995017024</v>
      </c>
    </row>
    <row r="9" spans="1:7" x14ac:dyDescent="0.3">
      <c r="A9" s="2">
        <v>2050</v>
      </c>
      <c r="B9" s="2" t="s">
        <v>27</v>
      </c>
      <c r="C9" s="8">
        <f t="shared" si="1"/>
        <v>54.261045846803263</v>
      </c>
      <c r="D9" s="8">
        <f t="shared" si="2"/>
        <v>41.725351832173402</v>
      </c>
      <c r="E9" s="8">
        <f t="shared" si="3"/>
        <v>45.50824427817038</v>
      </c>
      <c r="F9" s="8">
        <f t="shared" si="4"/>
        <v>41.53798146111923</v>
      </c>
      <c r="G9" s="8">
        <f t="shared" si="5"/>
        <v>29.429221995017024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41CB-B8F7-F548-83F9-F07EC0F19C6D}">
  <dimension ref="A1:G9"/>
  <sheetViews>
    <sheetView zoomScale="280" zoomScaleNormal="280" workbookViewId="0">
      <selection activeCell="C4" sqref="C4:G9"/>
    </sheetView>
  </sheetViews>
  <sheetFormatPr defaultColWidth="8.6640625" defaultRowHeight="14.4" x14ac:dyDescent="0.3"/>
  <cols>
    <col min="2" max="2" width="22.33203125" bestFit="1" customWidth="1"/>
  </cols>
  <sheetData>
    <row r="1" spans="1:7" ht="18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2011</v>
      </c>
      <c r="B2" s="2" t="s">
        <v>27</v>
      </c>
      <c r="C2" s="5">
        <f>C3</f>
        <v>54.261045846803263</v>
      </c>
      <c r="D2" s="5">
        <f t="shared" ref="D2:G2" si="0">D3</f>
        <v>41.725351832173402</v>
      </c>
      <c r="E2" s="5">
        <f t="shared" si="0"/>
        <v>45.50824427817038</v>
      </c>
      <c r="F2" s="5">
        <f t="shared" si="0"/>
        <v>41.53798146111923</v>
      </c>
      <c r="G2" s="5">
        <f t="shared" si="0"/>
        <v>29.429221995017024</v>
      </c>
    </row>
    <row r="3" spans="1:7" x14ac:dyDescent="0.3">
      <c r="A3" s="2">
        <v>2020</v>
      </c>
      <c r="B3" s="2" t="s">
        <v>27</v>
      </c>
      <c r="C3" s="5" cm="1">
        <f t="array" ref="C3:C7">TRANSPOSE('[1]T6.1 quantification'!$S$37:$W$37)</f>
        <v>54.261045846803263</v>
      </c>
      <c r="D3" s="5" cm="1">
        <f t="array" ref="D3:D7">TRANSPOSE('[1]T6.1 quantification'!$S$38:$W$38)</f>
        <v>41.725351832173402</v>
      </c>
      <c r="E3" s="5" cm="1">
        <f t="array" ref="E3:E7">TRANSPOSE('[1]T6.1 quantification'!$S$39:$W$39)</f>
        <v>45.50824427817038</v>
      </c>
      <c r="F3" s="5" cm="1">
        <f t="array" ref="F3:F7">TRANSPOSE('[1]T6.1 quantification'!$S$40:$W$40)</f>
        <v>41.53798146111923</v>
      </c>
      <c r="G3" s="5" cm="1">
        <f t="array" ref="G3:G7">TRANSPOSE('[1]T6.1 quantification'!$S$41:$W$41)</f>
        <v>29.429221995017024</v>
      </c>
    </row>
    <row r="4" spans="1:7" x14ac:dyDescent="0.3">
      <c r="A4" s="2">
        <v>2025</v>
      </c>
      <c r="B4" s="2" t="s">
        <v>27</v>
      </c>
      <c r="C4" s="5">
        <v>54.57631730869673</v>
      </c>
      <c r="D4" s="5">
        <v>41.927519710129786</v>
      </c>
      <c r="E4" s="5">
        <v>45.726043705082326</v>
      </c>
      <c r="F4" s="5">
        <v>41.829085437994316</v>
      </c>
      <c r="G4" s="5">
        <v>29.648583588236484</v>
      </c>
    </row>
    <row r="5" spans="1:7" x14ac:dyDescent="0.3">
      <c r="A5" s="2">
        <v>2030</v>
      </c>
      <c r="B5" s="2" t="s">
        <v>27</v>
      </c>
      <c r="C5" s="5">
        <v>54.785373757055282</v>
      </c>
      <c r="D5" s="5">
        <v>42.192433810656532</v>
      </c>
      <c r="E5" s="5">
        <v>45.838503973465578</v>
      </c>
      <c r="F5" s="5">
        <v>42.135429695368295</v>
      </c>
      <c r="G5" s="5">
        <v>29.875666259745085</v>
      </c>
    </row>
    <row r="6" spans="1:7" x14ac:dyDescent="0.3">
      <c r="A6" s="2">
        <v>2035</v>
      </c>
      <c r="B6" s="2" t="s">
        <v>27</v>
      </c>
      <c r="C6" s="5">
        <v>54.904229949075301</v>
      </c>
      <c r="D6" s="5">
        <v>42.367330988735318</v>
      </c>
      <c r="E6" s="5">
        <v>45.880252257058039</v>
      </c>
      <c r="F6" s="5">
        <v>42.460431885472488</v>
      </c>
      <c r="G6" s="5">
        <v>30.011577235384596</v>
      </c>
    </row>
    <row r="7" spans="1:7" x14ac:dyDescent="0.3">
      <c r="A7" s="2">
        <v>2040</v>
      </c>
      <c r="B7" s="2" t="s">
        <v>27</v>
      </c>
      <c r="C7" s="5">
        <v>54.768653239877651</v>
      </c>
      <c r="D7" s="5">
        <v>42.238805652368626</v>
      </c>
      <c r="E7" s="5">
        <v>45.804424212825189</v>
      </c>
      <c r="F7" s="5">
        <v>42.602175551555199</v>
      </c>
      <c r="G7" s="5">
        <v>30.094200856988813</v>
      </c>
    </row>
    <row r="8" spans="1:7" x14ac:dyDescent="0.3">
      <c r="A8" s="2">
        <v>2045</v>
      </c>
      <c r="B8" s="2" t="s">
        <v>27</v>
      </c>
      <c r="C8" s="5">
        <v>54.219729023162785</v>
      </c>
      <c r="D8" s="5">
        <v>41.88202984670388</v>
      </c>
      <c r="E8" s="5">
        <v>45.418860130202006</v>
      </c>
      <c r="F8" s="5">
        <v>42.331809530047231</v>
      </c>
      <c r="G8" s="5">
        <v>29.998060769980995</v>
      </c>
    </row>
    <row r="9" spans="1:7" x14ac:dyDescent="0.3">
      <c r="A9" s="2">
        <v>2050</v>
      </c>
      <c r="B9" s="2" t="s">
        <v>27</v>
      </c>
      <c r="C9" s="5">
        <v>52.796572524038808</v>
      </c>
      <c r="D9" s="5">
        <v>41.158125442575255</v>
      </c>
      <c r="E9" s="5">
        <v>44.551093593831069</v>
      </c>
      <c r="F9" s="5">
        <v>41.369009232557275</v>
      </c>
      <c r="G9" s="5">
        <v>29.598359919879897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1718-03FD-4116-B090-3C0A38FE85FF}">
  <sheetPr>
    <tabColor rgb="FFFF0000"/>
  </sheetPr>
  <dimension ref="A1:G9"/>
  <sheetViews>
    <sheetView tabSelected="1" zoomScale="280" zoomScaleNormal="280" workbookViewId="0">
      <selection activeCell="B13" sqref="B13"/>
    </sheetView>
  </sheetViews>
  <sheetFormatPr defaultColWidth="8.6640625" defaultRowHeight="14.4" x14ac:dyDescent="0.3"/>
  <cols>
    <col min="2" max="2" width="22.33203125" bestFit="1" customWidth="1"/>
  </cols>
  <sheetData>
    <row r="1" spans="1:7" ht="18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2011</v>
      </c>
      <c r="B2" s="2" t="s">
        <v>27</v>
      </c>
      <c r="C2" s="5">
        <v>54.261045846803263</v>
      </c>
      <c r="D2" s="5">
        <v>41.725351832173402</v>
      </c>
      <c r="E2" s="5">
        <v>45.50824427817038</v>
      </c>
      <c r="F2" s="5">
        <v>41.53798146111923</v>
      </c>
      <c r="G2" s="5">
        <v>29.429221995017024</v>
      </c>
    </row>
    <row r="3" spans="1:7" x14ac:dyDescent="0.3">
      <c r="A3" s="2">
        <v>2020</v>
      </c>
      <c r="B3" s="2" t="s">
        <v>27</v>
      </c>
      <c r="C3" s="5">
        <v>54.261045846803263</v>
      </c>
      <c r="D3" s="5">
        <v>41.725351832173402</v>
      </c>
      <c r="E3" s="5">
        <v>45.50824427817038</v>
      </c>
      <c r="F3" s="5">
        <v>41.53798146111923</v>
      </c>
      <c r="G3" s="5">
        <v>29.429221995017024</v>
      </c>
    </row>
    <row r="4" spans="1:7" x14ac:dyDescent="0.3">
      <c r="A4" s="2">
        <v>2025</v>
      </c>
      <c r="B4" s="2" t="s">
        <v>27</v>
      </c>
      <c r="C4" s="8">
        <f>'m2pc S - starting point'!C4</f>
        <v>54.57631730869673</v>
      </c>
      <c r="D4" s="8">
        <f>'m2pc S - starting point'!D4</f>
        <v>41.927519710129786</v>
      </c>
      <c r="E4" s="8">
        <f>'m2pc S - starting point'!E4</f>
        <v>45.726043705082326</v>
      </c>
      <c r="F4" s="8">
        <f>'m2pc S - starting point'!F4</f>
        <v>41.829085437994316</v>
      </c>
      <c r="G4" s="8">
        <f>'m2pc S - starting point'!G4</f>
        <v>29.648583588236484</v>
      </c>
    </row>
    <row r="5" spans="1:7" x14ac:dyDescent="0.3">
      <c r="A5" s="2">
        <v>2030</v>
      </c>
      <c r="B5" s="2" t="s">
        <v>27</v>
      </c>
      <c r="C5" s="8">
        <f>'m2pc S - starting point'!C5</f>
        <v>54.785373757055282</v>
      </c>
      <c r="D5" s="8">
        <f>'m2pc S - starting point'!D5</f>
        <v>42.192433810656532</v>
      </c>
      <c r="E5" s="8">
        <f>'m2pc S - starting point'!E5</f>
        <v>45.838503973465578</v>
      </c>
      <c r="F5" s="8">
        <f>'m2pc S - starting point'!F5</f>
        <v>42.135429695368295</v>
      </c>
      <c r="G5" s="8">
        <f>'m2pc S - starting point'!G5</f>
        <v>29.875666259745085</v>
      </c>
    </row>
    <row r="6" spans="1:7" x14ac:dyDescent="0.3">
      <c r="A6" s="2">
        <v>2035</v>
      </c>
      <c r="B6" s="2" t="s">
        <v>27</v>
      </c>
      <c r="C6" s="8">
        <f>'m2pc S - starting point'!C6</f>
        <v>54.904229949075301</v>
      </c>
      <c r="D6" s="8">
        <f>'m2pc S - starting point'!D6</f>
        <v>42.367330988735318</v>
      </c>
      <c r="E6" s="8">
        <f>'m2pc S - starting point'!E6</f>
        <v>45.880252257058039</v>
      </c>
      <c r="F6" s="8">
        <f>'m2pc S - starting point'!F6</f>
        <v>42.460431885472488</v>
      </c>
      <c r="G6" s="8">
        <f>'m2pc S - starting point'!G6</f>
        <v>30.011577235384596</v>
      </c>
    </row>
    <row r="7" spans="1:7" x14ac:dyDescent="0.3">
      <c r="A7" s="2">
        <v>2040</v>
      </c>
      <c r="B7" s="2" t="s">
        <v>27</v>
      </c>
      <c r="C7" s="8">
        <f>'m2pc S - starting point'!C7</f>
        <v>54.768653239877651</v>
      </c>
      <c r="D7" s="8">
        <f>'m2pc S - starting point'!D7</f>
        <v>42.238805652368626</v>
      </c>
      <c r="E7" s="8">
        <f>'m2pc S - starting point'!E7</f>
        <v>45.804424212825189</v>
      </c>
      <c r="F7" s="8">
        <f>'m2pc S - starting point'!F7</f>
        <v>42.602175551555199</v>
      </c>
      <c r="G7" s="8">
        <f>'m2pc S - starting point'!G7</f>
        <v>30.094200856988813</v>
      </c>
    </row>
    <row r="8" spans="1:7" x14ac:dyDescent="0.3">
      <c r="A8" s="2">
        <v>2045</v>
      </c>
      <c r="B8" s="2" t="s">
        <v>27</v>
      </c>
      <c r="C8" s="8">
        <f>'m2pc S - starting point'!C8</f>
        <v>54.219729023162785</v>
      </c>
      <c r="D8" s="8">
        <f>'m2pc S - starting point'!D8</f>
        <v>41.88202984670388</v>
      </c>
      <c r="E8" s="8">
        <f>'m2pc S - starting point'!E8</f>
        <v>45.418860130202006</v>
      </c>
      <c r="F8" s="8">
        <f>'m2pc S - starting point'!F8</f>
        <v>42.331809530047231</v>
      </c>
      <c r="G8" s="8">
        <f>'m2pc S - starting point'!G8</f>
        <v>29.998060769980995</v>
      </c>
    </row>
    <row r="9" spans="1:7" x14ac:dyDescent="0.3">
      <c r="A9" s="2">
        <v>2050</v>
      </c>
      <c r="B9" s="2" t="s">
        <v>27</v>
      </c>
      <c r="C9" s="8">
        <f>'m2pc S - starting point'!C9</f>
        <v>52.796572524038808</v>
      </c>
      <c r="D9" s="8">
        <f>'m2pc S - starting point'!D9</f>
        <v>41.158125442575255</v>
      </c>
      <c r="E9" s="8">
        <f>'m2pc S - starting point'!E9</f>
        <v>44.551093593831069</v>
      </c>
      <c r="F9" s="8">
        <f>'m2pc S - starting point'!F9</f>
        <v>41.369009232557275</v>
      </c>
      <c r="G9" s="8">
        <f>'m2pc S - starting point'!G9</f>
        <v>29.598359919879897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A766-99BD-F249-B750-D6BCD2406689}">
  <dimension ref="A1:AC12"/>
  <sheetViews>
    <sheetView zoomScale="115" zoomScaleNormal="115" workbookViewId="0">
      <selection activeCell="J1" sqref="J1:J1048576"/>
    </sheetView>
  </sheetViews>
  <sheetFormatPr defaultColWidth="11.44140625" defaultRowHeight="14.4" x14ac:dyDescent="0.3"/>
  <cols>
    <col min="2" max="2" width="27.109375" bestFit="1" customWidth="1"/>
  </cols>
  <sheetData>
    <row r="1" spans="1:29" x14ac:dyDescent="0.3">
      <c r="B1" t="s">
        <v>25</v>
      </c>
      <c r="C1" s="3" t="str">
        <f>IF([2]Foglio1!B$7=0,"IT",IF([2]Foglio1!B$7=1,"LV",IF([2]Foglio1!B$7=2,"DE",IF([2]Foglio1!B$7=3,"FR",IF([2]Foglio1!B$7=4,"DK")))))</f>
        <v>DE</v>
      </c>
      <c r="D1" s="3" t="str">
        <f>IF([2]Foglio1!C$7=0,"IT",IF([2]Foglio1!C$7=1,"LV",IF([2]Foglio1!C$7=2,"DE",IF([2]Foglio1!C$7=3,"FR",IF([2]Foglio1!C$7=4,"DK")))))</f>
        <v>FR</v>
      </c>
      <c r="E1" s="3" t="str">
        <f>IF([2]Foglio1!D$7=0,"IT",IF([2]Foglio1!D$7=1,"LV",IF([2]Foglio1!D$7=2,"DE",IF([2]Foglio1!D$7=3,"FR",IF([2]Foglio1!D$7=4,"DK")))))</f>
        <v>LV</v>
      </c>
      <c r="F1" s="3" t="str">
        <f>IF([2]Foglio1!E$7=0,"IT",IF([2]Foglio1!E$7=1,"LV",IF([2]Foglio1!E$7=2,"DE",IF([2]Foglio1!E$7=3,"FR",IF([2]Foglio1!E$7=4,"DK")))))</f>
        <v>LV</v>
      </c>
      <c r="G1" s="3" t="str">
        <f>IF([2]Foglio1!F$7=0,"IT",IF([2]Foglio1!F$7=1,"LV",IF([2]Foglio1!F$7=2,"DE",IF([2]Foglio1!F$7=3,"FR",IF([2]Foglio1!F$7=4,"DK")))))</f>
        <v>DK</v>
      </c>
      <c r="H1" s="3" t="str">
        <f>IF([2]Foglio1!G$7=0,"IT",IF([2]Foglio1!G$7=1,"LV",IF([2]Foglio1!G$7=2,"DE",IF([2]Foglio1!G$7=3,"FR",IF([2]Foglio1!G$7=4,"DK")))))</f>
        <v>IT</v>
      </c>
      <c r="I1" s="3" t="str">
        <f>IF([2]Foglio1!H$7=0,"IT",IF([2]Foglio1!H$7=1,"LV",IF([2]Foglio1!H$7=2,"DE",IF([2]Foglio1!H$7=3,"FR",IF([2]Foglio1!H$7=4,"DK")))))</f>
        <v>DK</v>
      </c>
      <c r="J1" s="3" t="str">
        <f>IF([2]Foglio1!I$7=0,"IT",IF([2]Foglio1!I$7=1,"LV",IF([2]Foglio1!I$7=2,"DE",IF([2]Foglio1!I$7=3,"FR",IF([2]Foglio1!I$7=4,"DK")))))</f>
        <v>IT</v>
      </c>
      <c r="K1" s="3" t="str">
        <f>IF([2]Foglio1!J$7=0,"IT",IF([2]Foglio1!J$7=1,"LV",IF([2]Foglio1!J$7=2,"DE",IF([2]Foglio1!J$7=3,"FR",IF([2]Foglio1!J$7=4,"DK")))))</f>
        <v>FR</v>
      </c>
      <c r="L1" s="3" t="str">
        <f>IF([2]Foglio1!K$7=0,"IT",IF([2]Foglio1!K$7=1,"LV",IF([2]Foglio1!K$7=2,"DE",IF([2]Foglio1!K$7=3,"FR",IF([2]Foglio1!K$7=4,"DK")))))</f>
        <v>FR</v>
      </c>
      <c r="M1" s="3" t="str">
        <f>IF([2]Foglio1!L$7=0,"IT",IF([2]Foglio1!L$7=1,"LV",IF([2]Foglio1!L$7=2,"DE",IF([2]Foglio1!L$7=3,"FR",IF([2]Foglio1!L$7=4,"DK")))))</f>
        <v>DE</v>
      </c>
      <c r="N1" s="3" t="str">
        <f>IF([2]Foglio1!M$7=0,"IT",IF([2]Foglio1!M$7=1,"LV",IF([2]Foglio1!M$7=2,"DE",IF([2]Foglio1!M$7=3,"FR",IF([2]Foglio1!M$7=4,"DK")))))</f>
        <v>IT</v>
      </c>
      <c r="O1" s="3" t="str">
        <f>IF([2]Foglio1!N$7=0,"IT",IF([2]Foglio1!N$7=1,"LV",IF([2]Foglio1!N$7=2,"DE",IF([2]Foglio1!N$7=3,"FR",IF([2]Foglio1!N$7=4,"DK")))))</f>
        <v>IT</v>
      </c>
      <c r="P1" s="3" t="str">
        <f>IF([2]Foglio1!O$7=0,"IT",IF([2]Foglio1!O$7=1,"LV",IF([2]Foglio1!O$7=2,"DE",IF([2]Foglio1!O$7=3,"FR",IF([2]Foglio1!O$7=4,"DK")))))</f>
        <v>FR</v>
      </c>
      <c r="Q1" s="3" t="str">
        <f>IF([2]Foglio1!P$7=0,"IT",IF([2]Foglio1!P$7=1,"LV",IF([2]Foglio1!P$7=2,"DE",IF([2]Foglio1!P$7=3,"FR",IF([2]Foglio1!P$7=4,"DK")))))</f>
        <v>IT</v>
      </c>
      <c r="R1" s="3" t="str">
        <f>IF([2]Foglio1!Q$7=0,"IT",IF([2]Foglio1!Q$7=1,"LV",IF([2]Foglio1!Q$7=2,"DE",IF([2]Foglio1!Q$7=3,"FR",IF([2]Foglio1!Q$7=4,"DK")))))</f>
        <v>LV</v>
      </c>
      <c r="S1" s="3" t="str">
        <f>IF([2]Foglio1!R$7=0,"IT",IF([2]Foglio1!R$7=1,"LV",IF([2]Foglio1!R$7=2,"DE",IF([2]Foglio1!R$7=3,"FR",IF([2]Foglio1!R$7=4,"DK")))))</f>
        <v>IT</v>
      </c>
      <c r="T1" s="3" t="str">
        <f>IF([2]Foglio1!S$7=0,"IT",IF([2]Foglio1!S$7=1,"LV",IF([2]Foglio1!S$7=2,"DE",IF([2]Foglio1!S$7=3,"FR",IF([2]Foglio1!S$7=4,"DK")))))</f>
        <v>DK</v>
      </c>
      <c r="U1" s="3" t="str">
        <f>IF([2]Foglio1!T$7=0,"IT",IF([2]Foglio1!T$7=1,"LV",IF([2]Foglio1!T$7=2,"DE",IF([2]Foglio1!T$7=3,"FR",IF([2]Foglio1!T$7=4,"DK")))))</f>
        <v>DK</v>
      </c>
      <c r="V1" s="3" t="str">
        <f>IF([2]Foglio1!U$7=0,"IT",IF([2]Foglio1!U$7=1,"LV",IF([2]Foglio1!U$7=2,"DE",IF([2]Foglio1!U$7=3,"FR",IF([2]Foglio1!U$7=4,"DK")))))</f>
        <v>DK</v>
      </c>
      <c r="W1" s="3" t="str">
        <f>IF([2]Foglio1!V$7=0,"IT",IF([2]Foglio1!V$7=1,"LV",IF([2]Foglio1!V$7=2,"DE",IF([2]Foglio1!V$7=3,"FR",IF([2]Foglio1!V$7=4,"DK")))))</f>
        <v>LV</v>
      </c>
      <c r="X1" s="3" t="str">
        <f>IF([2]Foglio1!W$7=0,"IT",IF([2]Foglio1!W$7=1,"LV",IF([2]Foglio1!W$7=2,"DE",IF([2]Foglio1!W$7=3,"FR",IF([2]Foglio1!W$7=4,"DK")))))</f>
        <v>DE</v>
      </c>
      <c r="Y1" s="3" t="str">
        <f>IF([2]Foglio1!X$7=0,"IT",IF([2]Foglio1!X$7=1,"LV",IF([2]Foglio1!X$7=2,"DE",IF([2]Foglio1!X$7=3,"FR",IF([2]Foglio1!X$7=4,"DK")))))</f>
        <v>LV</v>
      </c>
      <c r="Z1" s="3" t="str">
        <f>IF([2]Foglio1!Y$7=0,"IT",IF([2]Foglio1!Y$7=1,"LV",IF([2]Foglio1!Y$7=2,"DE",IF([2]Foglio1!Y$7=3,"FR",IF([2]Foglio1!Y$7=4,"DK")))))</f>
        <v>LV</v>
      </c>
      <c r="AA1" s="3" t="str">
        <f>IF([2]Foglio1!Z$7=0,"IT",IF([2]Foglio1!Z$7=1,"LV",IF([2]Foglio1!Z$7=2,"DE",IF([2]Foglio1!Z$7=3,"FR",IF([2]Foglio1!Z$7=4,"DK")))))</f>
        <v>IT</v>
      </c>
      <c r="AB1" s="3" t="str">
        <f>IF([2]Foglio1!AA$7=0,"IT",IF([2]Foglio1!AA$7=1,"LV",IF([2]Foglio1!AA$7=2,"DE",IF([2]Foglio1!AA$7=3,"FR",IF([2]Foglio1!AA$7=4,"DK")))))</f>
        <v>FR</v>
      </c>
      <c r="AC1" s="3" t="str">
        <f>IF([2]Foglio1!AB$7=0,"IT",IF([2]Foglio1!AB$7=1,"LV",IF([2]Foglio1!AB$7=2,"DE",IF([2]Foglio1!AB$7=3,"FR",IF([2]Foglio1!AB$7=4,"DK")))))</f>
        <v>DE</v>
      </c>
    </row>
    <row r="2" spans="1:29" x14ac:dyDescent="0.3">
      <c r="B2" t="s">
        <v>26</v>
      </c>
      <c r="C2" s="3" t="s">
        <v>28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29</v>
      </c>
      <c r="I2" s="4" t="s">
        <v>0</v>
      </c>
      <c r="J2" s="3" t="s">
        <v>9</v>
      </c>
      <c r="K2" s="3" t="s">
        <v>10</v>
      </c>
      <c r="L2" s="4" t="s">
        <v>1</v>
      </c>
      <c r="M2" s="4" t="s">
        <v>2</v>
      </c>
      <c r="N2" s="3" t="s">
        <v>11</v>
      </c>
      <c r="O2" s="3" t="s">
        <v>12</v>
      </c>
      <c r="P2" s="3" t="s">
        <v>13</v>
      </c>
      <c r="Q2" s="4" t="s">
        <v>3</v>
      </c>
      <c r="R2" s="4" t="s">
        <v>4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</row>
    <row r="3" spans="1:29" x14ac:dyDescent="0.3">
      <c r="A3" s="2">
        <v>2011</v>
      </c>
      <c r="B3" s="2" t="s">
        <v>27</v>
      </c>
      <c r="C3" s="6" cm="1">
        <f t="array" ref="C3">IFERROR(SUM(_xlfn._xlws.FILTER(_xlfn._xlws.FILTER(_xlfn._xlws.FILTER('m2pc 0 - starting point'!$C$2:$G$9,('m2pc 0 - starting point'!$A$2:$A$9='m2pc 0'!$A3)),'m2pc 0 - starting point'!$C$1:$G$1='m2pc 0'!C$1),'m2pc 0 - starting point'!$B$2='m2pc 0'!$B3)),0)</f>
        <v>45.50824427817038</v>
      </c>
      <c r="D3" s="6" cm="1">
        <f t="array" ref="D3">IFERROR(SUM(_xlfn._xlws.FILTER(_xlfn._xlws.FILTER(_xlfn._xlws.FILTER('m2pc 0 - starting point'!$C$2:$G$9,('m2pc 0 - starting point'!$A$2:$A$9='m2pc 0'!$A3)),'m2pc 0 - starting point'!$C$1:$G$1='m2pc 0'!D$1),'m2pc 0 - starting point'!$B$2='m2pc 0'!$B3)),0)</f>
        <v>41.725351832173402</v>
      </c>
      <c r="E3" s="6" cm="1">
        <f t="array" ref="E3">IFERROR(SUM(_xlfn._xlws.FILTER(_xlfn._xlws.FILTER(_xlfn._xlws.FILTER('m2pc 0 - starting point'!$C$2:$G$9,('m2pc 0 - starting point'!$A$2:$A$9='m2pc 0'!$A3)),'m2pc 0 - starting point'!$C$1:$G$1='m2pc 0'!E$1),'m2pc 0 - starting point'!$B$2='m2pc 0'!$B3)),0)</f>
        <v>29.429221995017024</v>
      </c>
      <c r="F3" s="6" cm="1">
        <f t="array" ref="F3">IFERROR(SUM(_xlfn._xlws.FILTER(_xlfn._xlws.FILTER(_xlfn._xlws.FILTER('m2pc 0 - starting point'!$C$2:$G$9,('m2pc 0 - starting point'!$A$2:$A$9='m2pc 0'!$A3)),'m2pc 0 - starting point'!$C$1:$G$1='m2pc 0'!F$1),'m2pc 0 - starting point'!$B$2='m2pc 0'!$B3)),0)</f>
        <v>29.429221995017024</v>
      </c>
      <c r="G3" s="6" cm="1">
        <f t="array" ref="G3">IFERROR(SUM(_xlfn._xlws.FILTER(_xlfn._xlws.FILTER(_xlfn._xlws.FILTER('m2pc 0 - starting point'!$C$2:$G$9,('m2pc 0 - starting point'!$A$2:$A$9='m2pc 0'!$A3)),'m2pc 0 - starting point'!$C$1:$G$1='m2pc 0'!G$1),'m2pc 0 - starting point'!$B$2='m2pc 0'!$B3)),0)</f>
        <v>54.261045846803263</v>
      </c>
      <c r="H3" s="6" cm="1">
        <f t="array" ref="H3">IFERROR(SUM(_xlfn._xlws.FILTER(_xlfn._xlws.FILTER(_xlfn._xlws.FILTER('m2pc 0 - starting point'!$C$2:$G$9,('m2pc 0 - starting point'!$A$2:$A$9='m2pc 0'!$A3)),'m2pc 0 - starting point'!$C$1:$G$1='m2pc 0'!H$1),'m2pc 0 - starting point'!$B$2='m2pc 0'!$B3)),0)</f>
        <v>41.53798146111923</v>
      </c>
      <c r="I3" s="6" cm="1">
        <f t="array" ref="I3">IFERROR(SUM(_xlfn._xlws.FILTER(_xlfn._xlws.FILTER(_xlfn._xlws.FILTER('m2pc 0 - starting point'!$C$2:$G$9,('m2pc 0 - starting point'!$A$2:$A$9='m2pc 0'!$A3)),'m2pc 0 - starting point'!$C$1:$G$1='m2pc 0'!I$1),'m2pc 0 - starting point'!$B$2='m2pc 0'!$B3)),0)</f>
        <v>54.261045846803263</v>
      </c>
      <c r="J3" s="6" cm="1">
        <f t="array" ref="J3">IFERROR(SUM(_xlfn._xlws.FILTER(_xlfn._xlws.FILTER(_xlfn._xlws.FILTER('m2pc 0 - starting point'!$C$2:$G$9,('m2pc 0 - starting point'!$A$2:$A$9='m2pc 0'!$A3)),'m2pc 0 - starting point'!$C$1:$G$1='m2pc 0'!J$1),'m2pc 0 - starting point'!$B$2='m2pc 0'!$B3)),0)</f>
        <v>41.53798146111923</v>
      </c>
      <c r="K3" s="6" cm="1">
        <f t="array" ref="K3">IFERROR(SUM(_xlfn._xlws.FILTER(_xlfn._xlws.FILTER(_xlfn._xlws.FILTER('m2pc 0 - starting point'!$C$2:$G$9,('m2pc 0 - starting point'!$A$2:$A$9='m2pc 0'!$A3)),'m2pc 0 - starting point'!$C$1:$G$1='m2pc 0'!K$1),'m2pc 0 - starting point'!$B$2='m2pc 0'!$B3)),0)</f>
        <v>41.725351832173402</v>
      </c>
      <c r="L3" s="6" cm="1">
        <f t="array" ref="L3">IFERROR(SUM(_xlfn._xlws.FILTER(_xlfn._xlws.FILTER(_xlfn._xlws.FILTER('m2pc 0 - starting point'!$C$2:$G$9,('m2pc 0 - starting point'!$A$2:$A$9='m2pc 0'!$A3)),'m2pc 0 - starting point'!$C$1:$G$1='m2pc 0'!L$1),'m2pc 0 - starting point'!$B$2='m2pc 0'!$B3)),0)</f>
        <v>41.725351832173402</v>
      </c>
      <c r="M3" s="6" cm="1">
        <f t="array" ref="M3">IFERROR(SUM(_xlfn._xlws.FILTER(_xlfn._xlws.FILTER(_xlfn._xlws.FILTER('m2pc 0 - starting point'!$C$2:$G$9,('m2pc 0 - starting point'!$A$2:$A$9='m2pc 0'!$A3)),'m2pc 0 - starting point'!$C$1:$G$1='m2pc 0'!M$1),'m2pc 0 - starting point'!$B$2='m2pc 0'!$B3)),0)</f>
        <v>45.50824427817038</v>
      </c>
      <c r="N3" s="6" cm="1">
        <f t="array" ref="N3">IFERROR(SUM(_xlfn._xlws.FILTER(_xlfn._xlws.FILTER(_xlfn._xlws.FILTER('m2pc 0 - starting point'!$C$2:$G$9,('m2pc 0 - starting point'!$A$2:$A$9='m2pc 0'!$A3)),'m2pc 0 - starting point'!$C$1:$G$1='m2pc 0'!N$1),'m2pc 0 - starting point'!$B$2='m2pc 0'!$B3)),0)</f>
        <v>41.53798146111923</v>
      </c>
      <c r="O3" s="6" cm="1">
        <f t="array" ref="O3">IFERROR(SUM(_xlfn._xlws.FILTER(_xlfn._xlws.FILTER(_xlfn._xlws.FILTER('m2pc 0 - starting point'!$C$2:$G$9,('m2pc 0 - starting point'!$A$2:$A$9='m2pc 0'!$A3)),'m2pc 0 - starting point'!$C$1:$G$1='m2pc 0'!O$1),'m2pc 0 - starting point'!$B$2='m2pc 0'!$B3)),0)</f>
        <v>41.53798146111923</v>
      </c>
      <c r="P3" s="6" cm="1">
        <f t="array" ref="P3">IFERROR(SUM(_xlfn._xlws.FILTER(_xlfn._xlws.FILTER(_xlfn._xlws.FILTER('m2pc 0 - starting point'!$C$2:$G$9,('m2pc 0 - starting point'!$A$2:$A$9='m2pc 0'!$A3)),'m2pc 0 - starting point'!$C$1:$G$1='m2pc 0'!P$1),'m2pc 0 - starting point'!$B$2='m2pc 0'!$B3)),0)</f>
        <v>41.725351832173402</v>
      </c>
      <c r="Q3" s="6" cm="1">
        <f t="array" ref="Q3">IFERROR(SUM(_xlfn._xlws.FILTER(_xlfn._xlws.FILTER(_xlfn._xlws.FILTER('m2pc 0 - starting point'!$C$2:$G$9,('m2pc 0 - starting point'!$A$2:$A$9='m2pc 0'!$A3)),'m2pc 0 - starting point'!$C$1:$G$1='m2pc 0'!Q$1),'m2pc 0 - starting point'!$B$2='m2pc 0'!$B3)),0)</f>
        <v>41.53798146111923</v>
      </c>
      <c r="R3" s="6" cm="1">
        <f t="array" ref="R3">IFERROR(SUM(_xlfn._xlws.FILTER(_xlfn._xlws.FILTER(_xlfn._xlws.FILTER('m2pc 0 - starting point'!$C$2:$G$9,('m2pc 0 - starting point'!$A$2:$A$9='m2pc 0'!$A3)),'m2pc 0 - starting point'!$C$1:$G$1='m2pc 0'!R$1),'m2pc 0 - starting point'!$B$2='m2pc 0'!$B3)),0)</f>
        <v>29.429221995017024</v>
      </c>
      <c r="S3" s="6" cm="1">
        <f t="array" ref="S3">IFERROR(SUM(_xlfn._xlws.FILTER(_xlfn._xlws.FILTER(_xlfn._xlws.FILTER('m2pc 0 - starting point'!$C$2:$G$9,('m2pc 0 - starting point'!$A$2:$A$9='m2pc 0'!$A3)),'m2pc 0 - starting point'!$C$1:$G$1='m2pc 0'!S$1),'m2pc 0 - starting point'!$B$2='m2pc 0'!$B3)),0)</f>
        <v>41.53798146111923</v>
      </c>
      <c r="T3" s="6" cm="1">
        <f t="array" ref="T3">IFERROR(SUM(_xlfn._xlws.FILTER(_xlfn._xlws.FILTER(_xlfn._xlws.FILTER('m2pc 0 - starting point'!$C$2:$G$9,('m2pc 0 - starting point'!$A$2:$A$9='m2pc 0'!$A3)),'m2pc 0 - starting point'!$C$1:$G$1='m2pc 0'!T$1),'m2pc 0 - starting point'!$B$2='m2pc 0'!$B3)),0)</f>
        <v>54.261045846803263</v>
      </c>
      <c r="U3" s="6" cm="1">
        <f t="array" ref="U3">IFERROR(SUM(_xlfn._xlws.FILTER(_xlfn._xlws.FILTER(_xlfn._xlws.FILTER('m2pc 0 - starting point'!$C$2:$G$9,('m2pc 0 - starting point'!$A$2:$A$9='m2pc 0'!$A3)),'m2pc 0 - starting point'!$C$1:$G$1='m2pc 0'!U$1),'m2pc 0 - starting point'!$B$2='m2pc 0'!$B3)),0)</f>
        <v>54.261045846803263</v>
      </c>
      <c r="V3" s="6" cm="1">
        <f t="array" ref="V3">IFERROR(SUM(_xlfn._xlws.FILTER(_xlfn._xlws.FILTER(_xlfn._xlws.FILTER('m2pc 0 - starting point'!$C$2:$G$9,('m2pc 0 - starting point'!$A$2:$A$9='m2pc 0'!$A3)),'m2pc 0 - starting point'!$C$1:$G$1='m2pc 0'!V$1),'m2pc 0 - starting point'!$B$2='m2pc 0'!$B3)),0)</f>
        <v>54.261045846803263</v>
      </c>
      <c r="W3" s="6" cm="1">
        <f t="array" ref="W3">IFERROR(SUM(_xlfn._xlws.FILTER(_xlfn._xlws.FILTER(_xlfn._xlws.FILTER('m2pc 0 - starting point'!$C$2:$G$9,('m2pc 0 - starting point'!$A$2:$A$9='m2pc 0'!$A3)),'m2pc 0 - starting point'!$C$1:$G$1='m2pc 0'!W$1),'m2pc 0 - starting point'!$B$2='m2pc 0'!$B3)),0)</f>
        <v>29.429221995017024</v>
      </c>
      <c r="X3" s="6" cm="1">
        <f t="array" ref="X3">IFERROR(SUM(_xlfn._xlws.FILTER(_xlfn._xlws.FILTER(_xlfn._xlws.FILTER('m2pc 0 - starting point'!$C$2:$G$9,('m2pc 0 - starting point'!$A$2:$A$9='m2pc 0'!$A3)),'m2pc 0 - starting point'!$C$1:$G$1='m2pc 0'!X$1),'m2pc 0 - starting point'!$B$2='m2pc 0'!$B3)),0)</f>
        <v>45.50824427817038</v>
      </c>
      <c r="Y3" s="6" cm="1">
        <f t="array" ref="Y3">IFERROR(SUM(_xlfn._xlws.FILTER(_xlfn._xlws.FILTER(_xlfn._xlws.FILTER('m2pc 0 - starting point'!$C$2:$G$9,('m2pc 0 - starting point'!$A$2:$A$9='m2pc 0'!$A3)),'m2pc 0 - starting point'!$C$1:$G$1='m2pc 0'!Y$1),'m2pc 0 - starting point'!$B$2='m2pc 0'!$B3)),0)</f>
        <v>29.429221995017024</v>
      </c>
      <c r="Z3" s="6" cm="1">
        <f t="array" ref="Z3">IFERROR(SUM(_xlfn._xlws.FILTER(_xlfn._xlws.FILTER(_xlfn._xlws.FILTER('m2pc 0 - starting point'!$C$2:$G$9,('m2pc 0 - starting point'!$A$2:$A$9='m2pc 0'!$A3)),'m2pc 0 - starting point'!$C$1:$G$1='m2pc 0'!Z$1),'m2pc 0 - starting point'!$B$2='m2pc 0'!$B3)),0)</f>
        <v>29.429221995017024</v>
      </c>
      <c r="AA3" s="6" cm="1">
        <f t="array" ref="AA3">IFERROR(SUM(_xlfn._xlws.FILTER(_xlfn._xlws.FILTER(_xlfn._xlws.FILTER('m2pc 0 - starting point'!$C$2:$G$9,('m2pc 0 - starting point'!$A$2:$A$9='m2pc 0'!$A3)),'m2pc 0 - starting point'!$C$1:$G$1='m2pc 0'!AA$1),'m2pc 0 - starting point'!$B$2='m2pc 0'!$B3)),0)</f>
        <v>41.53798146111923</v>
      </c>
      <c r="AB3" s="6" cm="1">
        <f t="array" ref="AB3">IFERROR(SUM(_xlfn._xlws.FILTER(_xlfn._xlws.FILTER(_xlfn._xlws.FILTER('m2pc 0 - starting point'!$C$2:$G$9,('m2pc 0 - starting point'!$A$2:$A$9='m2pc 0'!$A3)),'m2pc 0 - starting point'!$C$1:$G$1='m2pc 0'!AB$1),'m2pc 0 - starting point'!$B$2='m2pc 0'!$B3)),0)</f>
        <v>41.725351832173402</v>
      </c>
      <c r="AC3" s="6" cm="1">
        <f t="array" ref="AC3">IFERROR(SUM(_xlfn._xlws.FILTER(_xlfn._xlws.FILTER(_xlfn._xlws.FILTER('m2pc 0 - starting point'!$C$2:$G$9,('m2pc 0 - starting point'!$A$2:$A$9='m2pc 0'!$A3)),'m2pc 0 - starting point'!$C$1:$G$1='m2pc 0'!AC$1),'m2pc 0 - starting point'!$B$2='m2pc 0'!$B3)),0)</f>
        <v>45.50824427817038</v>
      </c>
    </row>
    <row r="4" spans="1:29" x14ac:dyDescent="0.3">
      <c r="A4" s="2">
        <v>2020</v>
      </c>
      <c r="B4" s="2" t="s">
        <v>27</v>
      </c>
      <c r="C4" s="6" cm="1">
        <f t="array" ref="C4">IFERROR(SUM(_xlfn._xlws.FILTER(_xlfn._xlws.FILTER(_xlfn._xlws.FILTER('m2pc 0 - starting point'!$C$2:$G$9,('m2pc 0 - starting point'!$A$2:$A$9='m2pc 0'!$A4)),'m2pc 0 - starting point'!$C$1:$G$1='m2pc 0'!C$1),'m2pc 0 - starting point'!$B$2='m2pc 0'!$B4)),0)</f>
        <v>45.50824427817038</v>
      </c>
      <c r="D4" s="6" cm="1">
        <f t="array" ref="D4">IFERROR(SUM(_xlfn._xlws.FILTER(_xlfn._xlws.FILTER(_xlfn._xlws.FILTER('m2pc 0 - starting point'!$C$2:$G$9,('m2pc 0 - starting point'!$A$2:$A$9='m2pc 0'!$A4)),'m2pc 0 - starting point'!$C$1:$G$1='m2pc 0'!D$1),'m2pc 0 - starting point'!$B$2='m2pc 0'!$B4)),0)</f>
        <v>41.725351832173402</v>
      </c>
      <c r="E4" s="6" cm="1">
        <f t="array" ref="E4">IFERROR(SUM(_xlfn._xlws.FILTER(_xlfn._xlws.FILTER(_xlfn._xlws.FILTER('m2pc 0 - starting point'!$C$2:$G$9,('m2pc 0 - starting point'!$A$2:$A$9='m2pc 0'!$A4)),'m2pc 0 - starting point'!$C$1:$G$1='m2pc 0'!E$1),'m2pc 0 - starting point'!$B$2='m2pc 0'!$B4)),0)</f>
        <v>29.429221995017024</v>
      </c>
      <c r="F4" s="6" cm="1">
        <f t="array" ref="F4">IFERROR(SUM(_xlfn._xlws.FILTER(_xlfn._xlws.FILTER(_xlfn._xlws.FILTER('m2pc 0 - starting point'!$C$2:$G$9,('m2pc 0 - starting point'!$A$2:$A$9='m2pc 0'!$A4)),'m2pc 0 - starting point'!$C$1:$G$1='m2pc 0'!F$1),'m2pc 0 - starting point'!$B$2='m2pc 0'!$B4)),0)</f>
        <v>29.429221995017024</v>
      </c>
      <c r="G4" s="6" cm="1">
        <f t="array" ref="G4">IFERROR(SUM(_xlfn._xlws.FILTER(_xlfn._xlws.FILTER(_xlfn._xlws.FILTER('m2pc 0 - starting point'!$C$2:$G$9,('m2pc 0 - starting point'!$A$2:$A$9='m2pc 0'!$A4)),'m2pc 0 - starting point'!$C$1:$G$1='m2pc 0'!G$1),'m2pc 0 - starting point'!$B$2='m2pc 0'!$B4)),0)</f>
        <v>54.261045846803263</v>
      </c>
      <c r="H4" s="6" cm="1">
        <f t="array" ref="H4">IFERROR(SUM(_xlfn._xlws.FILTER(_xlfn._xlws.FILTER(_xlfn._xlws.FILTER('m2pc 0 - starting point'!$C$2:$G$9,('m2pc 0 - starting point'!$A$2:$A$9='m2pc 0'!$A4)),'m2pc 0 - starting point'!$C$1:$G$1='m2pc 0'!H$1),'m2pc 0 - starting point'!$B$2='m2pc 0'!$B4)),0)</f>
        <v>41.53798146111923</v>
      </c>
      <c r="I4" s="6" cm="1">
        <f t="array" ref="I4">IFERROR(SUM(_xlfn._xlws.FILTER(_xlfn._xlws.FILTER(_xlfn._xlws.FILTER('m2pc 0 - starting point'!$C$2:$G$9,('m2pc 0 - starting point'!$A$2:$A$9='m2pc 0'!$A4)),'m2pc 0 - starting point'!$C$1:$G$1='m2pc 0'!I$1),'m2pc 0 - starting point'!$B$2='m2pc 0'!$B4)),0)</f>
        <v>54.261045846803263</v>
      </c>
      <c r="J4" s="6" cm="1">
        <f t="array" ref="J4">IFERROR(SUM(_xlfn._xlws.FILTER(_xlfn._xlws.FILTER(_xlfn._xlws.FILTER('m2pc 0 - starting point'!$C$2:$G$9,('m2pc 0 - starting point'!$A$2:$A$9='m2pc 0'!$A4)),'m2pc 0 - starting point'!$C$1:$G$1='m2pc 0'!J$1),'m2pc 0 - starting point'!$B$2='m2pc 0'!$B4)),0)</f>
        <v>41.53798146111923</v>
      </c>
      <c r="K4" s="6" cm="1">
        <f t="array" ref="K4">IFERROR(SUM(_xlfn._xlws.FILTER(_xlfn._xlws.FILTER(_xlfn._xlws.FILTER('m2pc 0 - starting point'!$C$2:$G$9,('m2pc 0 - starting point'!$A$2:$A$9='m2pc 0'!$A4)),'m2pc 0 - starting point'!$C$1:$G$1='m2pc 0'!K$1),'m2pc 0 - starting point'!$B$2='m2pc 0'!$B4)),0)</f>
        <v>41.725351832173402</v>
      </c>
      <c r="L4" s="6" cm="1">
        <f t="array" ref="L4">IFERROR(SUM(_xlfn._xlws.FILTER(_xlfn._xlws.FILTER(_xlfn._xlws.FILTER('m2pc 0 - starting point'!$C$2:$G$9,('m2pc 0 - starting point'!$A$2:$A$9='m2pc 0'!$A4)),'m2pc 0 - starting point'!$C$1:$G$1='m2pc 0'!L$1),'m2pc 0 - starting point'!$B$2='m2pc 0'!$B4)),0)</f>
        <v>41.725351832173402</v>
      </c>
      <c r="M4" s="6" cm="1">
        <f t="array" ref="M4">IFERROR(SUM(_xlfn._xlws.FILTER(_xlfn._xlws.FILTER(_xlfn._xlws.FILTER('m2pc 0 - starting point'!$C$2:$G$9,('m2pc 0 - starting point'!$A$2:$A$9='m2pc 0'!$A4)),'m2pc 0 - starting point'!$C$1:$G$1='m2pc 0'!M$1),'m2pc 0 - starting point'!$B$2='m2pc 0'!$B4)),0)</f>
        <v>45.50824427817038</v>
      </c>
      <c r="N4" s="6" cm="1">
        <f t="array" ref="N4">IFERROR(SUM(_xlfn._xlws.FILTER(_xlfn._xlws.FILTER(_xlfn._xlws.FILTER('m2pc 0 - starting point'!$C$2:$G$9,('m2pc 0 - starting point'!$A$2:$A$9='m2pc 0'!$A4)),'m2pc 0 - starting point'!$C$1:$G$1='m2pc 0'!N$1),'m2pc 0 - starting point'!$B$2='m2pc 0'!$B4)),0)</f>
        <v>41.53798146111923</v>
      </c>
      <c r="O4" s="6" cm="1">
        <f t="array" ref="O4">IFERROR(SUM(_xlfn._xlws.FILTER(_xlfn._xlws.FILTER(_xlfn._xlws.FILTER('m2pc 0 - starting point'!$C$2:$G$9,('m2pc 0 - starting point'!$A$2:$A$9='m2pc 0'!$A4)),'m2pc 0 - starting point'!$C$1:$G$1='m2pc 0'!O$1),'m2pc 0 - starting point'!$B$2='m2pc 0'!$B4)),0)</f>
        <v>41.53798146111923</v>
      </c>
      <c r="P4" s="6" cm="1">
        <f t="array" ref="P4">IFERROR(SUM(_xlfn._xlws.FILTER(_xlfn._xlws.FILTER(_xlfn._xlws.FILTER('m2pc 0 - starting point'!$C$2:$G$9,('m2pc 0 - starting point'!$A$2:$A$9='m2pc 0'!$A4)),'m2pc 0 - starting point'!$C$1:$G$1='m2pc 0'!P$1),'m2pc 0 - starting point'!$B$2='m2pc 0'!$B4)),0)</f>
        <v>41.725351832173402</v>
      </c>
      <c r="Q4" s="6" cm="1">
        <f t="array" ref="Q4">IFERROR(SUM(_xlfn._xlws.FILTER(_xlfn._xlws.FILTER(_xlfn._xlws.FILTER('m2pc 0 - starting point'!$C$2:$G$9,('m2pc 0 - starting point'!$A$2:$A$9='m2pc 0'!$A4)),'m2pc 0 - starting point'!$C$1:$G$1='m2pc 0'!Q$1),'m2pc 0 - starting point'!$B$2='m2pc 0'!$B4)),0)</f>
        <v>41.53798146111923</v>
      </c>
      <c r="R4" s="6" cm="1">
        <f t="array" ref="R4">IFERROR(SUM(_xlfn._xlws.FILTER(_xlfn._xlws.FILTER(_xlfn._xlws.FILTER('m2pc 0 - starting point'!$C$2:$G$9,('m2pc 0 - starting point'!$A$2:$A$9='m2pc 0'!$A4)),'m2pc 0 - starting point'!$C$1:$G$1='m2pc 0'!R$1),'m2pc 0 - starting point'!$B$2='m2pc 0'!$B4)),0)</f>
        <v>29.429221995017024</v>
      </c>
      <c r="S4" s="6" cm="1">
        <f t="array" ref="S4">IFERROR(SUM(_xlfn._xlws.FILTER(_xlfn._xlws.FILTER(_xlfn._xlws.FILTER('m2pc 0 - starting point'!$C$2:$G$9,('m2pc 0 - starting point'!$A$2:$A$9='m2pc 0'!$A4)),'m2pc 0 - starting point'!$C$1:$G$1='m2pc 0'!S$1),'m2pc 0 - starting point'!$B$2='m2pc 0'!$B4)),0)</f>
        <v>41.53798146111923</v>
      </c>
      <c r="T4" s="6" cm="1">
        <f t="array" ref="T4">IFERROR(SUM(_xlfn._xlws.FILTER(_xlfn._xlws.FILTER(_xlfn._xlws.FILTER('m2pc 0 - starting point'!$C$2:$G$9,('m2pc 0 - starting point'!$A$2:$A$9='m2pc 0'!$A4)),'m2pc 0 - starting point'!$C$1:$G$1='m2pc 0'!T$1),'m2pc 0 - starting point'!$B$2='m2pc 0'!$B4)),0)</f>
        <v>54.261045846803263</v>
      </c>
      <c r="U4" s="6" cm="1">
        <f t="array" ref="U4">IFERROR(SUM(_xlfn._xlws.FILTER(_xlfn._xlws.FILTER(_xlfn._xlws.FILTER('m2pc 0 - starting point'!$C$2:$G$9,('m2pc 0 - starting point'!$A$2:$A$9='m2pc 0'!$A4)),'m2pc 0 - starting point'!$C$1:$G$1='m2pc 0'!U$1),'m2pc 0 - starting point'!$B$2='m2pc 0'!$B4)),0)</f>
        <v>54.261045846803263</v>
      </c>
      <c r="V4" s="6" cm="1">
        <f t="array" ref="V4">IFERROR(SUM(_xlfn._xlws.FILTER(_xlfn._xlws.FILTER(_xlfn._xlws.FILTER('m2pc 0 - starting point'!$C$2:$G$9,('m2pc 0 - starting point'!$A$2:$A$9='m2pc 0'!$A4)),'m2pc 0 - starting point'!$C$1:$G$1='m2pc 0'!V$1),'m2pc 0 - starting point'!$B$2='m2pc 0'!$B4)),0)</f>
        <v>54.261045846803263</v>
      </c>
      <c r="W4" s="6" cm="1">
        <f t="array" ref="W4">IFERROR(SUM(_xlfn._xlws.FILTER(_xlfn._xlws.FILTER(_xlfn._xlws.FILTER('m2pc 0 - starting point'!$C$2:$G$9,('m2pc 0 - starting point'!$A$2:$A$9='m2pc 0'!$A4)),'m2pc 0 - starting point'!$C$1:$G$1='m2pc 0'!W$1),'m2pc 0 - starting point'!$B$2='m2pc 0'!$B4)),0)</f>
        <v>29.429221995017024</v>
      </c>
      <c r="X4" s="6" cm="1">
        <f t="array" ref="X4">IFERROR(SUM(_xlfn._xlws.FILTER(_xlfn._xlws.FILTER(_xlfn._xlws.FILTER('m2pc 0 - starting point'!$C$2:$G$9,('m2pc 0 - starting point'!$A$2:$A$9='m2pc 0'!$A4)),'m2pc 0 - starting point'!$C$1:$G$1='m2pc 0'!X$1),'m2pc 0 - starting point'!$B$2='m2pc 0'!$B4)),0)</f>
        <v>45.50824427817038</v>
      </c>
      <c r="Y4" s="6" cm="1">
        <f t="array" ref="Y4">IFERROR(SUM(_xlfn._xlws.FILTER(_xlfn._xlws.FILTER(_xlfn._xlws.FILTER('m2pc 0 - starting point'!$C$2:$G$9,('m2pc 0 - starting point'!$A$2:$A$9='m2pc 0'!$A4)),'m2pc 0 - starting point'!$C$1:$G$1='m2pc 0'!Y$1),'m2pc 0 - starting point'!$B$2='m2pc 0'!$B4)),0)</f>
        <v>29.429221995017024</v>
      </c>
      <c r="Z4" s="6" cm="1">
        <f t="array" ref="Z4">IFERROR(SUM(_xlfn._xlws.FILTER(_xlfn._xlws.FILTER(_xlfn._xlws.FILTER('m2pc 0 - starting point'!$C$2:$G$9,('m2pc 0 - starting point'!$A$2:$A$9='m2pc 0'!$A4)),'m2pc 0 - starting point'!$C$1:$G$1='m2pc 0'!Z$1),'m2pc 0 - starting point'!$B$2='m2pc 0'!$B4)),0)</f>
        <v>29.429221995017024</v>
      </c>
      <c r="AA4" s="6" cm="1">
        <f t="array" ref="AA4">IFERROR(SUM(_xlfn._xlws.FILTER(_xlfn._xlws.FILTER(_xlfn._xlws.FILTER('m2pc 0 - starting point'!$C$2:$G$9,('m2pc 0 - starting point'!$A$2:$A$9='m2pc 0'!$A4)),'m2pc 0 - starting point'!$C$1:$G$1='m2pc 0'!AA$1),'m2pc 0 - starting point'!$B$2='m2pc 0'!$B4)),0)</f>
        <v>41.53798146111923</v>
      </c>
      <c r="AB4" s="6" cm="1">
        <f t="array" ref="AB4">IFERROR(SUM(_xlfn._xlws.FILTER(_xlfn._xlws.FILTER(_xlfn._xlws.FILTER('m2pc 0 - starting point'!$C$2:$G$9,('m2pc 0 - starting point'!$A$2:$A$9='m2pc 0'!$A4)),'m2pc 0 - starting point'!$C$1:$G$1='m2pc 0'!AB$1),'m2pc 0 - starting point'!$B$2='m2pc 0'!$B4)),0)</f>
        <v>41.725351832173402</v>
      </c>
      <c r="AC4" s="6" cm="1">
        <f t="array" ref="AC4">IFERROR(SUM(_xlfn._xlws.FILTER(_xlfn._xlws.FILTER(_xlfn._xlws.FILTER('m2pc 0 - starting point'!$C$2:$G$9,('m2pc 0 - starting point'!$A$2:$A$9='m2pc 0'!$A4)),'m2pc 0 - starting point'!$C$1:$G$1='m2pc 0'!AC$1),'m2pc 0 - starting point'!$B$2='m2pc 0'!$B4)),0)</f>
        <v>45.50824427817038</v>
      </c>
    </row>
    <row r="5" spans="1:29" x14ac:dyDescent="0.3">
      <c r="A5" s="2">
        <v>2025</v>
      </c>
      <c r="B5" s="2" t="s">
        <v>27</v>
      </c>
      <c r="C5" s="6" cm="1">
        <f t="array" ref="C5">IFERROR(SUM(_xlfn._xlws.FILTER(_xlfn._xlws.FILTER(_xlfn._xlws.FILTER('m2pc 0 - starting point'!$C$2:$G$9,('m2pc 0 - starting point'!$A$2:$A$9='m2pc 0'!$A5)),'m2pc 0 - starting point'!$C$1:$G$1='m2pc 0'!C$1),'m2pc 0 - starting point'!$B$2='m2pc 0'!$B5)),0)</f>
        <v>45.7379198592009</v>
      </c>
      <c r="D5" s="6" cm="1">
        <f t="array" ref="D5">IFERROR(SUM(_xlfn._xlws.FILTER(_xlfn._xlws.FILTER(_xlfn._xlws.FILTER('m2pc 0 - starting point'!$C$2:$G$9,('m2pc 0 - starting point'!$A$2:$A$9='m2pc 0'!$A5)),'m2pc 0 - starting point'!$C$1:$G$1='m2pc 0'!D$1),'m2pc 0 - starting point'!$B$2='m2pc 0'!$B5)),0)</f>
        <v>41.936981205490021</v>
      </c>
      <c r="E5" s="6" cm="1">
        <f t="array" ref="E5">IFERROR(SUM(_xlfn._xlws.FILTER(_xlfn._xlws.FILTER(_xlfn._xlws.FILTER('m2pc 0 - starting point'!$C$2:$G$9,('m2pc 0 - starting point'!$A$2:$A$9='m2pc 0'!$A5)),'m2pc 0 - starting point'!$C$1:$G$1='m2pc 0'!E$1),'m2pc 0 - starting point'!$B$2='m2pc 0'!$B5)),0)</f>
        <v>29.655558923058457</v>
      </c>
      <c r="F5" s="6" cm="1">
        <f t="array" ref="F5">IFERROR(SUM(_xlfn._xlws.FILTER(_xlfn._xlws.FILTER(_xlfn._xlws.FILTER('m2pc 0 - starting point'!$C$2:$G$9,('m2pc 0 - starting point'!$A$2:$A$9='m2pc 0'!$A5)),'m2pc 0 - starting point'!$C$1:$G$1='m2pc 0'!F$1),'m2pc 0 - starting point'!$B$2='m2pc 0'!$B5)),0)</f>
        <v>29.655558923058457</v>
      </c>
      <c r="G5" s="6" cm="1">
        <f t="array" ref="G5">IFERROR(SUM(_xlfn._xlws.FILTER(_xlfn._xlws.FILTER(_xlfn._xlws.FILTER('m2pc 0 - starting point'!$C$2:$G$9,('m2pc 0 - starting point'!$A$2:$A$9='m2pc 0'!$A5)),'m2pc 0 - starting point'!$C$1:$G$1='m2pc 0'!G$1),'m2pc 0 - starting point'!$B$2='m2pc 0'!$B5)),0)</f>
        <v>54.596188112690356</v>
      </c>
      <c r="H5" s="6" cm="1">
        <f t="array" ref="H5">IFERROR(SUM(_xlfn._xlws.FILTER(_xlfn._xlws.FILTER(_xlfn._xlws.FILTER('m2pc 0 - starting point'!$C$2:$G$9,('m2pc 0 - starting point'!$A$2:$A$9='m2pc 0'!$A5)),'m2pc 0 - starting point'!$C$1:$G$1='m2pc 0'!H$1),'m2pc 0 - starting point'!$B$2='m2pc 0'!$B5)),0)</f>
        <v>41.841460082334109</v>
      </c>
      <c r="I5" s="6" cm="1">
        <f t="array" ref="I5">IFERROR(SUM(_xlfn._xlws.FILTER(_xlfn._xlws.FILTER(_xlfn._xlws.FILTER('m2pc 0 - starting point'!$C$2:$G$9,('m2pc 0 - starting point'!$A$2:$A$9='m2pc 0'!$A5)),'m2pc 0 - starting point'!$C$1:$G$1='m2pc 0'!I$1),'m2pc 0 - starting point'!$B$2='m2pc 0'!$B5)),0)</f>
        <v>54.596188112690356</v>
      </c>
      <c r="J5" s="6" cm="1">
        <f t="array" ref="J5">IFERROR(SUM(_xlfn._xlws.FILTER(_xlfn._xlws.FILTER(_xlfn._xlws.FILTER('m2pc 0 - starting point'!$C$2:$G$9,('m2pc 0 - starting point'!$A$2:$A$9='m2pc 0'!$A5)),'m2pc 0 - starting point'!$C$1:$G$1='m2pc 0'!J$1),'m2pc 0 - starting point'!$B$2='m2pc 0'!$B5)),0)</f>
        <v>41.841460082334109</v>
      </c>
      <c r="K5" s="6" cm="1">
        <f t="array" ref="K5">IFERROR(SUM(_xlfn._xlws.FILTER(_xlfn._xlws.FILTER(_xlfn._xlws.FILTER('m2pc 0 - starting point'!$C$2:$G$9,('m2pc 0 - starting point'!$A$2:$A$9='m2pc 0'!$A5)),'m2pc 0 - starting point'!$C$1:$G$1='m2pc 0'!K$1),'m2pc 0 - starting point'!$B$2='m2pc 0'!$B5)),0)</f>
        <v>41.936981205490021</v>
      </c>
      <c r="L5" s="6" cm="1">
        <f t="array" ref="L5">IFERROR(SUM(_xlfn._xlws.FILTER(_xlfn._xlws.FILTER(_xlfn._xlws.FILTER('m2pc 0 - starting point'!$C$2:$G$9,('m2pc 0 - starting point'!$A$2:$A$9='m2pc 0'!$A5)),'m2pc 0 - starting point'!$C$1:$G$1='m2pc 0'!L$1),'m2pc 0 - starting point'!$B$2='m2pc 0'!$B5)),0)</f>
        <v>41.936981205490021</v>
      </c>
      <c r="M5" s="6" cm="1">
        <f t="array" ref="M5">IFERROR(SUM(_xlfn._xlws.FILTER(_xlfn._xlws.FILTER(_xlfn._xlws.FILTER('m2pc 0 - starting point'!$C$2:$G$9,('m2pc 0 - starting point'!$A$2:$A$9='m2pc 0'!$A5)),'m2pc 0 - starting point'!$C$1:$G$1='m2pc 0'!M$1),'m2pc 0 - starting point'!$B$2='m2pc 0'!$B5)),0)</f>
        <v>45.7379198592009</v>
      </c>
      <c r="N5" s="6" cm="1">
        <f t="array" ref="N5">IFERROR(SUM(_xlfn._xlws.FILTER(_xlfn._xlws.FILTER(_xlfn._xlws.FILTER('m2pc 0 - starting point'!$C$2:$G$9,('m2pc 0 - starting point'!$A$2:$A$9='m2pc 0'!$A5)),'m2pc 0 - starting point'!$C$1:$G$1='m2pc 0'!N$1),'m2pc 0 - starting point'!$B$2='m2pc 0'!$B5)),0)</f>
        <v>41.841460082334109</v>
      </c>
      <c r="O5" s="6" cm="1">
        <f t="array" ref="O5">IFERROR(SUM(_xlfn._xlws.FILTER(_xlfn._xlws.FILTER(_xlfn._xlws.FILTER('m2pc 0 - starting point'!$C$2:$G$9,('m2pc 0 - starting point'!$A$2:$A$9='m2pc 0'!$A5)),'m2pc 0 - starting point'!$C$1:$G$1='m2pc 0'!O$1),'m2pc 0 - starting point'!$B$2='m2pc 0'!$B5)),0)</f>
        <v>41.841460082334109</v>
      </c>
      <c r="P5" s="6" cm="1">
        <f t="array" ref="P5">IFERROR(SUM(_xlfn._xlws.FILTER(_xlfn._xlws.FILTER(_xlfn._xlws.FILTER('m2pc 0 - starting point'!$C$2:$G$9,('m2pc 0 - starting point'!$A$2:$A$9='m2pc 0'!$A5)),'m2pc 0 - starting point'!$C$1:$G$1='m2pc 0'!P$1),'m2pc 0 - starting point'!$B$2='m2pc 0'!$B5)),0)</f>
        <v>41.936981205490021</v>
      </c>
      <c r="Q5" s="6" cm="1">
        <f t="array" ref="Q5">IFERROR(SUM(_xlfn._xlws.FILTER(_xlfn._xlws.FILTER(_xlfn._xlws.FILTER('m2pc 0 - starting point'!$C$2:$G$9,('m2pc 0 - starting point'!$A$2:$A$9='m2pc 0'!$A5)),'m2pc 0 - starting point'!$C$1:$G$1='m2pc 0'!Q$1),'m2pc 0 - starting point'!$B$2='m2pc 0'!$B5)),0)</f>
        <v>41.841460082334109</v>
      </c>
      <c r="R5" s="6" cm="1">
        <f t="array" ref="R5">IFERROR(SUM(_xlfn._xlws.FILTER(_xlfn._xlws.FILTER(_xlfn._xlws.FILTER('m2pc 0 - starting point'!$C$2:$G$9,('m2pc 0 - starting point'!$A$2:$A$9='m2pc 0'!$A5)),'m2pc 0 - starting point'!$C$1:$G$1='m2pc 0'!R$1),'m2pc 0 - starting point'!$B$2='m2pc 0'!$B5)),0)</f>
        <v>29.655558923058457</v>
      </c>
      <c r="S5" s="6" cm="1">
        <f t="array" ref="S5">IFERROR(SUM(_xlfn._xlws.FILTER(_xlfn._xlws.FILTER(_xlfn._xlws.FILTER('m2pc 0 - starting point'!$C$2:$G$9,('m2pc 0 - starting point'!$A$2:$A$9='m2pc 0'!$A5)),'m2pc 0 - starting point'!$C$1:$G$1='m2pc 0'!S$1),'m2pc 0 - starting point'!$B$2='m2pc 0'!$B5)),0)</f>
        <v>41.841460082334109</v>
      </c>
      <c r="T5" s="6" cm="1">
        <f t="array" ref="T5">IFERROR(SUM(_xlfn._xlws.FILTER(_xlfn._xlws.FILTER(_xlfn._xlws.FILTER('m2pc 0 - starting point'!$C$2:$G$9,('m2pc 0 - starting point'!$A$2:$A$9='m2pc 0'!$A5)),'m2pc 0 - starting point'!$C$1:$G$1='m2pc 0'!T$1),'m2pc 0 - starting point'!$B$2='m2pc 0'!$B5)),0)</f>
        <v>54.596188112690356</v>
      </c>
      <c r="U5" s="6" cm="1">
        <f t="array" ref="U5">IFERROR(SUM(_xlfn._xlws.FILTER(_xlfn._xlws.FILTER(_xlfn._xlws.FILTER('m2pc 0 - starting point'!$C$2:$G$9,('m2pc 0 - starting point'!$A$2:$A$9='m2pc 0'!$A5)),'m2pc 0 - starting point'!$C$1:$G$1='m2pc 0'!U$1),'m2pc 0 - starting point'!$B$2='m2pc 0'!$B5)),0)</f>
        <v>54.596188112690356</v>
      </c>
      <c r="V5" s="6" cm="1">
        <f t="array" ref="V5">IFERROR(SUM(_xlfn._xlws.FILTER(_xlfn._xlws.FILTER(_xlfn._xlws.FILTER('m2pc 0 - starting point'!$C$2:$G$9,('m2pc 0 - starting point'!$A$2:$A$9='m2pc 0'!$A5)),'m2pc 0 - starting point'!$C$1:$G$1='m2pc 0'!V$1),'m2pc 0 - starting point'!$B$2='m2pc 0'!$B5)),0)</f>
        <v>54.596188112690356</v>
      </c>
      <c r="W5" s="6" cm="1">
        <f t="array" ref="W5">IFERROR(SUM(_xlfn._xlws.FILTER(_xlfn._xlws.FILTER(_xlfn._xlws.FILTER('m2pc 0 - starting point'!$C$2:$G$9,('m2pc 0 - starting point'!$A$2:$A$9='m2pc 0'!$A5)),'m2pc 0 - starting point'!$C$1:$G$1='m2pc 0'!W$1),'m2pc 0 - starting point'!$B$2='m2pc 0'!$B5)),0)</f>
        <v>29.655558923058457</v>
      </c>
      <c r="X5" s="6" cm="1">
        <f t="array" ref="X5">IFERROR(SUM(_xlfn._xlws.FILTER(_xlfn._xlws.FILTER(_xlfn._xlws.FILTER('m2pc 0 - starting point'!$C$2:$G$9,('m2pc 0 - starting point'!$A$2:$A$9='m2pc 0'!$A5)),'m2pc 0 - starting point'!$C$1:$G$1='m2pc 0'!X$1),'m2pc 0 - starting point'!$B$2='m2pc 0'!$B5)),0)</f>
        <v>45.7379198592009</v>
      </c>
      <c r="Y5" s="6" cm="1">
        <f t="array" ref="Y5">IFERROR(SUM(_xlfn._xlws.FILTER(_xlfn._xlws.FILTER(_xlfn._xlws.FILTER('m2pc 0 - starting point'!$C$2:$G$9,('m2pc 0 - starting point'!$A$2:$A$9='m2pc 0'!$A5)),'m2pc 0 - starting point'!$C$1:$G$1='m2pc 0'!Y$1),'m2pc 0 - starting point'!$B$2='m2pc 0'!$B5)),0)</f>
        <v>29.655558923058457</v>
      </c>
      <c r="Z5" s="6" cm="1">
        <f t="array" ref="Z5">IFERROR(SUM(_xlfn._xlws.FILTER(_xlfn._xlws.FILTER(_xlfn._xlws.FILTER('m2pc 0 - starting point'!$C$2:$G$9,('m2pc 0 - starting point'!$A$2:$A$9='m2pc 0'!$A5)),'m2pc 0 - starting point'!$C$1:$G$1='m2pc 0'!Z$1),'m2pc 0 - starting point'!$B$2='m2pc 0'!$B5)),0)</f>
        <v>29.655558923058457</v>
      </c>
      <c r="AA5" s="6" cm="1">
        <f t="array" ref="AA5">IFERROR(SUM(_xlfn._xlws.FILTER(_xlfn._xlws.FILTER(_xlfn._xlws.FILTER('m2pc 0 - starting point'!$C$2:$G$9,('m2pc 0 - starting point'!$A$2:$A$9='m2pc 0'!$A5)),'m2pc 0 - starting point'!$C$1:$G$1='m2pc 0'!AA$1),'m2pc 0 - starting point'!$B$2='m2pc 0'!$B5)),0)</f>
        <v>41.841460082334109</v>
      </c>
      <c r="AB5" s="6" cm="1">
        <f t="array" ref="AB5">IFERROR(SUM(_xlfn._xlws.FILTER(_xlfn._xlws.FILTER(_xlfn._xlws.FILTER('m2pc 0 - starting point'!$C$2:$G$9,('m2pc 0 - starting point'!$A$2:$A$9='m2pc 0'!$A5)),'m2pc 0 - starting point'!$C$1:$G$1='m2pc 0'!AB$1),'m2pc 0 - starting point'!$B$2='m2pc 0'!$B5)),0)</f>
        <v>41.936981205490021</v>
      </c>
      <c r="AC5" s="6" cm="1">
        <f t="array" ref="AC5">IFERROR(SUM(_xlfn._xlws.FILTER(_xlfn._xlws.FILTER(_xlfn._xlws.FILTER('m2pc 0 - starting point'!$C$2:$G$9,('m2pc 0 - starting point'!$A$2:$A$9='m2pc 0'!$A5)),'m2pc 0 - starting point'!$C$1:$G$1='m2pc 0'!AC$1),'m2pc 0 - starting point'!$B$2='m2pc 0'!$B5)),0)</f>
        <v>45.7379198592009</v>
      </c>
    </row>
    <row r="6" spans="1:29" x14ac:dyDescent="0.3">
      <c r="A6" s="2">
        <v>2030</v>
      </c>
      <c r="B6" s="2" t="s">
        <v>27</v>
      </c>
      <c r="C6" s="6" cm="1">
        <f t="array" ref="C6">IFERROR(SUM(_xlfn._xlws.FILTER(_xlfn._xlws.FILTER(_xlfn._xlws.FILTER('m2pc 0 - starting point'!$C$2:$G$9,('m2pc 0 - starting point'!$A$2:$A$9='m2pc 0'!$A6)),'m2pc 0 - starting point'!$C$1:$G$1='m2pc 0'!C$1),'m2pc 0 - starting point'!$B$2='m2pc 0'!$B6)),0)</f>
        <v>45.96759544023142</v>
      </c>
      <c r="D6" s="6" cm="1">
        <f t="array" ref="D6">IFERROR(SUM(_xlfn._xlws.FILTER(_xlfn._xlws.FILTER(_xlfn._xlws.FILTER('m2pc 0 - starting point'!$C$2:$G$9,('m2pc 0 - starting point'!$A$2:$A$9='m2pc 0'!$A6)),'m2pc 0 - starting point'!$C$1:$G$1='m2pc 0'!D$1),'m2pc 0 - starting point'!$B$2='m2pc 0'!$B6)),0)</f>
        <v>42.311402404434801</v>
      </c>
      <c r="E6" s="6" cm="1">
        <f t="array" ref="E6">IFERROR(SUM(_xlfn._xlws.FILTER(_xlfn._xlws.FILTER(_xlfn._xlws.FILTER('m2pc 0 - starting point'!$C$2:$G$9,('m2pc 0 - starting point'!$A$2:$A$9='m2pc 0'!$A6)),'m2pc 0 - starting point'!$C$1:$G$1='m2pc 0'!E$1),'m2pc 0 - starting point'!$B$2='m2pc 0'!$B6)),0)</f>
        <v>29.927163236708171</v>
      </c>
      <c r="F6" s="6" cm="1">
        <f t="array" ref="F6">IFERROR(SUM(_xlfn._xlws.FILTER(_xlfn._xlws.FILTER(_xlfn._xlws.FILTER('m2pc 0 - starting point'!$C$2:$G$9,('m2pc 0 - starting point'!$A$2:$A$9='m2pc 0'!$A6)),'m2pc 0 - starting point'!$C$1:$G$1='m2pc 0'!F$1),'m2pc 0 - starting point'!$B$2='m2pc 0'!$B6)),0)</f>
        <v>29.927163236708171</v>
      </c>
      <c r="G6" s="6" cm="1">
        <f t="array" ref="G6">IFERROR(SUM(_xlfn._xlws.FILTER(_xlfn._xlws.FILTER(_xlfn._xlws.FILTER('m2pc 0 - starting point'!$C$2:$G$9,('m2pc 0 - starting point'!$A$2:$A$9='m2pc 0'!$A6)),'m2pc 0 - starting point'!$C$1:$G$1='m2pc 0'!G$1),'m2pc 0 - starting point'!$B$2='m2pc 0'!$B6)),0)</f>
        <v>54.955269111855074</v>
      </c>
      <c r="H6" s="6" cm="1">
        <f t="array" ref="H6">IFERROR(SUM(_xlfn._xlws.FILTER(_xlfn._xlws.FILTER(_xlfn._xlws.FILTER('m2pc 0 - starting point'!$C$2:$G$9,('m2pc 0 - starting point'!$A$2:$A$9='m2pc 0'!$A6)),'m2pc 0 - starting point'!$C$1:$G$1='m2pc 0'!H$1),'m2pc 0 - starting point'!$B$2='m2pc 0'!$B6)),0)</f>
        <v>42.277710600330501</v>
      </c>
      <c r="I6" s="6" cm="1">
        <f t="array" ref="I6">IFERROR(SUM(_xlfn._xlws.FILTER(_xlfn._xlws.FILTER(_xlfn._xlws.FILTER('m2pc 0 - starting point'!$C$2:$G$9,('m2pc 0 - starting point'!$A$2:$A$9='m2pc 0'!$A6)),'m2pc 0 - starting point'!$C$1:$G$1='m2pc 0'!I$1),'m2pc 0 - starting point'!$B$2='m2pc 0'!$B6)),0)</f>
        <v>54.955269111855074</v>
      </c>
      <c r="J6" s="6" cm="1">
        <f t="array" ref="J6">IFERROR(SUM(_xlfn._xlws.FILTER(_xlfn._xlws.FILTER(_xlfn._xlws.FILTER('m2pc 0 - starting point'!$C$2:$G$9,('m2pc 0 - starting point'!$A$2:$A$9='m2pc 0'!$A6)),'m2pc 0 - starting point'!$C$1:$G$1='m2pc 0'!J$1),'m2pc 0 - starting point'!$B$2='m2pc 0'!$B6)),0)</f>
        <v>42.277710600330501</v>
      </c>
      <c r="K6" s="6" cm="1">
        <f t="array" ref="K6">IFERROR(SUM(_xlfn._xlws.FILTER(_xlfn._xlws.FILTER(_xlfn._xlws.FILTER('m2pc 0 - starting point'!$C$2:$G$9,('m2pc 0 - starting point'!$A$2:$A$9='m2pc 0'!$A6)),'m2pc 0 - starting point'!$C$1:$G$1='m2pc 0'!K$1),'m2pc 0 - starting point'!$B$2='m2pc 0'!$B6)),0)</f>
        <v>42.311402404434801</v>
      </c>
      <c r="L6" s="6" cm="1">
        <f t="array" ref="L6">IFERROR(SUM(_xlfn._xlws.FILTER(_xlfn._xlws.FILTER(_xlfn._xlws.FILTER('m2pc 0 - starting point'!$C$2:$G$9,('m2pc 0 - starting point'!$A$2:$A$9='m2pc 0'!$A6)),'m2pc 0 - starting point'!$C$1:$G$1='m2pc 0'!L$1),'m2pc 0 - starting point'!$B$2='m2pc 0'!$B6)),0)</f>
        <v>42.311402404434801</v>
      </c>
      <c r="M6" s="6" cm="1">
        <f t="array" ref="M6">IFERROR(SUM(_xlfn._xlws.FILTER(_xlfn._xlws.FILTER(_xlfn._xlws.FILTER('m2pc 0 - starting point'!$C$2:$G$9,('m2pc 0 - starting point'!$A$2:$A$9='m2pc 0'!$A6)),'m2pc 0 - starting point'!$C$1:$G$1='m2pc 0'!M$1),'m2pc 0 - starting point'!$B$2='m2pc 0'!$B6)),0)</f>
        <v>45.96759544023142</v>
      </c>
      <c r="N6" s="6" cm="1">
        <f t="array" ref="N6">IFERROR(SUM(_xlfn._xlws.FILTER(_xlfn._xlws.FILTER(_xlfn._xlws.FILTER('m2pc 0 - starting point'!$C$2:$G$9,('m2pc 0 - starting point'!$A$2:$A$9='m2pc 0'!$A6)),'m2pc 0 - starting point'!$C$1:$G$1='m2pc 0'!N$1),'m2pc 0 - starting point'!$B$2='m2pc 0'!$B6)),0)</f>
        <v>42.277710600330501</v>
      </c>
      <c r="O6" s="6" cm="1">
        <f t="array" ref="O6">IFERROR(SUM(_xlfn._xlws.FILTER(_xlfn._xlws.FILTER(_xlfn._xlws.FILTER('m2pc 0 - starting point'!$C$2:$G$9,('m2pc 0 - starting point'!$A$2:$A$9='m2pc 0'!$A6)),'m2pc 0 - starting point'!$C$1:$G$1='m2pc 0'!O$1),'m2pc 0 - starting point'!$B$2='m2pc 0'!$B6)),0)</f>
        <v>42.277710600330501</v>
      </c>
      <c r="P6" s="6" cm="1">
        <f t="array" ref="P6">IFERROR(SUM(_xlfn._xlws.FILTER(_xlfn._xlws.FILTER(_xlfn._xlws.FILTER('m2pc 0 - starting point'!$C$2:$G$9,('m2pc 0 - starting point'!$A$2:$A$9='m2pc 0'!$A6)),'m2pc 0 - starting point'!$C$1:$G$1='m2pc 0'!P$1),'m2pc 0 - starting point'!$B$2='m2pc 0'!$B6)),0)</f>
        <v>42.311402404434801</v>
      </c>
      <c r="Q6" s="6" cm="1">
        <f t="array" ref="Q6">IFERROR(SUM(_xlfn._xlws.FILTER(_xlfn._xlws.FILTER(_xlfn._xlws.FILTER('m2pc 0 - starting point'!$C$2:$G$9,('m2pc 0 - starting point'!$A$2:$A$9='m2pc 0'!$A6)),'m2pc 0 - starting point'!$C$1:$G$1='m2pc 0'!Q$1),'m2pc 0 - starting point'!$B$2='m2pc 0'!$B6)),0)</f>
        <v>42.277710600330501</v>
      </c>
      <c r="R6" s="6" cm="1">
        <f t="array" ref="R6">IFERROR(SUM(_xlfn._xlws.FILTER(_xlfn._xlws.FILTER(_xlfn._xlws.FILTER('m2pc 0 - starting point'!$C$2:$G$9,('m2pc 0 - starting point'!$A$2:$A$9='m2pc 0'!$A6)),'m2pc 0 - starting point'!$C$1:$G$1='m2pc 0'!R$1),'m2pc 0 - starting point'!$B$2='m2pc 0'!$B6)),0)</f>
        <v>29.927163236708171</v>
      </c>
      <c r="S6" s="6" cm="1">
        <f t="array" ref="S6">IFERROR(SUM(_xlfn._xlws.FILTER(_xlfn._xlws.FILTER(_xlfn._xlws.FILTER('m2pc 0 - starting point'!$C$2:$G$9,('m2pc 0 - starting point'!$A$2:$A$9='m2pc 0'!$A6)),'m2pc 0 - starting point'!$C$1:$G$1='m2pc 0'!S$1),'m2pc 0 - starting point'!$B$2='m2pc 0'!$B6)),0)</f>
        <v>42.277710600330501</v>
      </c>
      <c r="T6" s="6" cm="1">
        <f t="array" ref="T6">IFERROR(SUM(_xlfn._xlws.FILTER(_xlfn._xlws.FILTER(_xlfn._xlws.FILTER('m2pc 0 - starting point'!$C$2:$G$9,('m2pc 0 - starting point'!$A$2:$A$9='m2pc 0'!$A6)),'m2pc 0 - starting point'!$C$1:$G$1='m2pc 0'!T$1),'m2pc 0 - starting point'!$B$2='m2pc 0'!$B6)),0)</f>
        <v>54.955269111855074</v>
      </c>
      <c r="U6" s="6" cm="1">
        <f t="array" ref="U6">IFERROR(SUM(_xlfn._xlws.FILTER(_xlfn._xlws.FILTER(_xlfn._xlws.FILTER('m2pc 0 - starting point'!$C$2:$G$9,('m2pc 0 - starting point'!$A$2:$A$9='m2pc 0'!$A6)),'m2pc 0 - starting point'!$C$1:$G$1='m2pc 0'!U$1),'m2pc 0 - starting point'!$B$2='m2pc 0'!$B6)),0)</f>
        <v>54.955269111855074</v>
      </c>
      <c r="V6" s="6" cm="1">
        <f t="array" ref="V6">IFERROR(SUM(_xlfn._xlws.FILTER(_xlfn._xlws.FILTER(_xlfn._xlws.FILTER('m2pc 0 - starting point'!$C$2:$G$9,('m2pc 0 - starting point'!$A$2:$A$9='m2pc 0'!$A6)),'m2pc 0 - starting point'!$C$1:$G$1='m2pc 0'!V$1),'m2pc 0 - starting point'!$B$2='m2pc 0'!$B6)),0)</f>
        <v>54.955269111855074</v>
      </c>
      <c r="W6" s="6" cm="1">
        <f t="array" ref="W6">IFERROR(SUM(_xlfn._xlws.FILTER(_xlfn._xlws.FILTER(_xlfn._xlws.FILTER('m2pc 0 - starting point'!$C$2:$G$9,('m2pc 0 - starting point'!$A$2:$A$9='m2pc 0'!$A6)),'m2pc 0 - starting point'!$C$1:$G$1='m2pc 0'!W$1),'m2pc 0 - starting point'!$B$2='m2pc 0'!$B6)),0)</f>
        <v>29.927163236708171</v>
      </c>
      <c r="X6" s="6" cm="1">
        <f t="array" ref="X6">IFERROR(SUM(_xlfn._xlws.FILTER(_xlfn._xlws.FILTER(_xlfn._xlws.FILTER('m2pc 0 - starting point'!$C$2:$G$9,('m2pc 0 - starting point'!$A$2:$A$9='m2pc 0'!$A6)),'m2pc 0 - starting point'!$C$1:$G$1='m2pc 0'!X$1),'m2pc 0 - starting point'!$B$2='m2pc 0'!$B6)),0)</f>
        <v>45.96759544023142</v>
      </c>
      <c r="Y6" s="6" cm="1">
        <f t="array" ref="Y6">IFERROR(SUM(_xlfn._xlws.FILTER(_xlfn._xlws.FILTER(_xlfn._xlws.FILTER('m2pc 0 - starting point'!$C$2:$G$9,('m2pc 0 - starting point'!$A$2:$A$9='m2pc 0'!$A6)),'m2pc 0 - starting point'!$C$1:$G$1='m2pc 0'!Y$1),'m2pc 0 - starting point'!$B$2='m2pc 0'!$B6)),0)</f>
        <v>29.927163236708171</v>
      </c>
      <c r="Z6" s="6" cm="1">
        <f t="array" ref="Z6">IFERROR(SUM(_xlfn._xlws.FILTER(_xlfn._xlws.FILTER(_xlfn._xlws.FILTER('m2pc 0 - starting point'!$C$2:$G$9,('m2pc 0 - starting point'!$A$2:$A$9='m2pc 0'!$A6)),'m2pc 0 - starting point'!$C$1:$G$1='m2pc 0'!Z$1),'m2pc 0 - starting point'!$B$2='m2pc 0'!$B6)),0)</f>
        <v>29.927163236708171</v>
      </c>
      <c r="AA6" s="6" cm="1">
        <f t="array" ref="AA6">IFERROR(SUM(_xlfn._xlws.FILTER(_xlfn._xlws.FILTER(_xlfn._xlws.FILTER('m2pc 0 - starting point'!$C$2:$G$9,('m2pc 0 - starting point'!$A$2:$A$9='m2pc 0'!$A6)),'m2pc 0 - starting point'!$C$1:$G$1='m2pc 0'!AA$1),'m2pc 0 - starting point'!$B$2='m2pc 0'!$B6)),0)</f>
        <v>42.277710600330501</v>
      </c>
      <c r="AB6" s="6" cm="1">
        <f t="array" ref="AB6">IFERROR(SUM(_xlfn._xlws.FILTER(_xlfn._xlws.FILTER(_xlfn._xlws.FILTER('m2pc 0 - starting point'!$C$2:$G$9,('m2pc 0 - starting point'!$A$2:$A$9='m2pc 0'!$A6)),'m2pc 0 - starting point'!$C$1:$G$1='m2pc 0'!AB$1),'m2pc 0 - starting point'!$B$2='m2pc 0'!$B6)),0)</f>
        <v>42.311402404434801</v>
      </c>
      <c r="AC6" s="6" cm="1">
        <f t="array" ref="AC6">IFERROR(SUM(_xlfn._xlws.FILTER(_xlfn._xlws.FILTER(_xlfn._xlws.FILTER('m2pc 0 - starting point'!$C$2:$G$9,('m2pc 0 - starting point'!$A$2:$A$9='m2pc 0'!$A6)),'m2pc 0 - starting point'!$C$1:$G$1='m2pc 0'!AC$1),'m2pc 0 - starting point'!$B$2='m2pc 0'!$B6)),0)</f>
        <v>45.96759544023142</v>
      </c>
    </row>
    <row r="7" spans="1:29" x14ac:dyDescent="0.3">
      <c r="A7" s="2">
        <v>2035</v>
      </c>
      <c r="B7" s="2" t="s">
        <v>27</v>
      </c>
      <c r="C7" s="6" cm="1">
        <f t="array" ref="C7">IFERROR(SUM(_xlfn._xlws.FILTER(_xlfn._xlws.FILTER(_xlfn._xlws.FILTER('m2pc 0 - starting point'!$C$2:$G$9,('m2pc 0 - starting point'!$A$2:$A$9='m2pc 0'!$A7)),'m2pc 0 - starting point'!$C$1:$G$1='m2pc 0'!C$1),'m2pc 0 - starting point'!$B$2='m2pc 0'!$B7)),0)</f>
        <v>46.170250364670117</v>
      </c>
      <c r="D7" s="6" cm="1">
        <f t="array" ref="D7">IFERROR(SUM(_xlfn._xlws.FILTER(_xlfn._xlws.FILTER(_xlfn._xlws.FILTER('m2pc 0 - starting point'!$C$2:$G$9,('m2pc 0 - starting point'!$A$2:$A$9='m2pc 0'!$A7)),'m2pc 0 - starting point'!$C$1:$G$1='m2pc 0'!D$1),'m2pc 0 - starting point'!$B$2='m2pc 0'!$B7)),0)</f>
        <v>42.636986055691132</v>
      </c>
      <c r="E7" s="6" cm="1">
        <f t="array" ref="E7">IFERROR(SUM(_xlfn._xlws.FILTER(_xlfn._xlws.FILTER(_xlfn._xlws.FILTER('m2pc 0 - starting point'!$C$2:$G$9,('m2pc 0 - starting point'!$A$2:$A$9='m2pc 0'!$A7)),'m2pc 0 - starting point'!$C$1:$G$1='m2pc 0'!E$1),'m2pc 0 - starting point'!$B$2='m2pc 0'!$B7)),0)</f>
        <v>30.13086647194546</v>
      </c>
      <c r="F7" s="6" cm="1">
        <f t="array" ref="F7">IFERROR(SUM(_xlfn._xlws.FILTER(_xlfn._xlws.FILTER(_xlfn._xlws.FILTER('m2pc 0 - starting point'!$C$2:$G$9,('m2pc 0 - starting point'!$A$2:$A$9='m2pc 0'!$A7)),'m2pc 0 - starting point'!$C$1:$G$1='m2pc 0'!F$1),'m2pc 0 - starting point'!$B$2='m2pc 0'!$B7)),0)</f>
        <v>30.13086647194546</v>
      </c>
      <c r="G7" s="6" cm="1">
        <f t="array" ref="G7">IFERROR(SUM(_xlfn._xlws.FILTER(_xlfn._xlws.FILTER(_xlfn._xlws.FILTER('m2pc 0 - starting point'!$C$2:$G$9,('m2pc 0 - starting point'!$A$2:$A$9='m2pc 0'!$A7)),'m2pc 0 - starting point'!$C$1:$G$1='m2pc 0'!G$1),'m2pc 0 - starting point'!$B$2='m2pc 0'!$B7)),0)</f>
        <v>55.290411377742174</v>
      </c>
      <c r="H7" s="6" cm="1">
        <f t="array" ref="H7">IFERROR(SUM(_xlfn._xlws.FILTER(_xlfn._xlws.FILTER(_xlfn._xlws.FILTER('m2pc 0 - starting point'!$C$2:$G$9,('m2pc 0 - starting point'!$A$2:$A$9='m2pc 0'!$A7)),'m2pc 0 - starting point'!$C$1:$G$1='m2pc 0'!H$1),'m2pc 0 - starting point'!$B$2='m2pc 0'!$B7)),0)</f>
        <v>42.789830773630612</v>
      </c>
      <c r="I7" s="6" cm="1">
        <f t="array" ref="I7">IFERROR(SUM(_xlfn._xlws.FILTER(_xlfn._xlws.FILTER(_xlfn._xlws.FILTER('m2pc 0 - starting point'!$C$2:$G$9,('m2pc 0 - starting point'!$A$2:$A$9='m2pc 0'!$A7)),'m2pc 0 - starting point'!$C$1:$G$1='m2pc 0'!I$1),'m2pc 0 - starting point'!$B$2='m2pc 0'!$B7)),0)</f>
        <v>55.290411377742174</v>
      </c>
      <c r="J7" s="6" cm="1">
        <f t="array" ref="J7">IFERROR(SUM(_xlfn._xlws.FILTER(_xlfn._xlws.FILTER(_xlfn._xlws.FILTER('m2pc 0 - starting point'!$C$2:$G$9,('m2pc 0 - starting point'!$A$2:$A$9='m2pc 0'!$A7)),'m2pc 0 - starting point'!$C$1:$G$1='m2pc 0'!J$1),'m2pc 0 - starting point'!$B$2='m2pc 0'!$B7)),0)</f>
        <v>42.789830773630612</v>
      </c>
      <c r="K7" s="6" cm="1">
        <f t="array" ref="K7">IFERROR(SUM(_xlfn._xlws.FILTER(_xlfn._xlws.FILTER(_xlfn._xlws.FILTER('m2pc 0 - starting point'!$C$2:$G$9,('m2pc 0 - starting point'!$A$2:$A$9='m2pc 0'!$A7)),'m2pc 0 - starting point'!$C$1:$G$1='m2pc 0'!K$1),'m2pc 0 - starting point'!$B$2='m2pc 0'!$B7)),0)</f>
        <v>42.636986055691132</v>
      </c>
      <c r="L7" s="6" cm="1">
        <f t="array" ref="L7">IFERROR(SUM(_xlfn._xlws.FILTER(_xlfn._xlws.FILTER(_xlfn._xlws.FILTER('m2pc 0 - starting point'!$C$2:$G$9,('m2pc 0 - starting point'!$A$2:$A$9='m2pc 0'!$A7)),'m2pc 0 - starting point'!$C$1:$G$1='m2pc 0'!L$1),'m2pc 0 - starting point'!$B$2='m2pc 0'!$B7)),0)</f>
        <v>42.636986055691132</v>
      </c>
      <c r="M7" s="6" cm="1">
        <f t="array" ref="M7">IFERROR(SUM(_xlfn._xlws.FILTER(_xlfn._xlws.FILTER(_xlfn._xlws.FILTER('m2pc 0 - starting point'!$C$2:$G$9,('m2pc 0 - starting point'!$A$2:$A$9='m2pc 0'!$A7)),'m2pc 0 - starting point'!$C$1:$G$1='m2pc 0'!M$1),'m2pc 0 - starting point'!$B$2='m2pc 0'!$B7)),0)</f>
        <v>46.170250364670117</v>
      </c>
      <c r="N7" s="6" cm="1">
        <f t="array" ref="N7">IFERROR(SUM(_xlfn._xlws.FILTER(_xlfn._xlws.FILTER(_xlfn._xlws.FILTER('m2pc 0 - starting point'!$C$2:$G$9,('m2pc 0 - starting point'!$A$2:$A$9='m2pc 0'!$A7)),'m2pc 0 - starting point'!$C$1:$G$1='m2pc 0'!N$1),'m2pc 0 - starting point'!$B$2='m2pc 0'!$B7)),0)</f>
        <v>42.789830773630612</v>
      </c>
      <c r="O7" s="6" cm="1">
        <f t="array" ref="O7">IFERROR(SUM(_xlfn._xlws.FILTER(_xlfn._xlws.FILTER(_xlfn._xlws.FILTER('m2pc 0 - starting point'!$C$2:$G$9,('m2pc 0 - starting point'!$A$2:$A$9='m2pc 0'!$A7)),'m2pc 0 - starting point'!$C$1:$G$1='m2pc 0'!O$1),'m2pc 0 - starting point'!$B$2='m2pc 0'!$B7)),0)</f>
        <v>42.789830773630612</v>
      </c>
      <c r="P7" s="6" cm="1">
        <f t="array" ref="P7">IFERROR(SUM(_xlfn._xlws.FILTER(_xlfn._xlws.FILTER(_xlfn._xlws.FILTER('m2pc 0 - starting point'!$C$2:$G$9,('m2pc 0 - starting point'!$A$2:$A$9='m2pc 0'!$A7)),'m2pc 0 - starting point'!$C$1:$G$1='m2pc 0'!P$1),'m2pc 0 - starting point'!$B$2='m2pc 0'!$B7)),0)</f>
        <v>42.636986055691132</v>
      </c>
      <c r="Q7" s="6" cm="1">
        <f t="array" ref="Q7">IFERROR(SUM(_xlfn._xlws.FILTER(_xlfn._xlws.FILTER(_xlfn._xlws.FILTER('m2pc 0 - starting point'!$C$2:$G$9,('m2pc 0 - starting point'!$A$2:$A$9='m2pc 0'!$A7)),'m2pc 0 - starting point'!$C$1:$G$1='m2pc 0'!Q$1),'m2pc 0 - starting point'!$B$2='m2pc 0'!$B7)),0)</f>
        <v>42.789830773630612</v>
      </c>
      <c r="R7" s="6" cm="1">
        <f t="array" ref="R7">IFERROR(SUM(_xlfn._xlws.FILTER(_xlfn._xlws.FILTER(_xlfn._xlws.FILTER('m2pc 0 - starting point'!$C$2:$G$9,('m2pc 0 - starting point'!$A$2:$A$9='m2pc 0'!$A7)),'m2pc 0 - starting point'!$C$1:$G$1='m2pc 0'!R$1),'m2pc 0 - starting point'!$B$2='m2pc 0'!$B7)),0)</f>
        <v>30.13086647194546</v>
      </c>
      <c r="S7" s="6" cm="1">
        <f t="array" ref="S7">IFERROR(SUM(_xlfn._xlws.FILTER(_xlfn._xlws.FILTER(_xlfn._xlws.FILTER('m2pc 0 - starting point'!$C$2:$G$9,('m2pc 0 - starting point'!$A$2:$A$9='m2pc 0'!$A7)),'m2pc 0 - starting point'!$C$1:$G$1='m2pc 0'!S$1),'m2pc 0 - starting point'!$B$2='m2pc 0'!$B7)),0)</f>
        <v>42.789830773630612</v>
      </c>
      <c r="T7" s="6" cm="1">
        <f t="array" ref="T7">IFERROR(SUM(_xlfn._xlws.FILTER(_xlfn._xlws.FILTER(_xlfn._xlws.FILTER('m2pc 0 - starting point'!$C$2:$G$9,('m2pc 0 - starting point'!$A$2:$A$9='m2pc 0'!$A7)),'m2pc 0 - starting point'!$C$1:$G$1='m2pc 0'!T$1),'m2pc 0 - starting point'!$B$2='m2pc 0'!$B7)),0)</f>
        <v>55.290411377742174</v>
      </c>
      <c r="U7" s="6" cm="1">
        <f t="array" ref="U7">IFERROR(SUM(_xlfn._xlws.FILTER(_xlfn._xlws.FILTER(_xlfn._xlws.FILTER('m2pc 0 - starting point'!$C$2:$G$9,('m2pc 0 - starting point'!$A$2:$A$9='m2pc 0'!$A7)),'m2pc 0 - starting point'!$C$1:$G$1='m2pc 0'!U$1),'m2pc 0 - starting point'!$B$2='m2pc 0'!$B7)),0)</f>
        <v>55.290411377742174</v>
      </c>
      <c r="V7" s="6" cm="1">
        <f t="array" ref="V7">IFERROR(SUM(_xlfn._xlws.FILTER(_xlfn._xlws.FILTER(_xlfn._xlws.FILTER('m2pc 0 - starting point'!$C$2:$G$9,('m2pc 0 - starting point'!$A$2:$A$9='m2pc 0'!$A7)),'m2pc 0 - starting point'!$C$1:$G$1='m2pc 0'!V$1),'m2pc 0 - starting point'!$B$2='m2pc 0'!$B7)),0)</f>
        <v>55.290411377742174</v>
      </c>
      <c r="W7" s="6" cm="1">
        <f t="array" ref="W7">IFERROR(SUM(_xlfn._xlws.FILTER(_xlfn._xlws.FILTER(_xlfn._xlws.FILTER('m2pc 0 - starting point'!$C$2:$G$9,('m2pc 0 - starting point'!$A$2:$A$9='m2pc 0'!$A7)),'m2pc 0 - starting point'!$C$1:$G$1='m2pc 0'!W$1),'m2pc 0 - starting point'!$B$2='m2pc 0'!$B7)),0)</f>
        <v>30.13086647194546</v>
      </c>
      <c r="X7" s="6" cm="1">
        <f t="array" ref="X7">IFERROR(SUM(_xlfn._xlws.FILTER(_xlfn._xlws.FILTER(_xlfn._xlws.FILTER('m2pc 0 - starting point'!$C$2:$G$9,('m2pc 0 - starting point'!$A$2:$A$9='m2pc 0'!$A7)),'m2pc 0 - starting point'!$C$1:$G$1='m2pc 0'!X$1),'m2pc 0 - starting point'!$B$2='m2pc 0'!$B7)),0)</f>
        <v>46.170250364670117</v>
      </c>
      <c r="Y7" s="6" cm="1">
        <f t="array" ref="Y7">IFERROR(SUM(_xlfn._xlws.FILTER(_xlfn._xlws.FILTER(_xlfn._xlws.FILTER('m2pc 0 - starting point'!$C$2:$G$9,('m2pc 0 - starting point'!$A$2:$A$9='m2pc 0'!$A7)),'m2pc 0 - starting point'!$C$1:$G$1='m2pc 0'!Y$1),'m2pc 0 - starting point'!$B$2='m2pc 0'!$B7)),0)</f>
        <v>30.13086647194546</v>
      </c>
      <c r="Z7" s="6" cm="1">
        <f t="array" ref="Z7">IFERROR(SUM(_xlfn._xlws.FILTER(_xlfn._xlws.FILTER(_xlfn._xlws.FILTER('m2pc 0 - starting point'!$C$2:$G$9,('m2pc 0 - starting point'!$A$2:$A$9='m2pc 0'!$A7)),'m2pc 0 - starting point'!$C$1:$G$1='m2pc 0'!Z$1),'m2pc 0 - starting point'!$B$2='m2pc 0'!$B7)),0)</f>
        <v>30.13086647194546</v>
      </c>
      <c r="AA7" s="6" cm="1">
        <f t="array" ref="AA7">IFERROR(SUM(_xlfn._xlws.FILTER(_xlfn._xlws.FILTER(_xlfn._xlws.FILTER('m2pc 0 - starting point'!$C$2:$G$9,('m2pc 0 - starting point'!$A$2:$A$9='m2pc 0'!$A7)),'m2pc 0 - starting point'!$C$1:$G$1='m2pc 0'!AA$1),'m2pc 0 - starting point'!$B$2='m2pc 0'!$B7)),0)</f>
        <v>42.789830773630612</v>
      </c>
      <c r="AB7" s="6" cm="1">
        <f t="array" ref="AB7">IFERROR(SUM(_xlfn._xlws.FILTER(_xlfn._xlws.FILTER(_xlfn._xlws.FILTER('m2pc 0 - starting point'!$C$2:$G$9,('m2pc 0 - starting point'!$A$2:$A$9='m2pc 0'!$A7)),'m2pc 0 - starting point'!$C$1:$G$1='m2pc 0'!AB$1),'m2pc 0 - starting point'!$B$2='m2pc 0'!$B7)),0)</f>
        <v>42.636986055691132</v>
      </c>
      <c r="AC7" s="6" cm="1">
        <f t="array" ref="AC7">IFERROR(SUM(_xlfn._xlws.FILTER(_xlfn._xlws.FILTER(_xlfn._xlws.FILTER('m2pc 0 - starting point'!$C$2:$G$9,('m2pc 0 - starting point'!$A$2:$A$9='m2pc 0'!$A7)),'m2pc 0 - starting point'!$C$1:$G$1='m2pc 0'!AC$1),'m2pc 0 - starting point'!$B$2='m2pc 0'!$B7)),0)</f>
        <v>46.170250364670117</v>
      </c>
    </row>
    <row r="8" spans="1:29" x14ac:dyDescent="0.3">
      <c r="A8" s="2">
        <v>2040</v>
      </c>
      <c r="B8" s="2" t="s">
        <v>27</v>
      </c>
      <c r="C8" s="6" cm="1">
        <f t="array" ref="C8">IFERROR(SUM(_xlfn._xlws.FILTER(_xlfn._xlws.FILTER(_xlfn._xlws.FILTER('m2pc 0 - starting point'!$C$2:$G$9,('m2pc 0 - starting point'!$A$2:$A$9='m2pc 0'!$A8)),'m2pc 0 - starting point'!$C$1:$G$1='m2pc 0'!C$1),'m2pc 0 - starting point'!$B$2='m2pc 0'!$B8)),0)</f>
        <v>46.345884632516984</v>
      </c>
      <c r="D8" s="6" cm="1">
        <f t="array" ref="D8">IFERROR(SUM(_xlfn._xlws.FILTER(_xlfn._xlws.FILTER(_xlfn._xlws.FILTER('m2pc 0 - starting point'!$C$2:$G$9,('m2pc 0 - starting point'!$A$2:$A$9='m2pc 0'!$A8)),'m2pc 0 - starting point'!$C$1:$G$1='m2pc 0'!D$1),'m2pc 0 - starting point'!$B$2='m2pc 0'!$B8)),0)</f>
        <v>42.718381968505213</v>
      </c>
      <c r="E8" s="6" cm="1">
        <f t="array" ref="E8">IFERROR(SUM(_xlfn._xlws.FILTER(_xlfn._xlws.FILTER(_xlfn._xlws.FILTER('m2pc 0 - starting point'!$C$2:$G$9,('m2pc 0 - starting point'!$A$2:$A$9='m2pc 0'!$A8)),'m2pc 0 - starting point'!$C$1:$G$1='m2pc 0'!E$1),'m2pc 0 - starting point'!$B$2='m2pc 0'!$B8)),0)</f>
        <v>30.334569707182744</v>
      </c>
      <c r="F8" s="6" cm="1">
        <f t="array" ref="F8">IFERROR(SUM(_xlfn._xlws.FILTER(_xlfn._xlws.FILTER(_xlfn._xlws.FILTER('m2pc 0 - starting point'!$C$2:$G$9,('m2pc 0 - starting point'!$A$2:$A$9='m2pc 0'!$A8)),'m2pc 0 - starting point'!$C$1:$G$1='m2pc 0'!F$1),'m2pc 0 - starting point'!$B$2='m2pc 0'!$B8)),0)</f>
        <v>30.334569707182744</v>
      </c>
      <c r="G8" s="6" cm="1">
        <f t="array" ref="G8">IFERROR(SUM(_xlfn._xlws.FILTER(_xlfn._xlws.FILTER(_xlfn._xlws.FILTER('m2pc 0 - starting point'!$C$2:$G$9,('m2pc 0 - starting point'!$A$2:$A$9='m2pc 0'!$A8)),'m2pc 0 - starting point'!$C$1:$G$1='m2pc 0'!G$1),'m2pc 0 - starting point'!$B$2='m2pc 0'!$B8)),0)</f>
        <v>55.505859977241009</v>
      </c>
      <c r="H8" s="6" cm="1">
        <f t="array" ref="H8">IFERROR(SUM(_xlfn._xlws.FILTER(_xlfn._xlws.FILTER(_xlfn._xlws.FILTER('m2pc 0 - starting point'!$C$2:$G$9,('m2pc 0 - starting point'!$A$2:$A$9='m2pc 0'!$A8)),'m2pc 0 - starting point'!$C$1:$G$1='m2pc 0'!H$1),'m2pc 0 - starting point'!$B$2='m2pc 0'!$B8)),0)</f>
        <v>43.226081291627004</v>
      </c>
      <c r="I8" s="6" cm="1">
        <f t="array" ref="I8">IFERROR(SUM(_xlfn._xlws.FILTER(_xlfn._xlws.FILTER(_xlfn._xlws.FILTER('m2pc 0 - starting point'!$C$2:$G$9,('m2pc 0 - starting point'!$A$2:$A$9='m2pc 0'!$A8)),'m2pc 0 - starting point'!$C$1:$G$1='m2pc 0'!I$1),'m2pc 0 - starting point'!$B$2='m2pc 0'!$B8)),0)</f>
        <v>55.505859977241009</v>
      </c>
      <c r="J8" s="6" cm="1">
        <f t="array" ref="J8">IFERROR(SUM(_xlfn._xlws.FILTER(_xlfn._xlws.FILTER(_xlfn._xlws.FILTER('m2pc 0 - starting point'!$C$2:$G$9,('m2pc 0 - starting point'!$A$2:$A$9='m2pc 0'!$A8)),'m2pc 0 - starting point'!$C$1:$G$1='m2pc 0'!J$1),'m2pc 0 - starting point'!$B$2='m2pc 0'!$B8)),0)</f>
        <v>43.226081291627004</v>
      </c>
      <c r="K8" s="6" cm="1">
        <f t="array" ref="K8">IFERROR(SUM(_xlfn._xlws.FILTER(_xlfn._xlws.FILTER(_xlfn._xlws.FILTER('m2pc 0 - starting point'!$C$2:$G$9,('m2pc 0 - starting point'!$A$2:$A$9='m2pc 0'!$A8)),'m2pc 0 - starting point'!$C$1:$G$1='m2pc 0'!K$1),'m2pc 0 - starting point'!$B$2='m2pc 0'!$B8)),0)</f>
        <v>42.718381968505213</v>
      </c>
      <c r="L8" s="6" cm="1">
        <f t="array" ref="L8">IFERROR(SUM(_xlfn._xlws.FILTER(_xlfn._xlws.FILTER(_xlfn._xlws.FILTER('m2pc 0 - starting point'!$C$2:$G$9,('m2pc 0 - starting point'!$A$2:$A$9='m2pc 0'!$A8)),'m2pc 0 - starting point'!$C$1:$G$1='m2pc 0'!L$1),'m2pc 0 - starting point'!$B$2='m2pc 0'!$B8)),0)</f>
        <v>42.718381968505213</v>
      </c>
      <c r="M8" s="6" cm="1">
        <f t="array" ref="M8">IFERROR(SUM(_xlfn._xlws.FILTER(_xlfn._xlws.FILTER(_xlfn._xlws.FILTER('m2pc 0 - starting point'!$C$2:$G$9,('m2pc 0 - starting point'!$A$2:$A$9='m2pc 0'!$A8)),'m2pc 0 - starting point'!$C$1:$G$1='m2pc 0'!M$1),'m2pc 0 - starting point'!$B$2='m2pc 0'!$B8)),0)</f>
        <v>46.345884632516984</v>
      </c>
      <c r="N8" s="6" cm="1">
        <f t="array" ref="N8">IFERROR(SUM(_xlfn._xlws.FILTER(_xlfn._xlws.FILTER(_xlfn._xlws.FILTER('m2pc 0 - starting point'!$C$2:$G$9,('m2pc 0 - starting point'!$A$2:$A$9='m2pc 0'!$A8)),'m2pc 0 - starting point'!$C$1:$G$1='m2pc 0'!N$1),'m2pc 0 - starting point'!$B$2='m2pc 0'!$B8)),0)</f>
        <v>43.226081291627004</v>
      </c>
      <c r="O8" s="6" cm="1">
        <f t="array" ref="O8">IFERROR(SUM(_xlfn._xlws.FILTER(_xlfn._xlws.FILTER(_xlfn._xlws.FILTER('m2pc 0 - starting point'!$C$2:$G$9,('m2pc 0 - starting point'!$A$2:$A$9='m2pc 0'!$A8)),'m2pc 0 - starting point'!$C$1:$G$1='m2pc 0'!O$1),'m2pc 0 - starting point'!$B$2='m2pc 0'!$B8)),0)</f>
        <v>43.226081291627004</v>
      </c>
      <c r="P8" s="6" cm="1">
        <f t="array" ref="P8">IFERROR(SUM(_xlfn._xlws.FILTER(_xlfn._xlws.FILTER(_xlfn._xlws.FILTER('m2pc 0 - starting point'!$C$2:$G$9,('m2pc 0 - starting point'!$A$2:$A$9='m2pc 0'!$A8)),'m2pc 0 - starting point'!$C$1:$G$1='m2pc 0'!P$1),'m2pc 0 - starting point'!$B$2='m2pc 0'!$B8)),0)</f>
        <v>42.718381968505213</v>
      </c>
      <c r="Q8" s="6" cm="1">
        <f t="array" ref="Q8">IFERROR(SUM(_xlfn._xlws.FILTER(_xlfn._xlws.FILTER(_xlfn._xlws.FILTER('m2pc 0 - starting point'!$C$2:$G$9,('m2pc 0 - starting point'!$A$2:$A$9='m2pc 0'!$A8)),'m2pc 0 - starting point'!$C$1:$G$1='m2pc 0'!Q$1),'m2pc 0 - starting point'!$B$2='m2pc 0'!$B8)),0)</f>
        <v>43.226081291627004</v>
      </c>
      <c r="R8" s="6" cm="1">
        <f t="array" ref="R8">IFERROR(SUM(_xlfn._xlws.FILTER(_xlfn._xlws.FILTER(_xlfn._xlws.FILTER('m2pc 0 - starting point'!$C$2:$G$9,('m2pc 0 - starting point'!$A$2:$A$9='m2pc 0'!$A8)),'m2pc 0 - starting point'!$C$1:$G$1='m2pc 0'!R$1),'m2pc 0 - starting point'!$B$2='m2pc 0'!$B8)),0)</f>
        <v>30.334569707182744</v>
      </c>
      <c r="S8" s="6" cm="1">
        <f t="array" ref="S8">IFERROR(SUM(_xlfn._xlws.FILTER(_xlfn._xlws.FILTER(_xlfn._xlws.FILTER('m2pc 0 - starting point'!$C$2:$G$9,('m2pc 0 - starting point'!$A$2:$A$9='m2pc 0'!$A8)),'m2pc 0 - starting point'!$C$1:$G$1='m2pc 0'!S$1),'m2pc 0 - starting point'!$B$2='m2pc 0'!$B8)),0)</f>
        <v>43.226081291627004</v>
      </c>
      <c r="T8" s="6" cm="1">
        <f t="array" ref="T8">IFERROR(SUM(_xlfn._xlws.FILTER(_xlfn._xlws.FILTER(_xlfn._xlws.FILTER('m2pc 0 - starting point'!$C$2:$G$9,('m2pc 0 - starting point'!$A$2:$A$9='m2pc 0'!$A8)),'m2pc 0 - starting point'!$C$1:$G$1='m2pc 0'!T$1),'m2pc 0 - starting point'!$B$2='m2pc 0'!$B8)),0)</f>
        <v>55.505859977241009</v>
      </c>
      <c r="U8" s="6" cm="1">
        <f t="array" ref="U8">IFERROR(SUM(_xlfn._xlws.FILTER(_xlfn._xlws.FILTER(_xlfn._xlws.FILTER('m2pc 0 - starting point'!$C$2:$G$9,('m2pc 0 - starting point'!$A$2:$A$9='m2pc 0'!$A8)),'m2pc 0 - starting point'!$C$1:$G$1='m2pc 0'!U$1),'m2pc 0 - starting point'!$B$2='m2pc 0'!$B8)),0)</f>
        <v>55.505859977241009</v>
      </c>
      <c r="V8" s="6" cm="1">
        <f t="array" ref="V8">IFERROR(SUM(_xlfn._xlws.FILTER(_xlfn._xlws.FILTER(_xlfn._xlws.FILTER('m2pc 0 - starting point'!$C$2:$G$9,('m2pc 0 - starting point'!$A$2:$A$9='m2pc 0'!$A8)),'m2pc 0 - starting point'!$C$1:$G$1='m2pc 0'!V$1),'m2pc 0 - starting point'!$B$2='m2pc 0'!$B8)),0)</f>
        <v>55.505859977241009</v>
      </c>
      <c r="W8" s="6" cm="1">
        <f t="array" ref="W8">IFERROR(SUM(_xlfn._xlws.FILTER(_xlfn._xlws.FILTER(_xlfn._xlws.FILTER('m2pc 0 - starting point'!$C$2:$G$9,('m2pc 0 - starting point'!$A$2:$A$9='m2pc 0'!$A8)),'m2pc 0 - starting point'!$C$1:$G$1='m2pc 0'!W$1),'m2pc 0 - starting point'!$B$2='m2pc 0'!$B8)),0)</f>
        <v>30.334569707182744</v>
      </c>
      <c r="X8" s="6" cm="1">
        <f t="array" ref="X8">IFERROR(SUM(_xlfn._xlws.FILTER(_xlfn._xlws.FILTER(_xlfn._xlws.FILTER('m2pc 0 - starting point'!$C$2:$G$9,('m2pc 0 - starting point'!$A$2:$A$9='m2pc 0'!$A8)),'m2pc 0 - starting point'!$C$1:$G$1='m2pc 0'!X$1),'m2pc 0 - starting point'!$B$2='m2pc 0'!$B8)),0)</f>
        <v>46.345884632516984</v>
      </c>
      <c r="Y8" s="6" cm="1">
        <f t="array" ref="Y8">IFERROR(SUM(_xlfn._xlws.FILTER(_xlfn._xlws.FILTER(_xlfn._xlws.FILTER('m2pc 0 - starting point'!$C$2:$G$9,('m2pc 0 - starting point'!$A$2:$A$9='m2pc 0'!$A8)),'m2pc 0 - starting point'!$C$1:$G$1='m2pc 0'!Y$1),'m2pc 0 - starting point'!$B$2='m2pc 0'!$B8)),0)</f>
        <v>30.334569707182744</v>
      </c>
      <c r="Z8" s="6" cm="1">
        <f t="array" ref="Z8">IFERROR(SUM(_xlfn._xlws.FILTER(_xlfn._xlws.FILTER(_xlfn._xlws.FILTER('m2pc 0 - starting point'!$C$2:$G$9,('m2pc 0 - starting point'!$A$2:$A$9='m2pc 0'!$A8)),'m2pc 0 - starting point'!$C$1:$G$1='m2pc 0'!Z$1),'m2pc 0 - starting point'!$B$2='m2pc 0'!$B8)),0)</f>
        <v>30.334569707182744</v>
      </c>
      <c r="AA8" s="6" cm="1">
        <f t="array" ref="AA8">IFERROR(SUM(_xlfn._xlws.FILTER(_xlfn._xlws.FILTER(_xlfn._xlws.FILTER('m2pc 0 - starting point'!$C$2:$G$9,('m2pc 0 - starting point'!$A$2:$A$9='m2pc 0'!$A8)),'m2pc 0 - starting point'!$C$1:$G$1='m2pc 0'!AA$1),'m2pc 0 - starting point'!$B$2='m2pc 0'!$B8)),0)</f>
        <v>43.226081291627004</v>
      </c>
      <c r="AB8" s="6" cm="1">
        <f t="array" ref="AB8">IFERROR(SUM(_xlfn._xlws.FILTER(_xlfn._xlws.FILTER(_xlfn._xlws.FILTER('m2pc 0 - starting point'!$C$2:$G$9,('m2pc 0 - starting point'!$A$2:$A$9='m2pc 0'!$A8)),'m2pc 0 - starting point'!$C$1:$G$1='m2pc 0'!AB$1),'m2pc 0 - starting point'!$B$2='m2pc 0'!$B8)),0)</f>
        <v>42.718381968505213</v>
      </c>
      <c r="AC8" s="6" cm="1">
        <f t="array" ref="AC8">IFERROR(SUM(_xlfn._xlws.FILTER(_xlfn._xlws.FILTER(_xlfn._xlws.FILTER('m2pc 0 - starting point'!$C$2:$G$9,('m2pc 0 - starting point'!$A$2:$A$9='m2pc 0'!$A8)),'m2pc 0 - starting point'!$C$1:$G$1='m2pc 0'!AC$1),'m2pc 0 - starting point'!$B$2='m2pc 0'!$B8)),0)</f>
        <v>46.345884632516984</v>
      </c>
    </row>
    <row r="9" spans="1:29" x14ac:dyDescent="0.3">
      <c r="A9" s="2">
        <v>2045</v>
      </c>
      <c r="B9" s="2" t="s">
        <v>27</v>
      </c>
      <c r="C9" s="6" cm="1">
        <f t="array" ref="C9">IFERROR(SUM(_xlfn._xlws.FILTER(_xlfn._xlws.FILTER(_xlfn._xlws.FILTER('m2pc 0 - starting point'!$C$2:$G$9,('m2pc 0 - starting point'!$A$2:$A$9='m2pc 0'!$A9)),'m2pc 0 - starting point'!$C$1:$G$1='m2pc 0'!C$1),'m2pc 0 - starting point'!$B$2='m2pc 0'!$B9)),0)</f>
        <v>46.39992594570063</v>
      </c>
      <c r="D9" s="6" cm="1">
        <f t="array" ref="D9">IFERROR(SUM(_xlfn._xlws.FILTER(_xlfn._xlws.FILTER(_xlfn._xlws.FILTER('m2pc 0 - starting point'!$C$2:$G$9,('m2pc 0 - starting point'!$A$2:$A$9='m2pc 0'!$A9)),'m2pc 0 - starting point'!$C$1:$G$1='m2pc 0'!D$1),'m2pc 0 - starting point'!$B$2='m2pc 0'!$B9)),0)</f>
        <v>42.718381968505213</v>
      </c>
      <c r="E9" s="6" cm="1">
        <f t="array" ref="E9">IFERROR(SUM(_xlfn._xlws.FILTER(_xlfn._xlws.FILTER(_xlfn._xlws.FILTER('m2pc 0 - starting point'!$C$2:$G$9,('m2pc 0 - starting point'!$A$2:$A$9='m2pc 0'!$A9)),'m2pc 0 - starting point'!$C$1:$G$1='m2pc 0'!E$1),'m2pc 0 - starting point'!$B$2='m2pc 0'!$B9)),0)</f>
        <v>30.481688710409678</v>
      </c>
      <c r="F9" s="6" cm="1">
        <f t="array" ref="F9">IFERROR(SUM(_xlfn._xlws.FILTER(_xlfn._xlws.FILTER(_xlfn._xlws.FILTER('m2pc 0 - starting point'!$C$2:$G$9,('m2pc 0 - starting point'!$A$2:$A$9='m2pc 0'!$A9)),'m2pc 0 - starting point'!$C$1:$G$1='m2pc 0'!F$1),'m2pc 0 - starting point'!$B$2='m2pc 0'!$B9)),0)</f>
        <v>30.481688710409678</v>
      </c>
      <c r="G9" s="6" cm="1">
        <f t="array" ref="G9">IFERROR(SUM(_xlfn._xlws.FILTER(_xlfn._xlws.FILTER(_xlfn._xlws.FILTER('m2pc 0 - starting point'!$C$2:$G$9,('m2pc 0 - starting point'!$A$2:$A$9='m2pc 0'!$A9)),'m2pc 0 - starting point'!$C$1:$G$1='m2pc 0'!G$1),'m2pc 0 - starting point'!$B$2='m2pc 0'!$B9)),0)</f>
        <v>55.625553643629246</v>
      </c>
      <c r="H9" s="6" cm="1">
        <f t="array" ref="H9">IFERROR(SUM(_xlfn._xlws.FILTER(_xlfn._xlws.FILTER(_xlfn._xlws.FILTER('m2pc 0 - starting point'!$C$2:$G$9,('m2pc 0 - starting point'!$A$2:$A$9='m2pc 0'!$A9)),'m2pc 0 - starting point'!$C$1:$G$1='m2pc 0'!H$1),'m2pc 0 - starting point'!$B$2='m2pc 0'!$B9)),0)</f>
        <v>43.472657671364097</v>
      </c>
      <c r="I9" s="6" cm="1">
        <f t="array" ref="I9">IFERROR(SUM(_xlfn._xlws.FILTER(_xlfn._xlws.FILTER(_xlfn._xlws.FILTER('m2pc 0 - starting point'!$C$2:$G$9,('m2pc 0 - starting point'!$A$2:$A$9='m2pc 0'!$A9)),'m2pc 0 - starting point'!$C$1:$G$1='m2pc 0'!I$1),'m2pc 0 - starting point'!$B$2='m2pc 0'!$B9)),0)</f>
        <v>55.625553643629246</v>
      </c>
      <c r="J9" s="6" cm="1">
        <f t="array" ref="J9">IFERROR(SUM(_xlfn._xlws.FILTER(_xlfn._xlws.FILTER(_xlfn._xlws.FILTER('m2pc 0 - starting point'!$C$2:$G$9,('m2pc 0 - starting point'!$A$2:$A$9='m2pc 0'!$A9)),'m2pc 0 - starting point'!$C$1:$G$1='m2pc 0'!J$1),'m2pc 0 - starting point'!$B$2='m2pc 0'!$B9)),0)</f>
        <v>43.472657671364097</v>
      </c>
      <c r="K9" s="6" cm="1">
        <f t="array" ref="K9">IFERROR(SUM(_xlfn._xlws.FILTER(_xlfn._xlws.FILTER(_xlfn._xlws.FILTER('m2pc 0 - starting point'!$C$2:$G$9,('m2pc 0 - starting point'!$A$2:$A$9='m2pc 0'!$A9)),'m2pc 0 - starting point'!$C$1:$G$1='m2pc 0'!K$1),'m2pc 0 - starting point'!$B$2='m2pc 0'!$B9)),0)</f>
        <v>42.718381968505213</v>
      </c>
      <c r="L9" s="6" cm="1">
        <f t="array" ref="L9">IFERROR(SUM(_xlfn._xlws.FILTER(_xlfn._xlws.FILTER(_xlfn._xlws.FILTER('m2pc 0 - starting point'!$C$2:$G$9,('m2pc 0 - starting point'!$A$2:$A$9='m2pc 0'!$A9)),'m2pc 0 - starting point'!$C$1:$G$1='m2pc 0'!L$1),'m2pc 0 - starting point'!$B$2='m2pc 0'!$B9)),0)</f>
        <v>42.718381968505213</v>
      </c>
      <c r="M9" s="6" cm="1">
        <f t="array" ref="M9">IFERROR(SUM(_xlfn._xlws.FILTER(_xlfn._xlws.FILTER(_xlfn._xlws.FILTER('m2pc 0 - starting point'!$C$2:$G$9,('m2pc 0 - starting point'!$A$2:$A$9='m2pc 0'!$A9)),'m2pc 0 - starting point'!$C$1:$G$1='m2pc 0'!M$1),'m2pc 0 - starting point'!$B$2='m2pc 0'!$B9)),0)</f>
        <v>46.39992594570063</v>
      </c>
      <c r="N9" s="6" cm="1">
        <f t="array" ref="N9">IFERROR(SUM(_xlfn._xlws.FILTER(_xlfn._xlws.FILTER(_xlfn._xlws.FILTER('m2pc 0 - starting point'!$C$2:$G$9,('m2pc 0 - starting point'!$A$2:$A$9='m2pc 0'!$A9)),'m2pc 0 - starting point'!$C$1:$G$1='m2pc 0'!N$1),'m2pc 0 - starting point'!$B$2='m2pc 0'!$B9)),0)</f>
        <v>43.472657671364097</v>
      </c>
      <c r="O9" s="6" cm="1">
        <f t="array" ref="O9">IFERROR(SUM(_xlfn._xlws.FILTER(_xlfn._xlws.FILTER(_xlfn._xlws.FILTER('m2pc 0 - starting point'!$C$2:$G$9,('m2pc 0 - starting point'!$A$2:$A$9='m2pc 0'!$A9)),'m2pc 0 - starting point'!$C$1:$G$1='m2pc 0'!O$1),'m2pc 0 - starting point'!$B$2='m2pc 0'!$B9)),0)</f>
        <v>43.472657671364097</v>
      </c>
      <c r="P9" s="6" cm="1">
        <f t="array" ref="P9">IFERROR(SUM(_xlfn._xlws.FILTER(_xlfn._xlws.FILTER(_xlfn._xlws.FILTER('m2pc 0 - starting point'!$C$2:$G$9,('m2pc 0 - starting point'!$A$2:$A$9='m2pc 0'!$A9)),'m2pc 0 - starting point'!$C$1:$G$1='m2pc 0'!P$1),'m2pc 0 - starting point'!$B$2='m2pc 0'!$B9)),0)</f>
        <v>42.718381968505213</v>
      </c>
      <c r="Q9" s="6" cm="1">
        <f t="array" ref="Q9">IFERROR(SUM(_xlfn._xlws.FILTER(_xlfn._xlws.FILTER(_xlfn._xlws.FILTER('m2pc 0 - starting point'!$C$2:$G$9,('m2pc 0 - starting point'!$A$2:$A$9='m2pc 0'!$A9)),'m2pc 0 - starting point'!$C$1:$G$1='m2pc 0'!Q$1),'m2pc 0 - starting point'!$B$2='m2pc 0'!$B9)),0)</f>
        <v>43.472657671364097</v>
      </c>
      <c r="R9" s="6" cm="1">
        <f t="array" ref="R9">IFERROR(SUM(_xlfn._xlws.FILTER(_xlfn._xlws.FILTER(_xlfn._xlws.FILTER('m2pc 0 - starting point'!$C$2:$G$9,('m2pc 0 - starting point'!$A$2:$A$9='m2pc 0'!$A9)),'m2pc 0 - starting point'!$C$1:$G$1='m2pc 0'!R$1),'m2pc 0 - starting point'!$B$2='m2pc 0'!$B9)),0)</f>
        <v>30.481688710409678</v>
      </c>
      <c r="S9" s="6" cm="1">
        <f t="array" ref="S9">IFERROR(SUM(_xlfn._xlws.FILTER(_xlfn._xlws.FILTER(_xlfn._xlws.FILTER('m2pc 0 - starting point'!$C$2:$G$9,('m2pc 0 - starting point'!$A$2:$A$9='m2pc 0'!$A9)),'m2pc 0 - starting point'!$C$1:$G$1='m2pc 0'!S$1),'m2pc 0 - starting point'!$B$2='m2pc 0'!$B9)),0)</f>
        <v>43.472657671364097</v>
      </c>
      <c r="T9" s="6" cm="1">
        <f t="array" ref="T9">IFERROR(SUM(_xlfn._xlws.FILTER(_xlfn._xlws.FILTER(_xlfn._xlws.FILTER('m2pc 0 - starting point'!$C$2:$G$9,('m2pc 0 - starting point'!$A$2:$A$9='m2pc 0'!$A9)),'m2pc 0 - starting point'!$C$1:$G$1='m2pc 0'!T$1),'m2pc 0 - starting point'!$B$2='m2pc 0'!$B9)),0)</f>
        <v>55.625553643629246</v>
      </c>
      <c r="U9" s="6" cm="1">
        <f t="array" ref="U9">IFERROR(SUM(_xlfn._xlws.FILTER(_xlfn._xlws.FILTER(_xlfn._xlws.FILTER('m2pc 0 - starting point'!$C$2:$G$9,('m2pc 0 - starting point'!$A$2:$A$9='m2pc 0'!$A9)),'m2pc 0 - starting point'!$C$1:$G$1='m2pc 0'!U$1),'m2pc 0 - starting point'!$B$2='m2pc 0'!$B9)),0)</f>
        <v>55.625553643629246</v>
      </c>
      <c r="V9" s="6" cm="1">
        <f t="array" ref="V9">IFERROR(SUM(_xlfn._xlws.FILTER(_xlfn._xlws.FILTER(_xlfn._xlws.FILTER('m2pc 0 - starting point'!$C$2:$G$9,('m2pc 0 - starting point'!$A$2:$A$9='m2pc 0'!$A9)),'m2pc 0 - starting point'!$C$1:$G$1='m2pc 0'!V$1),'m2pc 0 - starting point'!$B$2='m2pc 0'!$B9)),0)</f>
        <v>55.625553643629246</v>
      </c>
      <c r="W9" s="6" cm="1">
        <f t="array" ref="W9">IFERROR(SUM(_xlfn._xlws.FILTER(_xlfn._xlws.FILTER(_xlfn._xlws.FILTER('m2pc 0 - starting point'!$C$2:$G$9,('m2pc 0 - starting point'!$A$2:$A$9='m2pc 0'!$A9)),'m2pc 0 - starting point'!$C$1:$G$1='m2pc 0'!W$1),'m2pc 0 - starting point'!$B$2='m2pc 0'!$B9)),0)</f>
        <v>30.481688710409678</v>
      </c>
      <c r="X9" s="6" cm="1">
        <f t="array" ref="X9">IFERROR(SUM(_xlfn._xlws.FILTER(_xlfn._xlws.FILTER(_xlfn._xlws.FILTER('m2pc 0 - starting point'!$C$2:$G$9,('m2pc 0 - starting point'!$A$2:$A$9='m2pc 0'!$A9)),'m2pc 0 - starting point'!$C$1:$G$1='m2pc 0'!X$1),'m2pc 0 - starting point'!$B$2='m2pc 0'!$B9)),0)</f>
        <v>46.39992594570063</v>
      </c>
      <c r="Y9" s="6" cm="1">
        <f t="array" ref="Y9">IFERROR(SUM(_xlfn._xlws.FILTER(_xlfn._xlws.FILTER(_xlfn._xlws.FILTER('m2pc 0 - starting point'!$C$2:$G$9,('m2pc 0 - starting point'!$A$2:$A$9='m2pc 0'!$A9)),'m2pc 0 - starting point'!$C$1:$G$1='m2pc 0'!Y$1),'m2pc 0 - starting point'!$B$2='m2pc 0'!$B9)),0)</f>
        <v>30.481688710409678</v>
      </c>
      <c r="Z9" s="6" cm="1">
        <f t="array" ref="Z9">IFERROR(SUM(_xlfn._xlws.FILTER(_xlfn._xlws.FILTER(_xlfn._xlws.FILTER('m2pc 0 - starting point'!$C$2:$G$9,('m2pc 0 - starting point'!$A$2:$A$9='m2pc 0'!$A9)),'m2pc 0 - starting point'!$C$1:$G$1='m2pc 0'!Z$1),'m2pc 0 - starting point'!$B$2='m2pc 0'!$B9)),0)</f>
        <v>30.481688710409678</v>
      </c>
      <c r="AA9" s="6" cm="1">
        <f t="array" ref="AA9">IFERROR(SUM(_xlfn._xlws.FILTER(_xlfn._xlws.FILTER(_xlfn._xlws.FILTER('m2pc 0 - starting point'!$C$2:$G$9,('m2pc 0 - starting point'!$A$2:$A$9='m2pc 0'!$A9)),'m2pc 0 - starting point'!$C$1:$G$1='m2pc 0'!AA$1),'m2pc 0 - starting point'!$B$2='m2pc 0'!$B9)),0)</f>
        <v>43.472657671364097</v>
      </c>
      <c r="AB9" s="6" cm="1">
        <f t="array" ref="AB9">IFERROR(SUM(_xlfn._xlws.FILTER(_xlfn._xlws.FILTER(_xlfn._xlws.FILTER('m2pc 0 - starting point'!$C$2:$G$9,('m2pc 0 - starting point'!$A$2:$A$9='m2pc 0'!$A9)),'m2pc 0 - starting point'!$C$1:$G$1='m2pc 0'!AB$1),'m2pc 0 - starting point'!$B$2='m2pc 0'!$B9)),0)</f>
        <v>42.718381968505213</v>
      </c>
      <c r="AC9" s="6" cm="1">
        <f t="array" ref="AC9">IFERROR(SUM(_xlfn._xlws.FILTER(_xlfn._xlws.FILTER(_xlfn._xlws.FILTER('m2pc 0 - starting point'!$C$2:$G$9,('m2pc 0 - starting point'!$A$2:$A$9='m2pc 0'!$A9)),'m2pc 0 - starting point'!$C$1:$G$1='m2pc 0'!AC$1),'m2pc 0 - starting point'!$B$2='m2pc 0'!$B9)),0)</f>
        <v>46.39992594570063</v>
      </c>
    </row>
    <row r="10" spans="1:29" x14ac:dyDescent="0.3">
      <c r="A10" s="2">
        <v>2050</v>
      </c>
      <c r="B10" s="2" t="s">
        <v>27</v>
      </c>
      <c r="C10" s="6" cm="1">
        <f t="array" ref="C10">IFERROR(SUM(_xlfn._xlws.FILTER(_xlfn._xlws.FILTER(_xlfn._xlws.FILTER('m2pc 0 - starting point'!$C$2:$G$9,('m2pc 0 - starting point'!$A$2:$A$9='m2pc 0'!$A10)),'m2pc 0 - starting point'!$C$1:$G$1='m2pc 0'!C$1),'m2pc 0 - starting point'!$B$2='m2pc 0'!$B10)),0)</f>
        <v>46.480987915476113</v>
      </c>
      <c r="D10" s="6" cm="1">
        <f t="array" ref="D10">IFERROR(SUM(_xlfn._xlws.FILTER(_xlfn._xlws.FILTER(_xlfn._xlws.FILTER('m2pc 0 - starting point'!$C$2:$G$9,('m2pc 0 - starting point'!$A$2:$A$9='m2pc 0'!$A10)),'m2pc 0 - starting point'!$C$1:$G$1='m2pc 0'!D$1),'m2pc 0 - starting point'!$B$2='m2pc 0'!$B10)),0)</f>
        <v>42.734661151068032</v>
      </c>
      <c r="E10" s="6" cm="1">
        <f t="array" ref="E10">IFERROR(SUM(_xlfn._xlws.FILTER(_xlfn._xlws.FILTER(_xlfn._xlws.FILTER('m2pc 0 - starting point'!$C$2:$G$9,('m2pc 0 - starting point'!$A$2:$A$9='m2pc 0'!$A10)),'m2pc 0 - starting point'!$C$1:$G$1='m2pc 0'!E$1),'m2pc 0 - starting point'!$B$2='m2pc 0'!$B10)),0)</f>
        <v>30.640124560038672</v>
      </c>
      <c r="F10" s="6" cm="1">
        <f t="array" ref="F10">IFERROR(SUM(_xlfn._xlws.FILTER(_xlfn._xlws.FILTER(_xlfn._xlws.FILTER('m2pc 0 - starting point'!$C$2:$G$9,('m2pc 0 - starting point'!$A$2:$A$9='m2pc 0'!$A10)),'m2pc 0 - starting point'!$C$1:$G$1='m2pc 0'!F$1),'m2pc 0 - starting point'!$B$2='m2pc 0'!$B10)),0)</f>
        <v>30.640124560038672</v>
      </c>
      <c r="G10" s="6" cm="1">
        <f t="array" ref="G10">IFERROR(SUM(_xlfn._xlws.FILTER(_xlfn._xlws.FILTER(_xlfn._xlws.FILTER('m2pc 0 - starting point'!$C$2:$G$9,('m2pc 0 - starting point'!$A$2:$A$9='m2pc 0'!$A10)),'m2pc 0 - starting point'!$C$1:$G$1='m2pc 0'!G$1),'m2pc 0 - starting point'!$B$2='m2pc 0'!$B10)),0)</f>
        <v>55.625553643629246</v>
      </c>
      <c r="H10" s="6" cm="1">
        <f t="array" ref="H10">IFERROR(SUM(_xlfn._xlws.FILTER(_xlfn._xlws.FILTER(_xlfn._xlws.FILTER('m2pc 0 - starting point'!$C$2:$G$9,('m2pc 0 - starting point'!$A$2:$A$9='m2pc 0'!$A10)),'m2pc 0 - starting point'!$C$1:$G$1='m2pc 0'!H$1),'m2pc 0 - starting point'!$B$2='m2pc 0'!$B10)),0)</f>
        <v>43.548527326667816</v>
      </c>
      <c r="I10" s="6" cm="1">
        <f t="array" ref="I10">IFERROR(SUM(_xlfn._xlws.FILTER(_xlfn._xlws.FILTER(_xlfn._xlws.FILTER('m2pc 0 - starting point'!$C$2:$G$9,('m2pc 0 - starting point'!$A$2:$A$9='m2pc 0'!$A10)),'m2pc 0 - starting point'!$C$1:$G$1='m2pc 0'!I$1),'m2pc 0 - starting point'!$B$2='m2pc 0'!$B10)),0)</f>
        <v>55.625553643629246</v>
      </c>
      <c r="J10" s="6" cm="1">
        <f t="array" ref="J10">IFERROR(SUM(_xlfn._xlws.FILTER(_xlfn._xlws.FILTER(_xlfn._xlws.FILTER('m2pc 0 - starting point'!$C$2:$G$9,('m2pc 0 - starting point'!$A$2:$A$9='m2pc 0'!$A10)),'m2pc 0 - starting point'!$C$1:$G$1='m2pc 0'!J$1),'m2pc 0 - starting point'!$B$2='m2pc 0'!$B10)),0)</f>
        <v>43.548527326667816</v>
      </c>
      <c r="K10" s="6" cm="1">
        <f t="array" ref="K10">IFERROR(SUM(_xlfn._xlws.FILTER(_xlfn._xlws.FILTER(_xlfn._xlws.FILTER('m2pc 0 - starting point'!$C$2:$G$9,('m2pc 0 - starting point'!$A$2:$A$9='m2pc 0'!$A10)),'m2pc 0 - starting point'!$C$1:$G$1='m2pc 0'!K$1),'m2pc 0 - starting point'!$B$2='m2pc 0'!$B10)),0)</f>
        <v>42.734661151068032</v>
      </c>
      <c r="L10" s="6" cm="1">
        <f t="array" ref="L10">IFERROR(SUM(_xlfn._xlws.FILTER(_xlfn._xlws.FILTER(_xlfn._xlws.FILTER('m2pc 0 - starting point'!$C$2:$G$9,('m2pc 0 - starting point'!$A$2:$A$9='m2pc 0'!$A10)),'m2pc 0 - starting point'!$C$1:$G$1='m2pc 0'!L$1),'m2pc 0 - starting point'!$B$2='m2pc 0'!$B10)),0)</f>
        <v>42.734661151068032</v>
      </c>
      <c r="M10" s="6" cm="1">
        <f t="array" ref="M10">IFERROR(SUM(_xlfn._xlws.FILTER(_xlfn._xlws.FILTER(_xlfn._xlws.FILTER('m2pc 0 - starting point'!$C$2:$G$9,('m2pc 0 - starting point'!$A$2:$A$9='m2pc 0'!$A10)),'m2pc 0 - starting point'!$C$1:$G$1='m2pc 0'!M$1),'m2pc 0 - starting point'!$B$2='m2pc 0'!$B10)),0)</f>
        <v>46.480987915476113</v>
      </c>
      <c r="N10" s="6" cm="1">
        <f t="array" ref="N10">IFERROR(SUM(_xlfn._xlws.FILTER(_xlfn._xlws.FILTER(_xlfn._xlws.FILTER('m2pc 0 - starting point'!$C$2:$G$9,('m2pc 0 - starting point'!$A$2:$A$9='m2pc 0'!$A10)),'m2pc 0 - starting point'!$C$1:$G$1='m2pc 0'!N$1),'m2pc 0 - starting point'!$B$2='m2pc 0'!$B10)),0)</f>
        <v>43.548527326667816</v>
      </c>
      <c r="O10" s="6" cm="1">
        <f t="array" ref="O10">IFERROR(SUM(_xlfn._xlws.FILTER(_xlfn._xlws.FILTER(_xlfn._xlws.FILTER('m2pc 0 - starting point'!$C$2:$G$9,('m2pc 0 - starting point'!$A$2:$A$9='m2pc 0'!$A10)),'m2pc 0 - starting point'!$C$1:$G$1='m2pc 0'!O$1),'m2pc 0 - starting point'!$B$2='m2pc 0'!$B10)),0)</f>
        <v>43.548527326667816</v>
      </c>
      <c r="P10" s="6" cm="1">
        <f t="array" ref="P10">IFERROR(SUM(_xlfn._xlws.FILTER(_xlfn._xlws.FILTER(_xlfn._xlws.FILTER('m2pc 0 - starting point'!$C$2:$G$9,('m2pc 0 - starting point'!$A$2:$A$9='m2pc 0'!$A10)),'m2pc 0 - starting point'!$C$1:$G$1='m2pc 0'!P$1),'m2pc 0 - starting point'!$B$2='m2pc 0'!$B10)),0)</f>
        <v>42.734661151068032</v>
      </c>
      <c r="Q10" s="6" cm="1">
        <f t="array" ref="Q10">IFERROR(SUM(_xlfn._xlws.FILTER(_xlfn._xlws.FILTER(_xlfn._xlws.FILTER('m2pc 0 - starting point'!$C$2:$G$9,('m2pc 0 - starting point'!$A$2:$A$9='m2pc 0'!$A10)),'m2pc 0 - starting point'!$C$1:$G$1='m2pc 0'!Q$1),'m2pc 0 - starting point'!$B$2='m2pc 0'!$B10)),0)</f>
        <v>43.548527326667816</v>
      </c>
      <c r="R10" s="6" cm="1">
        <f t="array" ref="R10">IFERROR(SUM(_xlfn._xlws.FILTER(_xlfn._xlws.FILTER(_xlfn._xlws.FILTER('m2pc 0 - starting point'!$C$2:$G$9,('m2pc 0 - starting point'!$A$2:$A$9='m2pc 0'!$A10)),'m2pc 0 - starting point'!$C$1:$G$1='m2pc 0'!R$1),'m2pc 0 - starting point'!$B$2='m2pc 0'!$B10)),0)</f>
        <v>30.640124560038672</v>
      </c>
      <c r="S10" s="6" cm="1">
        <f t="array" ref="S10">IFERROR(SUM(_xlfn._xlws.FILTER(_xlfn._xlws.FILTER(_xlfn._xlws.FILTER('m2pc 0 - starting point'!$C$2:$G$9,('m2pc 0 - starting point'!$A$2:$A$9='m2pc 0'!$A10)),'m2pc 0 - starting point'!$C$1:$G$1='m2pc 0'!S$1),'m2pc 0 - starting point'!$B$2='m2pc 0'!$B10)),0)</f>
        <v>43.548527326667816</v>
      </c>
      <c r="T10" s="6" cm="1">
        <f t="array" ref="T10">IFERROR(SUM(_xlfn._xlws.FILTER(_xlfn._xlws.FILTER(_xlfn._xlws.FILTER('m2pc 0 - starting point'!$C$2:$G$9,('m2pc 0 - starting point'!$A$2:$A$9='m2pc 0'!$A10)),'m2pc 0 - starting point'!$C$1:$G$1='m2pc 0'!T$1),'m2pc 0 - starting point'!$B$2='m2pc 0'!$B10)),0)</f>
        <v>55.625553643629246</v>
      </c>
      <c r="U10" s="6" cm="1">
        <f t="array" ref="U10">IFERROR(SUM(_xlfn._xlws.FILTER(_xlfn._xlws.FILTER(_xlfn._xlws.FILTER('m2pc 0 - starting point'!$C$2:$G$9,('m2pc 0 - starting point'!$A$2:$A$9='m2pc 0'!$A10)),'m2pc 0 - starting point'!$C$1:$G$1='m2pc 0'!U$1),'m2pc 0 - starting point'!$B$2='m2pc 0'!$B10)),0)</f>
        <v>55.625553643629246</v>
      </c>
      <c r="V10" s="6" cm="1">
        <f t="array" ref="V10">IFERROR(SUM(_xlfn._xlws.FILTER(_xlfn._xlws.FILTER(_xlfn._xlws.FILTER('m2pc 0 - starting point'!$C$2:$G$9,('m2pc 0 - starting point'!$A$2:$A$9='m2pc 0'!$A10)),'m2pc 0 - starting point'!$C$1:$G$1='m2pc 0'!V$1),'m2pc 0 - starting point'!$B$2='m2pc 0'!$B10)),0)</f>
        <v>55.625553643629246</v>
      </c>
      <c r="W10" s="6" cm="1">
        <f t="array" ref="W10">IFERROR(SUM(_xlfn._xlws.FILTER(_xlfn._xlws.FILTER(_xlfn._xlws.FILTER('m2pc 0 - starting point'!$C$2:$G$9,('m2pc 0 - starting point'!$A$2:$A$9='m2pc 0'!$A10)),'m2pc 0 - starting point'!$C$1:$G$1='m2pc 0'!W$1),'m2pc 0 - starting point'!$B$2='m2pc 0'!$B10)),0)</f>
        <v>30.640124560038672</v>
      </c>
      <c r="X10" s="6" cm="1">
        <f t="array" ref="X10">IFERROR(SUM(_xlfn._xlws.FILTER(_xlfn._xlws.FILTER(_xlfn._xlws.FILTER('m2pc 0 - starting point'!$C$2:$G$9,('m2pc 0 - starting point'!$A$2:$A$9='m2pc 0'!$A10)),'m2pc 0 - starting point'!$C$1:$G$1='m2pc 0'!X$1),'m2pc 0 - starting point'!$B$2='m2pc 0'!$B10)),0)</f>
        <v>46.480987915476113</v>
      </c>
      <c r="Y10" s="6" cm="1">
        <f t="array" ref="Y10">IFERROR(SUM(_xlfn._xlws.FILTER(_xlfn._xlws.FILTER(_xlfn._xlws.FILTER('m2pc 0 - starting point'!$C$2:$G$9,('m2pc 0 - starting point'!$A$2:$A$9='m2pc 0'!$A10)),'m2pc 0 - starting point'!$C$1:$G$1='m2pc 0'!Y$1),'m2pc 0 - starting point'!$B$2='m2pc 0'!$B10)),0)</f>
        <v>30.640124560038672</v>
      </c>
      <c r="Z10" s="6" cm="1">
        <f t="array" ref="Z10">IFERROR(SUM(_xlfn._xlws.FILTER(_xlfn._xlws.FILTER(_xlfn._xlws.FILTER('m2pc 0 - starting point'!$C$2:$G$9,('m2pc 0 - starting point'!$A$2:$A$9='m2pc 0'!$A10)),'m2pc 0 - starting point'!$C$1:$G$1='m2pc 0'!Z$1),'m2pc 0 - starting point'!$B$2='m2pc 0'!$B10)),0)</f>
        <v>30.640124560038672</v>
      </c>
      <c r="AA10" s="6" cm="1">
        <f t="array" ref="AA10">IFERROR(SUM(_xlfn._xlws.FILTER(_xlfn._xlws.FILTER(_xlfn._xlws.FILTER('m2pc 0 - starting point'!$C$2:$G$9,('m2pc 0 - starting point'!$A$2:$A$9='m2pc 0'!$A10)),'m2pc 0 - starting point'!$C$1:$G$1='m2pc 0'!AA$1),'m2pc 0 - starting point'!$B$2='m2pc 0'!$B10)),0)</f>
        <v>43.548527326667816</v>
      </c>
      <c r="AB10" s="6" cm="1">
        <f t="array" ref="AB10">IFERROR(SUM(_xlfn._xlws.FILTER(_xlfn._xlws.FILTER(_xlfn._xlws.FILTER('m2pc 0 - starting point'!$C$2:$G$9,('m2pc 0 - starting point'!$A$2:$A$9='m2pc 0'!$A10)),'m2pc 0 - starting point'!$C$1:$G$1='m2pc 0'!AB$1),'m2pc 0 - starting point'!$B$2='m2pc 0'!$B10)),0)</f>
        <v>42.734661151068032</v>
      </c>
      <c r="AC10" s="6" cm="1">
        <f t="array" ref="AC10">IFERROR(SUM(_xlfn._xlws.FILTER(_xlfn._xlws.FILTER(_xlfn._xlws.FILTER('m2pc 0 - starting point'!$C$2:$G$9,('m2pc 0 - starting point'!$A$2:$A$9='m2pc 0'!$A10)),'m2pc 0 - starting point'!$C$1:$G$1='m2pc 0'!AC$1),'m2pc 0 - starting point'!$B$2='m2pc 0'!$B10)),0)</f>
        <v>46.480987915476113</v>
      </c>
    </row>
    <row r="12" spans="1:29" x14ac:dyDescent="0.3">
      <c r="Q1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3D02-1D18-4854-BFD4-FF60B1594F07}">
  <sheetPr>
    <tabColor rgb="FFFF0000"/>
  </sheetPr>
  <dimension ref="A1:AC12"/>
  <sheetViews>
    <sheetView zoomScale="115" zoomScaleNormal="115" workbookViewId="0">
      <selection activeCell="C10" sqref="C10"/>
    </sheetView>
  </sheetViews>
  <sheetFormatPr defaultColWidth="11.44140625" defaultRowHeight="14.4" x14ac:dyDescent="0.3"/>
  <cols>
    <col min="2" max="2" width="27.109375" bestFit="1" customWidth="1"/>
  </cols>
  <sheetData>
    <row r="1" spans="1:29" x14ac:dyDescent="0.3">
      <c r="B1" t="s">
        <v>25</v>
      </c>
      <c r="C1" s="3" t="str">
        <f>IF([2]Foglio1!B$7=0,"IT",IF([2]Foglio1!B$7=1,"LV",IF([2]Foglio1!B$7=2,"DE",IF([2]Foglio1!B$7=3,"FR",IF([2]Foglio1!B$7=4,"DK")))))</f>
        <v>DE</v>
      </c>
      <c r="D1" s="3" t="str">
        <f>IF([2]Foglio1!C$7=0,"IT",IF([2]Foglio1!C$7=1,"LV",IF([2]Foglio1!C$7=2,"DE",IF([2]Foglio1!C$7=3,"FR",IF([2]Foglio1!C$7=4,"DK")))))</f>
        <v>FR</v>
      </c>
      <c r="E1" s="3" t="str">
        <f>IF([2]Foglio1!D$7=0,"IT",IF([2]Foglio1!D$7=1,"LV",IF([2]Foglio1!D$7=2,"DE",IF([2]Foglio1!D$7=3,"FR",IF([2]Foglio1!D$7=4,"DK")))))</f>
        <v>LV</v>
      </c>
      <c r="F1" s="3" t="str">
        <f>IF([2]Foglio1!E$7=0,"IT",IF([2]Foglio1!E$7=1,"LV",IF([2]Foglio1!E$7=2,"DE",IF([2]Foglio1!E$7=3,"FR",IF([2]Foglio1!E$7=4,"DK")))))</f>
        <v>LV</v>
      </c>
      <c r="G1" s="3" t="str">
        <f>IF([2]Foglio1!F$7=0,"IT",IF([2]Foglio1!F$7=1,"LV",IF([2]Foglio1!F$7=2,"DE",IF([2]Foglio1!F$7=3,"FR",IF([2]Foglio1!F$7=4,"DK")))))</f>
        <v>DK</v>
      </c>
      <c r="H1" s="3" t="str">
        <f>IF([2]Foglio1!G$7=0,"IT",IF([2]Foglio1!G$7=1,"LV",IF([2]Foglio1!G$7=2,"DE",IF([2]Foglio1!G$7=3,"FR",IF([2]Foglio1!G$7=4,"DK")))))</f>
        <v>IT</v>
      </c>
      <c r="I1" s="3" t="str">
        <f>IF([2]Foglio1!H$7=0,"IT",IF([2]Foglio1!H$7=1,"LV",IF([2]Foglio1!H$7=2,"DE",IF([2]Foglio1!H$7=3,"FR",IF([2]Foglio1!H$7=4,"DK")))))</f>
        <v>DK</v>
      </c>
      <c r="J1" s="3" t="str">
        <f>IF([2]Foglio1!I$7=0,"IT",IF([2]Foglio1!I$7=1,"LV",IF([2]Foglio1!I$7=2,"DE",IF([2]Foglio1!I$7=3,"FR",IF([2]Foglio1!I$7=4,"DK")))))</f>
        <v>IT</v>
      </c>
      <c r="K1" s="3" t="str">
        <f>IF([2]Foglio1!J$7=0,"IT",IF([2]Foglio1!J$7=1,"LV",IF([2]Foglio1!J$7=2,"DE",IF([2]Foglio1!J$7=3,"FR",IF([2]Foglio1!J$7=4,"DK")))))</f>
        <v>FR</v>
      </c>
      <c r="L1" s="3" t="str">
        <f>IF([2]Foglio1!K$7=0,"IT",IF([2]Foglio1!K$7=1,"LV",IF([2]Foglio1!K$7=2,"DE",IF([2]Foglio1!K$7=3,"FR",IF([2]Foglio1!K$7=4,"DK")))))</f>
        <v>FR</v>
      </c>
      <c r="M1" s="3" t="str">
        <f>IF([2]Foglio1!L$7=0,"IT",IF([2]Foglio1!L$7=1,"LV",IF([2]Foglio1!L$7=2,"DE",IF([2]Foglio1!L$7=3,"FR",IF([2]Foglio1!L$7=4,"DK")))))</f>
        <v>DE</v>
      </c>
      <c r="N1" s="3" t="str">
        <f>IF([2]Foglio1!M$7=0,"IT",IF([2]Foglio1!M$7=1,"LV",IF([2]Foglio1!M$7=2,"DE",IF([2]Foglio1!M$7=3,"FR",IF([2]Foglio1!M$7=4,"DK")))))</f>
        <v>IT</v>
      </c>
      <c r="O1" s="3" t="str">
        <f>IF([2]Foglio1!N$7=0,"IT",IF([2]Foglio1!N$7=1,"LV",IF([2]Foglio1!N$7=2,"DE",IF([2]Foglio1!N$7=3,"FR",IF([2]Foglio1!N$7=4,"DK")))))</f>
        <v>IT</v>
      </c>
      <c r="P1" s="3" t="str">
        <f>IF([2]Foglio1!O$7=0,"IT",IF([2]Foglio1!O$7=1,"LV",IF([2]Foglio1!O$7=2,"DE",IF([2]Foglio1!O$7=3,"FR",IF([2]Foglio1!O$7=4,"DK")))))</f>
        <v>FR</v>
      </c>
      <c r="Q1" s="3" t="str">
        <f>IF([2]Foglio1!P$7=0,"IT",IF([2]Foglio1!P$7=1,"LV",IF([2]Foglio1!P$7=2,"DE",IF([2]Foglio1!P$7=3,"FR",IF([2]Foglio1!P$7=4,"DK")))))</f>
        <v>IT</v>
      </c>
      <c r="R1" s="3" t="str">
        <f>IF([2]Foglio1!Q$7=0,"IT",IF([2]Foglio1!Q$7=1,"LV",IF([2]Foglio1!Q$7=2,"DE",IF([2]Foglio1!Q$7=3,"FR",IF([2]Foglio1!Q$7=4,"DK")))))</f>
        <v>LV</v>
      </c>
      <c r="S1" s="3" t="str">
        <f>IF([2]Foglio1!R$7=0,"IT",IF([2]Foglio1!R$7=1,"LV",IF([2]Foglio1!R$7=2,"DE",IF([2]Foglio1!R$7=3,"FR",IF([2]Foglio1!R$7=4,"DK")))))</f>
        <v>IT</v>
      </c>
      <c r="T1" s="3" t="str">
        <f>IF([2]Foglio1!S$7=0,"IT",IF([2]Foglio1!S$7=1,"LV",IF([2]Foglio1!S$7=2,"DE",IF([2]Foglio1!S$7=3,"FR",IF([2]Foglio1!S$7=4,"DK")))))</f>
        <v>DK</v>
      </c>
      <c r="U1" s="3" t="str">
        <f>IF([2]Foglio1!T$7=0,"IT",IF([2]Foglio1!T$7=1,"LV",IF([2]Foglio1!T$7=2,"DE",IF([2]Foglio1!T$7=3,"FR",IF([2]Foglio1!T$7=4,"DK")))))</f>
        <v>DK</v>
      </c>
      <c r="V1" s="3" t="str">
        <f>IF([2]Foglio1!U$7=0,"IT",IF([2]Foglio1!U$7=1,"LV",IF([2]Foglio1!U$7=2,"DE",IF([2]Foglio1!U$7=3,"FR",IF([2]Foglio1!U$7=4,"DK")))))</f>
        <v>DK</v>
      </c>
      <c r="W1" s="3" t="str">
        <f>IF([2]Foglio1!V$7=0,"IT",IF([2]Foglio1!V$7=1,"LV",IF([2]Foglio1!V$7=2,"DE",IF([2]Foglio1!V$7=3,"FR",IF([2]Foglio1!V$7=4,"DK")))))</f>
        <v>LV</v>
      </c>
      <c r="X1" s="3" t="str">
        <f>IF([2]Foglio1!W$7=0,"IT",IF([2]Foglio1!W$7=1,"LV",IF([2]Foglio1!W$7=2,"DE",IF([2]Foglio1!W$7=3,"FR",IF([2]Foglio1!W$7=4,"DK")))))</f>
        <v>DE</v>
      </c>
      <c r="Y1" s="3" t="str">
        <f>IF([2]Foglio1!X$7=0,"IT",IF([2]Foglio1!X$7=1,"LV",IF([2]Foglio1!X$7=2,"DE",IF([2]Foglio1!X$7=3,"FR",IF([2]Foglio1!X$7=4,"DK")))))</f>
        <v>LV</v>
      </c>
      <c r="Z1" s="3" t="str">
        <f>IF([2]Foglio1!Y$7=0,"IT",IF([2]Foglio1!Y$7=1,"LV",IF([2]Foglio1!Y$7=2,"DE",IF([2]Foglio1!Y$7=3,"FR",IF([2]Foglio1!Y$7=4,"DK")))))</f>
        <v>LV</v>
      </c>
      <c r="AA1" s="3" t="str">
        <f>IF([2]Foglio1!Z$7=0,"IT",IF([2]Foglio1!Z$7=1,"LV",IF([2]Foglio1!Z$7=2,"DE",IF([2]Foglio1!Z$7=3,"FR",IF([2]Foglio1!Z$7=4,"DK")))))</f>
        <v>IT</v>
      </c>
      <c r="AB1" s="3" t="str">
        <f>IF([2]Foglio1!AA$7=0,"IT",IF([2]Foglio1!AA$7=1,"LV",IF([2]Foglio1!AA$7=2,"DE",IF([2]Foglio1!AA$7=3,"FR",IF([2]Foglio1!AA$7=4,"DK")))))</f>
        <v>FR</v>
      </c>
      <c r="AC1" s="3" t="str">
        <f>IF([2]Foglio1!AB$7=0,"IT",IF([2]Foglio1!AB$7=1,"LV",IF([2]Foglio1!AB$7=2,"DE",IF([2]Foglio1!AB$7=3,"FR",IF([2]Foglio1!AB$7=4,"DK")))))</f>
        <v>DE</v>
      </c>
    </row>
    <row r="2" spans="1:29" x14ac:dyDescent="0.3">
      <c r="B2" t="s">
        <v>26</v>
      </c>
      <c r="C2" s="3" t="s">
        <v>28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29</v>
      </c>
      <c r="I2" s="4" t="s">
        <v>0</v>
      </c>
      <c r="J2" s="3" t="s">
        <v>9</v>
      </c>
      <c r="K2" s="3" t="s">
        <v>10</v>
      </c>
      <c r="L2" s="4" t="s">
        <v>1</v>
      </c>
      <c r="M2" s="4" t="s">
        <v>2</v>
      </c>
      <c r="N2" s="3" t="s">
        <v>11</v>
      </c>
      <c r="O2" s="3" t="s">
        <v>12</v>
      </c>
      <c r="P2" s="3" t="s">
        <v>13</v>
      </c>
      <c r="Q2" s="4" t="s">
        <v>3</v>
      </c>
      <c r="R2" s="4" t="s">
        <v>4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</row>
    <row r="3" spans="1:29" x14ac:dyDescent="0.3">
      <c r="A3" s="2">
        <v>2011</v>
      </c>
      <c r="B3" s="2" t="s">
        <v>27</v>
      </c>
      <c r="C3" s="6" cm="1">
        <f t="array" ref="C3">IFERROR(SUM(_xlfn._xlws.FILTER(_xlfn._xlws.FILTER(_xlfn._xlws.FILTER('m2pc BAU - starting point'!$C$2:$G$9,('m2pc BAU - starting point'!$A$2:$A$9='m2pc BAU'!$A3)),'m2pc BAU - starting point'!$C$1:$G$1='m2pc BAU'!C$1),'m2pc BAU - starting point'!$B$2='m2pc BAU'!$B3)),0)</f>
        <v>45.50824427817038</v>
      </c>
      <c r="D3" s="6" cm="1">
        <f t="array" ref="D3">IFERROR(SUM(_xlfn._xlws.FILTER(_xlfn._xlws.FILTER(_xlfn._xlws.FILTER('m2pc BAU - starting point'!$C$2:$G$9,('m2pc BAU - starting point'!$A$2:$A$9='m2pc BAU'!$A3)),'m2pc BAU - starting point'!$C$1:$G$1='m2pc BAU'!D$1),'m2pc BAU - starting point'!$B$2='m2pc BAU'!$B3)),0)</f>
        <v>41.725351832173402</v>
      </c>
      <c r="E3" s="6" cm="1">
        <f t="array" ref="E3">IFERROR(SUM(_xlfn._xlws.FILTER(_xlfn._xlws.FILTER(_xlfn._xlws.FILTER('m2pc BAU - starting point'!$C$2:$G$9,('m2pc BAU - starting point'!$A$2:$A$9='m2pc BAU'!$A3)),'m2pc BAU - starting point'!$C$1:$G$1='m2pc BAU'!E$1),'m2pc BAU - starting point'!$B$2='m2pc BAU'!$B3)),0)</f>
        <v>29.429221995017024</v>
      </c>
      <c r="F3" s="6" cm="1">
        <f t="array" ref="F3">IFERROR(SUM(_xlfn._xlws.FILTER(_xlfn._xlws.FILTER(_xlfn._xlws.FILTER('m2pc BAU - starting point'!$C$2:$G$9,('m2pc BAU - starting point'!$A$2:$A$9='m2pc BAU'!$A3)),'m2pc BAU - starting point'!$C$1:$G$1='m2pc BAU'!F$1),'m2pc BAU - starting point'!$B$2='m2pc BAU'!$B3)),0)</f>
        <v>29.429221995017024</v>
      </c>
      <c r="G3" s="6" cm="1">
        <f t="array" ref="G3">IFERROR(SUM(_xlfn._xlws.FILTER(_xlfn._xlws.FILTER(_xlfn._xlws.FILTER('m2pc BAU - starting point'!$C$2:$G$9,('m2pc BAU - starting point'!$A$2:$A$9='m2pc BAU'!$A3)),'m2pc BAU - starting point'!$C$1:$G$1='m2pc BAU'!G$1),'m2pc BAU - starting point'!$B$2='m2pc BAU'!$B3)),0)</f>
        <v>54.261045846803263</v>
      </c>
      <c r="H3" s="6" cm="1">
        <f t="array" ref="H3">IFERROR(SUM(_xlfn._xlws.FILTER(_xlfn._xlws.FILTER(_xlfn._xlws.FILTER('m2pc BAU - starting point'!$C$2:$G$9,('m2pc BAU - starting point'!$A$2:$A$9='m2pc BAU'!$A3)),'m2pc BAU - starting point'!$C$1:$G$1='m2pc BAU'!H$1),'m2pc BAU - starting point'!$B$2='m2pc BAU'!$B3)),0)</f>
        <v>41.53798146111923</v>
      </c>
      <c r="I3" s="6" cm="1">
        <f t="array" ref="I3">IFERROR(SUM(_xlfn._xlws.FILTER(_xlfn._xlws.FILTER(_xlfn._xlws.FILTER('m2pc BAU - starting point'!$C$2:$G$9,('m2pc BAU - starting point'!$A$2:$A$9='m2pc BAU'!$A3)),'m2pc BAU - starting point'!$C$1:$G$1='m2pc BAU'!I$1),'m2pc BAU - starting point'!$B$2='m2pc BAU'!$B3)),0)</f>
        <v>54.261045846803263</v>
      </c>
      <c r="J3" s="6" cm="1">
        <f t="array" ref="J3">IFERROR(SUM(_xlfn._xlws.FILTER(_xlfn._xlws.FILTER(_xlfn._xlws.FILTER('m2pc BAU - starting point'!$C$2:$G$9,('m2pc BAU - starting point'!$A$2:$A$9='m2pc BAU'!$A3)),'m2pc BAU - starting point'!$C$1:$G$1='m2pc BAU'!J$1),'m2pc BAU - starting point'!$B$2='m2pc BAU'!$B3)),0)</f>
        <v>41.53798146111923</v>
      </c>
      <c r="K3" s="6" cm="1">
        <f t="array" ref="K3">IFERROR(SUM(_xlfn._xlws.FILTER(_xlfn._xlws.FILTER(_xlfn._xlws.FILTER('m2pc BAU - starting point'!$C$2:$G$9,('m2pc BAU - starting point'!$A$2:$A$9='m2pc BAU'!$A3)),'m2pc BAU - starting point'!$C$1:$G$1='m2pc BAU'!K$1),'m2pc BAU - starting point'!$B$2='m2pc BAU'!$B3)),0)</f>
        <v>41.725351832173402</v>
      </c>
      <c r="L3" s="6" cm="1">
        <f t="array" ref="L3">IFERROR(SUM(_xlfn._xlws.FILTER(_xlfn._xlws.FILTER(_xlfn._xlws.FILTER('m2pc BAU - starting point'!$C$2:$G$9,('m2pc BAU - starting point'!$A$2:$A$9='m2pc BAU'!$A3)),'m2pc BAU - starting point'!$C$1:$G$1='m2pc BAU'!L$1),'m2pc BAU - starting point'!$B$2='m2pc BAU'!$B3)),0)</f>
        <v>41.725351832173402</v>
      </c>
      <c r="M3" s="6" cm="1">
        <f t="array" ref="M3">IFERROR(SUM(_xlfn._xlws.FILTER(_xlfn._xlws.FILTER(_xlfn._xlws.FILTER('m2pc BAU - starting point'!$C$2:$G$9,('m2pc BAU - starting point'!$A$2:$A$9='m2pc BAU'!$A3)),'m2pc BAU - starting point'!$C$1:$G$1='m2pc BAU'!M$1),'m2pc BAU - starting point'!$B$2='m2pc BAU'!$B3)),0)</f>
        <v>45.50824427817038</v>
      </c>
      <c r="N3" s="6" cm="1">
        <f t="array" ref="N3">IFERROR(SUM(_xlfn._xlws.FILTER(_xlfn._xlws.FILTER(_xlfn._xlws.FILTER('m2pc BAU - starting point'!$C$2:$G$9,('m2pc BAU - starting point'!$A$2:$A$9='m2pc BAU'!$A3)),'m2pc BAU - starting point'!$C$1:$G$1='m2pc BAU'!N$1),'m2pc BAU - starting point'!$B$2='m2pc BAU'!$B3)),0)</f>
        <v>41.53798146111923</v>
      </c>
      <c r="O3" s="6" cm="1">
        <f t="array" ref="O3">IFERROR(SUM(_xlfn._xlws.FILTER(_xlfn._xlws.FILTER(_xlfn._xlws.FILTER('m2pc BAU - starting point'!$C$2:$G$9,('m2pc BAU - starting point'!$A$2:$A$9='m2pc BAU'!$A3)),'m2pc BAU - starting point'!$C$1:$G$1='m2pc BAU'!O$1),'m2pc BAU - starting point'!$B$2='m2pc BAU'!$B3)),0)</f>
        <v>41.53798146111923</v>
      </c>
      <c r="P3" s="6" cm="1">
        <f t="array" ref="P3">IFERROR(SUM(_xlfn._xlws.FILTER(_xlfn._xlws.FILTER(_xlfn._xlws.FILTER('m2pc BAU - starting point'!$C$2:$G$9,('m2pc BAU - starting point'!$A$2:$A$9='m2pc BAU'!$A3)),'m2pc BAU - starting point'!$C$1:$G$1='m2pc BAU'!P$1),'m2pc BAU - starting point'!$B$2='m2pc BAU'!$B3)),0)</f>
        <v>41.725351832173402</v>
      </c>
      <c r="Q3" s="6" cm="1">
        <f t="array" ref="Q3">IFERROR(SUM(_xlfn._xlws.FILTER(_xlfn._xlws.FILTER(_xlfn._xlws.FILTER('m2pc BAU - starting point'!$C$2:$G$9,('m2pc BAU - starting point'!$A$2:$A$9='m2pc BAU'!$A3)),'m2pc BAU - starting point'!$C$1:$G$1='m2pc BAU'!Q$1),'m2pc BAU - starting point'!$B$2='m2pc BAU'!$B3)),0)</f>
        <v>41.53798146111923</v>
      </c>
      <c r="R3" s="6" cm="1">
        <f t="array" ref="R3">IFERROR(SUM(_xlfn._xlws.FILTER(_xlfn._xlws.FILTER(_xlfn._xlws.FILTER('m2pc BAU - starting point'!$C$2:$G$9,('m2pc BAU - starting point'!$A$2:$A$9='m2pc BAU'!$A3)),'m2pc BAU - starting point'!$C$1:$G$1='m2pc BAU'!R$1),'m2pc BAU - starting point'!$B$2='m2pc BAU'!$B3)),0)</f>
        <v>29.429221995017024</v>
      </c>
      <c r="S3" s="6" cm="1">
        <f t="array" ref="S3">IFERROR(SUM(_xlfn._xlws.FILTER(_xlfn._xlws.FILTER(_xlfn._xlws.FILTER('m2pc BAU - starting point'!$C$2:$G$9,('m2pc BAU - starting point'!$A$2:$A$9='m2pc BAU'!$A3)),'m2pc BAU - starting point'!$C$1:$G$1='m2pc BAU'!S$1),'m2pc BAU - starting point'!$B$2='m2pc BAU'!$B3)),0)</f>
        <v>41.53798146111923</v>
      </c>
      <c r="T3" s="6" cm="1">
        <f t="array" ref="T3">IFERROR(SUM(_xlfn._xlws.FILTER(_xlfn._xlws.FILTER(_xlfn._xlws.FILTER('m2pc BAU - starting point'!$C$2:$G$9,('m2pc BAU - starting point'!$A$2:$A$9='m2pc BAU'!$A3)),'m2pc BAU - starting point'!$C$1:$G$1='m2pc BAU'!T$1),'m2pc BAU - starting point'!$B$2='m2pc BAU'!$B3)),0)</f>
        <v>54.261045846803263</v>
      </c>
      <c r="U3" s="6" cm="1">
        <f t="array" ref="U3">IFERROR(SUM(_xlfn._xlws.FILTER(_xlfn._xlws.FILTER(_xlfn._xlws.FILTER('m2pc BAU - starting point'!$C$2:$G$9,('m2pc BAU - starting point'!$A$2:$A$9='m2pc BAU'!$A3)),'m2pc BAU - starting point'!$C$1:$G$1='m2pc BAU'!U$1),'m2pc BAU - starting point'!$B$2='m2pc BAU'!$B3)),0)</f>
        <v>54.261045846803263</v>
      </c>
      <c r="V3" s="6" cm="1">
        <f t="array" ref="V3">IFERROR(SUM(_xlfn._xlws.FILTER(_xlfn._xlws.FILTER(_xlfn._xlws.FILTER('m2pc BAU - starting point'!$C$2:$G$9,('m2pc BAU - starting point'!$A$2:$A$9='m2pc BAU'!$A3)),'m2pc BAU - starting point'!$C$1:$G$1='m2pc BAU'!V$1),'m2pc BAU - starting point'!$B$2='m2pc BAU'!$B3)),0)</f>
        <v>54.261045846803263</v>
      </c>
      <c r="W3" s="6" cm="1">
        <f t="array" ref="W3">IFERROR(SUM(_xlfn._xlws.FILTER(_xlfn._xlws.FILTER(_xlfn._xlws.FILTER('m2pc BAU - starting point'!$C$2:$G$9,('m2pc BAU - starting point'!$A$2:$A$9='m2pc BAU'!$A3)),'m2pc BAU - starting point'!$C$1:$G$1='m2pc BAU'!W$1),'m2pc BAU - starting point'!$B$2='m2pc BAU'!$B3)),0)</f>
        <v>29.429221995017024</v>
      </c>
      <c r="X3" s="6" cm="1">
        <f t="array" ref="X3">IFERROR(SUM(_xlfn._xlws.FILTER(_xlfn._xlws.FILTER(_xlfn._xlws.FILTER('m2pc BAU - starting point'!$C$2:$G$9,('m2pc BAU - starting point'!$A$2:$A$9='m2pc BAU'!$A3)),'m2pc BAU - starting point'!$C$1:$G$1='m2pc BAU'!X$1),'m2pc BAU - starting point'!$B$2='m2pc BAU'!$B3)),0)</f>
        <v>45.50824427817038</v>
      </c>
      <c r="Y3" s="6" cm="1">
        <f t="array" ref="Y3">IFERROR(SUM(_xlfn._xlws.FILTER(_xlfn._xlws.FILTER(_xlfn._xlws.FILTER('m2pc BAU - starting point'!$C$2:$G$9,('m2pc BAU - starting point'!$A$2:$A$9='m2pc BAU'!$A3)),'m2pc BAU - starting point'!$C$1:$G$1='m2pc BAU'!Y$1),'m2pc BAU - starting point'!$B$2='m2pc BAU'!$B3)),0)</f>
        <v>29.429221995017024</v>
      </c>
      <c r="Z3" s="6" cm="1">
        <f t="array" ref="Z3">IFERROR(SUM(_xlfn._xlws.FILTER(_xlfn._xlws.FILTER(_xlfn._xlws.FILTER('m2pc BAU - starting point'!$C$2:$G$9,('m2pc BAU - starting point'!$A$2:$A$9='m2pc BAU'!$A3)),'m2pc BAU - starting point'!$C$1:$G$1='m2pc BAU'!Z$1),'m2pc BAU - starting point'!$B$2='m2pc BAU'!$B3)),0)</f>
        <v>29.429221995017024</v>
      </c>
      <c r="AA3" s="6" cm="1">
        <f t="array" ref="AA3">IFERROR(SUM(_xlfn._xlws.FILTER(_xlfn._xlws.FILTER(_xlfn._xlws.FILTER('m2pc BAU - starting point'!$C$2:$G$9,('m2pc BAU - starting point'!$A$2:$A$9='m2pc BAU'!$A3)),'m2pc BAU - starting point'!$C$1:$G$1='m2pc BAU'!AA$1),'m2pc BAU - starting point'!$B$2='m2pc BAU'!$B3)),0)</f>
        <v>41.53798146111923</v>
      </c>
      <c r="AB3" s="6" cm="1">
        <f t="array" ref="AB3">IFERROR(SUM(_xlfn._xlws.FILTER(_xlfn._xlws.FILTER(_xlfn._xlws.FILTER('m2pc BAU - starting point'!$C$2:$G$9,('m2pc BAU - starting point'!$A$2:$A$9='m2pc BAU'!$A3)),'m2pc BAU - starting point'!$C$1:$G$1='m2pc BAU'!AB$1),'m2pc BAU - starting point'!$B$2='m2pc BAU'!$B3)),0)</f>
        <v>41.725351832173402</v>
      </c>
      <c r="AC3" s="6" cm="1">
        <f t="array" ref="AC3">IFERROR(SUM(_xlfn._xlws.FILTER(_xlfn._xlws.FILTER(_xlfn._xlws.FILTER('m2pc BAU - starting point'!$C$2:$G$9,('m2pc BAU - starting point'!$A$2:$A$9='m2pc BAU'!$A3)),'m2pc BAU - starting point'!$C$1:$G$1='m2pc BAU'!AC$1),'m2pc BAU - starting point'!$B$2='m2pc BAU'!$B3)),0)</f>
        <v>45.50824427817038</v>
      </c>
    </row>
    <row r="4" spans="1:29" x14ac:dyDescent="0.3">
      <c r="A4" s="2">
        <v>2020</v>
      </c>
      <c r="B4" s="2" t="s">
        <v>27</v>
      </c>
      <c r="C4" s="6" cm="1">
        <f t="array" ref="C4">IFERROR(SUM(_xlfn._xlws.FILTER(_xlfn._xlws.FILTER(_xlfn._xlws.FILTER('m2pc BAU - starting point'!$C$2:$G$9,('m2pc BAU - starting point'!$A$2:$A$9='m2pc BAU'!$A4)),'m2pc BAU - starting point'!$C$1:$G$1='m2pc BAU'!C$1),'m2pc BAU - starting point'!$B$2='m2pc BAU'!$B4)),0)</f>
        <v>45.50824427817038</v>
      </c>
      <c r="D4" s="6" cm="1">
        <f t="array" ref="D4">IFERROR(SUM(_xlfn._xlws.FILTER(_xlfn._xlws.FILTER(_xlfn._xlws.FILTER('m2pc BAU - starting point'!$C$2:$G$9,('m2pc BAU - starting point'!$A$2:$A$9='m2pc BAU'!$A4)),'m2pc BAU - starting point'!$C$1:$G$1='m2pc BAU'!D$1),'m2pc BAU - starting point'!$B$2='m2pc BAU'!$B4)),0)</f>
        <v>41.725351832173402</v>
      </c>
      <c r="E4" s="6" cm="1">
        <f t="array" ref="E4">IFERROR(SUM(_xlfn._xlws.FILTER(_xlfn._xlws.FILTER(_xlfn._xlws.FILTER('m2pc BAU - starting point'!$C$2:$G$9,('m2pc BAU - starting point'!$A$2:$A$9='m2pc BAU'!$A4)),'m2pc BAU - starting point'!$C$1:$G$1='m2pc BAU'!E$1),'m2pc BAU - starting point'!$B$2='m2pc BAU'!$B4)),0)</f>
        <v>29.429221995017024</v>
      </c>
      <c r="F4" s="6" cm="1">
        <f t="array" ref="F4">IFERROR(SUM(_xlfn._xlws.FILTER(_xlfn._xlws.FILTER(_xlfn._xlws.FILTER('m2pc BAU - starting point'!$C$2:$G$9,('m2pc BAU - starting point'!$A$2:$A$9='m2pc BAU'!$A4)),'m2pc BAU - starting point'!$C$1:$G$1='m2pc BAU'!F$1),'m2pc BAU - starting point'!$B$2='m2pc BAU'!$B4)),0)</f>
        <v>29.429221995017024</v>
      </c>
      <c r="G4" s="6" cm="1">
        <f t="array" ref="G4">IFERROR(SUM(_xlfn._xlws.FILTER(_xlfn._xlws.FILTER(_xlfn._xlws.FILTER('m2pc BAU - starting point'!$C$2:$G$9,('m2pc BAU - starting point'!$A$2:$A$9='m2pc BAU'!$A4)),'m2pc BAU - starting point'!$C$1:$G$1='m2pc BAU'!G$1),'m2pc BAU - starting point'!$B$2='m2pc BAU'!$B4)),0)</f>
        <v>54.261045846803263</v>
      </c>
      <c r="H4" s="6" cm="1">
        <f t="array" ref="H4">IFERROR(SUM(_xlfn._xlws.FILTER(_xlfn._xlws.FILTER(_xlfn._xlws.FILTER('m2pc BAU - starting point'!$C$2:$G$9,('m2pc BAU - starting point'!$A$2:$A$9='m2pc BAU'!$A4)),'m2pc BAU - starting point'!$C$1:$G$1='m2pc BAU'!H$1),'m2pc BAU - starting point'!$B$2='m2pc BAU'!$B4)),0)</f>
        <v>41.53798146111923</v>
      </c>
      <c r="I4" s="6" cm="1">
        <f t="array" ref="I4">IFERROR(SUM(_xlfn._xlws.FILTER(_xlfn._xlws.FILTER(_xlfn._xlws.FILTER('m2pc BAU - starting point'!$C$2:$G$9,('m2pc BAU - starting point'!$A$2:$A$9='m2pc BAU'!$A4)),'m2pc BAU - starting point'!$C$1:$G$1='m2pc BAU'!I$1),'m2pc BAU - starting point'!$B$2='m2pc BAU'!$B4)),0)</f>
        <v>54.261045846803263</v>
      </c>
      <c r="J4" s="6" cm="1">
        <f t="array" ref="J4">IFERROR(SUM(_xlfn._xlws.FILTER(_xlfn._xlws.FILTER(_xlfn._xlws.FILTER('m2pc BAU - starting point'!$C$2:$G$9,('m2pc BAU - starting point'!$A$2:$A$9='m2pc BAU'!$A4)),'m2pc BAU - starting point'!$C$1:$G$1='m2pc BAU'!J$1),'m2pc BAU - starting point'!$B$2='m2pc BAU'!$B4)),0)</f>
        <v>41.53798146111923</v>
      </c>
      <c r="K4" s="6" cm="1">
        <f t="array" ref="K4">IFERROR(SUM(_xlfn._xlws.FILTER(_xlfn._xlws.FILTER(_xlfn._xlws.FILTER('m2pc BAU - starting point'!$C$2:$G$9,('m2pc BAU - starting point'!$A$2:$A$9='m2pc BAU'!$A4)),'m2pc BAU - starting point'!$C$1:$G$1='m2pc BAU'!K$1),'m2pc BAU - starting point'!$B$2='m2pc BAU'!$B4)),0)</f>
        <v>41.725351832173402</v>
      </c>
      <c r="L4" s="6" cm="1">
        <f t="array" ref="L4">IFERROR(SUM(_xlfn._xlws.FILTER(_xlfn._xlws.FILTER(_xlfn._xlws.FILTER('m2pc BAU - starting point'!$C$2:$G$9,('m2pc BAU - starting point'!$A$2:$A$9='m2pc BAU'!$A4)),'m2pc BAU - starting point'!$C$1:$G$1='m2pc BAU'!L$1),'m2pc BAU - starting point'!$B$2='m2pc BAU'!$B4)),0)</f>
        <v>41.725351832173402</v>
      </c>
      <c r="M4" s="6" cm="1">
        <f t="array" ref="M4">IFERROR(SUM(_xlfn._xlws.FILTER(_xlfn._xlws.FILTER(_xlfn._xlws.FILTER('m2pc BAU - starting point'!$C$2:$G$9,('m2pc BAU - starting point'!$A$2:$A$9='m2pc BAU'!$A4)),'m2pc BAU - starting point'!$C$1:$G$1='m2pc BAU'!M$1),'m2pc BAU - starting point'!$B$2='m2pc BAU'!$B4)),0)</f>
        <v>45.50824427817038</v>
      </c>
      <c r="N4" s="6" cm="1">
        <f t="array" ref="N4">IFERROR(SUM(_xlfn._xlws.FILTER(_xlfn._xlws.FILTER(_xlfn._xlws.FILTER('m2pc BAU - starting point'!$C$2:$G$9,('m2pc BAU - starting point'!$A$2:$A$9='m2pc BAU'!$A4)),'m2pc BAU - starting point'!$C$1:$G$1='m2pc BAU'!N$1),'m2pc BAU - starting point'!$B$2='m2pc BAU'!$B4)),0)</f>
        <v>41.53798146111923</v>
      </c>
      <c r="O4" s="6" cm="1">
        <f t="array" ref="O4">IFERROR(SUM(_xlfn._xlws.FILTER(_xlfn._xlws.FILTER(_xlfn._xlws.FILTER('m2pc BAU - starting point'!$C$2:$G$9,('m2pc BAU - starting point'!$A$2:$A$9='m2pc BAU'!$A4)),'m2pc BAU - starting point'!$C$1:$G$1='m2pc BAU'!O$1),'m2pc BAU - starting point'!$B$2='m2pc BAU'!$B4)),0)</f>
        <v>41.53798146111923</v>
      </c>
      <c r="P4" s="6" cm="1">
        <f t="array" ref="P4">IFERROR(SUM(_xlfn._xlws.FILTER(_xlfn._xlws.FILTER(_xlfn._xlws.FILTER('m2pc BAU - starting point'!$C$2:$G$9,('m2pc BAU - starting point'!$A$2:$A$9='m2pc BAU'!$A4)),'m2pc BAU - starting point'!$C$1:$G$1='m2pc BAU'!P$1),'m2pc BAU - starting point'!$B$2='m2pc BAU'!$B4)),0)</f>
        <v>41.725351832173402</v>
      </c>
      <c r="Q4" s="6" cm="1">
        <f t="array" ref="Q4">IFERROR(SUM(_xlfn._xlws.FILTER(_xlfn._xlws.FILTER(_xlfn._xlws.FILTER('m2pc BAU - starting point'!$C$2:$G$9,('m2pc BAU - starting point'!$A$2:$A$9='m2pc BAU'!$A4)),'m2pc BAU - starting point'!$C$1:$G$1='m2pc BAU'!Q$1),'m2pc BAU - starting point'!$B$2='m2pc BAU'!$B4)),0)</f>
        <v>41.53798146111923</v>
      </c>
      <c r="R4" s="6" cm="1">
        <f t="array" ref="R4">IFERROR(SUM(_xlfn._xlws.FILTER(_xlfn._xlws.FILTER(_xlfn._xlws.FILTER('m2pc BAU - starting point'!$C$2:$G$9,('m2pc BAU - starting point'!$A$2:$A$9='m2pc BAU'!$A4)),'m2pc BAU - starting point'!$C$1:$G$1='m2pc BAU'!R$1),'m2pc BAU - starting point'!$B$2='m2pc BAU'!$B4)),0)</f>
        <v>29.429221995017024</v>
      </c>
      <c r="S4" s="6" cm="1">
        <f t="array" ref="S4">IFERROR(SUM(_xlfn._xlws.FILTER(_xlfn._xlws.FILTER(_xlfn._xlws.FILTER('m2pc BAU - starting point'!$C$2:$G$9,('m2pc BAU - starting point'!$A$2:$A$9='m2pc BAU'!$A4)),'m2pc BAU - starting point'!$C$1:$G$1='m2pc BAU'!S$1),'m2pc BAU - starting point'!$B$2='m2pc BAU'!$B4)),0)</f>
        <v>41.53798146111923</v>
      </c>
      <c r="T4" s="6" cm="1">
        <f t="array" ref="T4">IFERROR(SUM(_xlfn._xlws.FILTER(_xlfn._xlws.FILTER(_xlfn._xlws.FILTER('m2pc BAU - starting point'!$C$2:$G$9,('m2pc BAU - starting point'!$A$2:$A$9='m2pc BAU'!$A4)),'m2pc BAU - starting point'!$C$1:$G$1='m2pc BAU'!T$1),'m2pc BAU - starting point'!$B$2='m2pc BAU'!$B4)),0)</f>
        <v>54.261045846803263</v>
      </c>
      <c r="U4" s="6" cm="1">
        <f t="array" ref="U4">IFERROR(SUM(_xlfn._xlws.FILTER(_xlfn._xlws.FILTER(_xlfn._xlws.FILTER('m2pc BAU - starting point'!$C$2:$G$9,('m2pc BAU - starting point'!$A$2:$A$9='m2pc BAU'!$A4)),'m2pc BAU - starting point'!$C$1:$G$1='m2pc BAU'!U$1),'m2pc BAU - starting point'!$B$2='m2pc BAU'!$B4)),0)</f>
        <v>54.261045846803263</v>
      </c>
      <c r="V4" s="6" cm="1">
        <f t="array" ref="V4">IFERROR(SUM(_xlfn._xlws.FILTER(_xlfn._xlws.FILTER(_xlfn._xlws.FILTER('m2pc BAU - starting point'!$C$2:$G$9,('m2pc BAU - starting point'!$A$2:$A$9='m2pc BAU'!$A4)),'m2pc BAU - starting point'!$C$1:$G$1='m2pc BAU'!V$1),'m2pc BAU - starting point'!$B$2='m2pc BAU'!$B4)),0)</f>
        <v>54.261045846803263</v>
      </c>
      <c r="W4" s="6" cm="1">
        <f t="array" ref="W4">IFERROR(SUM(_xlfn._xlws.FILTER(_xlfn._xlws.FILTER(_xlfn._xlws.FILTER('m2pc BAU - starting point'!$C$2:$G$9,('m2pc BAU - starting point'!$A$2:$A$9='m2pc BAU'!$A4)),'m2pc BAU - starting point'!$C$1:$G$1='m2pc BAU'!W$1),'m2pc BAU - starting point'!$B$2='m2pc BAU'!$B4)),0)</f>
        <v>29.429221995017024</v>
      </c>
      <c r="X4" s="6" cm="1">
        <f t="array" ref="X4">IFERROR(SUM(_xlfn._xlws.FILTER(_xlfn._xlws.FILTER(_xlfn._xlws.FILTER('m2pc BAU - starting point'!$C$2:$G$9,('m2pc BAU - starting point'!$A$2:$A$9='m2pc BAU'!$A4)),'m2pc BAU - starting point'!$C$1:$G$1='m2pc BAU'!X$1),'m2pc BAU - starting point'!$B$2='m2pc BAU'!$B4)),0)</f>
        <v>45.50824427817038</v>
      </c>
      <c r="Y4" s="6" cm="1">
        <f t="array" ref="Y4">IFERROR(SUM(_xlfn._xlws.FILTER(_xlfn._xlws.FILTER(_xlfn._xlws.FILTER('m2pc BAU - starting point'!$C$2:$G$9,('m2pc BAU - starting point'!$A$2:$A$9='m2pc BAU'!$A4)),'m2pc BAU - starting point'!$C$1:$G$1='m2pc BAU'!Y$1),'m2pc BAU - starting point'!$B$2='m2pc BAU'!$B4)),0)</f>
        <v>29.429221995017024</v>
      </c>
      <c r="Z4" s="6" cm="1">
        <f t="array" ref="Z4">IFERROR(SUM(_xlfn._xlws.FILTER(_xlfn._xlws.FILTER(_xlfn._xlws.FILTER('m2pc BAU - starting point'!$C$2:$G$9,('m2pc BAU - starting point'!$A$2:$A$9='m2pc BAU'!$A4)),'m2pc BAU - starting point'!$C$1:$G$1='m2pc BAU'!Z$1),'m2pc BAU - starting point'!$B$2='m2pc BAU'!$B4)),0)</f>
        <v>29.429221995017024</v>
      </c>
      <c r="AA4" s="6" cm="1">
        <f t="array" ref="AA4">IFERROR(SUM(_xlfn._xlws.FILTER(_xlfn._xlws.FILTER(_xlfn._xlws.FILTER('m2pc BAU - starting point'!$C$2:$G$9,('m2pc BAU - starting point'!$A$2:$A$9='m2pc BAU'!$A4)),'m2pc BAU - starting point'!$C$1:$G$1='m2pc BAU'!AA$1),'m2pc BAU - starting point'!$B$2='m2pc BAU'!$B4)),0)</f>
        <v>41.53798146111923</v>
      </c>
      <c r="AB4" s="6" cm="1">
        <f t="array" ref="AB4">IFERROR(SUM(_xlfn._xlws.FILTER(_xlfn._xlws.FILTER(_xlfn._xlws.FILTER('m2pc BAU - starting point'!$C$2:$G$9,('m2pc BAU - starting point'!$A$2:$A$9='m2pc BAU'!$A4)),'m2pc BAU - starting point'!$C$1:$G$1='m2pc BAU'!AB$1),'m2pc BAU - starting point'!$B$2='m2pc BAU'!$B4)),0)</f>
        <v>41.725351832173402</v>
      </c>
      <c r="AC4" s="6" cm="1">
        <f t="array" ref="AC4">IFERROR(SUM(_xlfn._xlws.FILTER(_xlfn._xlws.FILTER(_xlfn._xlws.FILTER('m2pc BAU - starting point'!$C$2:$G$9,('m2pc BAU - starting point'!$A$2:$A$9='m2pc BAU'!$A4)),'m2pc BAU - starting point'!$C$1:$G$1='m2pc BAU'!AC$1),'m2pc BAU - starting point'!$B$2='m2pc BAU'!$B4)),0)</f>
        <v>45.50824427817038</v>
      </c>
    </row>
    <row r="5" spans="1:29" x14ac:dyDescent="0.3">
      <c r="A5" s="2">
        <v>2025</v>
      </c>
      <c r="B5" s="2" t="s">
        <v>27</v>
      </c>
      <c r="C5" s="6" cm="1">
        <f t="array" ref="C5">IFERROR(SUM(_xlfn._xlws.FILTER(_xlfn._xlws.FILTER(_xlfn._xlws.FILTER('m2pc BAU - starting point'!$C$2:$G$9,('m2pc BAU - starting point'!$A$2:$A$9='m2pc BAU'!$A5)),'m2pc BAU - starting point'!$C$1:$G$1='m2pc BAU'!C$1),'m2pc BAU - starting point'!$B$2='m2pc BAU'!$B5)),0)</f>
        <v>45.50824427817038</v>
      </c>
      <c r="D5" s="6" cm="1">
        <f t="array" ref="D5">IFERROR(SUM(_xlfn._xlws.FILTER(_xlfn._xlws.FILTER(_xlfn._xlws.FILTER('m2pc BAU - starting point'!$C$2:$G$9,('m2pc BAU - starting point'!$A$2:$A$9='m2pc BAU'!$A5)),'m2pc BAU - starting point'!$C$1:$G$1='m2pc BAU'!D$1),'m2pc BAU - starting point'!$B$2='m2pc BAU'!$B5)),0)</f>
        <v>41.725351832173402</v>
      </c>
      <c r="E5" s="6" cm="1">
        <f t="array" ref="E5">IFERROR(SUM(_xlfn._xlws.FILTER(_xlfn._xlws.FILTER(_xlfn._xlws.FILTER('m2pc BAU - starting point'!$C$2:$G$9,('m2pc BAU - starting point'!$A$2:$A$9='m2pc BAU'!$A5)),'m2pc BAU - starting point'!$C$1:$G$1='m2pc BAU'!E$1),'m2pc BAU - starting point'!$B$2='m2pc BAU'!$B5)),0)</f>
        <v>29.429221995017024</v>
      </c>
      <c r="F5" s="6" cm="1">
        <f t="array" ref="F5">IFERROR(SUM(_xlfn._xlws.FILTER(_xlfn._xlws.FILTER(_xlfn._xlws.FILTER('m2pc BAU - starting point'!$C$2:$G$9,('m2pc BAU - starting point'!$A$2:$A$9='m2pc BAU'!$A5)),'m2pc BAU - starting point'!$C$1:$G$1='m2pc BAU'!F$1),'m2pc BAU - starting point'!$B$2='m2pc BAU'!$B5)),0)</f>
        <v>29.429221995017024</v>
      </c>
      <c r="G5" s="6" cm="1">
        <f t="array" ref="G5">IFERROR(SUM(_xlfn._xlws.FILTER(_xlfn._xlws.FILTER(_xlfn._xlws.FILTER('m2pc BAU - starting point'!$C$2:$G$9,('m2pc BAU - starting point'!$A$2:$A$9='m2pc BAU'!$A5)),'m2pc BAU - starting point'!$C$1:$G$1='m2pc BAU'!G$1),'m2pc BAU - starting point'!$B$2='m2pc BAU'!$B5)),0)</f>
        <v>54.261045846803263</v>
      </c>
      <c r="H5" s="6" cm="1">
        <f t="array" ref="H5">IFERROR(SUM(_xlfn._xlws.FILTER(_xlfn._xlws.FILTER(_xlfn._xlws.FILTER('m2pc BAU - starting point'!$C$2:$G$9,('m2pc BAU - starting point'!$A$2:$A$9='m2pc BAU'!$A5)),'m2pc BAU - starting point'!$C$1:$G$1='m2pc BAU'!H$1),'m2pc BAU - starting point'!$B$2='m2pc BAU'!$B5)),0)</f>
        <v>41.53798146111923</v>
      </c>
      <c r="I5" s="6" cm="1">
        <f t="array" ref="I5">IFERROR(SUM(_xlfn._xlws.FILTER(_xlfn._xlws.FILTER(_xlfn._xlws.FILTER('m2pc BAU - starting point'!$C$2:$G$9,('m2pc BAU - starting point'!$A$2:$A$9='m2pc BAU'!$A5)),'m2pc BAU - starting point'!$C$1:$G$1='m2pc BAU'!I$1),'m2pc BAU - starting point'!$B$2='m2pc BAU'!$B5)),0)</f>
        <v>54.261045846803263</v>
      </c>
      <c r="J5" s="6" cm="1">
        <f t="array" ref="J5">IFERROR(SUM(_xlfn._xlws.FILTER(_xlfn._xlws.FILTER(_xlfn._xlws.FILTER('m2pc BAU - starting point'!$C$2:$G$9,('m2pc BAU - starting point'!$A$2:$A$9='m2pc BAU'!$A5)),'m2pc BAU - starting point'!$C$1:$G$1='m2pc BAU'!J$1),'m2pc BAU - starting point'!$B$2='m2pc BAU'!$B5)),0)</f>
        <v>41.53798146111923</v>
      </c>
      <c r="K5" s="6" cm="1">
        <f t="array" ref="K5">IFERROR(SUM(_xlfn._xlws.FILTER(_xlfn._xlws.FILTER(_xlfn._xlws.FILTER('m2pc BAU - starting point'!$C$2:$G$9,('m2pc BAU - starting point'!$A$2:$A$9='m2pc BAU'!$A5)),'m2pc BAU - starting point'!$C$1:$G$1='m2pc BAU'!K$1),'m2pc BAU - starting point'!$B$2='m2pc BAU'!$B5)),0)</f>
        <v>41.725351832173402</v>
      </c>
      <c r="L5" s="6" cm="1">
        <f t="array" ref="L5">IFERROR(SUM(_xlfn._xlws.FILTER(_xlfn._xlws.FILTER(_xlfn._xlws.FILTER('m2pc BAU - starting point'!$C$2:$G$9,('m2pc BAU - starting point'!$A$2:$A$9='m2pc BAU'!$A5)),'m2pc BAU - starting point'!$C$1:$G$1='m2pc BAU'!L$1),'m2pc BAU - starting point'!$B$2='m2pc BAU'!$B5)),0)</f>
        <v>41.725351832173402</v>
      </c>
      <c r="M5" s="6" cm="1">
        <f t="array" ref="M5">IFERROR(SUM(_xlfn._xlws.FILTER(_xlfn._xlws.FILTER(_xlfn._xlws.FILTER('m2pc BAU - starting point'!$C$2:$G$9,('m2pc BAU - starting point'!$A$2:$A$9='m2pc BAU'!$A5)),'m2pc BAU - starting point'!$C$1:$G$1='m2pc BAU'!M$1),'m2pc BAU - starting point'!$B$2='m2pc BAU'!$B5)),0)</f>
        <v>45.50824427817038</v>
      </c>
      <c r="N5" s="6" cm="1">
        <f t="array" ref="N5">IFERROR(SUM(_xlfn._xlws.FILTER(_xlfn._xlws.FILTER(_xlfn._xlws.FILTER('m2pc BAU - starting point'!$C$2:$G$9,('m2pc BAU - starting point'!$A$2:$A$9='m2pc BAU'!$A5)),'m2pc BAU - starting point'!$C$1:$G$1='m2pc BAU'!N$1),'m2pc BAU - starting point'!$B$2='m2pc BAU'!$B5)),0)</f>
        <v>41.53798146111923</v>
      </c>
      <c r="O5" s="6" cm="1">
        <f t="array" ref="O5">IFERROR(SUM(_xlfn._xlws.FILTER(_xlfn._xlws.FILTER(_xlfn._xlws.FILTER('m2pc BAU - starting point'!$C$2:$G$9,('m2pc BAU - starting point'!$A$2:$A$9='m2pc BAU'!$A5)),'m2pc BAU - starting point'!$C$1:$G$1='m2pc BAU'!O$1),'m2pc BAU - starting point'!$B$2='m2pc BAU'!$B5)),0)</f>
        <v>41.53798146111923</v>
      </c>
      <c r="P5" s="6" cm="1">
        <f t="array" ref="P5">IFERROR(SUM(_xlfn._xlws.FILTER(_xlfn._xlws.FILTER(_xlfn._xlws.FILTER('m2pc BAU - starting point'!$C$2:$G$9,('m2pc BAU - starting point'!$A$2:$A$9='m2pc BAU'!$A5)),'m2pc BAU - starting point'!$C$1:$G$1='m2pc BAU'!P$1),'m2pc BAU - starting point'!$B$2='m2pc BAU'!$B5)),0)</f>
        <v>41.725351832173402</v>
      </c>
      <c r="Q5" s="6" cm="1">
        <f t="array" ref="Q5">IFERROR(SUM(_xlfn._xlws.FILTER(_xlfn._xlws.FILTER(_xlfn._xlws.FILTER('m2pc BAU - starting point'!$C$2:$G$9,('m2pc BAU - starting point'!$A$2:$A$9='m2pc BAU'!$A5)),'m2pc BAU - starting point'!$C$1:$G$1='m2pc BAU'!Q$1),'m2pc BAU - starting point'!$B$2='m2pc BAU'!$B5)),0)</f>
        <v>41.53798146111923</v>
      </c>
      <c r="R5" s="6" cm="1">
        <f t="array" ref="R5">IFERROR(SUM(_xlfn._xlws.FILTER(_xlfn._xlws.FILTER(_xlfn._xlws.FILTER('m2pc BAU - starting point'!$C$2:$G$9,('m2pc BAU - starting point'!$A$2:$A$9='m2pc BAU'!$A5)),'m2pc BAU - starting point'!$C$1:$G$1='m2pc BAU'!R$1),'m2pc BAU - starting point'!$B$2='m2pc BAU'!$B5)),0)</f>
        <v>29.429221995017024</v>
      </c>
      <c r="S5" s="6" cm="1">
        <f t="array" ref="S5">IFERROR(SUM(_xlfn._xlws.FILTER(_xlfn._xlws.FILTER(_xlfn._xlws.FILTER('m2pc BAU - starting point'!$C$2:$G$9,('m2pc BAU - starting point'!$A$2:$A$9='m2pc BAU'!$A5)),'m2pc BAU - starting point'!$C$1:$G$1='m2pc BAU'!S$1),'m2pc BAU - starting point'!$B$2='m2pc BAU'!$B5)),0)</f>
        <v>41.53798146111923</v>
      </c>
      <c r="T5" s="6" cm="1">
        <f t="array" ref="T5">IFERROR(SUM(_xlfn._xlws.FILTER(_xlfn._xlws.FILTER(_xlfn._xlws.FILTER('m2pc BAU - starting point'!$C$2:$G$9,('m2pc BAU - starting point'!$A$2:$A$9='m2pc BAU'!$A5)),'m2pc BAU - starting point'!$C$1:$G$1='m2pc BAU'!T$1),'m2pc BAU - starting point'!$B$2='m2pc BAU'!$B5)),0)</f>
        <v>54.261045846803263</v>
      </c>
      <c r="U5" s="6" cm="1">
        <f t="array" ref="U5">IFERROR(SUM(_xlfn._xlws.FILTER(_xlfn._xlws.FILTER(_xlfn._xlws.FILTER('m2pc BAU - starting point'!$C$2:$G$9,('m2pc BAU - starting point'!$A$2:$A$9='m2pc BAU'!$A5)),'m2pc BAU - starting point'!$C$1:$G$1='m2pc BAU'!U$1),'m2pc BAU - starting point'!$B$2='m2pc BAU'!$B5)),0)</f>
        <v>54.261045846803263</v>
      </c>
      <c r="V5" s="6" cm="1">
        <f t="array" ref="V5">IFERROR(SUM(_xlfn._xlws.FILTER(_xlfn._xlws.FILTER(_xlfn._xlws.FILTER('m2pc BAU - starting point'!$C$2:$G$9,('m2pc BAU - starting point'!$A$2:$A$9='m2pc BAU'!$A5)),'m2pc BAU - starting point'!$C$1:$G$1='m2pc BAU'!V$1),'m2pc BAU - starting point'!$B$2='m2pc BAU'!$B5)),0)</f>
        <v>54.261045846803263</v>
      </c>
      <c r="W5" s="6" cm="1">
        <f t="array" ref="W5">IFERROR(SUM(_xlfn._xlws.FILTER(_xlfn._xlws.FILTER(_xlfn._xlws.FILTER('m2pc BAU - starting point'!$C$2:$G$9,('m2pc BAU - starting point'!$A$2:$A$9='m2pc BAU'!$A5)),'m2pc BAU - starting point'!$C$1:$G$1='m2pc BAU'!W$1),'m2pc BAU - starting point'!$B$2='m2pc BAU'!$B5)),0)</f>
        <v>29.429221995017024</v>
      </c>
      <c r="X5" s="6" cm="1">
        <f t="array" ref="X5">IFERROR(SUM(_xlfn._xlws.FILTER(_xlfn._xlws.FILTER(_xlfn._xlws.FILTER('m2pc BAU - starting point'!$C$2:$G$9,('m2pc BAU - starting point'!$A$2:$A$9='m2pc BAU'!$A5)),'m2pc BAU - starting point'!$C$1:$G$1='m2pc BAU'!X$1),'m2pc BAU - starting point'!$B$2='m2pc BAU'!$B5)),0)</f>
        <v>45.50824427817038</v>
      </c>
      <c r="Y5" s="6" cm="1">
        <f t="array" ref="Y5">IFERROR(SUM(_xlfn._xlws.FILTER(_xlfn._xlws.FILTER(_xlfn._xlws.FILTER('m2pc BAU - starting point'!$C$2:$G$9,('m2pc BAU - starting point'!$A$2:$A$9='m2pc BAU'!$A5)),'m2pc BAU - starting point'!$C$1:$G$1='m2pc BAU'!Y$1),'m2pc BAU - starting point'!$B$2='m2pc BAU'!$B5)),0)</f>
        <v>29.429221995017024</v>
      </c>
      <c r="Z5" s="6" cm="1">
        <f t="array" ref="Z5">IFERROR(SUM(_xlfn._xlws.FILTER(_xlfn._xlws.FILTER(_xlfn._xlws.FILTER('m2pc BAU - starting point'!$C$2:$G$9,('m2pc BAU - starting point'!$A$2:$A$9='m2pc BAU'!$A5)),'m2pc BAU - starting point'!$C$1:$G$1='m2pc BAU'!Z$1),'m2pc BAU - starting point'!$B$2='m2pc BAU'!$B5)),0)</f>
        <v>29.429221995017024</v>
      </c>
      <c r="AA5" s="6" cm="1">
        <f t="array" ref="AA5">IFERROR(SUM(_xlfn._xlws.FILTER(_xlfn._xlws.FILTER(_xlfn._xlws.FILTER('m2pc BAU - starting point'!$C$2:$G$9,('m2pc BAU - starting point'!$A$2:$A$9='m2pc BAU'!$A5)),'m2pc BAU - starting point'!$C$1:$G$1='m2pc BAU'!AA$1),'m2pc BAU - starting point'!$B$2='m2pc BAU'!$B5)),0)</f>
        <v>41.53798146111923</v>
      </c>
      <c r="AB5" s="6" cm="1">
        <f t="array" ref="AB5">IFERROR(SUM(_xlfn._xlws.FILTER(_xlfn._xlws.FILTER(_xlfn._xlws.FILTER('m2pc BAU - starting point'!$C$2:$G$9,('m2pc BAU - starting point'!$A$2:$A$9='m2pc BAU'!$A5)),'m2pc BAU - starting point'!$C$1:$G$1='m2pc BAU'!AB$1),'m2pc BAU - starting point'!$B$2='m2pc BAU'!$B5)),0)</f>
        <v>41.725351832173402</v>
      </c>
      <c r="AC5" s="6" cm="1">
        <f t="array" ref="AC5">IFERROR(SUM(_xlfn._xlws.FILTER(_xlfn._xlws.FILTER(_xlfn._xlws.FILTER('m2pc BAU - starting point'!$C$2:$G$9,('m2pc BAU - starting point'!$A$2:$A$9='m2pc BAU'!$A5)),'m2pc BAU - starting point'!$C$1:$G$1='m2pc BAU'!AC$1),'m2pc BAU - starting point'!$B$2='m2pc BAU'!$B5)),0)</f>
        <v>45.50824427817038</v>
      </c>
    </row>
    <row r="6" spans="1:29" x14ac:dyDescent="0.3">
      <c r="A6" s="2">
        <v>2030</v>
      </c>
      <c r="B6" s="2" t="s">
        <v>27</v>
      </c>
      <c r="C6" s="6" cm="1">
        <f t="array" ref="C6">IFERROR(SUM(_xlfn._xlws.FILTER(_xlfn._xlws.FILTER(_xlfn._xlws.FILTER('m2pc BAU - starting point'!$C$2:$G$9,('m2pc BAU - starting point'!$A$2:$A$9='m2pc BAU'!$A6)),'m2pc BAU - starting point'!$C$1:$G$1='m2pc BAU'!C$1),'m2pc BAU - starting point'!$B$2='m2pc BAU'!$B6)),0)</f>
        <v>45.50824427817038</v>
      </c>
      <c r="D6" s="6" cm="1">
        <f t="array" ref="D6">IFERROR(SUM(_xlfn._xlws.FILTER(_xlfn._xlws.FILTER(_xlfn._xlws.FILTER('m2pc BAU - starting point'!$C$2:$G$9,('m2pc BAU - starting point'!$A$2:$A$9='m2pc BAU'!$A6)),'m2pc BAU - starting point'!$C$1:$G$1='m2pc BAU'!D$1),'m2pc BAU - starting point'!$B$2='m2pc BAU'!$B6)),0)</f>
        <v>41.725351832173402</v>
      </c>
      <c r="E6" s="6" cm="1">
        <f t="array" ref="E6">IFERROR(SUM(_xlfn._xlws.FILTER(_xlfn._xlws.FILTER(_xlfn._xlws.FILTER('m2pc BAU - starting point'!$C$2:$G$9,('m2pc BAU - starting point'!$A$2:$A$9='m2pc BAU'!$A6)),'m2pc BAU - starting point'!$C$1:$G$1='m2pc BAU'!E$1),'m2pc BAU - starting point'!$B$2='m2pc BAU'!$B6)),0)</f>
        <v>29.429221995017024</v>
      </c>
      <c r="F6" s="6" cm="1">
        <f t="array" ref="F6">IFERROR(SUM(_xlfn._xlws.FILTER(_xlfn._xlws.FILTER(_xlfn._xlws.FILTER('m2pc BAU - starting point'!$C$2:$G$9,('m2pc BAU - starting point'!$A$2:$A$9='m2pc BAU'!$A6)),'m2pc BAU - starting point'!$C$1:$G$1='m2pc BAU'!F$1),'m2pc BAU - starting point'!$B$2='m2pc BAU'!$B6)),0)</f>
        <v>29.429221995017024</v>
      </c>
      <c r="G6" s="6" cm="1">
        <f t="array" ref="G6">IFERROR(SUM(_xlfn._xlws.FILTER(_xlfn._xlws.FILTER(_xlfn._xlws.FILTER('m2pc BAU - starting point'!$C$2:$G$9,('m2pc BAU - starting point'!$A$2:$A$9='m2pc BAU'!$A6)),'m2pc BAU - starting point'!$C$1:$G$1='m2pc BAU'!G$1),'m2pc BAU - starting point'!$B$2='m2pc BAU'!$B6)),0)</f>
        <v>54.261045846803263</v>
      </c>
      <c r="H6" s="6" cm="1">
        <f t="array" ref="H6">IFERROR(SUM(_xlfn._xlws.FILTER(_xlfn._xlws.FILTER(_xlfn._xlws.FILTER('m2pc BAU - starting point'!$C$2:$G$9,('m2pc BAU - starting point'!$A$2:$A$9='m2pc BAU'!$A6)),'m2pc BAU - starting point'!$C$1:$G$1='m2pc BAU'!H$1),'m2pc BAU - starting point'!$B$2='m2pc BAU'!$B6)),0)</f>
        <v>41.53798146111923</v>
      </c>
      <c r="I6" s="6" cm="1">
        <f t="array" ref="I6">IFERROR(SUM(_xlfn._xlws.FILTER(_xlfn._xlws.FILTER(_xlfn._xlws.FILTER('m2pc BAU - starting point'!$C$2:$G$9,('m2pc BAU - starting point'!$A$2:$A$9='m2pc BAU'!$A6)),'m2pc BAU - starting point'!$C$1:$G$1='m2pc BAU'!I$1),'m2pc BAU - starting point'!$B$2='m2pc BAU'!$B6)),0)</f>
        <v>54.261045846803263</v>
      </c>
      <c r="J6" s="6" cm="1">
        <f t="array" ref="J6">IFERROR(SUM(_xlfn._xlws.FILTER(_xlfn._xlws.FILTER(_xlfn._xlws.FILTER('m2pc BAU - starting point'!$C$2:$G$9,('m2pc BAU - starting point'!$A$2:$A$9='m2pc BAU'!$A6)),'m2pc BAU - starting point'!$C$1:$G$1='m2pc BAU'!J$1),'m2pc BAU - starting point'!$B$2='m2pc BAU'!$B6)),0)</f>
        <v>41.53798146111923</v>
      </c>
      <c r="K6" s="6" cm="1">
        <f t="array" ref="K6">IFERROR(SUM(_xlfn._xlws.FILTER(_xlfn._xlws.FILTER(_xlfn._xlws.FILTER('m2pc BAU - starting point'!$C$2:$G$9,('m2pc BAU - starting point'!$A$2:$A$9='m2pc BAU'!$A6)),'m2pc BAU - starting point'!$C$1:$G$1='m2pc BAU'!K$1),'m2pc BAU - starting point'!$B$2='m2pc BAU'!$B6)),0)</f>
        <v>41.725351832173402</v>
      </c>
      <c r="L6" s="6" cm="1">
        <f t="array" ref="L6">IFERROR(SUM(_xlfn._xlws.FILTER(_xlfn._xlws.FILTER(_xlfn._xlws.FILTER('m2pc BAU - starting point'!$C$2:$G$9,('m2pc BAU - starting point'!$A$2:$A$9='m2pc BAU'!$A6)),'m2pc BAU - starting point'!$C$1:$G$1='m2pc BAU'!L$1),'m2pc BAU - starting point'!$B$2='m2pc BAU'!$B6)),0)</f>
        <v>41.725351832173402</v>
      </c>
      <c r="M6" s="6" cm="1">
        <f t="array" ref="M6">IFERROR(SUM(_xlfn._xlws.FILTER(_xlfn._xlws.FILTER(_xlfn._xlws.FILTER('m2pc BAU - starting point'!$C$2:$G$9,('m2pc BAU - starting point'!$A$2:$A$9='m2pc BAU'!$A6)),'m2pc BAU - starting point'!$C$1:$G$1='m2pc BAU'!M$1),'m2pc BAU - starting point'!$B$2='m2pc BAU'!$B6)),0)</f>
        <v>45.50824427817038</v>
      </c>
      <c r="N6" s="6" cm="1">
        <f t="array" ref="N6">IFERROR(SUM(_xlfn._xlws.FILTER(_xlfn._xlws.FILTER(_xlfn._xlws.FILTER('m2pc BAU - starting point'!$C$2:$G$9,('m2pc BAU - starting point'!$A$2:$A$9='m2pc BAU'!$A6)),'m2pc BAU - starting point'!$C$1:$G$1='m2pc BAU'!N$1),'m2pc BAU - starting point'!$B$2='m2pc BAU'!$B6)),0)</f>
        <v>41.53798146111923</v>
      </c>
      <c r="O6" s="6" cm="1">
        <f t="array" ref="O6">IFERROR(SUM(_xlfn._xlws.FILTER(_xlfn._xlws.FILTER(_xlfn._xlws.FILTER('m2pc BAU - starting point'!$C$2:$G$9,('m2pc BAU - starting point'!$A$2:$A$9='m2pc BAU'!$A6)),'m2pc BAU - starting point'!$C$1:$G$1='m2pc BAU'!O$1),'m2pc BAU - starting point'!$B$2='m2pc BAU'!$B6)),0)</f>
        <v>41.53798146111923</v>
      </c>
      <c r="P6" s="6" cm="1">
        <f t="array" ref="P6">IFERROR(SUM(_xlfn._xlws.FILTER(_xlfn._xlws.FILTER(_xlfn._xlws.FILTER('m2pc BAU - starting point'!$C$2:$G$9,('m2pc BAU - starting point'!$A$2:$A$9='m2pc BAU'!$A6)),'m2pc BAU - starting point'!$C$1:$G$1='m2pc BAU'!P$1),'m2pc BAU - starting point'!$B$2='m2pc BAU'!$B6)),0)</f>
        <v>41.725351832173402</v>
      </c>
      <c r="Q6" s="6" cm="1">
        <f t="array" ref="Q6">IFERROR(SUM(_xlfn._xlws.FILTER(_xlfn._xlws.FILTER(_xlfn._xlws.FILTER('m2pc BAU - starting point'!$C$2:$G$9,('m2pc BAU - starting point'!$A$2:$A$9='m2pc BAU'!$A6)),'m2pc BAU - starting point'!$C$1:$G$1='m2pc BAU'!Q$1),'m2pc BAU - starting point'!$B$2='m2pc BAU'!$B6)),0)</f>
        <v>41.53798146111923</v>
      </c>
      <c r="R6" s="6" cm="1">
        <f t="array" ref="R6">IFERROR(SUM(_xlfn._xlws.FILTER(_xlfn._xlws.FILTER(_xlfn._xlws.FILTER('m2pc BAU - starting point'!$C$2:$G$9,('m2pc BAU - starting point'!$A$2:$A$9='m2pc BAU'!$A6)),'m2pc BAU - starting point'!$C$1:$G$1='m2pc BAU'!R$1),'m2pc BAU - starting point'!$B$2='m2pc BAU'!$B6)),0)</f>
        <v>29.429221995017024</v>
      </c>
      <c r="S6" s="6" cm="1">
        <f t="array" ref="S6">IFERROR(SUM(_xlfn._xlws.FILTER(_xlfn._xlws.FILTER(_xlfn._xlws.FILTER('m2pc BAU - starting point'!$C$2:$G$9,('m2pc BAU - starting point'!$A$2:$A$9='m2pc BAU'!$A6)),'m2pc BAU - starting point'!$C$1:$G$1='m2pc BAU'!S$1),'m2pc BAU - starting point'!$B$2='m2pc BAU'!$B6)),0)</f>
        <v>41.53798146111923</v>
      </c>
      <c r="T6" s="6" cm="1">
        <f t="array" ref="T6">IFERROR(SUM(_xlfn._xlws.FILTER(_xlfn._xlws.FILTER(_xlfn._xlws.FILTER('m2pc BAU - starting point'!$C$2:$G$9,('m2pc BAU - starting point'!$A$2:$A$9='m2pc BAU'!$A6)),'m2pc BAU - starting point'!$C$1:$G$1='m2pc BAU'!T$1),'m2pc BAU - starting point'!$B$2='m2pc BAU'!$B6)),0)</f>
        <v>54.261045846803263</v>
      </c>
      <c r="U6" s="6" cm="1">
        <f t="array" ref="U6">IFERROR(SUM(_xlfn._xlws.FILTER(_xlfn._xlws.FILTER(_xlfn._xlws.FILTER('m2pc BAU - starting point'!$C$2:$G$9,('m2pc BAU - starting point'!$A$2:$A$9='m2pc BAU'!$A6)),'m2pc BAU - starting point'!$C$1:$G$1='m2pc BAU'!U$1),'m2pc BAU - starting point'!$B$2='m2pc BAU'!$B6)),0)</f>
        <v>54.261045846803263</v>
      </c>
      <c r="V6" s="6" cm="1">
        <f t="array" ref="V6">IFERROR(SUM(_xlfn._xlws.FILTER(_xlfn._xlws.FILTER(_xlfn._xlws.FILTER('m2pc BAU - starting point'!$C$2:$G$9,('m2pc BAU - starting point'!$A$2:$A$9='m2pc BAU'!$A6)),'m2pc BAU - starting point'!$C$1:$G$1='m2pc BAU'!V$1),'m2pc BAU - starting point'!$B$2='m2pc BAU'!$B6)),0)</f>
        <v>54.261045846803263</v>
      </c>
      <c r="W6" s="6" cm="1">
        <f t="array" ref="W6">IFERROR(SUM(_xlfn._xlws.FILTER(_xlfn._xlws.FILTER(_xlfn._xlws.FILTER('m2pc BAU - starting point'!$C$2:$G$9,('m2pc BAU - starting point'!$A$2:$A$9='m2pc BAU'!$A6)),'m2pc BAU - starting point'!$C$1:$G$1='m2pc BAU'!W$1),'m2pc BAU - starting point'!$B$2='m2pc BAU'!$B6)),0)</f>
        <v>29.429221995017024</v>
      </c>
      <c r="X6" s="6" cm="1">
        <f t="array" ref="X6">IFERROR(SUM(_xlfn._xlws.FILTER(_xlfn._xlws.FILTER(_xlfn._xlws.FILTER('m2pc BAU - starting point'!$C$2:$G$9,('m2pc BAU - starting point'!$A$2:$A$9='m2pc BAU'!$A6)),'m2pc BAU - starting point'!$C$1:$G$1='m2pc BAU'!X$1),'m2pc BAU - starting point'!$B$2='m2pc BAU'!$B6)),0)</f>
        <v>45.50824427817038</v>
      </c>
      <c r="Y6" s="6" cm="1">
        <f t="array" ref="Y6">IFERROR(SUM(_xlfn._xlws.FILTER(_xlfn._xlws.FILTER(_xlfn._xlws.FILTER('m2pc BAU - starting point'!$C$2:$G$9,('m2pc BAU - starting point'!$A$2:$A$9='m2pc BAU'!$A6)),'m2pc BAU - starting point'!$C$1:$G$1='m2pc BAU'!Y$1),'m2pc BAU - starting point'!$B$2='m2pc BAU'!$B6)),0)</f>
        <v>29.429221995017024</v>
      </c>
      <c r="Z6" s="6" cm="1">
        <f t="array" ref="Z6">IFERROR(SUM(_xlfn._xlws.FILTER(_xlfn._xlws.FILTER(_xlfn._xlws.FILTER('m2pc BAU - starting point'!$C$2:$G$9,('m2pc BAU - starting point'!$A$2:$A$9='m2pc BAU'!$A6)),'m2pc BAU - starting point'!$C$1:$G$1='m2pc BAU'!Z$1),'m2pc BAU - starting point'!$B$2='m2pc BAU'!$B6)),0)</f>
        <v>29.429221995017024</v>
      </c>
      <c r="AA6" s="6" cm="1">
        <f t="array" ref="AA6">IFERROR(SUM(_xlfn._xlws.FILTER(_xlfn._xlws.FILTER(_xlfn._xlws.FILTER('m2pc BAU - starting point'!$C$2:$G$9,('m2pc BAU - starting point'!$A$2:$A$9='m2pc BAU'!$A6)),'m2pc BAU - starting point'!$C$1:$G$1='m2pc BAU'!AA$1),'m2pc BAU - starting point'!$B$2='m2pc BAU'!$B6)),0)</f>
        <v>41.53798146111923</v>
      </c>
      <c r="AB6" s="6" cm="1">
        <f t="array" ref="AB6">IFERROR(SUM(_xlfn._xlws.FILTER(_xlfn._xlws.FILTER(_xlfn._xlws.FILTER('m2pc BAU - starting point'!$C$2:$G$9,('m2pc BAU - starting point'!$A$2:$A$9='m2pc BAU'!$A6)),'m2pc BAU - starting point'!$C$1:$G$1='m2pc BAU'!AB$1),'m2pc BAU - starting point'!$B$2='m2pc BAU'!$B6)),0)</f>
        <v>41.725351832173402</v>
      </c>
      <c r="AC6" s="6" cm="1">
        <f t="array" ref="AC6">IFERROR(SUM(_xlfn._xlws.FILTER(_xlfn._xlws.FILTER(_xlfn._xlws.FILTER('m2pc BAU - starting point'!$C$2:$G$9,('m2pc BAU - starting point'!$A$2:$A$9='m2pc BAU'!$A6)),'m2pc BAU - starting point'!$C$1:$G$1='m2pc BAU'!AC$1),'m2pc BAU - starting point'!$B$2='m2pc BAU'!$B6)),0)</f>
        <v>45.50824427817038</v>
      </c>
    </row>
    <row r="7" spans="1:29" x14ac:dyDescent="0.3">
      <c r="A7" s="2">
        <v>2035</v>
      </c>
      <c r="B7" s="2" t="s">
        <v>27</v>
      </c>
      <c r="C7" s="6" cm="1">
        <f t="array" ref="C7">IFERROR(SUM(_xlfn._xlws.FILTER(_xlfn._xlws.FILTER(_xlfn._xlws.FILTER('m2pc BAU - starting point'!$C$2:$G$9,('m2pc BAU - starting point'!$A$2:$A$9='m2pc BAU'!$A7)),'m2pc BAU - starting point'!$C$1:$G$1='m2pc BAU'!C$1),'m2pc BAU - starting point'!$B$2='m2pc BAU'!$B7)),0)</f>
        <v>45.50824427817038</v>
      </c>
      <c r="D7" s="6" cm="1">
        <f t="array" ref="D7">IFERROR(SUM(_xlfn._xlws.FILTER(_xlfn._xlws.FILTER(_xlfn._xlws.FILTER('m2pc BAU - starting point'!$C$2:$G$9,('m2pc BAU - starting point'!$A$2:$A$9='m2pc BAU'!$A7)),'m2pc BAU - starting point'!$C$1:$G$1='m2pc BAU'!D$1),'m2pc BAU - starting point'!$B$2='m2pc BAU'!$B7)),0)</f>
        <v>41.725351832173402</v>
      </c>
      <c r="E7" s="6" cm="1">
        <f t="array" ref="E7">IFERROR(SUM(_xlfn._xlws.FILTER(_xlfn._xlws.FILTER(_xlfn._xlws.FILTER('m2pc BAU - starting point'!$C$2:$G$9,('m2pc BAU - starting point'!$A$2:$A$9='m2pc BAU'!$A7)),'m2pc BAU - starting point'!$C$1:$G$1='m2pc BAU'!E$1),'m2pc BAU - starting point'!$B$2='m2pc BAU'!$B7)),0)</f>
        <v>29.429221995017024</v>
      </c>
      <c r="F7" s="6" cm="1">
        <f t="array" ref="F7">IFERROR(SUM(_xlfn._xlws.FILTER(_xlfn._xlws.FILTER(_xlfn._xlws.FILTER('m2pc BAU - starting point'!$C$2:$G$9,('m2pc BAU - starting point'!$A$2:$A$9='m2pc BAU'!$A7)),'m2pc BAU - starting point'!$C$1:$G$1='m2pc BAU'!F$1),'m2pc BAU - starting point'!$B$2='m2pc BAU'!$B7)),0)</f>
        <v>29.429221995017024</v>
      </c>
      <c r="G7" s="6" cm="1">
        <f t="array" ref="G7">IFERROR(SUM(_xlfn._xlws.FILTER(_xlfn._xlws.FILTER(_xlfn._xlws.FILTER('m2pc BAU - starting point'!$C$2:$G$9,('m2pc BAU - starting point'!$A$2:$A$9='m2pc BAU'!$A7)),'m2pc BAU - starting point'!$C$1:$G$1='m2pc BAU'!G$1),'m2pc BAU - starting point'!$B$2='m2pc BAU'!$B7)),0)</f>
        <v>54.261045846803263</v>
      </c>
      <c r="H7" s="6" cm="1">
        <f t="array" ref="H7">IFERROR(SUM(_xlfn._xlws.FILTER(_xlfn._xlws.FILTER(_xlfn._xlws.FILTER('m2pc BAU - starting point'!$C$2:$G$9,('m2pc BAU - starting point'!$A$2:$A$9='m2pc BAU'!$A7)),'m2pc BAU - starting point'!$C$1:$G$1='m2pc BAU'!H$1),'m2pc BAU - starting point'!$B$2='m2pc BAU'!$B7)),0)</f>
        <v>41.53798146111923</v>
      </c>
      <c r="I7" s="6" cm="1">
        <f t="array" ref="I7">IFERROR(SUM(_xlfn._xlws.FILTER(_xlfn._xlws.FILTER(_xlfn._xlws.FILTER('m2pc BAU - starting point'!$C$2:$G$9,('m2pc BAU - starting point'!$A$2:$A$9='m2pc BAU'!$A7)),'m2pc BAU - starting point'!$C$1:$G$1='m2pc BAU'!I$1),'m2pc BAU - starting point'!$B$2='m2pc BAU'!$B7)),0)</f>
        <v>54.261045846803263</v>
      </c>
      <c r="J7" s="6" cm="1">
        <f t="array" ref="J7">IFERROR(SUM(_xlfn._xlws.FILTER(_xlfn._xlws.FILTER(_xlfn._xlws.FILTER('m2pc BAU - starting point'!$C$2:$G$9,('m2pc BAU - starting point'!$A$2:$A$9='m2pc BAU'!$A7)),'m2pc BAU - starting point'!$C$1:$G$1='m2pc BAU'!J$1),'m2pc BAU - starting point'!$B$2='m2pc BAU'!$B7)),0)</f>
        <v>41.53798146111923</v>
      </c>
      <c r="K7" s="6" cm="1">
        <f t="array" ref="K7">IFERROR(SUM(_xlfn._xlws.FILTER(_xlfn._xlws.FILTER(_xlfn._xlws.FILTER('m2pc BAU - starting point'!$C$2:$G$9,('m2pc BAU - starting point'!$A$2:$A$9='m2pc BAU'!$A7)),'m2pc BAU - starting point'!$C$1:$G$1='m2pc BAU'!K$1),'m2pc BAU - starting point'!$B$2='m2pc BAU'!$B7)),0)</f>
        <v>41.725351832173402</v>
      </c>
      <c r="L7" s="6" cm="1">
        <f t="array" ref="L7">IFERROR(SUM(_xlfn._xlws.FILTER(_xlfn._xlws.FILTER(_xlfn._xlws.FILTER('m2pc BAU - starting point'!$C$2:$G$9,('m2pc BAU - starting point'!$A$2:$A$9='m2pc BAU'!$A7)),'m2pc BAU - starting point'!$C$1:$G$1='m2pc BAU'!L$1),'m2pc BAU - starting point'!$B$2='m2pc BAU'!$B7)),0)</f>
        <v>41.725351832173402</v>
      </c>
      <c r="M7" s="6" cm="1">
        <f t="array" ref="M7">IFERROR(SUM(_xlfn._xlws.FILTER(_xlfn._xlws.FILTER(_xlfn._xlws.FILTER('m2pc BAU - starting point'!$C$2:$G$9,('m2pc BAU - starting point'!$A$2:$A$9='m2pc BAU'!$A7)),'m2pc BAU - starting point'!$C$1:$G$1='m2pc BAU'!M$1),'m2pc BAU - starting point'!$B$2='m2pc BAU'!$B7)),0)</f>
        <v>45.50824427817038</v>
      </c>
      <c r="N7" s="6" cm="1">
        <f t="array" ref="N7">IFERROR(SUM(_xlfn._xlws.FILTER(_xlfn._xlws.FILTER(_xlfn._xlws.FILTER('m2pc BAU - starting point'!$C$2:$G$9,('m2pc BAU - starting point'!$A$2:$A$9='m2pc BAU'!$A7)),'m2pc BAU - starting point'!$C$1:$G$1='m2pc BAU'!N$1),'m2pc BAU - starting point'!$B$2='m2pc BAU'!$B7)),0)</f>
        <v>41.53798146111923</v>
      </c>
      <c r="O7" s="6" cm="1">
        <f t="array" ref="O7">IFERROR(SUM(_xlfn._xlws.FILTER(_xlfn._xlws.FILTER(_xlfn._xlws.FILTER('m2pc BAU - starting point'!$C$2:$G$9,('m2pc BAU - starting point'!$A$2:$A$9='m2pc BAU'!$A7)),'m2pc BAU - starting point'!$C$1:$G$1='m2pc BAU'!O$1),'m2pc BAU - starting point'!$B$2='m2pc BAU'!$B7)),0)</f>
        <v>41.53798146111923</v>
      </c>
      <c r="P7" s="6" cm="1">
        <f t="array" ref="P7">IFERROR(SUM(_xlfn._xlws.FILTER(_xlfn._xlws.FILTER(_xlfn._xlws.FILTER('m2pc BAU - starting point'!$C$2:$G$9,('m2pc BAU - starting point'!$A$2:$A$9='m2pc BAU'!$A7)),'m2pc BAU - starting point'!$C$1:$G$1='m2pc BAU'!P$1),'m2pc BAU - starting point'!$B$2='m2pc BAU'!$B7)),0)</f>
        <v>41.725351832173402</v>
      </c>
      <c r="Q7" s="6" cm="1">
        <f t="array" ref="Q7">IFERROR(SUM(_xlfn._xlws.FILTER(_xlfn._xlws.FILTER(_xlfn._xlws.FILTER('m2pc BAU - starting point'!$C$2:$G$9,('m2pc BAU - starting point'!$A$2:$A$9='m2pc BAU'!$A7)),'m2pc BAU - starting point'!$C$1:$G$1='m2pc BAU'!Q$1),'m2pc BAU - starting point'!$B$2='m2pc BAU'!$B7)),0)</f>
        <v>41.53798146111923</v>
      </c>
      <c r="R7" s="6" cm="1">
        <f t="array" ref="R7">IFERROR(SUM(_xlfn._xlws.FILTER(_xlfn._xlws.FILTER(_xlfn._xlws.FILTER('m2pc BAU - starting point'!$C$2:$G$9,('m2pc BAU - starting point'!$A$2:$A$9='m2pc BAU'!$A7)),'m2pc BAU - starting point'!$C$1:$G$1='m2pc BAU'!R$1),'m2pc BAU - starting point'!$B$2='m2pc BAU'!$B7)),0)</f>
        <v>29.429221995017024</v>
      </c>
      <c r="S7" s="6" cm="1">
        <f t="array" ref="S7">IFERROR(SUM(_xlfn._xlws.FILTER(_xlfn._xlws.FILTER(_xlfn._xlws.FILTER('m2pc BAU - starting point'!$C$2:$G$9,('m2pc BAU - starting point'!$A$2:$A$9='m2pc BAU'!$A7)),'m2pc BAU - starting point'!$C$1:$G$1='m2pc BAU'!S$1),'m2pc BAU - starting point'!$B$2='m2pc BAU'!$B7)),0)</f>
        <v>41.53798146111923</v>
      </c>
      <c r="T7" s="6" cm="1">
        <f t="array" ref="T7">IFERROR(SUM(_xlfn._xlws.FILTER(_xlfn._xlws.FILTER(_xlfn._xlws.FILTER('m2pc BAU - starting point'!$C$2:$G$9,('m2pc BAU - starting point'!$A$2:$A$9='m2pc BAU'!$A7)),'m2pc BAU - starting point'!$C$1:$G$1='m2pc BAU'!T$1),'m2pc BAU - starting point'!$B$2='m2pc BAU'!$B7)),0)</f>
        <v>54.261045846803263</v>
      </c>
      <c r="U7" s="6" cm="1">
        <f t="array" ref="U7">IFERROR(SUM(_xlfn._xlws.FILTER(_xlfn._xlws.FILTER(_xlfn._xlws.FILTER('m2pc BAU - starting point'!$C$2:$G$9,('m2pc BAU - starting point'!$A$2:$A$9='m2pc BAU'!$A7)),'m2pc BAU - starting point'!$C$1:$G$1='m2pc BAU'!U$1),'m2pc BAU - starting point'!$B$2='m2pc BAU'!$B7)),0)</f>
        <v>54.261045846803263</v>
      </c>
      <c r="V7" s="6" cm="1">
        <f t="array" ref="V7">IFERROR(SUM(_xlfn._xlws.FILTER(_xlfn._xlws.FILTER(_xlfn._xlws.FILTER('m2pc BAU - starting point'!$C$2:$G$9,('m2pc BAU - starting point'!$A$2:$A$9='m2pc BAU'!$A7)),'m2pc BAU - starting point'!$C$1:$G$1='m2pc BAU'!V$1),'m2pc BAU - starting point'!$B$2='m2pc BAU'!$B7)),0)</f>
        <v>54.261045846803263</v>
      </c>
      <c r="W7" s="6" cm="1">
        <f t="array" ref="W7">IFERROR(SUM(_xlfn._xlws.FILTER(_xlfn._xlws.FILTER(_xlfn._xlws.FILTER('m2pc BAU - starting point'!$C$2:$G$9,('m2pc BAU - starting point'!$A$2:$A$9='m2pc BAU'!$A7)),'m2pc BAU - starting point'!$C$1:$G$1='m2pc BAU'!W$1),'m2pc BAU - starting point'!$B$2='m2pc BAU'!$B7)),0)</f>
        <v>29.429221995017024</v>
      </c>
      <c r="X7" s="6" cm="1">
        <f t="array" ref="X7">IFERROR(SUM(_xlfn._xlws.FILTER(_xlfn._xlws.FILTER(_xlfn._xlws.FILTER('m2pc BAU - starting point'!$C$2:$G$9,('m2pc BAU - starting point'!$A$2:$A$9='m2pc BAU'!$A7)),'m2pc BAU - starting point'!$C$1:$G$1='m2pc BAU'!X$1),'m2pc BAU - starting point'!$B$2='m2pc BAU'!$B7)),0)</f>
        <v>45.50824427817038</v>
      </c>
      <c r="Y7" s="6" cm="1">
        <f t="array" ref="Y7">IFERROR(SUM(_xlfn._xlws.FILTER(_xlfn._xlws.FILTER(_xlfn._xlws.FILTER('m2pc BAU - starting point'!$C$2:$G$9,('m2pc BAU - starting point'!$A$2:$A$9='m2pc BAU'!$A7)),'m2pc BAU - starting point'!$C$1:$G$1='m2pc BAU'!Y$1),'m2pc BAU - starting point'!$B$2='m2pc BAU'!$B7)),0)</f>
        <v>29.429221995017024</v>
      </c>
      <c r="Z7" s="6" cm="1">
        <f t="array" ref="Z7">IFERROR(SUM(_xlfn._xlws.FILTER(_xlfn._xlws.FILTER(_xlfn._xlws.FILTER('m2pc BAU - starting point'!$C$2:$G$9,('m2pc BAU - starting point'!$A$2:$A$9='m2pc BAU'!$A7)),'m2pc BAU - starting point'!$C$1:$G$1='m2pc BAU'!Z$1),'m2pc BAU - starting point'!$B$2='m2pc BAU'!$B7)),0)</f>
        <v>29.429221995017024</v>
      </c>
      <c r="AA7" s="6" cm="1">
        <f t="array" ref="AA7">IFERROR(SUM(_xlfn._xlws.FILTER(_xlfn._xlws.FILTER(_xlfn._xlws.FILTER('m2pc BAU - starting point'!$C$2:$G$9,('m2pc BAU - starting point'!$A$2:$A$9='m2pc BAU'!$A7)),'m2pc BAU - starting point'!$C$1:$G$1='m2pc BAU'!AA$1),'m2pc BAU - starting point'!$B$2='m2pc BAU'!$B7)),0)</f>
        <v>41.53798146111923</v>
      </c>
      <c r="AB7" s="6" cm="1">
        <f t="array" ref="AB7">IFERROR(SUM(_xlfn._xlws.FILTER(_xlfn._xlws.FILTER(_xlfn._xlws.FILTER('m2pc BAU - starting point'!$C$2:$G$9,('m2pc BAU - starting point'!$A$2:$A$9='m2pc BAU'!$A7)),'m2pc BAU - starting point'!$C$1:$G$1='m2pc BAU'!AB$1),'m2pc BAU - starting point'!$B$2='m2pc BAU'!$B7)),0)</f>
        <v>41.725351832173402</v>
      </c>
      <c r="AC7" s="6" cm="1">
        <f t="array" ref="AC7">IFERROR(SUM(_xlfn._xlws.FILTER(_xlfn._xlws.FILTER(_xlfn._xlws.FILTER('m2pc BAU - starting point'!$C$2:$G$9,('m2pc BAU - starting point'!$A$2:$A$9='m2pc BAU'!$A7)),'m2pc BAU - starting point'!$C$1:$G$1='m2pc BAU'!AC$1),'m2pc BAU - starting point'!$B$2='m2pc BAU'!$B7)),0)</f>
        <v>45.50824427817038</v>
      </c>
    </row>
    <row r="8" spans="1:29" x14ac:dyDescent="0.3">
      <c r="A8" s="2">
        <v>2040</v>
      </c>
      <c r="B8" s="2" t="s">
        <v>27</v>
      </c>
      <c r="C8" s="6" cm="1">
        <f t="array" ref="C8">IFERROR(SUM(_xlfn._xlws.FILTER(_xlfn._xlws.FILTER(_xlfn._xlws.FILTER('m2pc BAU - starting point'!$C$2:$G$9,('m2pc BAU - starting point'!$A$2:$A$9='m2pc BAU'!$A8)),'m2pc BAU - starting point'!$C$1:$G$1='m2pc BAU'!C$1),'m2pc BAU - starting point'!$B$2='m2pc BAU'!$B8)),0)</f>
        <v>45.50824427817038</v>
      </c>
      <c r="D8" s="6" cm="1">
        <f t="array" ref="D8">IFERROR(SUM(_xlfn._xlws.FILTER(_xlfn._xlws.FILTER(_xlfn._xlws.FILTER('m2pc BAU - starting point'!$C$2:$G$9,('m2pc BAU - starting point'!$A$2:$A$9='m2pc BAU'!$A8)),'m2pc BAU - starting point'!$C$1:$G$1='m2pc BAU'!D$1),'m2pc BAU - starting point'!$B$2='m2pc BAU'!$B8)),0)</f>
        <v>41.725351832173402</v>
      </c>
      <c r="E8" s="6" cm="1">
        <f t="array" ref="E8">IFERROR(SUM(_xlfn._xlws.FILTER(_xlfn._xlws.FILTER(_xlfn._xlws.FILTER('m2pc BAU - starting point'!$C$2:$G$9,('m2pc BAU - starting point'!$A$2:$A$9='m2pc BAU'!$A8)),'m2pc BAU - starting point'!$C$1:$G$1='m2pc BAU'!E$1),'m2pc BAU - starting point'!$B$2='m2pc BAU'!$B8)),0)</f>
        <v>29.429221995017024</v>
      </c>
      <c r="F8" s="6" cm="1">
        <f t="array" ref="F8">IFERROR(SUM(_xlfn._xlws.FILTER(_xlfn._xlws.FILTER(_xlfn._xlws.FILTER('m2pc BAU - starting point'!$C$2:$G$9,('m2pc BAU - starting point'!$A$2:$A$9='m2pc BAU'!$A8)),'m2pc BAU - starting point'!$C$1:$G$1='m2pc BAU'!F$1),'m2pc BAU - starting point'!$B$2='m2pc BAU'!$B8)),0)</f>
        <v>29.429221995017024</v>
      </c>
      <c r="G8" s="6" cm="1">
        <f t="array" ref="G8">IFERROR(SUM(_xlfn._xlws.FILTER(_xlfn._xlws.FILTER(_xlfn._xlws.FILTER('m2pc BAU - starting point'!$C$2:$G$9,('m2pc BAU - starting point'!$A$2:$A$9='m2pc BAU'!$A8)),'m2pc BAU - starting point'!$C$1:$G$1='m2pc BAU'!G$1),'m2pc BAU - starting point'!$B$2='m2pc BAU'!$B8)),0)</f>
        <v>54.261045846803263</v>
      </c>
      <c r="H8" s="6" cm="1">
        <f t="array" ref="H8">IFERROR(SUM(_xlfn._xlws.FILTER(_xlfn._xlws.FILTER(_xlfn._xlws.FILTER('m2pc BAU - starting point'!$C$2:$G$9,('m2pc BAU - starting point'!$A$2:$A$9='m2pc BAU'!$A8)),'m2pc BAU - starting point'!$C$1:$G$1='m2pc BAU'!H$1),'m2pc BAU - starting point'!$B$2='m2pc BAU'!$B8)),0)</f>
        <v>41.53798146111923</v>
      </c>
      <c r="I8" s="6" cm="1">
        <f t="array" ref="I8">IFERROR(SUM(_xlfn._xlws.FILTER(_xlfn._xlws.FILTER(_xlfn._xlws.FILTER('m2pc BAU - starting point'!$C$2:$G$9,('m2pc BAU - starting point'!$A$2:$A$9='m2pc BAU'!$A8)),'m2pc BAU - starting point'!$C$1:$G$1='m2pc BAU'!I$1),'m2pc BAU - starting point'!$B$2='m2pc BAU'!$B8)),0)</f>
        <v>54.261045846803263</v>
      </c>
      <c r="J8" s="6" cm="1">
        <f t="array" ref="J8">IFERROR(SUM(_xlfn._xlws.FILTER(_xlfn._xlws.FILTER(_xlfn._xlws.FILTER('m2pc BAU - starting point'!$C$2:$G$9,('m2pc BAU - starting point'!$A$2:$A$9='m2pc BAU'!$A8)),'m2pc BAU - starting point'!$C$1:$G$1='m2pc BAU'!J$1),'m2pc BAU - starting point'!$B$2='m2pc BAU'!$B8)),0)</f>
        <v>41.53798146111923</v>
      </c>
      <c r="K8" s="6" cm="1">
        <f t="array" ref="K8">IFERROR(SUM(_xlfn._xlws.FILTER(_xlfn._xlws.FILTER(_xlfn._xlws.FILTER('m2pc BAU - starting point'!$C$2:$G$9,('m2pc BAU - starting point'!$A$2:$A$9='m2pc BAU'!$A8)),'m2pc BAU - starting point'!$C$1:$G$1='m2pc BAU'!K$1),'m2pc BAU - starting point'!$B$2='m2pc BAU'!$B8)),0)</f>
        <v>41.725351832173402</v>
      </c>
      <c r="L8" s="6" cm="1">
        <f t="array" ref="L8">IFERROR(SUM(_xlfn._xlws.FILTER(_xlfn._xlws.FILTER(_xlfn._xlws.FILTER('m2pc BAU - starting point'!$C$2:$G$9,('m2pc BAU - starting point'!$A$2:$A$9='m2pc BAU'!$A8)),'m2pc BAU - starting point'!$C$1:$G$1='m2pc BAU'!L$1),'m2pc BAU - starting point'!$B$2='m2pc BAU'!$B8)),0)</f>
        <v>41.725351832173402</v>
      </c>
      <c r="M8" s="6" cm="1">
        <f t="array" ref="M8">IFERROR(SUM(_xlfn._xlws.FILTER(_xlfn._xlws.FILTER(_xlfn._xlws.FILTER('m2pc BAU - starting point'!$C$2:$G$9,('m2pc BAU - starting point'!$A$2:$A$9='m2pc BAU'!$A8)),'m2pc BAU - starting point'!$C$1:$G$1='m2pc BAU'!M$1),'m2pc BAU - starting point'!$B$2='m2pc BAU'!$B8)),0)</f>
        <v>45.50824427817038</v>
      </c>
      <c r="N8" s="6" cm="1">
        <f t="array" ref="N8">IFERROR(SUM(_xlfn._xlws.FILTER(_xlfn._xlws.FILTER(_xlfn._xlws.FILTER('m2pc BAU - starting point'!$C$2:$G$9,('m2pc BAU - starting point'!$A$2:$A$9='m2pc BAU'!$A8)),'m2pc BAU - starting point'!$C$1:$G$1='m2pc BAU'!N$1),'m2pc BAU - starting point'!$B$2='m2pc BAU'!$B8)),0)</f>
        <v>41.53798146111923</v>
      </c>
      <c r="O8" s="6" cm="1">
        <f t="array" ref="O8">IFERROR(SUM(_xlfn._xlws.FILTER(_xlfn._xlws.FILTER(_xlfn._xlws.FILTER('m2pc BAU - starting point'!$C$2:$G$9,('m2pc BAU - starting point'!$A$2:$A$9='m2pc BAU'!$A8)),'m2pc BAU - starting point'!$C$1:$G$1='m2pc BAU'!O$1),'m2pc BAU - starting point'!$B$2='m2pc BAU'!$B8)),0)</f>
        <v>41.53798146111923</v>
      </c>
      <c r="P8" s="6" cm="1">
        <f t="array" ref="P8">IFERROR(SUM(_xlfn._xlws.FILTER(_xlfn._xlws.FILTER(_xlfn._xlws.FILTER('m2pc BAU - starting point'!$C$2:$G$9,('m2pc BAU - starting point'!$A$2:$A$9='m2pc BAU'!$A8)),'m2pc BAU - starting point'!$C$1:$G$1='m2pc BAU'!P$1),'m2pc BAU - starting point'!$B$2='m2pc BAU'!$B8)),0)</f>
        <v>41.725351832173402</v>
      </c>
      <c r="Q8" s="6" cm="1">
        <f t="array" ref="Q8">IFERROR(SUM(_xlfn._xlws.FILTER(_xlfn._xlws.FILTER(_xlfn._xlws.FILTER('m2pc BAU - starting point'!$C$2:$G$9,('m2pc BAU - starting point'!$A$2:$A$9='m2pc BAU'!$A8)),'m2pc BAU - starting point'!$C$1:$G$1='m2pc BAU'!Q$1),'m2pc BAU - starting point'!$B$2='m2pc BAU'!$B8)),0)</f>
        <v>41.53798146111923</v>
      </c>
      <c r="R8" s="6" cm="1">
        <f t="array" ref="R8">IFERROR(SUM(_xlfn._xlws.FILTER(_xlfn._xlws.FILTER(_xlfn._xlws.FILTER('m2pc BAU - starting point'!$C$2:$G$9,('m2pc BAU - starting point'!$A$2:$A$9='m2pc BAU'!$A8)),'m2pc BAU - starting point'!$C$1:$G$1='m2pc BAU'!R$1),'m2pc BAU - starting point'!$B$2='m2pc BAU'!$B8)),0)</f>
        <v>29.429221995017024</v>
      </c>
      <c r="S8" s="6" cm="1">
        <f t="array" ref="S8">IFERROR(SUM(_xlfn._xlws.FILTER(_xlfn._xlws.FILTER(_xlfn._xlws.FILTER('m2pc BAU - starting point'!$C$2:$G$9,('m2pc BAU - starting point'!$A$2:$A$9='m2pc BAU'!$A8)),'m2pc BAU - starting point'!$C$1:$G$1='m2pc BAU'!S$1),'m2pc BAU - starting point'!$B$2='m2pc BAU'!$B8)),0)</f>
        <v>41.53798146111923</v>
      </c>
      <c r="T8" s="6" cm="1">
        <f t="array" ref="T8">IFERROR(SUM(_xlfn._xlws.FILTER(_xlfn._xlws.FILTER(_xlfn._xlws.FILTER('m2pc BAU - starting point'!$C$2:$G$9,('m2pc BAU - starting point'!$A$2:$A$9='m2pc BAU'!$A8)),'m2pc BAU - starting point'!$C$1:$G$1='m2pc BAU'!T$1),'m2pc BAU - starting point'!$B$2='m2pc BAU'!$B8)),0)</f>
        <v>54.261045846803263</v>
      </c>
      <c r="U8" s="6" cm="1">
        <f t="array" ref="U8">IFERROR(SUM(_xlfn._xlws.FILTER(_xlfn._xlws.FILTER(_xlfn._xlws.FILTER('m2pc BAU - starting point'!$C$2:$G$9,('m2pc BAU - starting point'!$A$2:$A$9='m2pc BAU'!$A8)),'m2pc BAU - starting point'!$C$1:$G$1='m2pc BAU'!U$1),'m2pc BAU - starting point'!$B$2='m2pc BAU'!$B8)),0)</f>
        <v>54.261045846803263</v>
      </c>
      <c r="V8" s="6" cm="1">
        <f t="array" ref="V8">IFERROR(SUM(_xlfn._xlws.FILTER(_xlfn._xlws.FILTER(_xlfn._xlws.FILTER('m2pc BAU - starting point'!$C$2:$G$9,('m2pc BAU - starting point'!$A$2:$A$9='m2pc BAU'!$A8)),'m2pc BAU - starting point'!$C$1:$G$1='m2pc BAU'!V$1),'m2pc BAU - starting point'!$B$2='m2pc BAU'!$B8)),0)</f>
        <v>54.261045846803263</v>
      </c>
      <c r="W8" s="6" cm="1">
        <f t="array" ref="W8">IFERROR(SUM(_xlfn._xlws.FILTER(_xlfn._xlws.FILTER(_xlfn._xlws.FILTER('m2pc BAU - starting point'!$C$2:$G$9,('m2pc BAU - starting point'!$A$2:$A$9='m2pc BAU'!$A8)),'m2pc BAU - starting point'!$C$1:$G$1='m2pc BAU'!W$1),'m2pc BAU - starting point'!$B$2='m2pc BAU'!$B8)),0)</f>
        <v>29.429221995017024</v>
      </c>
      <c r="X8" s="6" cm="1">
        <f t="array" ref="X8">IFERROR(SUM(_xlfn._xlws.FILTER(_xlfn._xlws.FILTER(_xlfn._xlws.FILTER('m2pc BAU - starting point'!$C$2:$G$9,('m2pc BAU - starting point'!$A$2:$A$9='m2pc BAU'!$A8)),'m2pc BAU - starting point'!$C$1:$G$1='m2pc BAU'!X$1),'m2pc BAU - starting point'!$B$2='m2pc BAU'!$B8)),0)</f>
        <v>45.50824427817038</v>
      </c>
      <c r="Y8" s="6" cm="1">
        <f t="array" ref="Y8">IFERROR(SUM(_xlfn._xlws.FILTER(_xlfn._xlws.FILTER(_xlfn._xlws.FILTER('m2pc BAU - starting point'!$C$2:$G$9,('m2pc BAU - starting point'!$A$2:$A$9='m2pc BAU'!$A8)),'m2pc BAU - starting point'!$C$1:$G$1='m2pc BAU'!Y$1),'m2pc BAU - starting point'!$B$2='m2pc BAU'!$B8)),0)</f>
        <v>29.429221995017024</v>
      </c>
      <c r="Z8" s="6" cm="1">
        <f t="array" ref="Z8">IFERROR(SUM(_xlfn._xlws.FILTER(_xlfn._xlws.FILTER(_xlfn._xlws.FILTER('m2pc BAU - starting point'!$C$2:$G$9,('m2pc BAU - starting point'!$A$2:$A$9='m2pc BAU'!$A8)),'m2pc BAU - starting point'!$C$1:$G$1='m2pc BAU'!Z$1),'m2pc BAU - starting point'!$B$2='m2pc BAU'!$B8)),0)</f>
        <v>29.429221995017024</v>
      </c>
      <c r="AA8" s="6" cm="1">
        <f t="array" ref="AA8">IFERROR(SUM(_xlfn._xlws.FILTER(_xlfn._xlws.FILTER(_xlfn._xlws.FILTER('m2pc BAU - starting point'!$C$2:$G$9,('m2pc BAU - starting point'!$A$2:$A$9='m2pc BAU'!$A8)),'m2pc BAU - starting point'!$C$1:$G$1='m2pc BAU'!AA$1),'m2pc BAU - starting point'!$B$2='m2pc BAU'!$B8)),0)</f>
        <v>41.53798146111923</v>
      </c>
      <c r="AB8" s="6" cm="1">
        <f t="array" ref="AB8">IFERROR(SUM(_xlfn._xlws.FILTER(_xlfn._xlws.FILTER(_xlfn._xlws.FILTER('m2pc BAU - starting point'!$C$2:$G$9,('m2pc BAU - starting point'!$A$2:$A$9='m2pc BAU'!$A8)),'m2pc BAU - starting point'!$C$1:$G$1='m2pc BAU'!AB$1),'m2pc BAU - starting point'!$B$2='m2pc BAU'!$B8)),0)</f>
        <v>41.725351832173402</v>
      </c>
      <c r="AC8" s="6" cm="1">
        <f t="array" ref="AC8">IFERROR(SUM(_xlfn._xlws.FILTER(_xlfn._xlws.FILTER(_xlfn._xlws.FILTER('m2pc BAU - starting point'!$C$2:$G$9,('m2pc BAU - starting point'!$A$2:$A$9='m2pc BAU'!$A8)),'m2pc BAU - starting point'!$C$1:$G$1='m2pc BAU'!AC$1),'m2pc BAU - starting point'!$B$2='m2pc BAU'!$B8)),0)</f>
        <v>45.50824427817038</v>
      </c>
    </row>
    <row r="9" spans="1:29" x14ac:dyDescent="0.3">
      <c r="A9" s="2">
        <v>2045</v>
      </c>
      <c r="B9" s="2" t="s">
        <v>27</v>
      </c>
      <c r="C9" s="6" cm="1">
        <f t="array" ref="C9">IFERROR(SUM(_xlfn._xlws.FILTER(_xlfn._xlws.FILTER(_xlfn._xlws.FILTER('m2pc BAU - starting point'!$C$2:$G$9,('m2pc BAU - starting point'!$A$2:$A$9='m2pc BAU'!$A9)),'m2pc BAU - starting point'!$C$1:$G$1='m2pc BAU'!C$1),'m2pc BAU - starting point'!$B$2='m2pc BAU'!$B9)),0)</f>
        <v>45.50824427817038</v>
      </c>
      <c r="D9" s="6" cm="1">
        <f t="array" ref="D9">IFERROR(SUM(_xlfn._xlws.FILTER(_xlfn._xlws.FILTER(_xlfn._xlws.FILTER('m2pc BAU - starting point'!$C$2:$G$9,('m2pc BAU - starting point'!$A$2:$A$9='m2pc BAU'!$A9)),'m2pc BAU - starting point'!$C$1:$G$1='m2pc BAU'!D$1),'m2pc BAU - starting point'!$B$2='m2pc BAU'!$B9)),0)</f>
        <v>41.725351832173402</v>
      </c>
      <c r="E9" s="6" cm="1">
        <f t="array" ref="E9">IFERROR(SUM(_xlfn._xlws.FILTER(_xlfn._xlws.FILTER(_xlfn._xlws.FILTER('m2pc BAU - starting point'!$C$2:$G$9,('m2pc BAU - starting point'!$A$2:$A$9='m2pc BAU'!$A9)),'m2pc BAU - starting point'!$C$1:$G$1='m2pc BAU'!E$1),'m2pc BAU - starting point'!$B$2='m2pc BAU'!$B9)),0)</f>
        <v>29.429221995017024</v>
      </c>
      <c r="F9" s="6" cm="1">
        <f t="array" ref="F9">IFERROR(SUM(_xlfn._xlws.FILTER(_xlfn._xlws.FILTER(_xlfn._xlws.FILTER('m2pc BAU - starting point'!$C$2:$G$9,('m2pc BAU - starting point'!$A$2:$A$9='m2pc BAU'!$A9)),'m2pc BAU - starting point'!$C$1:$G$1='m2pc BAU'!F$1),'m2pc BAU - starting point'!$B$2='m2pc BAU'!$B9)),0)</f>
        <v>29.429221995017024</v>
      </c>
      <c r="G9" s="6" cm="1">
        <f t="array" ref="G9">IFERROR(SUM(_xlfn._xlws.FILTER(_xlfn._xlws.FILTER(_xlfn._xlws.FILTER('m2pc BAU - starting point'!$C$2:$G$9,('m2pc BAU - starting point'!$A$2:$A$9='m2pc BAU'!$A9)),'m2pc BAU - starting point'!$C$1:$G$1='m2pc BAU'!G$1),'m2pc BAU - starting point'!$B$2='m2pc BAU'!$B9)),0)</f>
        <v>54.261045846803263</v>
      </c>
      <c r="H9" s="6" cm="1">
        <f t="array" ref="H9">IFERROR(SUM(_xlfn._xlws.FILTER(_xlfn._xlws.FILTER(_xlfn._xlws.FILTER('m2pc BAU - starting point'!$C$2:$G$9,('m2pc BAU - starting point'!$A$2:$A$9='m2pc BAU'!$A9)),'m2pc BAU - starting point'!$C$1:$G$1='m2pc BAU'!H$1),'m2pc BAU - starting point'!$B$2='m2pc BAU'!$B9)),0)</f>
        <v>41.53798146111923</v>
      </c>
      <c r="I9" s="6" cm="1">
        <f t="array" ref="I9">IFERROR(SUM(_xlfn._xlws.FILTER(_xlfn._xlws.FILTER(_xlfn._xlws.FILTER('m2pc BAU - starting point'!$C$2:$G$9,('m2pc BAU - starting point'!$A$2:$A$9='m2pc BAU'!$A9)),'m2pc BAU - starting point'!$C$1:$G$1='m2pc BAU'!I$1),'m2pc BAU - starting point'!$B$2='m2pc BAU'!$B9)),0)</f>
        <v>54.261045846803263</v>
      </c>
      <c r="J9" s="6" cm="1">
        <f t="array" ref="J9">IFERROR(SUM(_xlfn._xlws.FILTER(_xlfn._xlws.FILTER(_xlfn._xlws.FILTER('m2pc BAU - starting point'!$C$2:$G$9,('m2pc BAU - starting point'!$A$2:$A$9='m2pc BAU'!$A9)),'m2pc BAU - starting point'!$C$1:$G$1='m2pc BAU'!J$1),'m2pc BAU - starting point'!$B$2='m2pc BAU'!$B9)),0)</f>
        <v>41.53798146111923</v>
      </c>
      <c r="K9" s="6" cm="1">
        <f t="array" ref="K9">IFERROR(SUM(_xlfn._xlws.FILTER(_xlfn._xlws.FILTER(_xlfn._xlws.FILTER('m2pc BAU - starting point'!$C$2:$G$9,('m2pc BAU - starting point'!$A$2:$A$9='m2pc BAU'!$A9)),'m2pc BAU - starting point'!$C$1:$G$1='m2pc BAU'!K$1),'m2pc BAU - starting point'!$B$2='m2pc BAU'!$B9)),0)</f>
        <v>41.725351832173402</v>
      </c>
      <c r="L9" s="6" cm="1">
        <f t="array" ref="L9">IFERROR(SUM(_xlfn._xlws.FILTER(_xlfn._xlws.FILTER(_xlfn._xlws.FILTER('m2pc BAU - starting point'!$C$2:$G$9,('m2pc BAU - starting point'!$A$2:$A$9='m2pc BAU'!$A9)),'m2pc BAU - starting point'!$C$1:$G$1='m2pc BAU'!L$1),'m2pc BAU - starting point'!$B$2='m2pc BAU'!$B9)),0)</f>
        <v>41.725351832173402</v>
      </c>
      <c r="M9" s="6" cm="1">
        <f t="array" ref="M9">IFERROR(SUM(_xlfn._xlws.FILTER(_xlfn._xlws.FILTER(_xlfn._xlws.FILTER('m2pc BAU - starting point'!$C$2:$G$9,('m2pc BAU - starting point'!$A$2:$A$9='m2pc BAU'!$A9)),'m2pc BAU - starting point'!$C$1:$G$1='m2pc BAU'!M$1),'m2pc BAU - starting point'!$B$2='m2pc BAU'!$B9)),0)</f>
        <v>45.50824427817038</v>
      </c>
      <c r="N9" s="6" cm="1">
        <f t="array" ref="N9">IFERROR(SUM(_xlfn._xlws.FILTER(_xlfn._xlws.FILTER(_xlfn._xlws.FILTER('m2pc BAU - starting point'!$C$2:$G$9,('m2pc BAU - starting point'!$A$2:$A$9='m2pc BAU'!$A9)),'m2pc BAU - starting point'!$C$1:$G$1='m2pc BAU'!N$1),'m2pc BAU - starting point'!$B$2='m2pc BAU'!$B9)),0)</f>
        <v>41.53798146111923</v>
      </c>
      <c r="O9" s="6" cm="1">
        <f t="array" ref="O9">IFERROR(SUM(_xlfn._xlws.FILTER(_xlfn._xlws.FILTER(_xlfn._xlws.FILTER('m2pc BAU - starting point'!$C$2:$G$9,('m2pc BAU - starting point'!$A$2:$A$9='m2pc BAU'!$A9)),'m2pc BAU - starting point'!$C$1:$G$1='m2pc BAU'!O$1),'m2pc BAU - starting point'!$B$2='m2pc BAU'!$B9)),0)</f>
        <v>41.53798146111923</v>
      </c>
      <c r="P9" s="6" cm="1">
        <f t="array" ref="P9">IFERROR(SUM(_xlfn._xlws.FILTER(_xlfn._xlws.FILTER(_xlfn._xlws.FILTER('m2pc BAU - starting point'!$C$2:$G$9,('m2pc BAU - starting point'!$A$2:$A$9='m2pc BAU'!$A9)),'m2pc BAU - starting point'!$C$1:$G$1='m2pc BAU'!P$1),'m2pc BAU - starting point'!$B$2='m2pc BAU'!$B9)),0)</f>
        <v>41.725351832173402</v>
      </c>
      <c r="Q9" s="6" cm="1">
        <f t="array" ref="Q9">IFERROR(SUM(_xlfn._xlws.FILTER(_xlfn._xlws.FILTER(_xlfn._xlws.FILTER('m2pc BAU - starting point'!$C$2:$G$9,('m2pc BAU - starting point'!$A$2:$A$9='m2pc BAU'!$A9)),'m2pc BAU - starting point'!$C$1:$G$1='m2pc BAU'!Q$1),'m2pc BAU - starting point'!$B$2='m2pc BAU'!$B9)),0)</f>
        <v>41.53798146111923</v>
      </c>
      <c r="R9" s="6" cm="1">
        <f t="array" ref="R9">IFERROR(SUM(_xlfn._xlws.FILTER(_xlfn._xlws.FILTER(_xlfn._xlws.FILTER('m2pc BAU - starting point'!$C$2:$G$9,('m2pc BAU - starting point'!$A$2:$A$9='m2pc BAU'!$A9)),'m2pc BAU - starting point'!$C$1:$G$1='m2pc BAU'!R$1),'m2pc BAU - starting point'!$B$2='m2pc BAU'!$B9)),0)</f>
        <v>29.429221995017024</v>
      </c>
      <c r="S9" s="6" cm="1">
        <f t="array" ref="S9">IFERROR(SUM(_xlfn._xlws.FILTER(_xlfn._xlws.FILTER(_xlfn._xlws.FILTER('m2pc BAU - starting point'!$C$2:$G$9,('m2pc BAU - starting point'!$A$2:$A$9='m2pc BAU'!$A9)),'m2pc BAU - starting point'!$C$1:$G$1='m2pc BAU'!S$1),'m2pc BAU - starting point'!$B$2='m2pc BAU'!$B9)),0)</f>
        <v>41.53798146111923</v>
      </c>
      <c r="T9" s="6" cm="1">
        <f t="array" ref="T9">IFERROR(SUM(_xlfn._xlws.FILTER(_xlfn._xlws.FILTER(_xlfn._xlws.FILTER('m2pc BAU - starting point'!$C$2:$G$9,('m2pc BAU - starting point'!$A$2:$A$9='m2pc BAU'!$A9)),'m2pc BAU - starting point'!$C$1:$G$1='m2pc BAU'!T$1),'m2pc BAU - starting point'!$B$2='m2pc BAU'!$B9)),0)</f>
        <v>54.261045846803263</v>
      </c>
      <c r="U9" s="6" cm="1">
        <f t="array" ref="U9">IFERROR(SUM(_xlfn._xlws.FILTER(_xlfn._xlws.FILTER(_xlfn._xlws.FILTER('m2pc BAU - starting point'!$C$2:$G$9,('m2pc BAU - starting point'!$A$2:$A$9='m2pc BAU'!$A9)),'m2pc BAU - starting point'!$C$1:$G$1='m2pc BAU'!U$1),'m2pc BAU - starting point'!$B$2='m2pc BAU'!$B9)),0)</f>
        <v>54.261045846803263</v>
      </c>
      <c r="V9" s="6" cm="1">
        <f t="array" ref="V9">IFERROR(SUM(_xlfn._xlws.FILTER(_xlfn._xlws.FILTER(_xlfn._xlws.FILTER('m2pc BAU - starting point'!$C$2:$G$9,('m2pc BAU - starting point'!$A$2:$A$9='m2pc BAU'!$A9)),'m2pc BAU - starting point'!$C$1:$G$1='m2pc BAU'!V$1),'m2pc BAU - starting point'!$B$2='m2pc BAU'!$B9)),0)</f>
        <v>54.261045846803263</v>
      </c>
      <c r="W9" s="6" cm="1">
        <f t="array" ref="W9">IFERROR(SUM(_xlfn._xlws.FILTER(_xlfn._xlws.FILTER(_xlfn._xlws.FILTER('m2pc BAU - starting point'!$C$2:$G$9,('m2pc BAU - starting point'!$A$2:$A$9='m2pc BAU'!$A9)),'m2pc BAU - starting point'!$C$1:$G$1='m2pc BAU'!W$1),'m2pc BAU - starting point'!$B$2='m2pc BAU'!$B9)),0)</f>
        <v>29.429221995017024</v>
      </c>
      <c r="X9" s="6" cm="1">
        <f t="array" ref="X9">IFERROR(SUM(_xlfn._xlws.FILTER(_xlfn._xlws.FILTER(_xlfn._xlws.FILTER('m2pc BAU - starting point'!$C$2:$G$9,('m2pc BAU - starting point'!$A$2:$A$9='m2pc BAU'!$A9)),'m2pc BAU - starting point'!$C$1:$G$1='m2pc BAU'!X$1),'m2pc BAU - starting point'!$B$2='m2pc BAU'!$B9)),0)</f>
        <v>45.50824427817038</v>
      </c>
      <c r="Y9" s="6" cm="1">
        <f t="array" ref="Y9">IFERROR(SUM(_xlfn._xlws.FILTER(_xlfn._xlws.FILTER(_xlfn._xlws.FILTER('m2pc BAU - starting point'!$C$2:$G$9,('m2pc BAU - starting point'!$A$2:$A$9='m2pc BAU'!$A9)),'m2pc BAU - starting point'!$C$1:$G$1='m2pc BAU'!Y$1),'m2pc BAU - starting point'!$B$2='m2pc BAU'!$B9)),0)</f>
        <v>29.429221995017024</v>
      </c>
      <c r="Z9" s="6" cm="1">
        <f t="array" ref="Z9">IFERROR(SUM(_xlfn._xlws.FILTER(_xlfn._xlws.FILTER(_xlfn._xlws.FILTER('m2pc BAU - starting point'!$C$2:$G$9,('m2pc BAU - starting point'!$A$2:$A$9='m2pc BAU'!$A9)),'m2pc BAU - starting point'!$C$1:$G$1='m2pc BAU'!Z$1),'m2pc BAU - starting point'!$B$2='m2pc BAU'!$B9)),0)</f>
        <v>29.429221995017024</v>
      </c>
      <c r="AA9" s="6" cm="1">
        <f t="array" ref="AA9">IFERROR(SUM(_xlfn._xlws.FILTER(_xlfn._xlws.FILTER(_xlfn._xlws.FILTER('m2pc BAU - starting point'!$C$2:$G$9,('m2pc BAU - starting point'!$A$2:$A$9='m2pc BAU'!$A9)),'m2pc BAU - starting point'!$C$1:$G$1='m2pc BAU'!AA$1),'m2pc BAU - starting point'!$B$2='m2pc BAU'!$B9)),0)</f>
        <v>41.53798146111923</v>
      </c>
      <c r="AB9" s="6" cm="1">
        <f t="array" ref="AB9">IFERROR(SUM(_xlfn._xlws.FILTER(_xlfn._xlws.FILTER(_xlfn._xlws.FILTER('m2pc BAU - starting point'!$C$2:$G$9,('m2pc BAU - starting point'!$A$2:$A$9='m2pc BAU'!$A9)),'m2pc BAU - starting point'!$C$1:$G$1='m2pc BAU'!AB$1),'m2pc BAU - starting point'!$B$2='m2pc BAU'!$B9)),0)</f>
        <v>41.725351832173402</v>
      </c>
      <c r="AC9" s="6" cm="1">
        <f t="array" ref="AC9">IFERROR(SUM(_xlfn._xlws.FILTER(_xlfn._xlws.FILTER(_xlfn._xlws.FILTER('m2pc BAU - starting point'!$C$2:$G$9,('m2pc BAU - starting point'!$A$2:$A$9='m2pc BAU'!$A9)),'m2pc BAU - starting point'!$C$1:$G$1='m2pc BAU'!AC$1),'m2pc BAU - starting point'!$B$2='m2pc BAU'!$B9)),0)</f>
        <v>45.50824427817038</v>
      </c>
    </row>
    <row r="10" spans="1:29" x14ac:dyDescent="0.3">
      <c r="A10" s="2">
        <v>2050</v>
      </c>
      <c r="B10" s="2" t="s">
        <v>27</v>
      </c>
      <c r="C10" s="6" cm="1">
        <f t="array" ref="C10">IFERROR(SUM(_xlfn._xlws.FILTER(_xlfn._xlws.FILTER(_xlfn._xlws.FILTER('m2pc BAU - starting point'!$C$2:$G$9,('m2pc BAU - starting point'!$A$2:$A$9='m2pc BAU'!$A10)),'m2pc BAU - starting point'!$C$1:$G$1='m2pc BAU'!C$1),'m2pc BAU - starting point'!$B$2='m2pc BAU'!$B10)),0)</f>
        <v>45.50824427817038</v>
      </c>
      <c r="D10" s="6" cm="1">
        <f t="array" ref="D10">IFERROR(SUM(_xlfn._xlws.FILTER(_xlfn._xlws.FILTER(_xlfn._xlws.FILTER('m2pc BAU - starting point'!$C$2:$G$9,('m2pc BAU - starting point'!$A$2:$A$9='m2pc BAU'!$A10)),'m2pc BAU - starting point'!$C$1:$G$1='m2pc BAU'!D$1),'m2pc BAU - starting point'!$B$2='m2pc BAU'!$B10)),0)</f>
        <v>41.725351832173402</v>
      </c>
      <c r="E10" s="6" cm="1">
        <f t="array" ref="E10">IFERROR(SUM(_xlfn._xlws.FILTER(_xlfn._xlws.FILTER(_xlfn._xlws.FILTER('m2pc BAU - starting point'!$C$2:$G$9,('m2pc BAU - starting point'!$A$2:$A$9='m2pc BAU'!$A10)),'m2pc BAU - starting point'!$C$1:$G$1='m2pc BAU'!E$1),'m2pc BAU - starting point'!$B$2='m2pc BAU'!$B10)),0)</f>
        <v>29.429221995017024</v>
      </c>
      <c r="F10" s="6" cm="1">
        <f t="array" ref="F10">IFERROR(SUM(_xlfn._xlws.FILTER(_xlfn._xlws.FILTER(_xlfn._xlws.FILTER('m2pc BAU - starting point'!$C$2:$G$9,('m2pc BAU - starting point'!$A$2:$A$9='m2pc BAU'!$A10)),'m2pc BAU - starting point'!$C$1:$G$1='m2pc BAU'!F$1),'m2pc BAU - starting point'!$B$2='m2pc BAU'!$B10)),0)</f>
        <v>29.429221995017024</v>
      </c>
      <c r="G10" s="6" cm="1">
        <f t="array" ref="G10">IFERROR(SUM(_xlfn._xlws.FILTER(_xlfn._xlws.FILTER(_xlfn._xlws.FILTER('m2pc BAU - starting point'!$C$2:$G$9,('m2pc BAU - starting point'!$A$2:$A$9='m2pc BAU'!$A10)),'m2pc BAU - starting point'!$C$1:$G$1='m2pc BAU'!G$1),'m2pc BAU - starting point'!$B$2='m2pc BAU'!$B10)),0)</f>
        <v>54.261045846803263</v>
      </c>
      <c r="H10" s="6" cm="1">
        <f t="array" ref="H10">IFERROR(SUM(_xlfn._xlws.FILTER(_xlfn._xlws.FILTER(_xlfn._xlws.FILTER('m2pc BAU - starting point'!$C$2:$G$9,('m2pc BAU - starting point'!$A$2:$A$9='m2pc BAU'!$A10)),'m2pc BAU - starting point'!$C$1:$G$1='m2pc BAU'!H$1),'m2pc BAU - starting point'!$B$2='m2pc BAU'!$B10)),0)</f>
        <v>41.53798146111923</v>
      </c>
      <c r="I10" s="6" cm="1">
        <f t="array" ref="I10">IFERROR(SUM(_xlfn._xlws.FILTER(_xlfn._xlws.FILTER(_xlfn._xlws.FILTER('m2pc BAU - starting point'!$C$2:$G$9,('m2pc BAU - starting point'!$A$2:$A$9='m2pc BAU'!$A10)),'m2pc BAU - starting point'!$C$1:$G$1='m2pc BAU'!I$1),'m2pc BAU - starting point'!$B$2='m2pc BAU'!$B10)),0)</f>
        <v>54.261045846803263</v>
      </c>
      <c r="J10" s="6" cm="1">
        <f t="array" ref="J10">IFERROR(SUM(_xlfn._xlws.FILTER(_xlfn._xlws.FILTER(_xlfn._xlws.FILTER('m2pc BAU - starting point'!$C$2:$G$9,('m2pc BAU - starting point'!$A$2:$A$9='m2pc BAU'!$A10)),'m2pc BAU - starting point'!$C$1:$G$1='m2pc BAU'!J$1),'m2pc BAU - starting point'!$B$2='m2pc BAU'!$B10)),0)</f>
        <v>41.53798146111923</v>
      </c>
      <c r="K10" s="6" cm="1">
        <f t="array" ref="K10">IFERROR(SUM(_xlfn._xlws.FILTER(_xlfn._xlws.FILTER(_xlfn._xlws.FILTER('m2pc BAU - starting point'!$C$2:$G$9,('m2pc BAU - starting point'!$A$2:$A$9='m2pc BAU'!$A10)),'m2pc BAU - starting point'!$C$1:$G$1='m2pc BAU'!K$1),'m2pc BAU - starting point'!$B$2='m2pc BAU'!$B10)),0)</f>
        <v>41.725351832173402</v>
      </c>
      <c r="L10" s="6" cm="1">
        <f t="array" ref="L10">IFERROR(SUM(_xlfn._xlws.FILTER(_xlfn._xlws.FILTER(_xlfn._xlws.FILTER('m2pc BAU - starting point'!$C$2:$G$9,('m2pc BAU - starting point'!$A$2:$A$9='m2pc BAU'!$A10)),'m2pc BAU - starting point'!$C$1:$G$1='m2pc BAU'!L$1),'m2pc BAU - starting point'!$B$2='m2pc BAU'!$B10)),0)</f>
        <v>41.725351832173402</v>
      </c>
      <c r="M10" s="6" cm="1">
        <f t="array" ref="M10">IFERROR(SUM(_xlfn._xlws.FILTER(_xlfn._xlws.FILTER(_xlfn._xlws.FILTER('m2pc BAU - starting point'!$C$2:$G$9,('m2pc BAU - starting point'!$A$2:$A$9='m2pc BAU'!$A10)),'m2pc BAU - starting point'!$C$1:$G$1='m2pc BAU'!M$1),'m2pc BAU - starting point'!$B$2='m2pc BAU'!$B10)),0)</f>
        <v>45.50824427817038</v>
      </c>
      <c r="N10" s="6" cm="1">
        <f t="array" ref="N10">IFERROR(SUM(_xlfn._xlws.FILTER(_xlfn._xlws.FILTER(_xlfn._xlws.FILTER('m2pc BAU - starting point'!$C$2:$G$9,('m2pc BAU - starting point'!$A$2:$A$9='m2pc BAU'!$A10)),'m2pc BAU - starting point'!$C$1:$G$1='m2pc BAU'!N$1),'m2pc BAU - starting point'!$B$2='m2pc BAU'!$B10)),0)</f>
        <v>41.53798146111923</v>
      </c>
      <c r="O10" s="6" cm="1">
        <f t="array" ref="O10">IFERROR(SUM(_xlfn._xlws.FILTER(_xlfn._xlws.FILTER(_xlfn._xlws.FILTER('m2pc BAU - starting point'!$C$2:$G$9,('m2pc BAU - starting point'!$A$2:$A$9='m2pc BAU'!$A10)),'m2pc BAU - starting point'!$C$1:$G$1='m2pc BAU'!O$1),'m2pc BAU - starting point'!$B$2='m2pc BAU'!$B10)),0)</f>
        <v>41.53798146111923</v>
      </c>
      <c r="P10" s="6" cm="1">
        <f t="array" ref="P10">IFERROR(SUM(_xlfn._xlws.FILTER(_xlfn._xlws.FILTER(_xlfn._xlws.FILTER('m2pc BAU - starting point'!$C$2:$G$9,('m2pc BAU - starting point'!$A$2:$A$9='m2pc BAU'!$A10)),'m2pc BAU - starting point'!$C$1:$G$1='m2pc BAU'!P$1),'m2pc BAU - starting point'!$B$2='m2pc BAU'!$B10)),0)</f>
        <v>41.725351832173402</v>
      </c>
      <c r="Q10" s="6" cm="1">
        <f t="array" ref="Q10">IFERROR(SUM(_xlfn._xlws.FILTER(_xlfn._xlws.FILTER(_xlfn._xlws.FILTER('m2pc BAU - starting point'!$C$2:$G$9,('m2pc BAU - starting point'!$A$2:$A$9='m2pc BAU'!$A10)),'m2pc BAU - starting point'!$C$1:$G$1='m2pc BAU'!Q$1),'m2pc BAU - starting point'!$B$2='m2pc BAU'!$B10)),0)</f>
        <v>41.53798146111923</v>
      </c>
      <c r="R10" s="6" cm="1">
        <f t="array" ref="R10">IFERROR(SUM(_xlfn._xlws.FILTER(_xlfn._xlws.FILTER(_xlfn._xlws.FILTER('m2pc BAU - starting point'!$C$2:$G$9,('m2pc BAU - starting point'!$A$2:$A$9='m2pc BAU'!$A10)),'m2pc BAU - starting point'!$C$1:$G$1='m2pc BAU'!R$1),'m2pc BAU - starting point'!$B$2='m2pc BAU'!$B10)),0)</f>
        <v>29.429221995017024</v>
      </c>
      <c r="S10" s="6" cm="1">
        <f t="array" ref="S10">IFERROR(SUM(_xlfn._xlws.FILTER(_xlfn._xlws.FILTER(_xlfn._xlws.FILTER('m2pc BAU - starting point'!$C$2:$G$9,('m2pc BAU - starting point'!$A$2:$A$9='m2pc BAU'!$A10)),'m2pc BAU - starting point'!$C$1:$G$1='m2pc BAU'!S$1),'m2pc BAU - starting point'!$B$2='m2pc BAU'!$B10)),0)</f>
        <v>41.53798146111923</v>
      </c>
      <c r="T10" s="6" cm="1">
        <f t="array" ref="T10">IFERROR(SUM(_xlfn._xlws.FILTER(_xlfn._xlws.FILTER(_xlfn._xlws.FILTER('m2pc BAU - starting point'!$C$2:$G$9,('m2pc BAU - starting point'!$A$2:$A$9='m2pc BAU'!$A10)),'m2pc BAU - starting point'!$C$1:$G$1='m2pc BAU'!T$1),'m2pc BAU - starting point'!$B$2='m2pc BAU'!$B10)),0)</f>
        <v>54.261045846803263</v>
      </c>
      <c r="U10" s="6" cm="1">
        <f t="array" ref="U10">IFERROR(SUM(_xlfn._xlws.FILTER(_xlfn._xlws.FILTER(_xlfn._xlws.FILTER('m2pc BAU - starting point'!$C$2:$G$9,('m2pc BAU - starting point'!$A$2:$A$9='m2pc BAU'!$A10)),'m2pc BAU - starting point'!$C$1:$G$1='m2pc BAU'!U$1),'m2pc BAU - starting point'!$B$2='m2pc BAU'!$B10)),0)</f>
        <v>54.261045846803263</v>
      </c>
      <c r="V10" s="6" cm="1">
        <f t="array" ref="V10">IFERROR(SUM(_xlfn._xlws.FILTER(_xlfn._xlws.FILTER(_xlfn._xlws.FILTER('m2pc BAU - starting point'!$C$2:$G$9,('m2pc BAU - starting point'!$A$2:$A$9='m2pc BAU'!$A10)),'m2pc BAU - starting point'!$C$1:$G$1='m2pc BAU'!V$1),'m2pc BAU - starting point'!$B$2='m2pc BAU'!$B10)),0)</f>
        <v>54.261045846803263</v>
      </c>
      <c r="W10" s="6" cm="1">
        <f t="array" ref="W10">IFERROR(SUM(_xlfn._xlws.FILTER(_xlfn._xlws.FILTER(_xlfn._xlws.FILTER('m2pc BAU - starting point'!$C$2:$G$9,('m2pc BAU - starting point'!$A$2:$A$9='m2pc BAU'!$A10)),'m2pc BAU - starting point'!$C$1:$G$1='m2pc BAU'!W$1),'m2pc BAU - starting point'!$B$2='m2pc BAU'!$B10)),0)</f>
        <v>29.429221995017024</v>
      </c>
      <c r="X10" s="6" cm="1">
        <f t="array" ref="X10">IFERROR(SUM(_xlfn._xlws.FILTER(_xlfn._xlws.FILTER(_xlfn._xlws.FILTER('m2pc BAU - starting point'!$C$2:$G$9,('m2pc BAU - starting point'!$A$2:$A$9='m2pc BAU'!$A10)),'m2pc BAU - starting point'!$C$1:$G$1='m2pc BAU'!X$1),'m2pc BAU - starting point'!$B$2='m2pc BAU'!$B10)),0)</f>
        <v>45.50824427817038</v>
      </c>
      <c r="Y10" s="6" cm="1">
        <f t="array" ref="Y10">IFERROR(SUM(_xlfn._xlws.FILTER(_xlfn._xlws.FILTER(_xlfn._xlws.FILTER('m2pc BAU - starting point'!$C$2:$G$9,('m2pc BAU - starting point'!$A$2:$A$9='m2pc BAU'!$A10)),'m2pc BAU - starting point'!$C$1:$G$1='m2pc BAU'!Y$1),'m2pc BAU - starting point'!$B$2='m2pc BAU'!$B10)),0)</f>
        <v>29.429221995017024</v>
      </c>
      <c r="Z10" s="6" cm="1">
        <f t="array" ref="Z10">IFERROR(SUM(_xlfn._xlws.FILTER(_xlfn._xlws.FILTER(_xlfn._xlws.FILTER('m2pc BAU - starting point'!$C$2:$G$9,('m2pc BAU - starting point'!$A$2:$A$9='m2pc BAU'!$A10)),'m2pc BAU - starting point'!$C$1:$G$1='m2pc BAU'!Z$1),'m2pc BAU - starting point'!$B$2='m2pc BAU'!$B10)),0)</f>
        <v>29.429221995017024</v>
      </c>
      <c r="AA10" s="6" cm="1">
        <f t="array" ref="AA10">IFERROR(SUM(_xlfn._xlws.FILTER(_xlfn._xlws.FILTER(_xlfn._xlws.FILTER('m2pc BAU - starting point'!$C$2:$G$9,('m2pc BAU - starting point'!$A$2:$A$9='m2pc BAU'!$A10)),'m2pc BAU - starting point'!$C$1:$G$1='m2pc BAU'!AA$1),'m2pc BAU - starting point'!$B$2='m2pc BAU'!$B10)),0)</f>
        <v>41.53798146111923</v>
      </c>
      <c r="AB10" s="6" cm="1">
        <f t="array" ref="AB10">IFERROR(SUM(_xlfn._xlws.FILTER(_xlfn._xlws.FILTER(_xlfn._xlws.FILTER('m2pc BAU - starting point'!$C$2:$G$9,('m2pc BAU - starting point'!$A$2:$A$9='m2pc BAU'!$A10)),'m2pc BAU - starting point'!$C$1:$G$1='m2pc BAU'!AB$1),'m2pc BAU - starting point'!$B$2='m2pc BAU'!$B10)),0)</f>
        <v>41.725351832173402</v>
      </c>
      <c r="AC10" s="6" cm="1">
        <f t="array" ref="AC10">IFERROR(SUM(_xlfn._xlws.FILTER(_xlfn._xlws.FILTER(_xlfn._xlws.FILTER('m2pc BAU - starting point'!$C$2:$G$9,('m2pc BAU - starting point'!$A$2:$A$9='m2pc BAU'!$A10)),'m2pc BAU - starting point'!$C$1:$G$1='m2pc BAU'!AC$1),'m2pc BAU - starting point'!$B$2='m2pc BAU'!$B10)),0)</f>
        <v>45.50824427817038</v>
      </c>
    </row>
    <row r="12" spans="1:29" x14ac:dyDescent="0.3">
      <c r="Q1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D5E5-CBE5-4D78-B091-90D541409137}">
  <dimension ref="A1:AC10"/>
  <sheetViews>
    <sheetView zoomScale="130" zoomScaleNormal="130" workbookViewId="0">
      <selection activeCell="J1" sqref="J1:J1048576"/>
    </sheetView>
  </sheetViews>
  <sheetFormatPr defaultColWidth="11.44140625" defaultRowHeight="14.4" x14ac:dyDescent="0.3"/>
  <cols>
    <col min="2" max="2" width="20.33203125" bestFit="1" customWidth="1"/>
  </cols>
  <sheetData>
    <row r="1" spans="1:29" x14ac:dyDescent="0.3">
      <c r="B1" t="s">
        <v>25</v>
      </c>
      <c r="C1" s="3" t="str">
        <f>IF([2]Foglio1!B$7=0,"IT",IF([2]Foglio1!B$7=1,"LV",IF([2]Foglio1!B$7=2,"DE",IF([2]Foglio1!B$7=3,"FR",IF([2]Foglio1!B$7=4,"DK")))))</f>
        <v>DE</v>
      </c>
      <c r="D1" s="3" t="str">
        <f>IF([2]Foglio1!C$7=0,"IT",IF([2]Foglio1!C$7=1,"LV",IF([2]Foglio1!C$7=2,"DE",IF([2]Foglio1!C$7=3,"FR",IF([2]Foglio1!C$7=4,"DK")))))</f>
        <v>FR</v>
      </c>
      <c r="E1" s="3" t="str">
        <f>IF([2]Foglio1!D$7=0,"IT",IF([2]Foglio1!D$7=1,"LV",IF([2]Foglio1!D$7=2,"DE",IF([2]Foglio1!D$7=3,"FR",IF([2]Foglio1!D$7=4,"DK")))))</f>
        <v>LV</v>
      </c>
      <c r="F1" s="3" t="str">
        <f>IF([2]Foglio1!E$7=0,"IT",IF([2]Foglio1!E$7=1,"LV",IF([2]Foglio1!E$7=2,"DE",IF([2]Foglio1!E$7=3,"FR",IF([2]Foglio1!E$7=4,"DK")))))</f>
        <v>LV</v>
      </c>
      <c r="G1" s="3" t="str">
        <f>IF([2]Foglio1!F$7=0,"IT",IF([2]Foglio1!F$7=1,"LV",IF([2]Foglio1!F$7=2,"DE",IF([2]Foglio1!F$7=3,"FR",IF([2]Foglio1!F$7=4,"DK")))))</f>
        <v>DK</v>
      </c>
      <c r="H1" s="3" t="str">
        <f>IF([2]Foglio1!G$7=0,"IT",IF([2]Foglio1!G$7=1,"LV",IF([2]Foglio1!G$7=2,"DE",IF([2]Foglio1!G$7=3,"FR",IF([2]Foglio1!G$7=4,"DK")))))</f>
        <v>IT</v>
      </c>
      <c r="I1" s="3" t="str">
        <f>IF([2]Foglio1!H$7=0,"IT",IF([2]Foglio1!H$7=1,"LV",IF([2]Foglio1!H$7=2,"DE",IF([2]Foglio1!H$7=3,"FR",IF([2]Foglio1!H$7=4,"DK")))))</f>
        <v>DK</v>
      </c>
      <c r="J1" s="3" t="str">
        <f>IF([2]Foglio1!I$7=0,"IT",IF([2]Foglio1!I$7=1,"LV",IF([2]Foglio1!I$7=2,"DE",IF([2]Foglio1!I$7=3,"FR",IF([2]Foglio1!I$7=4,"DK")))))</f>
        <v>IT</v>
      </c>
      <c r="K1" s="3" t="str">
        <f>IF([2]Foglio1!J$7=0,"IT",IF([2]Foglio1!J$7=1,"LV",IF([2]Foglio1!J$7=2,"DE",IF([2]Foglio1!J$7=3,"FR",IF([2]Foglio1!J$7=4,"DK")))))</f>
        <v>FR</v>
      </c>
      <c r="L1" s="3" t="str">
        <f>IF([2]Foglio1!K$7=0,"IT",IF([2]Foglio1!K$7=1,"LV",IF([2]Foglio1!K$7=2,"DE",IF([2]Foglio1!K$7=3,"FR",IF([2]Foglio1!K$7=4,"DK")))))</f>
        <v>FR</v>
      </c>
      <c r="M1" s="3" t="str">
        <f>IF([2]Foglio1!L$7=0,"IT",IF([2]Foglio1!L$7=1,"LV",IF([2]Foglio1!L$7=2,"DE",IF([2]Foglio1!L$7=3,"FR",IF([2]Foglio1!L$7=4,"DK")))))</f>
        <v>DE</v>
      </c>
      <c r="N1" s="3" t="str">
        <f>IF([2]Foglio1!M$7=0,"IT",IF([2]Foglio1!M$7=1,"LV",IF([2]Foglio1!M$7=2,"DE",IF([2]Foglio1!M$7=3,"FR",IF([2]Foglio1!M$7=4,"DK")))))</f>
        <v>IT</v>
      </c>
      <c r="O1" s="3" t="str">
        <f>IF([2]Foglio1!N$7=0,"IT",IF([2]Foglio1!N$7=1,"LV",IF([2]Foglio1!N$7=2,"DE",IF([2]Foglio1!N$7=3,"FR",IF([2]Foglio1!N$7=4,"DK")))))</f>
        <v>IT</v>
      </c>
      <c r="P1" s="3" t="str">
        <f>IF([2]Foglio1!O$7=0,"IT",IF([2]Foglio1!O$7=1,"LV",IF([2]Foglio1!O$7=2,"DE",IF([2]Foglio1!O$7=3,"FR",IF([2]Foglio1!O$7=4,"DK")))))</f>
        <v>FR</v>
      </c>
      <c r="Q1" s="3" t="str">
        <f>IF([2]Foglio1!P$7=0,"IT",IF([2]Foglio1!P$7=1,"LV",IF([2]Foglio1!P$7=2,"DE",IF([2]Foglio1!P$7=3,"FR",IF([2]Foglio1!P$7=4,"DK")))))</f>
        <v>IT</v>
      </c>
      <c r="R1" s="3" t="str">
        <f>IF([2]Foglio1!Q$7=0,"IT",IF([2]Foglio1!Q$7=1,"LV",IF([2]Foglio1!Q$7=2,"DE",IF([2]Foglio1!Q$7=3,"FR",IF([2]Foglio1!Q$7=4,"DK")))))</f>
        <v>LV</v>
      </c>
      <c r="S1" s="3" t="str">
        <f>IF([2]Foglio1!R$7=0,"IT",IF([2]Foglio1!R$7=1,"LV",IF([2]Foglio1!R$7=2,"DE",IF([2]Foglio1!R$7=3,"FR",IF([2]Foglio1!R$7=4,"DK")))))</f>
        <v>IT</v>
      </c>
      <c r="T1" s="3" t="str">
        <f>IF([2]Foglio1!S$7=0,"IT",IF([2]Foglio1!S$7=1,"LV",IF([2]Foglio1!S$7=2,"DE",IF([2]Foglio1!S$7=3,"FR",IF([2]Foglio1!S$7=4,"DK")))))</f>
        <v>DK</v>
      </c>
      <c r="U1" s="3" t="str">
        <f>IF([2]Foglio1!T$7=0,"IT",IF([2]Foglio1!T$7=1,"LV",IF([2]Foglio1!T$7=2,"DE",IF([2]Foglio1!T$7=3,"FR",IF([2]Foglio1!T$7=4,"DK")))))</f>
        <v>DK</v>
      </c>
      <c r="V1" s="3" t="str">
        <f>IF([2]Foglio1!U$7=0,"IT",IF([2]Foglio1!U$7=1,"LV",IF([2]Foglio1!U$7=2,"DE",IF([2]Foglio1!U$7=3,"FR",IF([2]Foglio1!U$7=4,"DK")))))</f>
        <v>DK</v>
      </c>
      <c r="W1" s="3" t="str">
        <f>IF([2]Foglio1!V$7=0,"IT",IF([2]Foglio1!V$7=1,"LV",IF([2]Foglio1!V$7=2,"DE",IF([2]Foglio1!V$7=3,"FR",IF([2]Foglio1!V$7=4,"DK")))))</f>
        <v>LV</v>
      </c>
      <c r="X1" s="3" t="str">
        <f>IF([2]Foglio1!W$7=0,"IT",IF([2]Foglio1!W$7=1,"LV",IF([2]Foglio1!W$7=2,"DE",IF([2]Foglio1!W$7=3,"FR",IF([2]Foglio1!W$7=4,"DK")))))</f>
        <v>DE</v>
      </c>
      <c r="Y1" s="3" t="str">
        <f>IF([2]Foglio1!X$7=0,"IT",IF([2]Foglio1!X$7=1,"LV",IF([2]Foglio1!X$7=2,"DE",IF([2]Foglio1!X$7=3,"FR",IF([2]Foglio1!X$7=4,"DK")))))</f>
        <v>LV</v>
      </c>
      <c r="Z1" s="3" t="str">
        <f>IF([2]Foglio1!Y$7=0,"IT",IF([2]Foglio1!Y$7=1,"LV",IF([2]Foglio1!Y$7=2,"DE",IF([2]Foglio1!Y$7=3,"FR",IF([2]Foglio1!Y$7=4,"DK")))))</f>
        <v>LV</v>
      </c>
      <c r="AA1" s="3" t="str">
        <f>IF([2]Foglio1!Z$7=0,"IT",IF([2]Foglio1!Z$7=1,"LV",IF([2]Foglio1!Z$7=2,"DE",IF([2]Foglio1!Z$7=3,"FR",IF([2]Foglio1!Z$7=4,"DK")))))</f>
        <v>IT</v>
      </c>
      <c r="AB1" s="3" t="str">
        <f>IF([2]Foglio1!AA$7=0,"IT",IF([2]Foglio1!AA$7=1,"LV",IF([2]Foglio1!AA$7=2,"DE",IF([2]Foglio1!AA$7=3,"FR",IF([2]Foglio1!AA$7=4,"DK")))))</f>
        <v>FR</v>
      </c>
      <c r="AC1" s="3" t="str">
        <f>IF([2]Foglio1!AB$7=0,"IT",IF([2]Foglio1!AB$7=1,"LV",IF([2]Foglio1!AB$7=2,"DE",IF([2]Foglio1!AB$7=3,"FR",IF([2]Foglio1!AB$7=4,"DK")))))</f>
        <v>DE</v>
      </c>
    </row>
    <row r="2" spans="1:29" x14ac:dyDescent="0.3">
      <c r="B2" t="s">
        <v>26</v>
      </c>
      <c r="C2" s="3" t="s">
        <v>28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29</v>
      </c>
      <c r="I2" s="4" t="s">
        <v>0</v>
      </c>
      <c r="J2" s="3" t="s">
        <v>9</v>
      </c>
      <c r="K2" s="3" t="s">
        <v>10</v>
      </c>
      <c r="L2" s="4" t="s">
        <v>1</v>
      </c>
      <c r="M2" s="4" t="s">
        <v>2</v>
      </c>
      <c r="N2" s="3" t="s">
        <v>11</v>
      </c>
      <c r="O2" s="3" t="s">
        <v>12</v>
      </c>
      <c r="P2" s="3" t="s">
        <v>13</v>
      </c>
      <c r="Q2" s="4" t="s">
        <v>3</v>
      </c>
      <c r="R2" s="4" t="s">
        <v>4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</row>
    <row r="3" spans="1:29" x14ac:dyDescent="0.3">
      <c r="A3" s="2">
        <v>2011</v>
      </c>
      <c r="B3" s="2" t="s">
        <v>27</v>
      </c>
      <c r="C3" s="6" cm="1">
        <f t="array" ref="C3">IFERROR(SUM(_xlfn._xlws.FILTER(_xlfn._xlws.FILTER(_xlfn._xlws.FILTER('m2pc S - starting point'!$C$2:$G$9,('m2pc S - starting point'!$A$2:$A$9='m2pc S'!$A3)),'m2pc S - starting point'!$C$1:$G$1='m2pc S'!C$1),'m2pc S - starting point'!$B$2='m2pc S'!$B3)),0)</f>
        <v>45.50824427817038</v>
      </c>
      <c r="D3" s="6" cm="1">
        <f t="array" ref="D3">IFERROR(SUM(_xlfn._xlws.FILTER(_xlfn._xlws.FILTER(_xlfn._xlws.FILTER('m2pc S - starting point'!$C$2:$G$9,('m2pc S - starting point'!$A$2:$A$9='m2pc S'!$A3)),'m2pc S - starting point'!$C$1:$G$1='m2pc S'!D$1),'m2pc S - starting point'!$B$2='m2pc S'!$B3)),0)</f>
        <v>41.725351832173402</v>
      </c>
      <c r="E3" s="6" cm="1">
        <f t="array" ref="E3">IFERROR(SUM(_xlfn._xlws.FILTER(_xlfn._xlws.FILTER(_xlfn._xlws.FILTER('m2pc S - starting point'!$C$2:$G$9,('m2pc S - starting point'!$A$2:$A$9='m2pc S'!$A3)),'m2pc S - starting point'!$C$1:$G$1='m2pc S'!E$1),'m2pc S - starting point'!$B$2='m2pc S'!$B3)),0)</f>
        <v>29.429221995017024</v>
      </c>
      <c r="F3" s="6" cm="1">
        <f t="array" ref="F3">IFERROR(SUM(_xlfn._xlws.FILTER(_xlfn._xlws.FILTER(_xlfn._xlws.FILTER('m2pc S - starting point'!$C$2:$G$9,('m2pc S - starting point'!$A$2:$A$9='m2pc S'!$A3)),'m2pc S - starting point'!$C$1:$G$1='m2pc S'!F$1),'m2pc S - starting point'!$B$2='m2pc S'!$B3)),0)</f>
        <v>29.429221995017024</v>
      </c>
      <c r="G3" s="6" cm="1">
        <f t="array" ref="G3">IFERROR(SUM(_xlfn._xlws.FILTER(_xlfn._xlws.FILTER(_xlfn._xlws.FILTER('m2pc S - starting point'!$C$2:$G$9,('m2pc S - starting point'!$A$2:$A$9='m2pc S'!$A3)),'m2pc S - starting point'!$C$1:$G$1='m2pc S'!G$1),'m2pc S - starting point'!$B$2='m2pc S'!$B3)),0)</f>
        <v>54.261045846803263</v>
      </c>
      <c r="H3" s="6" cm="1">
        <f t="array" ref="H3">IFERROR(SUM(_xlfn._xlws.FILTER(_xlfn._xlws.FILTER(_xlfn._xlws.FILTER('m2pc S - starting point'!$C$2:$G$9,('m2pc S - starting point'!$A$2:$A$9='m2pc S'!$A3)),'m2pc S - starting point'!$C$1:$G$1='m2pc S'!H$1),'m2pc S - starting point'!$B$2='m2pc S'!$B3)),0)</f>
        <v>41.53798146111923</v>
      </c>
      <c r="I3" s="6" cm="1">
        <f t="array" ref="I3">IFERROR(SUM(_xlfn._xlws.FILTER(_xlfn._xlws.FILTER(_xlfn._xlws.FILTER('m2pc S - starting point'!$C$2:$G$9,('m2pc S - starting point'!$A$2:$A$9='m2pc S'!$A3)),'m2pc S - starting point'!$C$1:$G$1='m2pc S'!I$1),'m2pc S - starting point'!$B$2='m2pc S'!$B3)),0)</f>
        <v>54.261045846803263</v>
      </c>
      <c r="J3" s="6" cm="1">
        <f t="array" ref="J3">IFERROR(SUM(_xlfn._xlws.FILTER(_xlfn._xlws.FILTER(_xlfn._xlws.FILTER('m2pc S - starting point'!$C$2:$G$9,('m2pc S - starting point'!$A$2:$A$9='m2pc S'!$A3)),'m2pc S - starting point'!$C$1:$G$1='m2pc S'!J$1),'m2pc S - starting point'!$B$2='m2pc S'!$B3)),0)</f>
        <v>41.53798146111923</v>
      </c>
      <c r="K3" s="6" cm="1">
        <f t="array" ref="K3">IFERROR(SUM(_xlfn._xlws.FILTER(_xlfn._xlws.FILTER(_xlfn._xlws.FILTER('m2pc S - starting point'!$C$2:$G$9,('m2pc S - starting point'!$A$2:$A$9='m2pc S'!$A3)),'m2pc S - starting point'!$C$1:$G$1='m2pc S'!K$1),'m2pc S - starting point'!$B$2='m2pc S'!$B3)),0)</f>
        <v>41.725351832173402</v>
      </c>
      <c r="L3" s="6" cm="1">
        <f t="array" ref="L3">IFERROR(SUM(_xlfn._xlws.FILTER(_xlfn._xlws.FILTER(_xlfn._xlws.FILTER('m2pc S - starting point'!$C$2:$G$9,('m2pc S - starting point'!$A$2:$A$9='m2pc S'!$A3)),'m2pc S - starting point'!$C$1:$G$1='m2pc S'!L$1),'m2pc S - starting point'!$B$2='m2pc S'!$B3)),0)</f>
        <v>41.725351832173402</v>
      </c>
      <c r="M3" s="6" cm="1">
        <f t="array" ref="M3">IFERROR(SUM(_xlfn._xlws.FILTER(_xlfn._xlws.FILTER(_xlfn._xlws.FILTER('m2pc S - starting point'!$C$2:$G$9,('m2pc S - starting point'!$A$2:$A$9='m2pc S'!$A3)),'m2pc S - starting point'!$C$1:$G$1='m2pc S'!M$1),'m2pc S - starting point'!$B$2='m2pc S'!$B3)),0)</f>
        <v>45.50824427817038</v>
      </c>
      <c r="N3" s="6" cm="1">
        <f t="array" ref="N3">IFERROR(SUM(_xlfn._xlws.FILTER(_xlfn._xlws.FILTER(_xlfn._xlws.FILTER('m2pc S - starting point'!$C$2:$G$9,('m2pc S - starting point'!$A$2:$A$9='m2pc S'!$A3)),'m2pc S - starting point'!$C$1:$G$1='m2pc S'!N$1),'m2pc S - starting point'!$B$2='m2pc S'!$B3)),0)</f>
        <v>41.53798146111923</v>
      </c>
      <c r="O3" s="6" cm="1">
        <f t="array" ref="O3">IFERROR(SUM(_xlfn._xlws.FILTER(_xlfn._xlws.FILTER(_xlfn._xlws.FILTER('m2pc S - starting point'!$C$2:$G$9,('m2pc S - starting point'!$A$2:$A$9='m2pc S'!$A3)),'m2pc S - starting point'!$C$1:$G$1='m2pc S'!O$1),'m2pc S - starting point'!$B$2='m2pc S'!$B3)),0)</f>
        <v>41.53798146111923</v>
      </c>
      <c r="P3" s="6" cm="1">
        <f t="array" ref="P3">IFERROR(SUM(_xlfn._xlws.FILTER(_xlfn._xlws.FILTER(_xlfn._xlws.FILTER('m2pc S - starting point'!$C$2:$G$9,('m2pc S - starting point'!$A$2:$A$9='m2pc S'!$A3)),'m2pc S - starting point'!$C$1:$G$1='m2pc S'!P$1),'m2pc S - starting point'!$B$2='m2pc S'!$B3)),0)</f>
        <v>41.725351832173402</v>
      </c>
      <c r="Q3" s="6" cm="1">
        <f t="array" ref="Q3">IFERROR(SUM(_xlfn._xlws.FILTER(_xlfn._xlws.FILTER(_xlfn._xlws.FILTER('m2pc S - starting point'!$C$2:$G$9,('m2pc S - starting point'!$A$2:$A$9='m2pc S'!$A3)),'m2pc S - starting point'!$C$1:$G$1='m2pc S'!Q$1),'m2pc S - starting point'!$B$2='m2pc S'!$B3)),0)</f>
        <v>41.53798146111923</v>
      </c>
      <c r="R3" s="6" cm="1">
        <f t="array" ref="R3">IFERROR(SUM(_xlfn._xlws.FILTER(_xlfn._xlws.FILTER(_xlfn._xlws.FILTER('m2pc S - starting point'!$C$2:$G$9,('m2pc S - starting point'!$A$2:$A$9='m2pc S'!$A3)),'m2pc S - starting point'!$C$1:$G$1='m2pc S'!R$1),'m2pc S - starting point'!$B$2='m2pc S'!$B3)),0)</f>
        <v>29.429221995017024</v>
      </c>
      <c r="S3" s="6" cm="1">
        <f t="array" ref="S3">IFERROR(SUM(_xlfn._xlws.FILTER(_xlfn._xlws.FILTER(_xlfn._xlws.FILTER('m2pc S - starting point'!$C$2:$G$9,('m2pc S - starting point'!$A$2:$A$9='m2pc S'!$A3)),'m2pc S - starting point'!$C$1:$G$1='m2pc S'!S$1),'m2pc S - starting point'!$B$2='m2pc S'!$B3)),0)</f>
        <v>41.53798146111923</v>
      </c>
      <c r="T3" s="6" cm="1">
        <f t="array" ref="T3">IFERROR(SUM(_xlfn._xlws.FILTER(_xlfn._xlws.FILTER(_xlfn._xlws.FILTER('m2pc S - starting point'!$C$2:$G$9,('m2pc S - starting point'!$A$2:$A$9='m2pc S'!$A3)),'m2pc S - starting point'!$C$1:$G$1='m2pc S'!T$1),'m2pc S - starting point'!$B$2='m2pc S'!$B3)),0)</f>
        <v>54.261045846803263</v>
      </c>
      <c r="U3" s="6" cm="1">
        <f t="array" ref="U3">IFERROR(SUM(_xlfn._xlws.FILTER(_xlfn._xlws.FILTER(_xlfn._xlws.FILTER('m2pc S - starting point'!$C$2:$G$9,('m2pc S - starting point'!$A$2:$A$9='m2pc S'!$A3)),'m2pc S - starting point'!$C$1:$G$1='m2pc S'!U$1),'m2pc S - starting point'!$B$2='m2pc S'!$B3)),0)</f>
        <v>54.261045846803263</v>
      </c>
      <c r="V3" s="6" cm="1">
        <f t="array" ref="V3">IFERROR(SUM(_xlfn._xlws.FILTER(_xlfn._xlws.FILTER(_xlfn._xlws.FILTER('m2pc S - starting point'!$C$2:$G$9,('m2pc S - starting point'!$A$2:$A$9='m2pc S'!$A3)),'m2pc S - starting point'!$C$1:$G$1='m2pc S'!V$1),'m2pc S - starting point'!$B$2='m2pc S'!$B3)),0)</f>
        <v>54.261045846803263</v>
      </c>
      <c r="W3" s="6" cm="1">
        <f t="array" ref="W3">IFERROR(SUM(_xlfn._xlws.FILTER(_xlfn._xlws.FILTER(_xlfn._xlws.FILTER('m2pc S - starting point'!$C$2:$G$9,('m2pc S - starting point'!$A$2:$A$9='m2pc S'!$A3)),'m2pc S - starting point'!$C$1:$G$1='m2pc S'!W$1),'m2pc S - starting point'!$B$2='m2pc S'!$B3)),0)</f>
        <v>29.429221995017024</v>
      </c>
      <c r="X3" s="6" cm="1">
        <f t="array" ref="X3">IFERROR(SUM(_xlfn._xlws.FILTER(_xlfn._xlws.FILTER(_xlfn._xlws.FILTER('m2pc S - starting point'!$C$2:$G$9,('m2pc S - starting point'!$A$2:$A$9='m2pc S'!$A3)),'m2pc S - starting point'!$C$1:$G$1='m2pc S'!X$1),'m2pc S - starting point'!$B$2='m2pc S'!$B3)),0)</f>
        <v>45.50824427817038</v>
      </c>
      <c r="Y3" s="6" cm="1">
        <f t="array" ref="Y3">IFERROR(SUM(_xlfn._xlws.FILTER(_xlfn._xlws.FILTER(_xlfn._xlws.FILTER('m2pc S - starting point'!$C$2:$G$9,('m2pc S - starting point'!$A$2:$A$9='m2pc S'!$A3)),'m2pc S - starting point'!$C$1:$G$1='m2pc S'!Y$1),'m2pc S - starting point'!$B$2='m2pc S'!$B3)),0)</f>
        <v>29.429221995017024</v>
      </c>
      <c r="Z3" s="6" cm="1">
        <f t="array" ref="Z3">IFERROR(SUM(_xlfn._xlws.FILTER(_xlfn._xlws.FILTER(_xlfn._xlws.FILTER('m2pc S - starting point'!$C$2:$G$9,('m2pc S - starting point'!$A$2:$A$9='m2pc S'!$A3)),'m2pc S - starting point'!$C$1:$G$1='m2pc S'!Z$1),'m2pc S - starting point'!$B$2='m2pc S'!$B3)),0)</f>
        <v>29.429221995017024</v>
      </c>
      <c r="AA3" s="6" cm="1">
        <f t="array" ref="AA3">IFERROR(SUM(_xlfn._xlws.FILTER(_xlfn._xlws.FILTER(_xlfn._xlws.FILTER('m2pc S - starting point'!$C$2:$G$9,('m2pc S - starting point'!$A$2:$A$9='m2pc S'!$A3)),'m2pc S - starting point'!$C$1:$G$1='m2pc S'!AA$1),'m2pc S - starting point'!$B$2='m2pc S'!$B3)),0)</f>
        <v>41.53798146111923</v>
      </c>
      <c r="AB3" s="6" cm="1">
        <f t="array" ref="AB3">IFERROR(SUM(_xlfn._xlws.FILTER(_xlfn._xlws.FILTER(_xlfn._xlws.FILTER('m2pc S - starting point'!$C$2:$G$9,('m2pc S - starting point'!$A$2:$A$9='m2pc S'!$A3)),'m2pc S - starting point'!$C$1:$G$1='m2pc S'!AB$1),'m2pc S - starting point'!$B$2='m2pc S'!$B3)),0)</f>
        <v>41.725351832173402</v>
      </c>
      <c r="AC3" s="6" cm="1">
        <f t="array" ref="AC3">IFERROR(SUM(_xlfn._xlws.FILTER(_xlfn._xlws.FILTER(_xlfn._xlws.FILTER('m2pc S - starting point'!$C$2:$G$9,('m2pc S - starting point'!$A$2:$A$9='m2pc S'!$A3)),'m2pc S - starting point'!$C$1:$G$1='m2pc S'!AC$1),'m2pc S - starting point'!$B$2='m2pc S'!$B3)),0)</f>
        <v>45.50824427817038</v>
      </c>
    </row>
    <row r="4" spans="1:29" x14ac:dyDescent="0.3">
      <c r="A4" s="2">
        <v>2020</v>
      </c>
      <c r="B4" s="2" t="s">
        <v>27</v>
      </c>
      <c r="C4" s="6" cm="1">
        <f t="array" ref="C4">IFERROR(SUM(_xlfn._xlws.FILTER(_xlfn._xlws.FILTER(_xlfn._xlws.FILTER('m2pc S - starting point'!$C$2:$G$9,('m2pc S - starting point'!$A$2:$A$9='m2pc S'!$A4)),'m2pc S - starting point'!$C$1:$G$1='m2pc S'!C$1),'m2pc S - starting point'!$B$2='m2pc S'!$B4)),0)</f>
        <v>45.50824427817038</v>
      </c>
      <c r="D4" s="6" cm="1">
        <f t="array" ref="D4">IFERROR(SUM(_xlfn._xlws.FILTER(_xlfn._xlws.FILTER(_xlfn._xlws.FILTER('m2pc S - starting point'!$C$2:$G$9,('m2pc S - starting point'!$A$2:$A$9='m2pc S'!$A4)),'m2pc S - starting point'!$C$1:$G$1='m2pc S'!D$1),'m2pc S - starting point'!$B$2='m2pc S'!$B4)),0)</f>
        <v>41.725351832173402</v>
      </c>
      <c r="E4" s="6" cm="1">
        <f t="array" ref="E4">IFERROR(SUM(_xlfn._xlws.FILTER(_xlfn._xlws.FILTER(_xlfn._xlws.FILTER('m2pc S - starting point'!$C$2:$G$9,('m2pc S - starting point'!$A$2:$A$9='m2pc S'!$A4)),'m2pc S - starting point'!$C$1:$G$1='m2pc S'!E$1),'m2pc S - starting point'!$B$2='m2pc S'!$B4)),0)</f>
        <v>29.429221995017024</v>
      </c>
      <c r="F4" s="6" cm="1">
        <f t="array" ref="F4">IFERROR(SUM(_xlfn._xlws.FILTER(_xlfn._xlws.FILTER(_xlfn._xlws.FILTER('m2pc S - starting point'!$C$2:$G$9,('m2pc S - starting point'!$A$2:$A$9='m2pc S'!$A4)),'m2pc S - starting point'!$C$1:$G$1='m2pc S'!F$1),'m2pc S - starting point'!$B$2='m2pc S'!$B4)),0)</f>
        <v>29.429221995017024</v>
      </c>
      <c r="G4" s="6" cm="1">
        <f t="array" ref="G4">IFERROR(SUM(_xlfn._xlws.FILTER(_xlfn._xlws.FILTER(_xlfn._xlws.FILTER('m2pc S - starting point'!$C$2:$G$9,('m2pc S - starting point'!$A$2:$A$9='m2pc S'!$A4)),'m2pc S - starting point'!$C$1:$G$1='m2pc S'!G$1),'m2pc S - starting point'!$B$2='m2pc S'!$B4)),0)</f>
        <v>54.261045846803263</v>
      </c>
      <c r="H4" s="6" cm="1">
        <f t="array" ref="H4">IFERROR(SUM(_xlfn._xlws.FILTER(_xlfn._xlws.FILTER(_xlfn._xlws.FILTER('m2pc S - starting point'!$C$2:$G$9,('m2pc S - starting point'!$A$2:$A$9='m2pc S'!$A4)),'m2pc S - starting point'!$C$1:$G$1='m2pc S'!H$1),'m2pc S - starting point'!$B$2='m2pc S'!$B4)),0)</f>
        <v>41.53798146111923</v>
      </c>
      <c r="I4" s="6" cm="1">
        <f t="array" ref="I4">IFERROR(SUM(_xlfn._xlws.FILTER(_xlfn._xlws.FILTER(_xlfn._xlws.FILTER('m2pc S - starting point'!$C$2:$G$9,('m2pc S - starting point'!$A$2:$A$9='m2pc S'!$A4)),'m2pc S - starting point'!$C$1:$G$1='m2pc S'!I$1),'m2pc S - starting point'!$B$2='m2pc S'!$B4)),0)</f>
        <v>54.261045846803263</v>
      </c>
      <c r="J4" s="6" cm="1">
        <f t="array" ref="J4">IFERROR(SUM(_xlfn._xlws.FILTER(_xlfn._xlws.FILTER(_xlfn._xlws.FILTER('m2pc S - starting point'!$C$2:$G$9,('m2pc S - starting point'!$A$2:$A$9='m2pc S'!$A4)),'m2pc S - starting point'!$C$1:$G$1='m2pc S'!J$1),'m2pc S - starting point'!$B$2='m2pc S'!$B4)),0)</f>
        <v>41.53798146111923</v>
      </c>
      <c r="K4" s="6" cm="1">
        <f t="array" ref="K4">IFERROR(SUM(_xlfn._xlws.FILTER(_xlfn._xlws.FILTER(_xlfn._xlws.FILTER('m2pc S - starting point'!$C$2:$G$9,('m2pc S - starting point'!$A$2:$A$9='m2pc S'!$A4)),'m2pc S - starting point'!$C$1:$G$1='m2pc S'!K$1),'m2pc S - starting point'!$B$2='m2pc S'!$B4)),0)</f>
        <v>41.725351832173402</v>
      </c>
      <c r="L4" s="6" cm="1">
        <f t="array" ref="L4">IFERROR(SUM(_xlfn._xlws.FILTER(_xlfn._xlws.FILTER(_xlfn._xlws.FILTER('m2pc S - starting point'!$C$2:$G$9,('m2pc S - starting point'!$A$2:$A$9='m2pc S'!$A4)),'m2pc S - starting point'!$C$1:$G$1='m2pc S'!L$1),'m2pc S - starting point'!$B$2='m2pc S'!$B4)),0)</f>
        <v>41.725351832173402</v>
      </c>
      <c r="M4" s="6" cm="1">
        <f t="array" ref="M4">IFERROR(SUM(_xlfn._xlws.FILTER(_xlfn._xlws.FILTER(_xlfn._xlws.FILTER('m2pc S - starting point'!$C$2:$G$9,('m2pc S - starting point'!$A$2:$A$9='m2pc S'!$A4)),'m2pc S - starting point'!$C$1:$G$1='m2pc S'!M$1),'m2pc S - starting point'!$B$2='m2pc S'!$B4)),0)</f>
        <v>45.50824427817038</v>
      </c>
      <c r="N4" s="6" cm="1">
        <f t="array" ref="N4">IFERROR(SUM(_xlfn._xlws.FILTER(_xlfn._xlws.FILTER(_xlfn._xlws.FILTER('m2pc S - starting point'!$C$2:$G$9,('m2pc S - starting point'!$A$2:$A$9='m2pc S'!$A4)),'m2pc S - starting point'!$C$1:$G$1='m2pc S'!N$1),'m2pc S - starting point'!$B$2='m2pc S'!$B4)),0)</f>
        <v>41.53798146111923</v>
      </c>
      <c r="O4" s="6" cm="1">
        <f t="array" ref="O4">IFERROR(SUM(_xlfn._xlws.FILTER(_xlfn._xlws.FILTER(_xlfn._xlws.FILTER('m2pc S - starting point'!$C$2:$G$9,('m2pc S - starting point'!$A$2:$A$9='m2pc S'!$A4)),'m2pc S - starting point'!$C$1:$G$1='m2pc S'!O$1),'m2pc S - starting point'!$B$2='m2pc S'!$B4)),0)</f>
        <v>41.53798146111923</v>
      </c>
      <c r="P4" s="6" cm="1">
        <f t="array" ref="P4">IFERROR(SUM(_xlfn._xlws.FILTER(_xlfn._xlws.FILTER(_xlfn._xlws.FILTER('m2pc S - starting point'!$C$2:$G$9,('m2pc S - starting point'!$A$2:$A$9='m2pc S'!$A4)),'m2pc S - starting point'!$C$1:$G$1='m2pc S'!P$1),'m2pc S - starting point'!$B$2='m2pc S'!$B4)),0)</f>
        <v>41.725351832173402</v>
      </c>
      <c r="Q4" s="6" cm="1">
        <f t="array" ref="Q4">IFERROR(SUM(_xlfn._xlws.FILTER(_xlfn._xlws.FILTER(_xlfn._xlws.FILTER('m2pc S - starting point'!$C$2:$G$9,('m2pc S - starting point'!$A$2:$A$9='m2pc S'!$A4)),'m2pc S - starting point'!$C$1:$G$1='m2pc S'!Q$1),'m2pc S - starting point'!$B$2='m2pc S'!$B4)),0)</f>
        <v>41.53798146111923</v>
      </c>
      <c r="R4" s="6" cm="1">
        <f t="array" ref="R4">IFERROR(SUM(_xlfn._xlws.FILTER(_xlfn._xlws.FILTER(_xlfn._xlws.FILTER('m2pc S - starting point'!$C$2:$G$9,('m2pc S - starting point'!$A$2:$A$9='m2pc S'!$A4)),'m2pc S - starting point'!$C$1:$G$1='m2pc S'!R$1),'m2pc S - starting point'!$B$2='m2pc S'!$B4)),0)</f>
        <v>29.429221995017024</v>
      </c>
      <c r="S4" s="6" cm="1">
        <f t="array" ref="S4">IFERROR(SUM(_xlfn._xlws.FILTER(_xlfn._xlws.FILTER(_xlfn._xlws.FILTER('m2pc S - starting point'!$C$2:$G$9,('m2pc S - starting point'!$A$2:$A$9='m2pc S'!$A4)),'m2pc S - starting point'!$C$1:$G$1='m2pc S'!S$1),'m2pc S - starting point'!$B$2='m2pc S'!$B4)),0)</f>
        <v>41.53798146111923</v>
      </c>
      <c r="T4" s="6" cm="1">
        <f t="array" ref="T4">IFERROR(SUM(_xlfn._xlws.FILTER(_xlfn._xlws.FILTER(_xlfn._xlws.FILTER('m2pc S - starting point'!$C$2:$G$9,('m2pc S - starting point'!$A$2:$A$9='m2pc S'!$A4)),'m2pc S - starting point'!$C$1:$G$1='m2pc S'!T$1),'m2pc S - starting point'!$B$2='m2pc S'!$B4)),0)</f>
        <v>54.261045846803263</v>
      </c>
      <c r="U4" s="6" cm="1">
        <f t="array" ref="U4">IFERROR(SUM(_xlfn._xlws.FILTER(_xlfn._xlws.FILTER(_xlfn._xlws.FILTER('m2pc S - starting point'!$C$2:$G$9,('m2pc S - starting point'!$A$2:$A$9='m2pc S'!$A4)),'m2pc S - starting point'!$C$1:$G$1='m2pc S'!U$1),'m2pc S - starting point'!$B$2='m2pc S'!$B4)),0)</f>
        <v>54.261045846803263</v>
      </c>
      <c r="V4" s="6" cm="1">
        <f t="array" ref="V4">IFERROR(SUM(_xlfn._xlws.FILTER(_xlfn._xlws.FILTER(_xlfn._xlws.FILTER('m2pc S - starting point'!$C$2:$G$9,('m2pc S - starting point'!$A$2:$A$9='m2pc S'!$A4)),'m2pc S - starting point'!$C$1:$G$1='m2pc S'!V$1),'m2pc S - starting point'!$B$2='m2pc S'!$B4)),0)</f>
        <v>54.261045846803263</v>
      </c>
      <c r="W4" s="6" cm="1">
        <f t="array" ref="W4">IFERROR(SUM(_xlfn._xlws.FILTER(_xlfn._xlws.FILTER(_xlfn._xlws.FILTER('m2pc S - starting point'!$C$2:$G$9,('m2pc S - starting point'!$A$2:$A$9='m2pc S'!$A4)),'m2pc S - starting point'!$C$1:$G$1='m2pc S'!W$1),'m2pc S - starting point'!$B$2='m2pc S'!$B4)),0)</f>
        <v>29.429221995017024</v>
      </c>
      <c r="X4" s="6" cm="1">
        <f t="array" ref="X4">IFERROR(SUM(_xlfn._xlws.FILTER(_xlfn._xlws.FILTER(_xlfn._xlws.FILTER('m2pc S - starting point'!$C$2:$G$9,('m2pc S - starting point'!$A$2:$A$9='m2pc S'!$A4)),'m2pc S - starting point'!$C$1:$G$1='m2pc S'!X$1),'m2pc S - starting point'!$B$2='m2pc S'!$B4)),0)</f>
        <v>45.50824427817038</v>
      </c>
      <c r="Y4" s="6" cm="1">
        <f t="array" ref="Y4">IFERROR(SUM(_xlfn._xlws.FILTER(_xlfn._xlws.FILTER(_xlfn._xlws.FILTER('m2pc S - starting point'!$C$2:$G$9,('m2pc S - starting point'!$A$2:$A$9='m2pc S'!$A4)),'m2pc S - starting point'!$C$1:$G$1='m2pc S'!Y$1),'m2pc S - starting point'!$B$2='m2pc S'!$B4)),0)</f>
        <v>29.429221995017024</v>
      </c>
      <c r="Z4" s="6" cm="1">
        <f t="array" ref="Z4">IFERROR(SUM(_xlfn._xlws.FILTER(_xlfn._xlws.FILTER(_xlfn._xlws.FILTER('m2pc S - starting point'!$C$2:$G$9,('m2pc S - starting point'!$A$2:$A$9='m2pc S'!$A4)),'m2pc S - starting point'!$C$1:$G$1='m2pc S'!Z$1),'m2pc S - starting point'!$B$2='m2pc S'!$B4)),0)</f>
        <v>29.429221995017024</v>
      </c>
      <c r="AA4" s="6" cm="1">
        <f t="array" ref="AA4">IFERROR(SUM(_xlfn._xlws.FILTER(_xlfn._xlws.FILTER(_xlfn._xlws.FILTER('m2pc S - starting point'!$C$2:$G$9,('m2pc S - starting point'!$A$2:$A$9='m2pc S'!$A4)),'m2pc S - starting point'!$C$1:$G$1='m2pc S'!AA$1),'m2pc S - starting point'!$B$2='m2pc S'!$B4)),0)</f>
        <v>41.53798146111923</v>
      </c>
      <c r="AB4" s="6" cm="1">
        <f t="array" ref="AB4">IFERROR(SUM(_xlfn._xlws.FILTER(_xlfn._xlws.FILTER(_xlfn._xlws.FILTER('m2pc S - starting point'!$C$2:$G$9,('m2pc S - starting point'!$A$2:$A$9='m2pc S'!$A4)),'m2pc S - starting point'!$C$1:$G$1='m2pc S'!AB$1),'m2pc S - starting point'!$B$2='m2pc S'!$B4)),0)</f>
        <v>41.725351832173402</v>
      </c>
      <c r="AC4" s="6" cm="1">
        <f t="array" ref="AC4">IFERROR(SUM(_xlfn._xlws.FILTER(_xlfn._xlws.FILTER(_xlfn._xlws.FILTER('m2pc S - starting point'!$C$2:$G$9,('m2pc S - starting point'!$A$2:$A$9='m2pc S'!$A4)),'m2pc S - starting point'!$C$1:$G$1='m2pc S'!AC$1),'m2pc S - starting point'!$B$2='m2pc S'!$B4)),0)</f>
        <v>45.50824427817038</v>
      </c>
    </row>
    <row r="5" spans="1:29" x14ac:dyDescent="0.3">
      <c r="A5" s="2">
        <v>2025</v>
      </c>
      <c r="B5" s="2" t="s">
        <v>27</v>
      </c>
      <c r="C5" s="6" cm="1">
        <f t="array" ref="C5">IFERROR(SUM(_xlfn._xlws.FILTER(_xlfn._xlws.FILTER(_xlfn._xlws.FILTER('m2pc S - starting point'!$C$2:$G$9,('m2pc S - starting point'!$A$2:$A$9='m2pc S'!$A5)),'m2pc S - starting point'!$C$1:$G$1='m2pc S'!C$1),'m2pc S - starting point'!$B$2='m2pc S'!$B5)),0)</f>
        <v>45.726043705082326</v>
      </c>
      <c r="D5" s="6" cm="1">
        <f t="array" ref="D5">IFERROR(SUM(_xlfn._xlws.FILTER(_xlfn._xlws.FILTER(_xlfn._xlws.FILTER('m2pc S - starting point'!$C$2:$G$9,('m2pc S - starting point'!$A$2:$A$9='m2pc S'!$A5)),'m2pc S - starting point'!$C$1:$G$1='m2pc S'!D$1),'m2pc S - starting point'!$B$2='m2pc S'!$B5)),0)</f>
        <v>41.927519710129786</v>
      </c>
      <c r="E5" s="6" cm="1">
        <f t="array" ref="E5">IFERROR(SUM(_xlfn._xlws.FILTER(_xlfn._xlws.FILTER(_xlfn._xlws.FILTER('m2pc S - starting point'!$C$2:$G$9,('m2pc S - starting point'!$A$2:$A$9='m2pc S'!$A5)),'m2pc S - starting point'!$C$1:$G$1='m2pc S'!E$1),'m2pc S - starting point'!$B$2='m2pc S'!$B5)),0)</f>
        <v>29.648583588236484</v>
      </c>
      <c r="F5" s="6" cm="1">
        <f t="array" ref="F5">IFERROR(SUM(_xlfn._xlws.FILTER(_xlfn._xlws.FILTER(_xlfn._xlws.FILTER('m2pc S - starting point'!$C$2:$G$9,('m2pc S - starting point'!$A$2:$A$9='m2pc S'!$A5)),'m2pc S - starting point'!$C$1:$G$1='m2pc S'!F$1),'m2pc S - starting point'!$B$2='m2pc S'!$B5)),0)</f>
        <v>29.648583588236484</v>
      </c>
      <c r="G5" s="6" cm="1">
        <f t="array" ref="G5">IFERROR(SUM(_xlfn._xlws.FILTER(_xlfn._xlws.FILTER(_xlfn._xlws.FILTER('m2pc S - starting point'!$C$2:$G$9,('m2pc S - starting point'!$A$2:$A$9='m2pc S'!$A5)),'m2pc S - starting point'!$C$1:$G$1='m2pc S'!G$1),'m2pc S - starting point'!$B$2='m2pc S'!$B5)),0)</f>
        <v>54.57631730869673</v>
      </c>
      <c r="H5" s="6" cm="1">
        <f t="array" ref="H5">IFERROR(SUM(_xlfn._xlws.FILTER(_xlfn._xlws.FILTER(_xlfn._xlws.FILTER('m2pc S - starting point'!$C$2:$G$9,('m2pc S - starting point'!$A$2:$A$9='m2pc S'!$A5)),'m2pc S - starting point'!$C$1:$G$1='m2pc S'!H$1),'m2pc S - starting point'!$B$2='m2pc S'!$B5)),0)</f>
        <v>41.829085437994316</v>
      </c>
      <c r="I5" s="6" cm="1">
        <f t="array" ref="I5">IFERROR(SUM(_xlfn._xlws.FILTER(_xlfn._xlws.FILTER(_xlfn._xlws.FILTER('m2pc S - starting point'!$C$2:$G$9,('m2pc S - starting point'!$A$2:$A$9='m2pc S'!$A5)),'m2pc S - starting point'!$C$1:$G$1='m2pc S'!I$1),'m2pc S - starting point'!$B$2='m2pc S'!$B5)),0)</f>
        <v>54.57631730869673</v>
      </c>
      <c r="J5" s="6" cm="1">
        <f t="array" ref="J5">IFERROR(SUM(_xlfn._xlws.FILTER(_xlfn._xlws.FILTER(_xlfn._xlws.FILTER('m2pc S - starting point'!$C$2:$G$9,('m2pc S - starting point'!$A$2:$A$9='m2pc S'!$A5)),'m2pc S - starting point'!$C$1:$G$1='m2pc S'!J$1),'m2pc S - starting point'!$B$2='m2pc S'!$B5)),0)</f>
        <v>41.829085437994316</v>
      </c>
      <c r="K5" s="6" cm="1">
        <f t="array" ref="K5">IFERROR(SUM(_xlfn._xlws.FILTER(_xlfn._xlws.FILTER(_xlfn._xlws.FILTER('m2pc S - starting point'!$C$2:$G$9,('m2pc S - starting point'!$A$2:$A$9='m2pc S'!$A5)),'m2pc S - starting point'!$C$1:$G$1='m2pc S'!K$1),'m2pc S - starting point'!$B$2='m2pc S'!$B5)),0)</f>
        <v>41.927519710129786</v>
      </c>
      <c r="L5" s="6" cm="1">
        <f t="array" ref="L5">IFERROR(SUM(_xlfn._xlws.FILTER(_xlfn._xlws.FILTER(_xlfn._xlws.FILTER('m2pc S - starting point'!$C$2:$G$9,('m2pc S - starting point'!$A$2:$A$9='m2pc S'!$A5)),'m2pc S - starting point'!$C$1:$G$1='m2pc S'!L$1),'m2pc S - starting point'!$B$2='m2pc S'!$B5)),0)</f>
        <v>41.927519710129786</v>
      </c>
      <c r="M5" s="6" cm="1">
        <f t="array" ref="M5">IFERROR(SUM(_xlfn._xlws.FILTER(_xlfn._xlws.FILTER(_xlfn._xlws.FILTER('m2pc S - starting point'!$C$2:$G$9,('m2pc S - starting point'!$A$2:$A$9='m2pc S'!$A5)),'m2pc S - starting point'!$C$1:$G$1='m2pc S'!M$1),'m2pc S - starting point'!$B$2='m2pc S'!$B5)),0)</f>
        <v>45.726043705082326</v>
      </c>
      <c r="N5" s="6" cm="1">
        <f t="array" ref="N5">IFERROR(SUM(_xlfn._xlws.FILTER(_xlfn._xlws.FILTER(_xlfn._xlws.FILTER('m2pc S - starting point'!$C$2:$G$9,('m2pc S - starting point'!$A$2:$A$9='m2pc S'!$A5)),'m2pc S - starting point'!$C$1:$G$1='m2pc S'!N$1),'m2pc S - starting point'!$B$2='m2pc S'!$B5)),0)</f>
        <v>41.829085437994316</v>
      </c>
      <c r="O5" s="6" cm="1">
        <f t="array" ref="O5">IFERROR(SUM(_xlfn._xlws.FILTER(_xlfn._xlws.FILTER(_xlfn._xlws.FILTER('m2pc S - starting point'!$C$2:$G$9,('m2pc S - starting point'!$A$2:$A$9='m2pc S'!$A5)),'m2pc S - starting point'!$C$1:$G$1='m2pc S'!O$1),'m2pc S - starting point'!$B$2='m2pc S'!$B5)),0)</f>
        <v>41.829085437994316</v>
      </c>
      <c r="P5" s="6" cm="1">
        <f t="array" ref="P5">IFERROR(SUM(_xlfn._xlws.FILTER(_xlfn._xlws.FILTER(_xlfn._xlws.FILTER('m2pc S - starting point'!$C$2:$G$9,('m2pc S - starting point'!$A$2:$A$9='m2pc S'!$A5)),'m2pc S - starting point'!$C$1:$G$1='m2pc S'!P$1),'m2pc S - starting point'!$B$2='m2pc S'!$B5)),0)</f>
        <v>41.927519710129786</v>
      </c>
      <c r="Q5" s="6" cm="1">
        <f t="array" ref="Q5">IFERROR(SUM(_xlfn._xlws.FILTER(_xlfn._xlws.FILTER(_xlfn._xlws.FILTER('m2pc S - starting point'!$C$2:$G$9,('m2pc S - starting point'!$A$2:$A$9='m2pc S'!$A5)),'m2pc S - starting point'!$C$1:$G$1='m2pc S'!Q$1),'m2pc S - starting point'!$B$2='m2pc S'!$B5)),0)</f>
        <v>41.829085437994316</v>
      </c>
      <c r="R5" s="6" cm="1">
        <f t="array" ref="R5">IFERROR(SUM(_xlfn._xlws.FILTER(_xlfn._xlws.FILTER(_xlfn._xlws.FILTER('m2pc S - starting point'!$C$2:$G$9,('m2pc S - starting point'!$A$2:$A$9='m2pc S'!$A5)),'m2pc S - starting point'!$C$1:$G$1='m2pc S'!R$1),'m2pc S - starting point'!$B$2='m2pc S'!$B5)),0)</f>
        <v>29.648583588236484</v>
      </c>
      <c r="S5" s="6" cm="1">
        <f t="array" ref="S5">IFERROR(SUM(_xlfn._xlws.FILTER(_xlfn._xlws.FILTER(_xlfn._xlws.FILTER('m2pc S - starting point'!$C$2:$G$9,('m2pc S - starting point'!$A$2:$A$9='m2pc S'!$A5)),'m2pc S - starting point'!$C$1:$G$1='m2pc S'!S$1),'m2pc S - starting point'!$B$2='m2pc S'!$B5)),0)</f>
        <v>41.829085437994316</v>
      </c>
      <c r="T5" s="6" cm="1">
        <f t="array" ref="T5">IFERROR(SUM(_xlfn._xlws.FILTER(_xlfn._xlws.FILTER(_xlfn._xlws.FILTER('m2pc S - starting point'!$C$2:$G$9,('m2pc S - starting point'!$A$2:$A$9='m2pc S'!$A5)),'m2pc S - starting point'!$C$1:$G$1='m2pc S'!T$1),'m2pc S - starting point'!$B$2='m2pc S'!$B5)),0)</f>
        <v>54.57631730869673</v>
      </c>
      <c r="U5" s="6" cm="1">
        <f t="array" ref="U5">IFERROR(SUM(_xlfn._xlws.FILTER(_xlfn._xlws.FILTER(_xlfn._xlws.FILTER('m2pc S - starting point'!$C$2:$G$9,('m2pc S - starting point'!$A$2:$A$9='m2pc S'!$A5)),'m2pc S - starting point'!$C$1:$G$1='m2pc S'!U$1),'m2pc S - starting point'!$B$2='m2pc S'!$B5)),0)</f>
        <v>54.57631730869673</v>
      </c>
      <c r="V5" s="6" cm="1">
        <f t="array" ref="V5">IFERROR(SUM(_xlfn._xlws.FILTER(_xlfn._xlws.FILTER(_xlfn._xlws.FILTER('m2pc S - starting point'!$C$2:$G$9,('m2pc S - starting point'!$A$2:$A$9='m2pc S'!$A5)),'m2pc S - starting point'!$C$1:$G$1='m2pc S'!V$1),'m2pc S - starting point'!$B$2='m2pc S'!$B5)),0)</f>
        <v>54.57631730869673</v>
      </c>
      <c r="W5" s="6" cm="1">
        <f t="array" ref="W5">IFERROR(SUM(_xlfn._xlws.FILTER(_xlfn._xlws.FILTER(_xlfn._xlws.FILTER('m2pc S - starting point'!$C$2:$G$9,('m2pc S - starting point'!$A$2:$A$9='m2pc S'!$A5)),'m2pc S - starting point'!$C$1:$G$1='m2pc S'!W$1),'m2pc S - starting point'!$B$2='m2pc S'!$B5)),0)</f>
        <v>29.648583588236484</v>
      </c>
      <c r="X5" s="6" cm="1">
        <f t="array" ref="X5">IFERROR(SUM(_xlfn._xlws.FILTER(_xlfn._xlws.FILTER(_xlfn._xlws.FILTER('m2pc S - starting point'!$C$2:$G$9,('m2pc S - starting point'!$A$2:$A$9='m2pc S'!$A5)),'m2pc S - starting point'!$C$1:$G$1='m2pc S'!X$1),'m2pc S - starting point'!$B$2='m2pc S'!$B5)),0)</f>
        <v>45.726043705082326</v>
      </c>
      <c r="Y5" s="6" cm="1">
        <f t="array" ref="Y5">IFERROR(SUM(_xlfn._xlws.FILTER(_xlfn._xlws.FILTER(_xlfn._xlws.FILTER('m2pc S - starting point'!$C$2:$G$9,('m2pc S - starting point'!$A$2:$A$9='m2pc S'!$A5)),'m2pc S - starting point'!$C$1:$G$1='m2pc S'!Y$1),'m2pc S - starting point'!$B$2='m2pc S'!$B5)),0)</f>
        <v>29.648583588236484</v>
      </c>
      <c r="Z5" s="6" cm="1">
        <f t="array" ref="Z5">IFERROR(SUM(_xlfn._xlws.FILTER(_xlfn._xlws.FILTER(_xlfn._xlws.FILTER('m2pc S - starting point'!$C$2:$G$9,('m2pc S - starting point'!$A$2:$A$9='m2pc S'!$A5)),'m2pc S - starting point'!$C$1:$G$1='m2pc S'!Z$1),'m2pc S - starting point'!$B$2='m2pc S'!$B5)),0)</f>
        <v>29.648583588236484</v>
      </c>
      <c r="AA5" s="6" cm="1">
        <f t="array" ref="AA5">IFERROR(SUM(_xlfn._xlws.FILTER(_xlfn._xlws.FILTER(_xlfn._xlws.FILTER('m2pc S - starting point'!$C$2:$G$9,('m2pc S - starting point'!$A$2:$A$9='m2pc S'!$A5)),'m2pc S - starting point'!$C$1:$G$1='m2pc S'!AA$1),'m2pc S - starting point'!$B$2='m2pc S'!$B5)),0)</f>
        <v>41.829085437994316</v>
      </c>
      <c r="AB5" s="6" cm="1">
        <f t="array" ref="AB5">IFERROR(SUM(_xlfn._xlws.FILTER(_xlfn._xlws.FILTER(_xlfn._xlws.FILTER('m2pc S - starting point'!$C$2:$G$9,('m2pc S - starting point'!$A$2:$A$9='m2pc S'!$A5)),'m2pc S - starting point'!$C$1:$G$1='m2pc S'!AB$1),'m2pc S - starting point'!$B$2='m2pc S'!$B5)),0)</f>
        <v>41.927519710129786</v>
      </c>
      <c r="AC5" s="6" cm="1">
        <f t="array" ref="AC5">IFERROR(SUM(_xlfn._xlws.FILTER(_xlfn._xlws.FILTER(_xlfn._xlws.FILTER('m2pc S - starting point'!$C$2:$G$9,('m2pc S - starting point'!$A$2:$A$9='m2pc S'!$A5)),'m2pc S - starting point'!$C$1:$G$1='m2pc S'!AC$1),'m2pc S - starting point'!$B$2='m2pc S'!$B5)),0)</f>
        <v>45.726043705082326</v>
      </c>
    </row>
    <row r="6" spans="1:29" x14ac:dyDescent="0.3">
      <c r="A6" s="2">
        <v>2030</v>
      </c>
      <c r="B6" s="2" t="s">
        <v>27</v>
      </c>
      <c r="C6" s="6" cm="1">
        <f t="array" ref="C6">IFERROR(SUM(_xlfn._xlws.FILTER(_xlfn._xlws.FILTER(_xlfn._xlws.FILTER('m2pc S - starting point'!$C$2:$G$9,('m2pc S - starting point'!$A$2:$A$9='m2pc S'!$A6)),'m2pc S - starting point'!$C$1:$G$1='m2pc S'!C$1),'m2pc S - starting point'!$B$2='m2pc S'!$B6)),0)</f>
        <v>45.838503973465578</v>
      </c>
      <c r="D6" s="6" cm="1">
        <f t="array" ref="D6">IFERROR(SUM(_xlfn._xlws.FILTER(_xlfn._xlws.FILTER(_xlfn._xlws.FILTER('m2pc S - starting point'!$C$2:$G$9,('m2pc S - starting point'!$A$2:$A$9='m2pc S'!$A6)),'m2pc S - starting point'!$C$1:$G$1='m2pc S'!D$1),'m2pc S - starting point'!$B$2='m2pc S'!$B6)),0)</f>
        <v>42.192433810656532</v>
      </c>
      <c r="E6" s="6" cm="1">
        <f t="array" ref="E6">IFERROR(SUM(_xlfn._xlws.FILTER(_xlfn._xlws.FILTER(_xlfn._xlws.FILTER('m2pc S - starting point'!$C$2:$G$9,('m2pc S - starting point'!$A$2:$A$9='m2pc S'!$A6)),'m2pc S - starting point'!$C$1:$G$1='m2pc S'!E$1),'m2pc S - starting point'!$B$2='m2pc S'!$B6)),0)</f>
        <v>29.875666259745085</v>
      </c>
      <c r="F6" s="6" cm="1">
        <f t="array" ref="F6">IFERROR(SUM(_xlfn._xlws.FILTER(_xlfn._xlws.FILTER(_xlfn._xlws.FILTER('m2pc S - starting point'!$C$2:$G$9,('m2pc S - starting point'!$A$2:$A$9='m2pc S'!$A6)),'m2pc S - starting point'!$C$1:$G$1='m2pc S'!F$1),'m2pc S - starting point'!$B$2='m2pc S'!$B6)),0)</f>
        <v>29.875666259745085</v>
      </c>
      <c r="G6" s="6" cm="1">
        <f t="array" ref="G6">IFERROR(SUM(_xlfn._xlws.FILTER(_xlfn._xlws.FILTER(_xlfn._xlws.FILTER('m2pc S - starting point'!$C$2:$G$9,('m2pc S - starting point'!$A$2:$A$9='m2pc S'!$A6)),'m2pc S - starting point'!$C$1:$G$1='m2pc S'!G$1),'m2pc S - starting point'!$B$2='m2pc S'!$B6)),0)</f>
        <v>54.785373757055282</v>
      </c>
      <c r="H6" s="6" cm="1">
        <f t="array" ref="H6">IFERROR(SUM(_xlfn._xlws.FILTER(_xlfn._xlws.FILTER(_xlfn._xlws.FILTER('m2pc S - starting point'!$C$2:$G$9,('m2pc S - starting point'!$A$2:$A$9='m2pc S'!$A6)),'m2pc S - starting point'!$C$1:$G$1='m2pc S'!H$1),'m2pc S - starting point'!$B$2='m2pc S'!$B6)),0)</f>
        <v>42.135429695368295</v>
      </c>
      <c r="I6" s="6" cm="1">
        <f t="array" ref="I6">IFERROR(SUM(_xlfn._xlws.FILTER(_xlfn._xlws.FILTER(_xlfn._xlws.FILTER('m2pc S - starting point'!$C$2:$G$9,('m2pc S - starting point'!$A$2:$A$9='m2pc S'!$A6)),'m2pc S - starting point'!$C$1:$G$1='m2pc S'!I$1),'m2pc S - starting point'!$B$2='m2pc S'!$B6)),0)</f>
        <v>54.785373757055282</v>
      </c>
      <c r="J6" s="6" cm="1">
        <f t="array" ref="J6">IFERROR(SUM(_xlfn._xlws.FILTER(_xlfn._xlws.FILTER(_xlfn._xlws.FILTER('m2pc S - starting point'!$C$2:$G$9,('m2pc S - starting point'!$A$2:$A$9='m2pc S'!$A6)),'m2pc S - starting point'!$C$1:$G$1='m2pc S'!J$1),'m2pc S - starting point'!$B$2='m2pc S'!$B6)),0)</f>
        <v>42.135429695368295</v>
      </c>
      <c r="K6" s="6" cm="1">
        <f t="array" ref="K6">IFERROR(SUM(_xlfn._xlws.FILTER(_xlfn._xlws.FILTER(_xlfn._xlws.FILTER('m2pc S - starting point'!$C$2:$G$9,('m2pc S - starting point'!$A$2:$A$9='m2pc S'!$A6)),'m2pc S - starting point'!$C$1:$G$1='m2pc S'!K$1),'m2pc S - starting point'!$B$2='m2pc S'!$B6)),0)</f>
        <v>42.192433810656532</v>
      </c>
      <c r="L6" s="6" cm="1">
        <f t="array" ref="L6">IFERROR(SUM(_xlfn._xlws.FILTER(_xlfn._xlws.FILTER(_xlfn._xlws.FILTER('m2pc S - starting point'!$C$2:$G$9,('m2pc S - starting point'!$A$2:$A$9='m2pc S'!$A6)),'m2pc S - starting point'!$C$1:$G$1='m2pc S'!L$1),'m2pc S - starting point'!$B$2='m2pc S'!$B6)),0)</f>
        <v>42.192433810656532</v>
      </c>
      <c r="M6" s="6" cm="1">
        <f t="array" ref="M6">IFERROR(SUM(_xlfn._xlws.FILTER(_xlfn._xlws.FILTER(_xlfn._xlws.FILTER('m2pc S - starting point'!$C$2:$G$9,('m2pc S - starting point'!$A$2:$A$9='m2pc S'!$A6)),'m2pc S - starting point'!$C$1:$G$1='m2pc S'!M$1),'m2pc S - starting point'!$B$2='m2pc S'!$B6)),0)</f>
        <v>45.838503973465578</v>
      </c>
      <c r="N6" s="6" cm="1">
        <f t="array" ref="N6">IFERROR(SUM(_xlfn._xlws.FILTER(_xlfn._xlws.FILTER(_xlfn._xlws.FILTER('m2pc S - starting point'!$C$2:$G$9,('m2pc S - starting point'!$A$2:$A$9='m2pc S'!$A6)),'m2pc S - starting point'!$C$1:$G$1='m2pc S'!N$1),'m2pc S - starting point'!$B$2='m2pc S'!$B6)),0)</f>
        <v>42.135429695368295</v>
      </c>
      <c r="O6" s="6" cm="1">
        <f t="array" ref="O6">IFERROR(SUM(_xlfn._xlws.FILTER(_xlfn._xlws.FILTER(_xlfn._xlws.FILTER('m2pc S - starting point'!$C$2:$G$9,('m2pc S - starting point'!$A$2:$A$9='m2pc S'!$A6)),'m2pc S - starting point'!$C$1:$G$1='m2pc S'!O$1),'m2pc S - starting point'!$B$2='m2pc S'!$B6)),0)</f>
        <v>42.135429695368295</v>
      </c>
      <c r="P6" s="6" cm="1">
        <f t="array" ref="P6">IFERROR(SUM(_xlfn._xlws.FILTER(_xlfn._xlws.FILTER(_xlfn._xlws.FILTER('m2pc S - starting point'!$C$2:$G$9,('m2pc S - starting point'!$A$2:$A$9='m2pc S'!$A6)),'m2pc S - starting point'!$C$1:$G$1='m2pc S'!P$1),'m2pc S - starting point'!$B$2='m2pc S'!$B6)),0)</f>
        <v>42.192433810656532</v>
      </c>
      <c r="Q6" s="6" cm="1">
        <f t="array" ref="Q6">IFERROR(SUM(_xlfn._xlws.FILTER(_xlfn._xlws.FILTER(_xlfn._xlws.FILTER('m2pc S - starting point'!$C$2:$G$9,('m2pc S - starting point'!$A$2:$A$9='m2pc S'!$A6)),'m2pc S - starting point'!$C$1:$G$1='m2pc S'!Q$1),'m2pc S - starting point'!$B$2='m2pc S'!$B6)),0)</f>
        <v>42.135429695368295</v>
      </c>
      <c r="R6" s="6" cm="1">
        <f t="array" ref="R6">IFERROR(SUM(_xlfn._xlws.FILTER(_xlfn._xlws.FILTER(_xlfn._xlws.FILTER('m2pc S - starting point'!$C$2:$G$9,('m2pc S - starting point'!$A$2:$A$9='m2pc S'!$A6)),'m2pc S - starting point'!$C$1:$G$1='m2pc S'!R$1),'m2pc S - starting point'!$B$2='m2pc S'!$B6)),0)</f>
        <v>29.875666259745085</v>
      </c>
      <c r="S6" s="6" cm="1">
        <f t="array" ref="S6">IFERROR(SUM(_xlfn._xlws.FILTER(_xlfn._xlws.FILTER(_xlfn._xlws.FILTER('m2pc S - starting point'!$C$2:$G$9,('m2pc S - starting point'!$A$2:$A$9='m2pc S'!$A6)),'m2pc S - starting point'!$C$1:$G$1='m2pc S'!S$1),'m2pc S - starting point'!$B$2='m2pc S'!$B6)),0)</f>
        <v>42.135429695368295</v>
      </c>
      <c r="T6" s="6" cm="1">
        <f t="array" ref="T6">IFERROR(SUM(_xlfn._xlws.FILTER(_xlfn._xlws.FILTER(_xlfn._xlws.FILTER('m2pc S - starting point'!$C$2:$G$9,('m2pc S - starting point'!$A$2:$A$9='m2pc S'!$A6)),'m2pc S - starting point'!$C$1:$G$1='m2pc S'!T$1),'m2pc S - starting point'!$B$2='m2pc S'!$B6)),0)</f>
        <v>54.785373757055282</v>
      </c>
      <c r="U6" s="6" cm="1">
        <f t="array" ref="U6">IFERROR(SUM(_xlfn._xlws.FILTER(_xlfn._xlws.FILTER(_xlfn._xlws.FILTER('m2pc S - starting point'!$C$2:$G$9,('m2pc S - starting point'!$A$2:$A$9='m2pc S'!$A6)),'m2pc S - starting point'!$C$1:$G$1='m2pc S'!U$1),'m2pc S - starting point'!$B$2='m2pc S'!$B6)),0)</f>
        <v>54.785373757055282</v>
      </c>
      <c r="V6" s="6" cm="1">
        <f t="array" ref="V6">IFERROR(SUM(_xlfn._xlws.FILTER(_xlfn._xlws.FILTER(_xlfn._xlws.FILTER('m2pc S - starting point'!$C$2:$G$9,('m2pc S - starting point'!$A$2:$A$9='m2pc S'!$A6)),'m2pc S - starting point'!$C$1:$G$1='m2pc S'!V$1),'m2pc S - starting point'!$B$2='m2pc S'!$B6)),0)</f>
        <v>54.785373757055282</v>
      </c>
      <c r="W6" s="6" cm="1">
        <f t="array" ref="W6">IFERROR(SUM(_xlfn._xlws.FILTER(_xlfn._xlws.FILTER(_xlfn._xlws.FILTER('m2pc S - starting point'!$C$2:$G$9,('m2pc S - starting point'!$A$2:$A$9='m2pc S'!$A6)),'m2pc S - starting point'!$C$1:$G$1='m2pc S'!W$1),'m2pc S - starting point'!$B$2='m2pc S'!$B6)),0)</f>
        <v>29.875666259745085</v>
      </c>
      <c r="X6" s="6" cm="1">
        <f t="array" ref="X6">IFERROR(SUM(_xlfn._xlws.FILTER(_xlfn._xlws.FILTER(_xlfn._xlws.FILTER('m2pc S - starting point'!$C$2:$G$9,('m2pc S - starting point'!$A$2:$A$9='m2pc S'!$A6)),'m2pc S - starting point'!$C$1:$G$1='m2pc S'!X$1),'m2pc S - starting point'!$B$2='m2pc S'!$B6)),0)</f>
        <v>45.838503973465578</v>
      </c>
      <c r="Y6" s="6" cm="1">
        <f t="array" ref="Y6">IFERROR(SUM(_xlfn._xlws.FILTER(_xlfn._xlws.FILTER(_xlfn._xlws.FILTER('m2pc S - starting point'!$C$2:$G$9,('m2pc S - starting point'!$A$2:$A$9='m2pc S'!$A6)),'m2pc S - starting point'!$C$1:$G$1='m2pc S'!Y$1),'m2pc S - starting point'!$B$2='m2pc S'!$B6)),0)</f>
        <v>29.875666259745085</v>
      </c>
      <c r="Z6" s="6" cm="1">
        <f t="array" ref="Z6">IFERROR(SUM(_xlfn._xlws.FILTER(_xlfn._xlws.FILTER(_xlfn._xlws.FILTER('m2pc S - starting point'!$C$2:$G$9,('m2pc S - starting point'!$A$2:$A$9='m2pc S'!$A6)),'m2pc S - starting point'!$C$1:$G$1='m2pc S'!Z$1),'m2pc S - starting point'!$B$2='m2pc S'!$B6)),0)</f>
        <v>29.875666259745085</v>
      </c>
      <c r="AA6" s="6" cm="1">
        <f t="array" ref="AA6">IFERROR(SUM(_xlfn._xlws.FILTER(_xlfn._xlws.FILTER(_xlfn._xlws.FILTER('m2pc S - starting point'!$C$2:$G$9,('m2pc S - starting point'!$A$2:$A$9='m2pc S'!$A6)),'m2pc S - starting point'!$C$1:$G$1='m2pc S'!AA$1),'m2pc S - starting point'!$B$2='m2pc S'!$B6)),0)</f>
        <v>42.135429695368295</v>
      </c>
      <c r="AB6" s="6" cm="1">
        <f t="array" ref="AB6">IFERROR(SUM(_xlfn._xlws.FILTER(_xlfn._xlws.FILTER(_xlfn._xlws.FILTER('m2pc S - starting point'!$C$2:$G$9,('m2pc S - starting point'!$A$2:$A$9='m2pc S'!$A6)),'m2pc S - starting point'!$C$1:$G$1='m2pc S'!AB$1),'m2pc S - starting point'!$B$2='m2pc S'!$B6)),0)</f>
        <v>42.192433810656532</v>
      </c>
      <c r="AC6" s="6" cm="1">
        <f t="array" ref="AC6">IFERROR(SUM(_xlfn._xlws.FILTER(_xlfn._xlws.FILTER(_xlfn._xlws.FILTER('m2pc S - starting point'!$C$2:$G$9,('m2pc S - starting point'!$A$2:$A$9='m2pc S'!$A6)),'m2pc S - starting point'!$C$1:$G$1='m2pc S'!AC$1),'m2pc S - starting point'!$B$2='m2pc S'!$B6)),0)</f>
        <v>45.838503973465578</v>
      </c>
    </row>
    <row r="7" spans="1:29" x14ac:dyDescent="0.3">
      <c r="A7" s="2">
        <v>2035</v>
      </c>
      <c r="B7" s="2" t="s">
        <v>27</v>
      </c>
      <c r="C7" s="6" cm="1">
        <f t="array" ref="C7">IFERROR(SUM(_xlfn._xlws.FILTER(_xlfn._xlws.FILTER(_xlfn._xlws.FILTER('m2pc S - starting point'!$C$2:$G$9,('m2pc S - starting point'!$A$2:$A$9='m2pc S'!$A7)),'m2pc S - starting point'!$C$1:$G$1='m2pc S'!C$1),'m2pc S - starting point'!$B$2='m2pc S'!$B7)),0)</f>
        <v>45.880252257058039</v>
      </c>
      <c r="D7" s="6" cm="1">
        <f t="array" ref="D7">IFERROR(SUM(_xlfn._xlws.FILTER(_xlfn._xlws.FILTER(_xlfn._xlws.FILTER('m2pc S - starting point'!$C$2:$G$9,('m2pc S - starting point'!$A$2:$A$9='m2pc S'!$A7)),'m2pc S - starting point'!$C$1:$G$1='m2pc S'!D$1),'m2pc S - starting point'!$B$2='m2pc S'!$B7)),0)</f>
        <v>42.367330988735318</v>
      </c>
      <c r="E7" s="6" cm="1">
        <f t="array" ref="E7">IFERROR(SUM(_xlfn._xlws.FILTER(_xlfn._xlws.FILTER(_xlfn._xlws.FILTER('m2pc S - starting point'!$C$2:$G$9,('m2pc S - starting point'!$A$2:$A$9='m2pc S'!$A7)),'m2pc S - starting point'!$C$1:$G$1='m2pc S'!E$1),'m2pc S - starting point'!$B$2='m2pc S'!$B7)),0)</f>
        <v>30.011577235384596</v>
      </c>
      <c r="F7" s="6" cm="1">
        <f t="array" ref="F7">IFERROR(SUM(_xlfn._xlws.FILTER(_xlfn._xlws.FILTER(_xlfn._xlws.FILTER('m2pc S - starting point'!$C$2:$G$9,('m2pc S - starting point'!$A$2:$A$9='m2pc S'!$A7)),'m2pc S - starting point'!$C$1:$G$1='m2pc S'!F$1),'m2pc S - starting point'!$B$2='m2pc S'!$B7)),0)</f>
        <v>30.011577235384596</v>
      </c>
      <c r="G7" s="6" cm="1">
        <f t="array" ref="G7">IFERROR(SUM(_xlfn._xlws.FILTER(_xlfn._xlws.FILTER(_xlfn._xlws.FILTER('m2pc S - starting point'!$C$2:$G$9,('m2pc S - starting point'!$A$2:$A$9='m2pc S'!$A7)),'m2pc S - starting point'!$C$1:$G$1='m2pc S'!G$1),'m2pc S - starting point'!$B$2='m2pc S'!$B7)),0)</f>
        <v>54.904229949075301</v>
      </c>
      <c r="H7" s="6" cm="1">
        <f t="array" ref="H7">IFERROR(SUM(_xlfn._xlws.FILTER(_xlfn._xlws.FILTER(_xlfn._xlws.FILTER('m2pc S - starting point'!$C$2:$G$9,('m2pc S - starting point'!$A$2:$A$9='m2pc S'!$A7)),'m2pc S - starting point'!$C$1:$G$1='m2pc S'!H$1),'m2pc S - starting point'!$B$2='m2pc S'!$B7)),0)</f>
        <v>42.460431885472488</v>
      </c>
      <c r="I7" s="6" cm="1">
        <f t="array" ref="I7">IFERROR(SUM(_xlfn._xlws.FILTER(_xlfn._xlws.FILTER(_xlfn._xlws.FILTER('m2pc S - starting point'!$C$2:$G$9,('m2pc S - starting point'!$A$2:$A$9='m2pc S'!$A7)),'m2pc S - starting point'!$C$1:$G$1='m2pc S'!I$1),'m2pc S - starting point'!$B$2='m2pc S'!$B7)),0)</f>
        <v>54.904229949075301</v>
      </c>
      <c r="J7" s="6" cm="1">
        <f t="array" ref="J7">IFERROR(SUM(_xlfn._xlws.FILTER(_xlfn._xlws.FILTER(_xlfn._xlws.FILTER('m2pc S - starting point'!$C$2:$G$9,('m2pc S - starting point'!$A$2:$A$9='m2pc S'!$A7)),'m2pc S - starting point'!$C$1:$G$1='m2pc S'!J$1),'m2pc S - starting point'!$B$2='m2pc S'!$B7)),0)</f>
        <v>42.460431885472488</v>
      </c>
      <c r="K7" s="6" cm="1">
        <f t="array" ref="K7">IFERROR(SUM(_xlfn._xlws.FILTER(_xlfn._xlws.FILTER(_xlfn._xlws.FILTER('m2pc S - starting point'!$C$2:$G$9,('m2pc S - starting point'!$A$2:$A$9='m2pc S'!$A7)),'m2pc S - starting point'!$C$1:$G$1='m2pc S'!K$1),'m2pc S - starting point'!$B$2='m2pc S'!$B7)),0)</f>
        <v>42.367330988735318</v>
      </c>
      <c r="L7" s="6" cm="1">
        <f t="array" ref="L7">IFERROR(SUM(_xlfn._xlws.FILTER(_xlfn._xlws.FILTER(_xlfn._xlws.FILTER('m2pc S - starting point'!$C$2:$G$9,('m2pc S - starting point'!$A$2:$A$9='m2pc S'!$A7)),'m2pc S - starting point'!$C$1:$G$1='m2pc S'!L$1),'m2pc S - starting point'!$B$2='m2pc S'!$B7)),0)</f>
        <v>42.367330988735318</v>
      </c>
      <c r="M7" s="6" cm="1">
        <f t="array" ref="M7">IFERROR(SUM(_xlfn._xlws.FILTER(_xlfn._xlws.FILTER(_xlfn._xlws.FILTER('m2pc S - starting point'!$C$2:$G$9,('m2pc S - starting point'!$A$2:$A$9='m2pc S'!$A7)),'m2pc S - starting point'!$C$1:$G$1='m2pc S'!M$1),'m2pc S - starting point'!$B$2='m2pc S'!$B7)),0)</f>
        <v>45.880252257058039</v>
      </c>
      <c r="N7" s="6" cm="1">
        <f t="array" ref="N7">IFERROR(SUM(_xlfn._xlws.FILTER(_xlfn._xlws.FILTER(_xlfn._xlws.FILTER('m2pc S - starting point'!$C$2:$G$9,('m2pc S - starting point'!$A$2:$A$9='m2pc S'!$A7)),'m2pc S - starting point'!$C$1:$G$1='m2pc S'!N$1),'m2pc S - starting point'!$B$2='m2pc S'!$B7)),0)</f>
        <v>42.460431885472488</v>
      </c>
      <c r="O7" s="6" cm="1">
        <f t="array" ref="O7">IFERROR(SUM(_xlfn._xlws.FILTER(_xlfn._xlws.FILTER(_xlfn._xlws.FILTER('m2pc S - starting point'!$C$2:$G$9,('m2pc S - starting point'!$A$2:$A$9='m2pc S'!$A7)),'m2pc S - starting point'!$C$1:$G$1='m2pc S'!O$1),'m2pc S - starting point'!$B$2='m2pc S'!$B7)),0)</f>
        <v>42.460431885472488</v>
      </c>
      <c r="P7" s="6" cm="1">
        <f t="array" ref="P7">IFERROR(SUM(_xlfn._xlws.FILTER(_xlfn._xlws.FILTER(_xlfn._xlws.FILTER('m2pc S - starting point'!$C$2:$G$9,('m2pc S - starting point'!$A$2:$A$9='m2pc S'!$A7)),'m2pc S - starting point'!$C$1:$G$1='m2pc S'!P$1),'m2pc S - starting point'!$B$2='m2pc S'!$B7)),0)</f>
        <v>42.367330988735318</v>
      </c>
      <c r="Q7" s="6" cm="1">
        <f t="array" ref="Q7">IFERROR(SUM(_xlfn._xlws.FILTER(_xlfn._xlws.FILTER(_xlfn._xlws.FILTER('m2pc S - starting point'!$C$2:$G$9,('m2pc S - starting point'!$A$2:$A$9='m2pc S'!$A7)),'m2pc S - starting point'!$C$1:$G$1='m2pc S'!Q$1),'m2pc S - starting point'!$B$2='m2pc S'!$B7)),0)</f>
        <v>42.460431885472488</v>
      </c>
      <c r="R7" s="6" cm="1">
        <f t="array" ref="R7">IFERROR(SUM(_xlfn._xlws.FILTER(_xlfn._xlws.FILTER(_xlfn._xlws.FILTER('m2pc S - starting point'!$C$2:$G$9,('m2pc S - starting point'!$A$2:$A$9='m2pc S'!$A7)),'m2pc S - starting point'!$C$1:$G$1='m2pc S'!R$1),'m2pc S - starting point'!$B$2='m2pc S'!$B7)),0)</f>
        <v>30.011577235384596</v>
      </c>
      <c r="S7" s="6" cm="1">
        <f t="array" ref="S7">IFERROR(SUM(_xlfn._xlws.FILTER(_xlfn._xlws.FILTER(_xlfn._xlws.FILTER('m2pc S - starting point'!$C$2:$G$9,('m2pc S - starting point'!$A$2:$A$9='m2pc S'!$A7)),'m2pc S - starting point'!$C$1:$G$1='m2pc S'!S$1),'m2pc S - starting point'!$B$2='m2pc S'!$B7)),0)</f>
        <v>42.460431885472488</v>
      </c>
      <c r="T7" s="6" cm="1">
        <f t="array" ref="T7">IFERROR(SUM(_xlfn._xlws.FILTER(_xlfn._xlws.FILTER(_xlfn._xlws.FILTER('m2pc S - starting point'!$C$2:$G$9,('m2pc S - starting point'!$A$2:$A$9='m2pc S'!$A7)),'m2pc S - starting point'!$C$1:$G$1='m2pc S'!T$1),'m2pc S - starting point'!$B$2='m2pc S'!$B7)),0)</f>
        <v>54.904229949075301</v>
      </c>
      <c r="U7" s="6" cm="1">
        <f t="array" ref="U7">IFERROR(SUM(_xlfn._xlws.FILTER(_xlfn._xlws.FILTER(_xlfn._xlws.FILTER('m2pc S - starting point'!$C$2:$G$9,('m2pc S - starting point'!$A$2:$A$9='m2pc S'!$A7)),'m2pc S - starting point'!$C$1:$G$1='m2pc S'!U$1),'m2pc S - starting point'!$B$2='m2pc S'!$B7)),0)</f>
        <v>54.904229949075301</v>
      </c>
      <c r="V7" s="6" cm="1">
        <f t="array" ref="V7">IFERROR(SUM(_xlfn._xlws.FILTER(_xlfn._xlws.FILTER(_xlfn._xlws.FILTER('m2pc S - starting point'!$C$2:$G$9,('m2pc S - starting point'!$A$2:$A$9='m2pc S'!$A7)),'m2pc S - starting point'!$C$1:$G$1='m2pc S'!V$1),'m2pc S - starting point'!$B$2='m2pc S'!$B7)),0)</f>
        <v>54.904229949075301</v>
      </c>
      <c r="W7" s="6" cm="1">
        <f t="array" ref="W7">IFERROR(SUM(_xlfn._xlws.FILTER(_xlfn._xlws.FILTER(_xlfn._xlws.FILTER('m2pc S - starting point'!$C$2:$G$9,('m2pc S - starting point'!$A$2:$A$9='m2pc S'!$A7)),'m2pc S - starting point'!$C$1:$G$1='m2pc S'!W$1),'m2pc S - starting point'!$B$2='m2pc S'!$B7)),0)</f>
        <v>30.011577235384596</v>
      </c>
      <c r="X7" s="6" cm="1">
        <f t="array" ref="X7">IFERROR(SUM(_xlfn._xlws.FILTER(_xlfn._xlws.FILTER(_xlfn._xlws.FILTER('m2pc S - starting point'!$C$2:$G$9,('m2pc S - starting point'!$A$2:$A$9='m2pc S'!$A7)),'m2pc S - starting point'!$C$1:$G$1='m2pc S'!X$1),'m2pc S - starting point'!$B$2='m2pc S'!$B7)),0)</f>
        <v>45.880252257058039</v>
      </c>
      <c r="Y7" s="6" cm="1">
        <f t="array" ref="Y7">IFERROR(SUM(_xlfn._xlws.FILTER(_xlfn._xlws.FILTER(_xlfn._xlws.FILTER('m2pc S - starting point'!$C$2:$G$9,('m2pc S - starting point'!$A$2:$A$9='m2pc S'!$A7)),'m2pc S - starting point'!$C$1:$G$1='m2pc S'!Y$1),'m2pc S - starting point'!$B$2='m2pc S'!$B7)),0)</f>
        <v>30.011577235384596</v>
      </c>
      <c r="Z7" s="6" cm="1">
        <f t="array" ref="Z7">IFERROR(SUM(_xlfn._xlws.FILTER(_xlfn._xlws.FILTER(_xlfn._xlws.FILTER('m2pc S - starting point'!$C$2:$G$9,('m2pc S - starting point'!$A$2:$A$9='m2pc S'!$A7)),'m2pc S - starting point'!$C$1:$G$1='m2pc S'!Z$1),'m2pc S - starting point'!$B$2='m2pc S'!$B7)),0)</f>
        <v>30.011577235384596</v>
      </c>
      <c r="AA7" s="6" cm="1">
        <f t="array" ref="AA7">IFERROR(SUM(_xlfn._xlws.FILTER(_xlfn._xlws.FILTER(_xlfn._xlws.FILTER('m2pc S - starting point'!$C$2:$G$9,('m2pc S - starting point'!$A$2:$A$9='m2pc S'!$A7)),'m2pc S - starting point'!$C$1:$G$1='m2pc S'!AA$1),'m2pc S - starting point'!$B$2='m2pc S'!$B7)),0)</f>
        <v>42.460431885472488</v>
      </c>
      <c r="AB7" s="6" cm="1">
        <f t="array" ref="AB7">IFERROR(SUM(_xlfn._xlws.FILTER(_xlfn._xlws.FILTER(_xlfn._xlws.FILTER('m2pc S - starting point'!$C$2:$G$9,('m2pc S - starting point'!$A$2:$A$9='m2pc S'!$A7)),'m2pc S - starting point'!$C$1:$G$1='m2pc S'!AB$1),'m2pc S - starting point'!$B$2='m2pc S'!$B7)),0)</f>
        <v>42.367330988735318</v>
      </c>
      <c r="AC7" s="6" cm="1">
        <f t="array" ref="AC7">IFERROR(SUM(_xlfn._xlws.FILTER(_xlfn._xlws.FILTER(_xlfn._xlws.FILTER('m2pc S - starting point'!$C$2:$G$9,('m2pc S - starting point'!$A$2:$A$9='m2pc S'!$A7)),'m2pc S - starting point'!$C$1:$G$1='m2pc S'!AC$1),'m2pc S - starting point'!$B$2='m2pc S'!$B7)),0)</f>
        <v>45.880252257058039</v>
      </c>
    </row>
    <row r="8" spans="1:29" x14ac:dyDescent="0.3">
      <c r="A8" s="2">
        <v>2040</v>
      </c>
      <c r="B8" s="2" t="s">
        <v>27</v>
      </c>
      <c r="C8" s="6" cm="1">
        <f t="array" ref="C8">IFERROR(SUM(_xlfn._xlws.FILTER(_xlfn._xlws.FILTER(_xlfn._xlws.FILTER('m2pc S - starting point'!$C$2:$G$9,('m2pc S - starting point'!$A$2:$A$9='m2pc S'!$A8)),'m2pc S - starting point'!$C$1:$G$1='m2pc S'!C$1),'m2pc S - starting point'!$B$2='m2pc S'!$B8)),0)</f>
        <v>45.804424212825189</v>
      </c>
      <c r="D8" s="6" cm="1">
        <f t="array" ref="D8">IFERROR(SUM(_xlfn._xlws.FILTER(_xlfn._xlws.FILTER(_xlfn._xlws.FILTER('m2pc S - starting point'!$C$2:$G$9,('m2pc S - starting point'!$A$2:$A$9='m2pc S'!$A8)),'m2pc S - starting point'!$C$1:$G$1='m2pc S'!D$1),'m2pc S - starting point'!$B$2='m2pc S'!$B8)),0)</f>
        <v>42.238805652368626</v>
      </c>
      <c r="E8" s="6" cm="1">
        <f t="array" ref="E8">IFERROR(SUM(_xlfn._xlws.FILTER(_xlfn._xlws.FILTER(_xlfn._xlws.FILTER('m2pc S - starting point'!$C$2:$G$9,('m2pc S - starting point'!$A$2:$A$9='m2pc S'!$A8)),'m2pc S - starting point'!$C$1:$G$1='m2pc S'!E$1),'m2pc S - starting point'!$B$2='m2pc S'!$B8)),0)</f>
        <v>30.094200856988813</v>
      </c>
      <c r="F8" s="6" cm="1">
        <f t="array" ref="F8">IFERROR(SUM(_xlfn._xlws.FILTER(_xlfn._xlws.FILTER(_xlfn._xlws.FILTER('m2pc S - starting point'!$C$2:$G$9,('m2pc S - starting point'!$A$2:$A$9='m2pc S'!$A8)),'m2pc S - starting point'!$C$1:$G$1='m2pc S'!F$1),'m2pc S - starting point'!$B$2='m2pc S'!$B8)),0)</f>
        <v>30.094200856988813</v>
      </c>
      <c r="G8" s="6" cm="1">
        <f t="array" ref="G8">IFERROR(SUM(_xlfn._xlws.FILTER(_xlfn._xlws.FILTER(_xlfn._xlws.FILTER('m2pc S - starting point'!$C$2:$G$9,('m2pc S - starting point'!$A$2:$A$9='m2pc S'!$A8)),'m2pc S - starting point'!$C$1:$G$1='m2pc S'!G$1),'m2pc S - starting point'!$B$2='m2pc S'!$B8)),0)</f>
        <v>54.768653239877651</v>
      </c>
      <c r="H8" s="6" cm="1">
        <f t="array" ref="H8">IFERROR(SUM(_xlfn._xlws.FILTER(_xlfn._xlws.FILTER(_xlfn._xlws.FILTER('m2pc S - starting point'!$C$2:$G$9,('m2pc S - starting point'!$A$2:$A$9='m2pc S'!$A8)),'m2pc S - starting point'!$C$1:$G$1='m2pc S'!H$1),'m2pc S - starting point'!$B$2='m2pc S'!$B8)),0)</f>
        <v>42.602175551555199</v>
      </c>
      <c r="I8" s="6" cm="1">
        <f t="array" ref="I8">IFERROR(SUM(_xlfn._xlws.FILTER(_xlfn._xlws.FILTER(_xlfn._xlws.FILTER('m2pc S - starting point'!$C$2:$G$9,('m2pc S - starting point'!$A$2:$A$9='m2pc S'!$A8)),'m2pc S - starting point'!$C$1:$G$1='m2pc S'!I$1),'m2pc S - starting point'!$B$2='m2pc S'!$B8)),0)</f>
        <v>54.768653239877651</v>
      </c>
      <c r="J8" s="6" cm="1">
        <f t="array" ref="J8">IFERROR(SUM(_xlfn._xlws.FILTER(_xlfn._xlws.FILTER(_xlfn._xlws.FILTER('m2pc S - starting point'!$C$2:$G$9,('m2pc S - starting point'!$A$2:$A$9='m2pc S'!$A8)),'m2pc S - starting point'!$C$1:$G$1='m2pc S'!J$1),'m2pc S - starting point'!$B$2='m2pc S'!$B8)),0)</f>
        <v>42.602175551555199</v>
      </c>
      <c r="K8" s="6" cm="1">
        <f t="array" ref="K8">IFERROR(SUM(_xlfn._xlws.FILTER(_xlfn._xlws.FILTER(_xlfn._xlws.FILTER('m2pc S - starting point'!$C$2:$G$9,('m2pc S - starting point'!$A$2:$A$9='m2pc S'!$A8)),'m2pc S - starting point'!$C$1:$G$1='m2pc S'!K$1),'m2pc S - starting point'!$B$2='m2pc S'!$B8)),0)</f>
        <v>42.238805652368626</v>
      </c>
      <c r="L8" s="6" cm="1">
        <f t="array" ref="L8">IFERROR(SUM(_xlfn._xlws.FILTER(_xlfn._xlws.FILTER(_xlfn._xlws.FILTER('m2pc S - starting point'!$C$2:$G$9,('m2pc S - starting point'!$A$2:$A$9='m2pc S'!$A8)),'m2pc S - starting point'!$C$1:$G$1='m2pc S'!L$1),'m2pc S - starting point'!$B$2='m2pc S'!$B8)),0)</f>
        <v>42.238805652368626</v>
      </c>
      <c r="M8" s="6" cm="1">
        <f t="array" ref="M8">IFERROR(SUM(_xlfn._xlws.FILTER(_xlfn._xlws.FILTER(_xlfn._xlws.FILTER('m2pc S - starting point'!$C$2:$G$9,('m2pc S - starting point'!$A$2:$A$9='m2pc S'!$A8)),'m2pc S - starting point'!$C$1:$G$1='m2pc S'!M$1),'m2pc S - starting point'!$B$2='m2pc S'!$B8)),0)</f>
        <v>45.804424212825189</v>
      </c>
      <c r="N8" s="6" cm="1">
        <f t="array" ref="N8">IFERROR(SUM(_xlfn._xlws.FILTER(_xlfn._xlws.FILTER(_xlfn._xlws.FILTER('m2pc S - starting point'!$C$2:$G$9,('m2pc S - starting point'!$A$2:$A$9='m2pc S'!$A8)),'m2pc S - starting point'!$C$1:$G$1='m2pc S'!N$1),'m2pc S - starting point'!$B$2='m2pc S'!$B8)),0)</f>
        <v>42.602175551555199</v>
      </c>
      <c r="O8" s="6" cm="1">
        <f t="array" ref="O8">IFERROR(SUM(_xlfn._xlws.FILTER(_xlfn._xlws.FILTER(_xlfn._xlws.FILTER('m2pc S - starting point'!$C$2:$G$9,('m2pc S - starting point'!$A$2:$A$9='m2pc S'!$A8)),'m2pc S - starting point'!$C$1:$G$1='m2pc S'!O$1),'m2pc S - starting point'!$B$2='m2pc S'!$B8)),0)</f>
        <v>42.602175551555199</v>
      </c>
      <c r="P8" s="6" cm="1">
        <f t="array" ref="P8">IFERROR(SUM(_xlfn._xlws.FILTER(_xlfn._xlws.FILTER(_xlfn._xlws.FILTER('m2pc S - starting point'!$C$2:$G$9,('m2pc S - starting point'!$A$2:$A$9='m2pc S'!$A8)),'m2pc S - starting point'!$C$1:$G$1='m2pc S'!P$1),'m2pc S - starting point'!$B$2='m2pc S'!$B8)),0)</f>
        <v>42.238805652368626</v>
      </c>
      <c r="Q8" s="6" cm="1">
        <f t="array" ref="Q8">IFERROR(SUM(_xlfn._xlws.FILTER(_xlfn._xlws.FILTER(_xlfn._xlws.FILTER('m2pc S - starting point'!$C$2:$G$9,('m2pc S - starting point'!$A$2:$A$9='m2pc S'!$A8)),'m2pc S - starting point'!$C$1:$G$1='m2pc S'!Q$1),'m2pc S - starting point'!$B$2='m2pc S'!$B8)),0)</f>
        <v>42.602175551555199</v>
      </c>
      <c r="R8" s="6" cm="1">
        <f t="array" ref="R8">IFERROR(SUM(_xlfn._xlws.FILTER(_xlfn._xlws.FILTER(_xlfn._xlws.FILTER('m2pc S - starting point'!$C$2:$G$9,('m2pc S - starting point'!$A$2:$A$9='m2pc S'!$A8)),'m2pc S - starting point'!$C$1:$G$1='m2pc S'!R$1),'m2pc S - starting point'!$B$2='m2pc S'!$B8)),0)</f>
        <v>30.094200856988813</v>
      </c>
      <c r="S8" s="6" cm="1">
        <f t="array" ref="S8">IFERROR(SUM(_xlfn._xlws.FILTER(_xlfn._xlws.FILTER(_xlfn._xlws.FILTER('m2pc S - starting point'!$C$2:$G$9,('m2pc S - starting point'!$A$2:$A$9='m2pc S'!$A8)),'m2pc S - starting point'!$C$1:$G$1='m2pc S'!S$1),'m2pc S - starting point'!$B$2='m2pc S'!$B8)),0)</f>
        <v>42.602175551555199</v>
      </c>
      <c r="T8" s="6" cm="1">
        <f t="array" ref="T8">IFERROR(SUM(_xlfn._xlws.FILTER(_xlfn._xlws.FILTER(_xlfn._xlws.FILTER('m2pc S - starting point'!$C$2:$G$9,('m2pc S - starting point'!$A$2:$A$9='m2pc S'!$A8)),'m2pc S - starting point'!$C$1:$G$1='m2pc S'!T$1),'m2pc S - starting point'!$B$2='m2pc S'!$B8)),0)</f>
        <v>54.768653239877651</v>
      </c>
      <c r="U8" s="6" cm="1">
        <f t="array" ref="U8">IFERROR(SUM(_xlfn._xlws.FILTER(_xlfn._xlws.FILTER(_xlfn._xlws.FILTER('m2pc S - starting point'!$C$2:$G$9,('m2pc S - starting point'!$A$2:$A$9='m2pc S'!$A8)),'m2pc S - starting point'!$C$1:$G$1='m2pc S'!U$1),'m2pc S - starting point'!$B$2='m2pc S'!$B8)),0)</f>
        <v>54.768653239877651</v>
      </c>
      <c r="V8" s="6" cm="1">
        <f t="array" ref="V8">IFERROR(SUM(_xlfn._xlws.FILTER(_xlfn._xlws.FILTER(_xlfn._xlws.FILTER('m2pc S - starting point'!$C$2:$G$9,('m2pc S - starting point'!$A$2:$A$9='m2pc S'!$A8)),'m2pc S - starting point'!$C$1:$G$1='m2pc S'!V$1),'m2pc S - starting point'!$B$2='m2pc S'!$B8)),0)</f>
        <v>54.768653239877651</v>
      </c>
      <c r="W8" s="6" cm="1">
        <f t="array" ref="W8">IFERROR(SUM(_xlfn._xlws.FILTER(_xlfn._xlws.FILTER(_xlfn._xlws.FILTER('m2pc S - starting point'!$C$2:$G$9,('m2pc S - starting point'!$A$2:$A$9='m2pc S'!$A8)),'m2pc S - starting point'!$C$1:$G$1='m2pc S'!W$1),'m2pc S - starting point'!$B$2='m2pc S'!$B8)),0)</f>
        <v>30.094200856988813</v>
      </c>
      <c r="X8" s="6" cm="1">
        <f t="array" ref="X8">IFERROR(SUM(_xlfn._xlws.FILTER(_xlfn._xlws.FILTER(_xlfn._xlws.FILTER('m2pc S - starting point'!$C$2:$G$9,('m2pc S - starting point'!$A$2:$A$9='m2pc S'!$A8)),'m2pc S - starting point'!$C$1:$G$1='m2pc S'!X$1),'m2pc S - starting point'!$B$2='m2pc S'!$B8)),0)</f>
        <v>45.804424212825189</v>
      </c>
      <c r="Y8" s="6" cm="1">
        <f t="array" ref="Y8">IFERROR(SUM(_xlfn._xlws.FILTER(_xlfn._xlws.FILTER(_xlfn._xlws.FILTER('m2pc S - starting point'!$C$2:$G$9,('m2pc S - starting point'!$A$2:$A$9='m2pc S'!$A8)),'m2pc S - starting point'!$C$1:$G$1='m2pc S'!Y$1),'m2pc S - starting point'!$B$2='m2pc S'!$B8)),0)</f>
        <v>30.094200856988813</v>
      </c>
      <c r="Z8" s="6" cm="1">
        <f t="array" ref="Z8">IFERROR(SUM(_xlfn._xlws.FILTER(_xlfn._xlws.FILTER(_xlfn._xlws.FILTER('m2pc S - starting point'!$C$2:$G$9,('m2pc S - starting point'!$A$2:$A$9='m2pc S'!$A8)),'m2pc S - starting point'!$C$1:$G$1='m2pc S'!Z$1),'m2pc S - starting point'!$B$2='m2pc S'!$B8)),0)</f>
        <v>30.094200856988813</v>
      </c>
      <c r="AA8" s="6" cm="1">
        <f t="array" ref="AA8">IFERROR(SUM(_xlfn._xlws.FILTER(_xlfn._xlws.FILTER(_xlfn._xlws.FILTER('m2pc S - starting point'!$C$2:$G$9,('m2pc S - starting point'!$A$2:$A$9='m2pc S'!$A8)),'m2pc S - starting point'!$C$1:$G$1='m2pc S'!AA$1),'m2pc S - starting point'!$B$2='m2pc S'!$B8)),0)</f>
        <v>42.602175551555199</v>
      </c>
      <c r="AB8" s="6" cm="1">
        <f t="array" ref="AB8">IFERROR(SUM(_xlfn._xlws.FILTER(_xlfn._xlws.FILTER(_xlfn._xlws.FILTER('m2pc S - starting point'!$C$2:$G$9,('m2pc S - starting point'!$A$2:$A$9='m2pc S'!$A8)),'m2pc S - starting point'!$C$1:$G$1='m2pc S'!AB$1),'m2pc S - starting point'!$B$2='m2pc S'!$B8)),0)</f>
        <v>42.238805652368626</v>
      </c>
      <c r="AC8" s="6" cm="1">
        <f t="array" ref="AC8">IFERROR(SUM(_xlfn._xlws.FILTER(_xlfn._xlws.FILTER(_xlfn._xlws.FILTER('m2pc S - starting point'!$C$2:$G$9,('m2pc S - starting point'!$A$2:$A$9='m2pc S'!$A8)),'m2pc S - starting point'!$C$1:$G$1='m2pc S'!AC$1),'m2pc S - starting point'!$B$2='m2pc S'!$B8)),0)</f>
        <v>45.804424212825189</v>
      </c>
    </row>
    <row r="9" spans="1:29" x14ac:dyDescent="0.3">
      <c r="A9" s="2">
        <v>2045</v>
      </c>
      <c r="B9" s="2" t="s">
        <v>27</v>
      </c>
      <c r="C9" s="6" cm="1">
        <f t="array" ref="C9">IFERROR(SUM(_xlfn._xlws.FILTER(_xlfn._xlws.FILTER(_xlfn._xlws.FILTER('m2pc S - starting point'!$C$2:$G$9,('m2pc S - starting point'!$A$2:$A$9='m2pc S'!$A9)),'m2pc S - starting point'!$C$1:$G$1='m2pc S'!C$1),'m2pc S - starting point'!$B$2='m2pc S'!$B9)),0)</f>
        <v>45.418860130202006</v>
      </c>
      <c r="D9" s="6" cm="1">
        <f t="array" ref="D9">IFERROR(SUM(_xlfn._xlws.FILTER(_xlfn._xlws.FILTER(_xlfn._xlws.FILTER('m2pc S - starting point'!$C$2:$G$9,('m2pc S - starting point'!$A$2:$A$9='m2pc S'!$A9)),'m2pc S - starting point'!$C$1:$G$1='m2pc S'!D$1),'m2pc S - starting point'!$B$2='m2pc S'!$B9)),0)</f>
        <v>41.88202984670388</v>
      </c>
      <c r="E9" s="6" cm="1">
        <f t="array" ref="E9">IFERROR(SUM(_xlfn._xlws.FILTER(_xlfn._xlws.FILTER(_xlfn._xlws.FILTER('m2pc S - starting point'!$C$2:$G$9,('m2pc S - starting point'!$A$2:$A$9='m2pc S'!$A9)),'m2pc S - starting point'!$C$1:$G$1='m2pc S'!E$1),'m2pc S - starting point'!$B$2='m2pc S'!$B9)),0)</f>
        <v>29.998060769980995</v>
      </c>
      <c r="F9" s="6" cm="1">
        <f t="array" ref="F9">IFERROR(SUM(_xlfn._xlws.FILTER(_xlfn._xlws.FILTER(_xlfn._xlws.FILTER('m2pc S - starting point'!$C$2:$G$9,('m2pc S - starting point'!$A$2:$A$9='m2pc S'!$A9)),'m2pc S - starting point'!$C$1:$G$1='m2pc S'!F$1),'m2pc S - starting point'!$B$2='m2pc S'!$B9)),0)</f>
        <v>29.998060769980995</v>
      </c>
      <c r="G9" s="6" cm="1">
        <f t="array" ref="G9">IFERROR(SUM(_xlfn._xlws.FILTER(_xlfn._xlws.FILTER(_xlfn._xlws.FILTER('m2pc S - starting point'!$C$2:$G$9,('m2pc S - starting point'!$A$2:$A$9='m2pc S'!$A9)),'m2pc S - starting point'!$C$1:$G$1='m2pc S'!G$1),'m2pc S - starting point'!$B$2='m2pc S'!$B9)),0)</f>
        <v>54.219729023162785</v>
      </c>
      <c r="H9" s="6" cm="1">
        <f t="array" ref="H9">IFERROR(SUM(_xlfn._xlws.FILTER(_xlfn._xlws.FILTER(_xlfn._xlws.FILTER('m2pc S - starting point'!$C$2:$G$9,('m2pc S - starting point'!$A$2:$A$9='m2pc S'!$A9)),'m2pc S - starting point'!$C$1:$G$1='m2pc S'!H$1),'m2pc S - starting point'!$B$2='m2pc S'!$B9)),0)</f>
        <v>42.331809530047231</v>
      </c>
      <c r="I9" s="6" cm="1">
        <f t="array" ref="I9">IFERROR(SUM(_xlfn._xlws.FILTER(_xlfn._xlws.FILTER(_xlfn._xlws.FILTER('m2pc S - starting point'!$C$2:$G$9,('m2pc S - starting point'!$A$2:$A$9='m2pc S'!$A9)),'m2pc S - starting point'!$C$1:$G$1='m2pc S'!I$1),'m2pc S - starting point'!$B$2='m2pc S'!$B9)),0)</f>
        <v>54.219729023162785</v>
      </c>
      <c r="J9" s="6" cm="1">
        <f t="array" ref="J9">IFERROR(SUM(_xlfn._xlws.FILTER(_xlfn._xlws.FILTER(_xlfn._xlws.FILTER('m2pc S - starting point'!$C$2:$G$9,('m2pc S - starting point'!$A$2:$A$9='m2pc S'!$A9)),'m2pc S - starting point'!$C$1:$G$1='m2pc S'!J$1),'m2pc S - starting point'!$B$2='m2pc S'!$B9)),0)</f>
        <v>42.331809530047231</v>
      </c>
      <c r="K9" s="6" cm="1">
        <f t="array" ref="K9">IFERROR(SUM(_xlfn._xlws.FILTER(_xlfn._xlws.FILTER(_xlfn._xlws.FILTER('m2pc S - starting point'!$C$2:$G$9,('m2pc S - starting point'!$A$2:$A$9='m2pc S'!$A9)),'m2pc S - starting point'!$C$1:$G$1='m2pc S'!K$1),'m2pc S - starting point'!$B$2='m2pc S'!$B9)),0)</f>
        <v>41.88202984670388</v>
      </c>
      <c r="L9" s="6" cm="1">
        <f t="array" ref="L9">IFERROR(SUM(_xlfn._xlws.FILTER(_xlfn._xlws.FILTER(_xlfn._xlws.FILTER('m2pc S - starting point'!$C$2:$G$9,('m2pc S - starting point'!$A$2:$A$9='m2pc S'!$A9)),'m2pc S - starting point'!$C$1:$G$1='m2pc S'!L$1),'m2pc S - starting point'!$B$2='m2pc S'!$B9)),0)</f>
        <v>41.88202984670388</v>
      </c>
      <c r="M9" s="6" cm="1">
        <f t="array" ref="M9">IFERROR(SUM(_xlfn._xlws.FILTER(_xlfn._xlws.FILTER(_xlfn._xlws.FILTER('m2pc S - starting point'!$C$2:$G$9,('m2pc S - starting point'!$A$2:$A$9='m2pc S'!$A9)),'m2pc S - starting point'!$C$1:$G$1='m2pc S'!M$1),'m2pc S - starting point'!$B$2='m2pc S'!$B9)),0)</f>
        <v>45.418860130202006</v>
      </c>
      <c r="N9" s="6" cm="1">
        <f t="array" ref="N9">IFERROR(SUM(_xlfn._xlws.FILTER(_xlfn._xlws.FILTER(_xlfn._xlws.FILTER('m2pc S - starting point'!$C$2:$G$9,('m2pc S - starting point'!$A$2:$A$9='m2pc S'!$A9)),'m2pc S - starting point'!$C$1:$G$1='m2pc S'!N$1),'m2pc S - starting point'!$B$2='m2pc S'!$B9)),0)</f>
        <v>42.331809530047231</v>
      </c>
      <c r="O9" s="6" cm="1">
        <f t="array" ref="O9">IFERROR(SUM(_xlfn._xlws.FILTER(_xlfn._xlws.FILTER(_xlfn._xlws.FILTER('m2pc S - starting point'!$C$2:$G$9,('m2pc S - starting point'!$A$2:$A$9='m2pc S'!$A9)),'m2pc S - starting point'!$C$1:$G$1='m2pc S'!O$1),'m2pc S - starting point'!$B$2='m2pc S'!$B9)),0)</f>
        <v>42.331809530047231</v>
      </c>
      <c r="P9" s="6" cm="1">
        <f t="array" ref="P9">IFERROR(SUM(_xlfn._xlws.FILTER(_xlfn._xlws.FILTER(_xlfn._xlws.FILTER('m2pc S - starting point'!$C$2:$G$9,('m2pc S - starting point'!$A$2:$A$9='m2pc S'!$A9)),'m2pc S - starting point'!$C$1:$G$1='m2pc S'!P$1),'m2pc S - starting point'!$B$2='m2pc S'!$B9)),0)</f>
        <v>41.88202984670388</v>
      </c>
      <c r="Q9" s="6" cm="1">
        <f t="array" ref="Q9">IFERROR(SUM(_xlfn._xlws.FILTER(_xlfn._xlws.FILTER(_xlfn._xlws.FILTER('m2pc S - starting point'!$C$2:$G$9,('m2pc S - starting point'!$A$2:$A$9='m2pc S'!$A9)),'m2pc S - starting point'!$C$1:$G$1='m2pc S'!Q$1),'m2pc S - starting point'!$B$2='m2pc S'!$B9)),0)</f>
        <v>42.331809530047231</v>
      </c>
      <c r="R9" s="6" cm="1">
        <f t="array" ref="R9">IFERROR(SUM(_xlfn._xlws.FILTER(_xlfn._xlws.FILTER(_xlfn._xlws.FILTER('m2pc S - starting point'!$C$2:$G$9,('m2pc S - starting point'!$A$2:$A$9='m2pc S'!$A9)),'m2pc S - starting point'!$C$1:$G$1='m2pc S'!R$1),'m2pc S - starting point'!$B$2='m2pc S'!$B9)),0)</f>
        <v>29.998060769980995</v>
      </c>
      <c r="S9" s="6" cm="1">
        <f t="array" ref="S9">IFERROR(SUM(_xlfn._xlws.FILTER(_xlfn._xlws.FILTER(_xlfn._xlws.FILTER('m2pc S - starting point'!$C$2:$G$9,('m2pc S - starting point'!$A$2:$A$9='m2pc S'!$A9)),'m2pc S - starting point'!$C$1:$G$1='m2pc S'!S$1),'m2pc S - starting point'!$B$2='m2pc S'!$B9)),0)</f>
        <v>42.331809530047231</v>
      </c>
      <c r="T9" s="6" cm="1">
        <f t="array" ref="T9">IFERROR(SUM(_xlfn._xlws.FILTER(_xlfn._xlws.FILTER(_xlfn._xlws.FILTER('m2pc S - starting point'!$C$2:$G$9,('m2pc S - starting point'!$A$2:$A$9='m2pc S'!$A9)),'m2pc S - starting point'!$C$1:$G$1='m2pc S'!T$1),'m2pc S - starting point'!$B$2='m2pc S'!$B9)),0)</f>
        <v>54.219729023162785</v>
      </c>
      <c r="U9" s="6" cm="1">
        <f t="array" ref="U9">IFERROR(SUM(_xlfn._xlws.FILTER(_xlfn._xlws.FILTER(_xlfn._xlws.FILTER('m2pc S - starting point'!$C$2:$G$9,('m2pc S - starting point'!$A$2:$A$9='m2pc S'!$A9)),'m2pc S - starting point'!$C$1:$G$1='m2pc S'!U$1),'m2pc S - starting point'!$B$2='m2pc S'!$B9)),0)</f>
        <v>54.219729023162785</v>
      </c>
      <c r="V9" s="6" cm="1">
        <f t="array" ref="V9">IFERROR(SUM(_xlfn._xlws.FILTER(_xlfn._xlws.FILTER(_xlfn._xlws.FILTER('m2pc S - starting point'!$C$2:$G$9,('m2pc S - starting point'!$A$2:$A$9='m2pc S'!$A9)),'m2pc S - starting point'!$C$1:$G$1='m2pc S'!V$1),'m2pc S - starting point'!$B$2='m2pc S'!$B9)),0)</f>
        <v>54.219729023162785</v>
      </c>
      <c r="W9" s="6" cm="1">
        <f t="array" ref="W9">IFERROR(SUM(_xlfn._xlws.FILTER(_xlfn._xlws.FILTER(_xlfn._xlws.FILTER('m2pc S - starting point'!$C$2:$G$9,('m2pc S - starting point'!$A$2:$A$9='m2pc S'!$A9)),'m2pc S - starting point'!$C$1:$G$1='m2pc S'!W$1),'m2pc S - starting point'!$B$2='m2pc S'!$B9)),0)</f>
        <v>29.998060769980995</v>
      </c>
      <c r="X9" s="6" cm="1">
        <f t="array" ref="X9">IFERROR(SUM(_xlfn._xlws.FILTER(_xlfn._xlws.FILTER(_xlfn._xlws.FILTER('m2pc S - starting point'!$C$2:$G$9,('m2pc S - starting point'!$A$2:$A$9='m2pc S'!$A9)),'m2pc S - starting point'!$C$1:$G$1='m2pc S'!X$1),'m2pc S - starting point'!$B$2='m2pc S'!$B9)),0)</f>
        <v>45.418860130202006</v>
      </c>
      <c r="Y9" s="6" cm="1">
        <f t="array" ref="Y9">IFERROR(SUM(_xlfn._xlws.FILTER(_xlfn._xlws.FILTER(_xlfn._xlws.FILTER('m2pc S - starting point'!$C$2:$G$9,('m2pc S - starting point'!$A$2:$A$9='m2pc S'!$A9)),'m2pc S - starting point'!$C$1:$G$1='m2pc S'!Y$1),'m2pc S - starting point'!$B$2='m2pc S'!$B9)),0)</f>
        <v>29.998060769980995</v>
      </c>
      <c r="Z9" s="6" cm="1">
        <f t="array" ref="Z9">IFERROR(SUM(_xlfn._xlws.FILTER(_xlfn._xlws.FILTER(_xlfn._xlws.FILTER('m2pc S - starting point'!$C$2:$G$9,('m2pc S - starting point'!$A$2:$A$9='m2pc S'!$A9)),'m2pc S - starting point'!$C$1:$G$1='m2pc S'!Z$1),'m2pc S - starting point'!$B$2='m2pc S'!$B9)),0)</f>
        <v>29.998060769980995</v>
      </c>
      <c r="AA9" s="6" cm="1">
        <f t="array" ref="AA9">IFERROR(SUM(_xlfn._xlws.FILTER(_xlfn._xlws.FILTER(_xlfn._xlws.FILTER('m2pc S - starting point'!$C$2:$G$9,('m2pc S - starting point'!$A$2:$A$9='m2pc S'!$A9)),'m2pc S - starting point'!$C$1:$G$1='m2pc S'!AA$1),'m2pc S - starting point'!$B$2='m2pc S'!$B9)),0)</f>
        <v>42.331809530047231</v>
      </c>
      <c r="AB9" s="6" cm="1">
        <f t="array" ref="AB9">IFERROR(SUM(_xlfn._xlws.FILTER(_xlfn._xlws.FILTER(_xlfn._xlws.FILTER('m2pc S - starting point'!$C$2:$G$9,('m2pc S - starting point'!$A$2:$A$9='m2pc S'!$A9)),'m2pc S - starting point'!$C$1:$G$1='m2pc S'!AB$1),'m2pc S - starting point'!$B$2='m2pc S'!$B9)),0)</f>
        <v>41.88202984670388</v>
      </c>
      <c r="AC9" s="6" cm="1">
        <f t="array" ref="AC9">IFERROR(SUM(_xlfn._xlws.FILTER(_xlfn._xlws.FILTER(_xlfn._xlws.FILTER('m2pc S - starting point'!$C$2:$G$9,('m2pc S - starting point'!$A$2:$A$9='m2pc S'!$A9)),'m2pc S - starting point'!$C$1:$G$1='m2pc S'!AC$1),'m2pc S - starting point'!$B$2='m2pc S'!$B9)),0)</f>
        <v>45.418860130202006</v>
      </c>
    </row>
    <row r="10" spans="1:29" x14ac:dyDescent="0.3">
      <c r="A10" s="2">
        <v>2050</v>
      </c>
      <c r="B10" s="2" t="s">
        <v>27</v>
      </c>
      <c r="C10" s="6" cm="1">
        <f t="array" ref="C10">IFERROR(SUM(_xlfn._xlws.FILTER(_xlfn._xlws.FILTER(_xlfn._xlws.FILTER('m2pc S - starting point'!$C$2:$G$9,('m2pc S - starting point'!$A$2:$A$9='m2pc S'!$A10)),'m2pc S - starting point'!$C$1:$G$1='m2pc S'!C$1),'m2pc S - starting point'!$B$2='m2pc S'!$B10)),0)</f>
        <v>44.551093593831069</v>
      </c>
      <c r="D10" s="6" cm="1">
        <f t="array" ref="D10">IFERROR(SUM(_xlfn._xlws.FILTER(_xlfn._xlws.FILTER(_xlfn._xlws.FILTER('m2pc S - starting point'!$C$2:$G$9,('m2pc S - starting point'!$A$2:$A$9='m2pc S'!$A10)),'m2pc S - starting point'!$C$1:$G$1='m2pc S'!D$1),'m2pc S - starting point'!$B$2='m2pc S'!$B10)),0)</f>
        <v>41.158125442575255</v>
      </c>
      <c r="E10" s="6" cm="1">
        <f t="array" ref="E10">IFERROR(SUM(_xlfn._xlws.FILTER(_xlfn._xlws.FILTER(_xlfn._xlws.FILTER('m2pc S - starting point'!$C$2:$G$9,('m2pc S - starting point'!$A$2:$A$9='m2pc S'!$A10)),'m2pc S - starting point'!$C$1:$G$1='m2pc S'!E$1),'m2pc S - starting point'!$B$2='m2pc S'!$B10)),0)</f>
        <v>29.598359919879897</v>
      </c>
      <c r="F10" s="6" cm="1">
        <f t="array" ref="F10">IFERROR(SUM(_xlfn._xlws.FILTER(_xlfn._xlws.FILTER(_xlfn._xlws.FILTER('m2pc S - starting point'!$C$2:$G$9,('m2pc S - starting point'!$A$2:$A$9='m2pc S'!$A10)),'m2pc S - starting point'!$C$1:$G$1='m2pc S'!F$1),'m2pc S - starting point'!$B$2='m2pc S'!$B10)),0)</f>
        <v>29.598359919879897</v>
      </c>
      <c r="G10" s="6" cm="1">
        <f t="array" ref="G10">IFERROR(SUM(_xlfn._xlws.FILTER(_xlfn._xlws.FILTER(_xlfn._xlws.FILTER('m2pc S - starting point'!$C$2:$G$9,('m2pc S - starting point'!$A$2:$A$9='m2pc S'!$A10)),'m2pc S - starting point'!$C$1:$G$1='m2pc S'!G$1),'m2pc S - starting point'!$B$2='m2pc S'!$B10)),0)</f>
        <v>52.796572524038808</v>
      </c>
      <c r="H10" s="6" cm="1">
        <f t="array" ref="H10">IFERROR(SUM(_xlfn._xlws.FILTER(_xlfn._xlws.FILTER(_xlfn._xlws.FILTER('m2pc S - starting point'!$C$2:$G$9,('m2pc S - starting point'!$A$2:$A$9='m2pc S'!$A10)),'m2pc S - starting point'!$C$1:$G$1='m2pc S'!H$1),'m2pc S - starting point'!$B$2='m2pc S'!$B10)),0)</f>
        <v>41.369009232557275</v>
      </c>
      <c r="I10" s="6" cm="1">
        <f t="array" ref="I10">IFERROR(SUM(_xlfn._xlws.FILTER(_xlfn._xlws.FILTER(_xlfn._xlws.FILTER('m2pc S - starting point'!$C$2:$G$9,('m2pc S - starting point'!$A$2:$A$9='m2pc S'!$A10)),'m2pc S - starting point'!$C$1:$G$1='m2pc S'!I$1),'m2pc S - starting point'!$B$2='m2pc S'!$B10)),0)</f>
        <v>52.796572524038808</v>
      </c>
      <c r="J10" s="6" cm="1">
        <f t="array" ref="J10">IFERROR(SUM(_xlfn._xlws.FILTER(_xlfn._xlws.FILTER(_xlfn._xlws.FILTER('m2pc S - starting point'!$C$2:$G$9,('m2pc S - starting point'!$A$2:$A$9='m2pc S'!$A10)),'m2pc S - starting point'!$C$1:$G$1='m2pc S'!J$1),'m2pc S - starting point'!$B$2='m2pc S'!$B10)),0)</f>
        <v>41.369009232557275</v>
      </c>
      <c r="K10" s="6" cm="1">
        <f t="array" ref="K10">IFERROR(SUM(_xlfn._xlws.FILTER(_xlfn._xlws.FILTER(_xlfn._xlws.FILTER('m2pc S - starting point'!$C$2:$G$9,('m2pc S - starting point'!$A$2:$A$9='m2pc S'!$A10)),'m2pc S - starting point'!$C$1:$G$1='m2pc S'!K$1),'m2pc S - starting point'!$B$2='m2pc S'!$B10)),0)</f>
        <v>41.158125442575255</v>
      </c>
      <c r="L10" s="6" cm="1">
        <f t="array" ref="L10">IFERROR(SUM(_xlfn._xlws.FILTER(_xlfn._xlws.FILTER(_xlfn._xlws.FILTER('m2pc S - starting point'!$C$2:$G$9,('m2pc S - starting point'!$A$2:$A$9='m2pc S'!$A10)),'m2pc S - starting point'!$C$1:$G$1='m2pc S'!L$1),'m2pc S - starting point'!$B$2='m2pc S'!$B10)),0)</f>
        <v>41.158125442575255</v>
      </c>
      <c r="M10" s="6" cm="1">
        <f t="array" ref="M10">IFERROR(SUM(_xlfn._xlws.FILTER(_xlfn._xlws.FILTER(_xlfn._xlws.FILTER('m2pc S - starting point'!$C$2:$G$9,('m2pc S - starting point'!$A$2:$A$9='m2pc S'!$A10)),'m2pc S - starting point'!$C$1:$G$1='m2pc S'!M$1),'m2pc S - starting point'!$B$2='m2pc S'!$B10)),0)</f>
        <v>44.551093593831069</v>
      </c>
      <c r="N10" s="6" cm="1">
        <f t="array" ref="N10">IFERROR(SUM(_xlfn._xlws.FILTER(_xlfn._xlws.FILTER(_xlfn._xlws.FILTER('m2pc S - starting point'!$C$2:$G$9,('m2pc S - starting point'!$A$2:$A$9='m2pc S'!$A10)),'m2pc S - starting point'!$C$1:$G$1='m2pc S'!N$1),'m2pc S - starting point'!$B$2='m2pc S'!$B10)),0)</f>
        <v>41.369009232557275</v>
      </c>
      <c r="O10" s="6" cm="1">
        <f t="array" ref="O10">IFERROR(SUM(_xlfn._xlws.FILTER(_xlfn._xlws.FILTER(_xlfn._xlws.FILTER('m2pc S - starting point'!$C$2:$G$9,('m2pc S - starting point'!$A$2:$A$9='m2pc S'!$A10)),'m2pc S - starting point'!$C$1:$G$1='m2pc S'!O$1),'m2pc S - starting point'!$B$2='m2pc S'!$B10)),0)</f>
        <v>41.369009232557275</v>
      </c>
      <c r="P10" s="6" cm="1">
        <f t="array" ref="P10">IFERROR(SUM(_xlfn._xlws.FILTER(_xlfn._xlws.FILTER(_xlfn._xlws.FILTER('m2pc S - starting point'!$C$2:$G$9,('m2pc S - starting point'!$A$2:$A$9='m2pc S'!$A10)),'m2pc S - starting point'!$C$1:$G$1='m2pc S'!P$1),'m2pc S - starting point'!$B$2='m2pc S'!$B10)),0)</f>
        <v>41.158125442575255</v>
      </c>
      <c r="Q10" s="6" cm="1">
        <f t="array" ref="Q10">IFERROR(SUM(_xlfn._xlws.FILTER(_xlfn._xlws.FILTER(_xlfn._xlws.FILTER('m2pc S - starting point'!$C$2:$G$9,('m2pc S - starting point'!$A$2:$A$9='m2pc S'!$A10)),'m2pc S - starting point'!$C$1:$G$1='m2pc S'!Q$1),'m2pc S - starting point'!$B$2='m2pc S'!$B10)),0)</f>
        <v>41.369009232557275</v>
      </c>
      <c r="R10" s="6" cm="1">
        <f t="array" ref="R10">IFERROR(SUM(_xlfn._xlws.FILTER(_xlfn._xlws.FILTER(_xlfn._xlws.FILTER('m2pc S - starting point'!$C$2:$G$9,('m2pc S - starting point'!$A$2:$A$9='m2pc S'!$A10)),'m2pc S - starting point'!$C$1:$G$1='m2pc S'!R$1),'m2pc S - starting point'!$B$2='m2pc S'!$B10)),0)</f>
        <v>29.598359919879897</v>
      </c>
      <c r="S10" s="6" cm="1">
        <f t="array" ref="S10">IFERROR(SUM(_xlfn._xlws.FILTER(_xlfn._xlws.FILTER(_xlfn._xlws.FILTER('m2pc S - starting point'!$C$2:$G$9,('m2pc S - starting point'!$A$2:$A$9='m2pc S'!$A10)),'m2pc S - starting point'!$C$1:$G$1='m2pc S'!S$1),'m2pc S - starting point'!$B$2='m2pc S'!$B10)),0)</f>
        <v>41.369009232557275</v>
      </c>
      <c r="T10" s="6" cm="1">
        <f t="array" ref="T10">IFERROR(SUM(_xlfn._xlws.FILTER(_xlfn._xlws.FILTER(_xlfn._xlws.FILTER('m2pc S - starting point'!$C$2:$G$9,('m2pc S - starting point'!$A$2:$A$9='m2pc S'!$A10)),'m2pc S - starting point'!$C$1:$G$1='m2pc S'!T$1),'m2pc S - starting point'!$B$2='m2pc S'!$B10)),0)</f>
        <v>52.796572524038808</v>
      </c>
      <c r="U10" s="6" cm="1">
        <f t="array" ref="U10">IFERROR(SUM(_xlfn._xlws.FILTER(_xlfn._xlws.FILTER(_xlfn._xlws.FILTER('m2pc S - starting point'!$C$2:$G$9,('m2pc S - starting point'!$A$2:$A$9='m2pc S'!$A10)),'m2pc S - starting point'!$C$1:$G$1='m2pc S'!U$1),'m2pc S - starting point'!$B$2='m2pc S'!$B10)),0)</f>
        <v>52.796572524038808</v>
      </c>
      <c r="V10" s="6" cm="1">
        <f t="array" ref="V10">IFERROR(SUM(_xlfn._xlws.FILTER(_xlfn._xlws.FILTER(_xlfn._xlws.FILTER('m2pc S - starting point'!$C$2:$G$9,('m2pc S - starting point'!$A$2:$A$9='m2pc S'!$A10)),'m2pc S - starting point'!$C$1:$G$1='m2pc S'!V$1),'m2pc S - starting point'!$B$2='m2pc S'!$B10)),0)</f>
        <v>52.796572524038808</v>
      </c>
      <c r="W10" s="6" cm="1">
        <f t="array" ref="W10">IFERROR(SUM(_xlfn._xlws.FILTER(_xlfn._xlws.FILTER(_xlfn._xlws.FILTER('m2pc S - starting point'!$C$2:$G$9,('m2pc S - starting point'!$A$2:$A$9='m2pc S'!$A10)),'m2pc S - starting point'!$C$1:$G$1='m2pc S'!W$1),'m2pc S - starting point'!$B$2='m2pc S'!$B10)),0)</f>
        <v>29.598359919879897</v>
      </c>
      <c r="X10" s="6" cm="1">
        <f t="array" ref="X10">IFERROR(SUM(_xlfn._xlws.FILTER(_xlfn._xlws.FILTER(_xlfn._xlws.FILTER('m2pc S - starting point'!$C$2:$G$9,('m2pc S - starting point'!$A$2:$A$9='m2pc S'!$A10)),'m2pc S - starting point'!$C$1:$G$1='m2pc S'!X$1),'m2pc S - starting point'!$B$2='m2pc S'!$B10)),0)</f>
        <v>44.551093593831069</v>
      </c>
      <c r="Y10" s="6" cm="1">
        <f t="array" ref="Y10">IFERROR(SUM(_xlfn._xlws.FILTER(_xlfn._xlws.FILTER(_xlfn._xlws.FILTER('m2pc S - starting point'!$C$2:$G$9,('m2pc S - starting point'!$A$2:$A$9='m2pc S'!$A10)),'m2pc S - starting point'!$C$1:$G$1='m2pc S'!Y$1),'m2pc S - starting point'!$B$2='m2pc S'!$B10)),0)</f>
        <v>29.598359919879897</v>
      </c>
      <c r="Z10" s="6" cm="1">
        <f t="array" ref="Z10">IFERROR(SUM(_xlfn._xlws.FILTER(_xlfn._xlws.FILTER(_xlfn._xlws.FILTER('m2pc S - starting point'!$C$2:$G$9,('m2pc S - starting point'!$A$2:$A$9='m2pc S'!$A10)),'m2pc S - starting point'!$C$1:$G$1='m2pc S'!Z$1),'m2pc S - starting point'!$B$2='m2pc S'!$B10)),0)</f>
        <v>29.598359919879897</v>
      </c>
      <c r="AA10" s="6" cm="1">
        <f t="array" ref="AA10">IFERROR(SUM(_xlfn._xlws.FILTER(_xlfn._xlws.FILTER(_xlfn._xlws.FILTER('m2pc S - starting point'!$C$2:$G$9,('m2pc S - starting point'!$A$2:$A$9='m2pc S'!$A10)),'m2pc S - starting point'!$C$1:$G$1='m2pc S'!AA$1),'m2pc S - starting point'!$B$2='m2pc S'!$B10)),0)</f>
        <v>41.369009232557275</v>
      </c>
      <c r="AB10" s="6" cm="1">
        <f t="array" ref="AB10">IFERROR(SUM(_xlfn._xlws.FILTER(_xlfn._xlws.FILTER(_xlfn._xlws.FILTER('m2pc S - starting point'!$C$2:$G$9,('m2pc S - starting point'!$A$2:$A$9='m2pc S'!$A10)),'m2pc S - starting point'!$C$1:$G$1='m2pc S'!AB$1),'m2pc S - starting point'!$B$2='m2pc S'!$B10)),0)</f>
        <v>41.158125442575255</v>
      </c>
      <c r="AC10" s="6" cm="1">
        <f t="array" ref="AC10">IFERROR(SUM(_xlfn._xlws.FILTER(_xlfn._xlws.FILTER(_xlfn._xlws.FILTER('m2pc S - starting point'!$C$2:$G$9,('m2pc S - starting point'!$A$2:$A$9='m2pc S'!$A10)),'m2pc S - starting point'!$C$1:$G$1='m2pc S'!AC$1),'m2pc S - starting point'!$B$2='m2pc S'!$B10)),0)</f>
        <v>44.551093593831069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7167-329F-41FA-9F60-BA5F4B1A52D7}">
  <sheetPr>
    <tabColor rgb="FFFF0000"/>
  </sheetPr>
  <dimension ref="A1:AC10"/>
  <sheetViews>
    <sheetView zoomScale="130" zoomScaleNormal="130" workbookViewId="0">
      <selection activeCell="D5" sqref="D5"/>
    </sheetView>
  </sheetViews>
  <sheetFormatPr defaultColWidth="11.44140625" defaultRowHeight="14.4" x14ac:dyDescent="0.3"/>
  <cols>
    <col min="2" max="2" width="20.33203125" bestFit="1" customWidth="1"/>
  </cols>
  <sheetData>
    <row r="1" spans="1:29" x14ac:dyDescent="0.3">
      <c r="B1" t="s">
        <v>25</v>
      </c>
      <c r="C1" s="3" t="str">
        <f>IF([2]Foglio1!B$7=0,"IT",IF([2]Foglio1!B$7=1,"LV",IF([2]Foglio1!B$7=2,"DE",IF([2]Foglio1!B$7=3,"FR",IF([2]Foglio1!B$7=4,"DK")))))</f>
        <v>DE</v>
      </c>
      <c r="D1" s="3" t="str">
        <f>IF([2]Foglio1!C$7=0,"IT",IF([2]Foglio1!C$7=1,"LV",IF([2]Foglio1!C$7=2,"DE",IF([2]Foglio1!C$7=3,"FR",IF([2]Foglio1!C$7=4,"DK")))))</f>
        <v>FR</v>
      </c>
      <c r="E1" s="3" t="str">
        <f>IF([2]Foglio1!D$7=0,"IT",IF([2]Foglio1!D$7=1,"LV",IF([2]Foglio1!D$7=2,"DE",IF([2]Foglio1!D$7=3,"FR",IF([2]Foglio1!D$7=4,"DK")))))</f>
        <v>LV</v>
      </c>
      <c r="F1" s="3" t="str">
        <f>IF([2]Foglio1!E$7=0,"IT",IF([2]Foglio1!E$7=1,"LV",IF([2]Foglio1!E$7=2,"DE",IF([2]Foglio1!E$7=3,"FR",IF([2]Foglio1!E$7=4,"DK")))))</f>
        <v>LV</v>
      </c>
      <c r="G1" s="3" t="str">
        <f>IF([2]Foglio1!F$7=0,"IT",IF([2]Foglio1!F$7=1,"LV",IF([2]Foglio1!F$7=2,"DE",IF([2]Foglio1!F$7=3,"FR",IF([2]Foglio1!F$7=4,"DK")))))</f>
        <v>DK</v>
      </c>
      <c r="H1" s="3" t="str">
        <f>IF([2]Foglio1!G$7=0,"IT",IF([2]Foglio1!G$7=1,"LV",IF([2]Foglio1!G$7=2,"DE",IF([2]Foglio1!G$7=3,"FR",IF([2]Foglio1!G$7=4,"DK")))))</f>
        <v>IT</v>
      </c>
      <c r="I1" s="3" t="str">
        <f>IF([2]Foglio1!H$7=0,"IT",IF([2]Foglio1!H$7=1,"LV",IF([2]Foglio1!H$7=2,"DE",IF([2]Foglio1!H$7=3,"FR",IF([2]Foglio1!H$7=4,"DK")))))</f>
        <v>DK</v>
      </c>
      <c r="J1" s="3" t="str">
        <f>IF([2]Foglio1!I$7=0,"IT",IF([2]Foglio1!I$7=1,"LV",IF([2]Foglio1!I$7=2,"DE",IF([2]Foglio1!I$7=3,"FR",IF([2]Foglio1!I$7=4,"DK")))))</f>
        <v>IT</v>
      </c>
      <c r="K1" s="3" t="str">
        <f>IF([2]Foglio1!J$7=0,"IT",IF([2]Foglio1!J$7=1,"LV",IF([2]Foglio1!J$7=2,"DE",IF([2]Foglio1!J$7=3,"FR",IF([2]Foglio1!J$7=4,"DK")))))</f>
        <v>FR</v>
      </c>
      <c r="L1" s="3" t="str">
        <f>IF([2]Foglio1!K$7=0,"IT",IF([2]Foglio1!K$7=1,"LV",IF([2]Foglio1!K$7=2,"DE",IF([2]Foglio1!K$7=3,"FR",IF([2]Foglio1!K$7=4,"DK")))))</f>
        <v>FR</v>
      </c>
      <c r="M1" s="3" t="str">
        <f>IF([2]Foglio1!L$7=0,"IT",IF([2]Foglio1!L$7=1,"LV",IF([2]Foglio1!L$7=2,"DE",IF([2]Foglio1!L$7=3,"FR",IF([2]Foglio1!L$7=4,"DK")))))</f>
        <v>DE</v>
      </c>
      <c r="N1" s="3" t="str">
        <f>IF([2]Foglio1!M$7=0,"IT",IF([2]Foglio1!M$7=1,"LV",IF([2]Foglio1!M$7=2,"DE",IF([2]Foglio1!M$7=3,"FR",IF([2]Foglio1!M$7=4,"DK")))))</f>
        <v>IT</v>
      </c>
      <c r="O1" s="3" t="str">
        <f>IF([2]Foglio1!N$7=0,"IT",IF([2]Foglio1!N$7=1,"LV",IF([2]Foglio1!N$7=2,"DE",IF([2]Foglio1!N$7=3,"FR",IF([2]Foglio1!N$7=4,"DK")))))</f>
        <v>IT</v>
      </c>
      <c r="P1" s="3" t="str">
        <f>IF([2]Foglio1!O$7=0,"IT",IF([2]Foglio1!O$7=1,"LV",IF([2]Foglio1!O$7=2,"DE",IF([2]Foglio1!O$7=3,"FR",IF([2]Foglio1!O$7=4,"DK")))))</f>
        <v>FR</v>
      </c>
      <c r="Q1" s="3" t="str">
        <f>IF([2]Foglio1!P$7=0,"IT",IF([2]Foglio1!P$7=1,"LV",IF([2]Foglio1!P$7=2,"DE",IF([2]Foglio1!P$7=3,"FR",IF([2]Foglio1!P$7=4,"DK")))))</f>
        <v>IT</v>
      </c>
      <c r="R1" s="3" t="str">
        <f>IF([2]Foglio1!Q$7=0,"IT",IF([2]Foglio1!Q$7=1,"LV",IF([2]Foglio1!Q$7=2,"DE",IF([2]Foglio1!Q$7=3,"FR",IF([2]Foglio1!Q$7=4,"DK")))))</f>
        <v>LV</v>
      </c>
      <c r="S1" s="3" t="str">
        <f>IF([2]Foglio1!R$7=0,"IT",IF([2]Foglio1!R$7=1,"LV",IF([2]Foglio1!R$7=2,"DE",IF([2]Foglio1!R$7=3,"FR",IF([2]Foglio1!R$7=4,"DK")))))</f>
        <v>IT</v>
      </c>
      <c r="T1" s="3" t="str">
        <f>IF([2]Foglio1!S$7=0,"IT",IF([2]Foglio1!S$7=1,"LV",IF([2]Foglio1!S$7=2,"DE",IF([2]Foglio1!S$7=3,"FR",IF([2]Foglio1!S$7=4,"DK")))))</f>
        <v>DK</v>
      </c>
      <c r="U1" s="3" t="str">
        <f>IF([2]Foglio1!T$7=0,"IT",IF([2]Foglio1!T$7=1,"LV",IF([2]Foglio1!T$7=2,"DE",IF([2]Foglio1!T$7=3,"FR",IF([2]Foglio1!T$7=4,"DK")))))</f>
        <v>DK</v>
      </c>
      <c r="V1" s="3" t="str">
        <f>IF([2]Foglio1!U$7=0,"IT",IF([2]Foglio1!U$7=1,"LV",IF([2]Foglio1!U$7=2,"DE",IF([2]Foglio1!U$7=3,"FR",IF([2]Foglio1!U$7=4,"DK")))))</f>
        <v>DK</v>
      </c>
      <c r="W1" s="3" t="str">
        <f>IF([2]Foglio1!V$7=0,"IT",IF([2]Foglio1!V$7=1,"LV",IF([2]Foglio1!V$7=2,"DE",IF([2]Foglio1!V$7=3,"FR",IF([2]Foglio1!V$7=4,"DK")))))</f>
        <v>LV</v>
      </c>
      <c r="X1" s="3" t="str">
        <f>IF([2]Foglio1!W$7=0,"IT",IF([2]Foglio1!W$7=1,"LV",IF([2]Foglio1!W$7=2,"DE",IF([2]Foglio1!W$7=3,"FR",IF([2]Foglio1!W$7=4,"DK")))))</f>
        <v>DE</v>
      </c>
      <c r="Y1" s="3" t="str">
        <f>IF([2]Foglio1!X$7=0,"IT",IF([2]Foglio1!X$7=1,"LV",IF([2]Foglio1!X$7=2,"DE",IF([2]Foglio1!X$7=3,"FR",IF([2]Foglio1!X$7=4,"DK")))))</f>
        <v>LV</v>
      </c>
      <c r="Z1" s="3" t="str">
        <f>IF([2]Foglio1!Y$7=0,"IT",IF([2]Foglio1!Y$7=1,"LV",IF([2]Foglio1!Y$7=2,"DE",IF([2]Foglio1!Y$7=3,"FR",IF([2]Foglio1!Y$7=4,"DK")))))</f>
        <v>LV</v>
      </c>
      <c r="AA1" s="3" t="str">
        <f>IF([2]Foglio1!Z$7=0,"IT",IF([2]Foglio1!Z$7=1,"LV",IF([2]Foglio1!Z$7=2,"DE",IF([2]Foglio1!Z$7=3,"FR",IF([2]Foglio1!Z$7=4,"DK")))))</f>
        <v>IT</v>
      </c>
      <c r="AB1" s="3" t="str">
        <f>IF([2]Foglio1!AA$7=0,"IT",IF([2]Foglio1!AA$7=1,"LV",IF([2]Foglio1!AA$7=2,"DE",IF([2]Foglio1!AA$7=3,"FR",IF([2]Foglio1!AA$7=4,"DK")))))</f>
        <v>FR</v>
      </c>
      <c r="AC1" s="3" t="str">
        <f>IF([2]Foglio1!AB$7=0,"IT",IF([2]Foglio1!AB$7=1,"LV",IF([2]Foglio1!AB$7=2,"DE",IF([2]Foglio1!AB$7=3,"FR",IF([2]Foglio1!AB$7=4,"DK")))))</f>
        <v>DE</v>
      </c>
    </row>
    <row r="2" spans="1:29" x14ac:dyDescent="0.3">
      <c r="B2" t="s">
        <v>26</v>
      </c>
      <c r="C2" s="3" t="s">
        <v>28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29</v>
      </c>
      <c r="I2" s="4" t="s">
        <v>0</v>
      </c>
      <c r="J2" s="3" t="s">
        <v>9</v>
      </c>
      <c r="K2" s="3" t="s">
        <v>10</v>
      </c>
      <c r="L2" s="4" t="s">
        <v>1</v>
      </c>
      <c r="M2" s="4" t="s">
        <v>2</v>
      </c>
      <c r="N2" s="3" t="s">
        <v>11</v>
      </c>
      <c r="O2" s="3" t="s">
        <v>12</v>
      </c>
      <c r="P2" s="3" t="s">
        <v>13</v>
      </c>
      <c r="Q2" s="4" t="s">
        <v>3</v>
      </c>
      <c r="R2" s="4" t="s">
        <v>4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</row>
    <row r="3" spans="1:29" x14ac:dyDescent="0.3">
      <c r="A3" s="2">
        <v>2011</v>
      </c>
      <c r="B3" s="2" t="s">
        <v>27</v>
      </c>
      <c r="C3" s="6" cm="1">
        <f t="array" ref="C3">IFERROR(SUM(_xlfn._xlws.FILTER(_xlfn._xlws.FILTER(_xlfn._xlws.FILTER('m2pc BAU-S - starting point'!$C$2:$G$9,('m2pc BAU-S - starting point'!$A$2:$A$9='m2pc BAU-S'!$A3)),'m2pc BAU-S - starting point'!$C$1:$G$1='m2pc BAU-S'!C$1),'m2pc BAU-S - starting point'!$B$2='m2pc BAU-S'!$B3)),0)</f>
        <v>45.50824427817038</v>
      </c>
      <c r="D3" s="6" cm="1">
        <f t="array" ref="D3">IFERROR(SUM(_xlfn._xlws.FILTER(_xlfn._xlws.FILTER(_xlfn._xlws.FILTER('m2pc BAU-S - starting point'!$C$2:$G$9,('m2pc BAU-S - starting point'!$A$2:$A$9='m2pc BAU-S'!$A3)),'m2pc BAU-S - starting point'!$C$1:$G$1='m2pc BAU-S'!D$1),'m2pc BAU-S - starting point'!$B$2='m2pc BAU-S'!$B3)),0)</f>
        <v>41.725351832173402</v>
      </c>
      <c r="E3" s="6" cm="1">
        <f t="array" ref="E3">IFERROR(SUM(_xlfn._xlws.FILTER(_xlfn._xlws.FILTER(_xlfn._xlws.FILTER('m2pc BAU-S - starting point'!$C$2:$G$9,('m2pc BAU-S - starting point'!$A$2:$A$9='m2pc BAU-S'!$A3)),'m2pc BAU-S - starting point'!$C$1:$G$1='m2pc BAU-S'!E$1),'m2pc BAU-S - starting point'!$B$2='m2pc BAU-S'!$B3)),0)</f>
        <v>29.429221995017024</v>
      </c>
      <c r="F3" s="6" cm="1">
        <f t="array" ref="F3">IFERROR(SUM(_xlfn._xlws.FILTER(_xlfn._xlws.FILTER(_xlfn._xlws.FILTER('m2pc BAU-S - starting point'!$C$2:$G$9,('m2pc BAU-S - starting point'!$A$2:$A$9='m2pc BAU-S'!$A3)),'m2pc BAU-S - starting point'!$C$1:$G$1='m2pc BAU-S'!F$1),'m2pc BAU-S - starting point'!$B$2='m2pc BAU-S'!$B3)),0)</f>
        <v>29.429221995017024</v>
      </c>
      <c r="G3" s="6" cm="1">
        <f t="array" ref="G3">IFERROR(SUM(_xlfn._xlws.FILTER(_xlfn._xlws.FILTER(_xlfn._xlws.FILTER('m2pc BAU-S - starting point'!$C$2:$G$9,('m2pc BAU-S - starting point'!$A$2:$A$9='m2pc BAU-S'!$A3)),'m2pc BAU-S - starting point'!$C$1:$G$1='m2pc BAU-S'!G$1),'m2pc BAU-S - starting point'!$B$2='m2pc BAU-S'!$B3)),0)</f>
        <v>54.261045846803263</v>
      </c>
      <c r="H3" s="6" cm="1">
        <f t="array" ref="H3">IFERROR(SUM(_xlfn._xlws.FILTER(_xlfn._xlws.FILTER(_xlfn._xlws.FILTER('m2pc BAU-S - starting point'!$C$2:$G$9,('m2pc BAU-S - starting point'!$A$2:$A$9='m2pc BAU-S'!$A3)),'m2pc BAU-S - starting point'!$C$1:$G$1='m2pc BAU-S'!H$1),'m2pc BAU-S - starting point'!$B$2='m2pc BAU-S'!$B3)),0)</f>
        <v>41.53798146111923</v>
      </c>
      <c r="I3" s="6" cm="1">
        <f t="array" ref="I3">IFERROR(SUM(_xlfn._xlws.FILTER(_xlfn._xlws.FILTER(_xlfn._xlws.FILTER('m2pc BAU-S - starting point'!$C$2:$G$9,('m2pc BAU-S - starting point'!$A$2:$A$9='m2pc BAU-S'!$A3)),'m2pc BAU-S - starting point'!$C$1:$G$1='m2pc BAU-S'!I$1),'m2pc BAU-S - starting point'!$B$2='m2pc BAU-S'!$B3)),0)</f>
        <v>54.261045846803263</v>
      </c>
      <c r="J3" s="6" cm="1">
        <f t="array" ref="J3">IFERROR(SUM(_xlfn._xlws.FILTER(_xlfn._xlws.FILTER(_xlfn._xlws.FILTER('m2pc BAU-S - starting point'!$C$2:$G$9,('m2pc BAU-S - starting point'!$A$2:$A$9='m2pc BAU-S'!$A3)),'m2pc BAU-S - starting point'!$C$1:$G$1='m2pc BAU-S'!J$1),'m2pc BAU-S - starting point'!$B$2='m2pc BAU-S'!$B3)),0)</f>
        <v>41.53798146111923</v>
      </c>
      <c r="K3" s="6" cm="1">
        <f t="array" ref="K3">IFERROR(SUM(_xlfn._xlws.FILTER(_xlfn._xlws.FILTER(_xlfn._xlws.FILTER('m2pc BAU-S - starting point'!$C$2:$G$9,('m2pc BAU-S - starting point'!$A$2:$A$9='m2pc BAU-S'!$A3)),'m2pc BAU-S - starting point'!$C$1:$G$1='m2pc BAU-S'!K$1),'m2pc BAU-S - starting point'!$B$2='m2pc BAU-S'!$B3)),0)</f>
        <v>41.725351832173402</v>
      </c>
      <c r="L3" s="6" cm="1">
        <f t="array" ref="L3">IFERROR(SUM(_xlfn._xlws.FILTER(_xlfn._xlws.FILTER(_xlfn._xlws.FILTER('m2pc BAU-S - starting point'!$C$2:$G$9,('m2pc BAU-S - starting point'!$A$2:$A$9='m2pc BAU-S'!$A3)),'m2pc BAU-S - starting point'!$C$1:$G$1='m2pc BAU-S'!L$1),'m2pc BAU-S - starting point'!$B$2='m2pc BAU-S'!$B3)),0)</f>
        <v>41.725351832173402</v>
      </c>
      <c r="M3" s="6" cm="1">
        <f t="array" ref="M3">IFERROR(SUM(_xlfn._xlws.FILTER(_xlfn._xlws.FILTER(_xlfn._xlws.FILTER('m2pc BAU-S - starting point'!$C$2:$G$9,('m2pc BAU-S - starting point'!$A$2:$A$9='m2pc BAU-S'!$A3)),'m2pc BAU-S - starting point'!$C$1:$G$1='m2pc BAU-S'!M$1),'m2pc BAU-S - starting point'!$B$2='m2pc BAU-S'!$B3)),0)</f>
        <v>45.50824427817038</v>
      </c>
      <c r="N3" s="6" cm="1">
        <f t="array" ref="N3">IFERROR(SUM(_xlfn._xlws.FILTER(_xlfn._xlws.FILTER(_xlfn._xlws.FILTER('m2pc BAU-S - starting point'!$C$2:$G$9,('m2pc BAU-S - starting point'!$A$2:$A$9='m2pc BAU-S'!$A3)),'m2pc BAU-S - starting point'!$C$1:$G$1='m2pc BAU-S'!N$1),'m2pc BAU-S - starting point'!$B$2='m2pc BAU-S'!$B3)),0)</f>
        <v>41.53798146111923</v>
      </c>
      <c r="O3" s="6" cm="1">
        <f t="array" ref="O3">IFERROR(SUM(_xlfn._xlws.FILTER(_xlfn._xlws.FILTER(_xlfn._xlws.FILTER('m2pc BAU-S - starting point'!$C$2:$G$9,('m2pc BAU-S - starting point'!$A$2:$A$9='m2pc BAU-S'!$A3)),'m2pc BAU-S - starting point'!$C$1:$G$1='m2pc BAU-S'!O$1),'m2pc BAU-S - starting point'!$B$2='m2pc BAU-S'!$B3)),0)</f>
        <v>41.53798146111923</v>
      </c>
      <c r="P3" s="6" cm="1">
        <f t="array" ref="P3">IFERROR(SUM(_xlfn._xlws.FILTER(_xlfn._xlws.FILTER(_xlfn._xlws.FILTER('m2pc BAU-S - starting point'!$C$2:$G$9,('m2pc BAU-S - starting point'!$A$2:$A$9='m2pc BAU-S'!$A3)),'m2pc BAU-S - starting point'!$C$1:$G$1='m2pc BAU-S'!P$1),'m2pc BAU-S - starting point'!$B$2='m2pc BAU-S'!$B3)),0)</f>
        <v>41.725351832173402</v>
      </c>
      <c r="Q3" s="6" cm="1">
        <f t="array" ref="Q3">IFERROR(SUM(_xlfn._xlws.FILTER(_xlfn._xlws.FILTER(_xlfn._xlws.FILTER('m2pc BAU-S - starting point'!$C$2:$G$9,('m2pc BAU-S - starting point'!$A$2:$A$9='m2pc BAU-S'!$A3)),'m2pc BAU-S - starting point'!$C$1:$G$1='m2pc BAU-S'!Q$1),'m2pc BAU-S - starting point'!$B$2='m2pc BAU-S'!$B3)),0)</f>
        <v>41.53798146111923</v>
      </c>
      <c r="R3" s="6" cm="1">
        <f t="array" ref="R3">IFERROR(SUM(_xlfn._xlws.FILTER(_xlfn._xlws.FILTER(_xlfn._xlws.FILTER('m2pc BAU-S - starting point'!$C$2:$G$9,('m2pc BAU-S - starting point'!$A$2:$A$9='m2pc BAU-S'!$A3)),'m2pc BAU-S - starting point'!$C$1:$G$1='m2pc BAU-S'!R$1),'m2pc BAU-S - starting point'!$B$2='m2pc BAU-S'!$B3)),0)</f>
        <v>29.429221995017024</v>
      </c>
      <c r="S3" s="6" cm="1">
        <f t="array" ref="S3">IFERROR(SUM(_xlfn._xlws.FILTER(_xlfn._xlws.FILTER(_xlfn._xlws.FILTER('m2pc BAU-S - starting point'!$C$2:$G$9,('m2pc BAU-S - starting point'!$A$2:$A$9='m2pc BAU-S'!$A3)),'m2pc BAU-S - starting point'!$C$1:$G$1='m2pc BAU-S'!S$1),'m2pc BAU-S - starting point'!$B$2='m2pc BAU-S'!$B3)),0)</f>
        <v>41.53798146111923</v>
      </c>
      <c r="T3" s="6" cm="1">
        <f t="array" ref="T3">IFERROR(SUM(_xlfn._xlws.FILTER(_xlfn._xlws.FILTER(_xlfn._xlws.FILTER('m2pc BAU-S - starting point'!$C$2:$G$9,('m2pc BAU-S - starting point'!$A$2:$A$9='m2pc BAU-S'!$A3)),'m2pc BAU-S - starting point'!$C$1:$G$1='m2pc BAU-S'!T$1),'m2pc BAU-S - starting point'!$B$2='m2pc BAU-S'!$B3)),0)</f>
        <v>54.261045846803263</v>
      </c>
      <c r="U3" s="6" cm="1">
        <f t="array" ref="U3">IFERROR(SUM(_xlfn._xlws.FILTER(_xlfn._xlws.FILTER(_xlfn._xlws.FILTER('m2pc BAU-S - starting point'!$C$2:$G$9,('m2pc BAU-S - starting point'!$A$2:$A$9='m2pc BAU-S'!$A3)),'m2pc BAU-S - starting point'!$C$1:$G$1='m2pc BAU-S'!U$1),'m2pc BAU-S - starting point'!$B$2='m2pc BAU-S'!$B3)),0)</f>
        <v>54.261045846803263</v>
      </c>
      <c r="V3" s="6" cm="1">
        <f t="array" ref="V3">IFERROR(SUM(_xlfn._xlws.FILTER(_xlfn._xlws.FILTER(_xlfn._xlws.FILTER('m2pc BAU-S - starting point'!$C$2:$G$9,('m2pc BAU-S - starting point'!$A$2:$A$9='m2pc BAU-S'!$A3)),'m2pc BAU-S - starting point'!$C$1:$G$1='m2pc BAU-S'!V$1),'m2pc BAU-S - starting point'!$B$2='m2pc BAU-S'!$B3)),0)</f>
        <v>54.261045846803263</v>
      </c>
      <c r="W3" s="6" cm="1">
        <f t="array" ref="W3">IFERROR(SUM(_xlfn._xlws.FILTER(_xlfn._xlws.FILTER(_xlfn._xlws.FILTER('m2pc BAU-S - starting point'!$C$2:$G$9,('m2pc BAU-S - starting point'!$A$2:$A$9='m2pc BAU-S'!$A3)),'m2pc BAU-S - starting point'!$C$1:$G$1='m2pc BAU-S'!W$1),'m2pc BAU-S - starting point'!$B$2='m2pc BAU-S'!$B3)),0)</f>
        <v>29.429221995017024</v>
      </c>
      <c r="X3" s="6" cm="1">
        <f t="array" ref="X3">IFERROR(SUM(_xlfn._xlws.FILTER(_xlfn._xlws.FILTER(_xlfn._xlws.FILTER('m2pc BAU-S - starting point'!$C$2:$G$9,('m2pc BAU-S - starting point'!$A$2:$A$9='m2pc BAU-S'!$A3)),'m2pc BAU-S - starting point'!$C$1:$G$1='m2pc BAU-S'!X$1),'m2pc BAU-S - starting point'!$B$2='m2pc BAU-S'!$B3)),0)</f>
        <v>45.50824427817038</v>
      </c>
      <c r="Y3" s="6" cm="1">
        <f t="array" ref="Y3">IFERROR(SUM(_xlfn._xlws.FILTER(_xlfn._xlws.FILTER(_xlfn._xlws.FILTER('m2pc BAU-S - starting point'!$C$2:$G$9,('m2pc BAU-S - starting point'!$A$2:$A$9='m2pc BAU-S'!$A3)),'m2pc BAU-S - starting point'!$C$1:$G$1='m2pc BAU-S'!Y$1),'m2pc BAU-S - starting point'!$B$2='m2pc BAU-S'!$B3)),0)</f>
        <v>29.429221995017024</v>
      </c>
      <c r="Z3" s="6" cm="1">
        <f t="array" ref="Z3">IFERROR(SUM(_xlfn._xlws.FILTER(_xlfn._xlws.FILTER(_xlfn._xlws.FILTER('m2pc BAU-S - starting point'!$C$2:$G$9,('m2pc BAU-S - starting point'!$A$2:$A$9='m2pc BAU-S'!$A3)),'m2pc BAU-S - starting point'!$C$1:$G$1='m2pc BAU-S'!Z$1),'m2pc BAU-S - starting point'!$B$2='m2pc BAU-S'!$B3)),0)</f>
        <v>29.429221995017024</v>
      </c>
      <c r="AA3" s="6" cm="1">
        <f t="array" ref="AA3">IFERROR(SUM(_xlfn._xlws.FILTER(_xlfn._xlws.FILTER(_xlfn._xlws.FILTER('m2pc BAU-S - starting point'!$C$2:$G$9,('m2pc BAU-S - starting point'!$A$2:$A$9='m2pc BAU-S'!$A3)),'m2pc BAU-S - starting point'!$C$1:$G$1='m2pc BAU-S'!AA$1),'m2pc BAU-S - starting point'!$B$2='m2pc BAU-S'!$B3)),0)</f>
        <v>41.53798146111923</v>
      </c>
      <c r="AB3" s="6" cm="1">
        <f t="array" ref="AB3">IFERROR(SUM(_xlfn._xlws.FILTER(_xlfn._xlws.FILTER(_xlfn._xlws.FILTER('m2pc BAU-S - starting point'!$C$2:$G$9,('m2pc BAU-S - starting point'!$A$2:$A$9='m2pc BAU-S'!$A3)),'m2pc BAU-S - starting point'!$C$1:$G$1='m2pc BAU-S'!AB$1),'m2pc BAU-S - starting point'!$B$2='m2pc BAU-S'!$B3)),0)</f>
        <v>41.725351832173402</v>
      </c>
      <c r="AC3" s="6" cm="1">
        <f t="array" ref="AC3">IFERROR(SUM(_xlfn._xlws.FILTER(_xlfn._xlws.FILTER(_xlfn._xlws.FILTER('m2pc BAU-S - starting point'!$C$2:$G$9,('m2pc BAU-S - starting point'!$A$2:$A$9='m2pc BAU-S'!$A3)),'m2pc BAU-S - starting point'!$C$1:$G$1='m2pc BAU-S'!AC$1),'m2pc BAU-S - starting point'!$B$2='m2pc BAU-S'!$B3)),0)</f>
        <v>45.50824427817038</v>
      </c>
    </row>
    <row r="4" spans="1:29" x14ac:dyDescent="0.3">
      <c r="A4" s="2">
        <v>2020</v>
      </c>
      <c r="B4" s="2" t="s">
        <v>27</v>
      </c>
      <c r="C4" s="6" cm="1">
        <f t="array" ref="C4">IFERROR(SUM(_xlfn._xlws.FILTER(_xlfn._xlws.FILTER(_xlfn._xlws.FILTER('m2pc BAU-S - starting point'!$C$2:$G$9,('m2pc BAU-S - starting point'!$A$2:$A$9='m2pc BAU-S'!$A4)),'m2pc BAU-S - starting point'!$C$1:$G$1='m2pc BAU-S'!C$1),'m2pc BAU-S - starting point'!$B$2='m2pc BAU-S'!$B4)),0)</f>
        <v>45.50824427817038</v>
      </c>
      <c r="D4" s="6" cm="1">
        <f t="array" ref="D4">IFERROR(SUM(_xlfn._xlws.FILTER(_xlfn._xlws.FILTER(_xlfn._xlws.FILTER('m2pc BAU-S - starting point'!$C$2:$G$9,('m2pc BAU-S - starting point'!$A$2:$A$9='m2pc BAU-S'!$A4)),'m2pc BAU-S - starting point'!$C$1:$G$1='m2pc BAU-S'!D$1),'m2pc BAU-S - starting point'!$B$2='m2pc BAU-S'!$B4)),0)</f>
        <v>41.725351832173402</v>
      </c>
      <c r="E4" s="6" cm="1">
        <f t="array" ref="E4">IFERROR(SUM(_xlfn._xlws.FILTER(_xlfn._xlws.FILTER(_xlfn._xlws.FILTER('m2pc BAU-S - starting point'!$C$2:$G$9,('m2pc BAU-S - starting point'!$A$2:$A$9='m2pc BAU-S'!$A4)),'m2pc BAU-S - starting point'!$C$1:$G$1='m2pc BAU-S'!E$1),'m2pc BAU-S - starting point'!$B$2='m2pc BAU-S'!$B4)),0)</f>
        <v>29.429221995017024</v>
      </c>
      <c r="F4" s="6" cm="1">
        <f t="array" ref="F4">IFERROR(SUM(_xlfn._xlws.FILTER(_xlfn._xlws.FILTER(_xlfn._xlws.FILTER('m2pc BAU-S - starting point'!$C$2:$G$9,('m2pc BAU-S - starting point'!$A$2:$A$9='m2pc BAU-S'!$A4)),'m2pc BAU-S - starting point'!$C$1:$G$1='m2pc BAU-S'!F$1),'m2pc BAU-S - starting point'!$B$2='m2pc BAU-S'!$B4)),0)</f>
        <v>29.429221995017024</v>
      </c>
      <c r="G4" s="6" cm="1">
        <f t="array" ref="G4">IFERROR(SUM(_xlfn._xlws.FILTER(_xlfn._xlws.FILTER(_xlfn._xlws.FILTER('m2pc BAU-S - starting point'!$C$2:$G$9,('m2pc BAU-S - starting point'!$A$2:$A$9='m2pc BAU-S'!$A4)),'m2pc BAU-S - starting point'!$C$1:$G$1='m2pc BAU-S'!G$1),'m2pc BAU-S - starting point'!$B$2='m2pc BAU-S'!$B4)),0)</f>
        <v>54.261045846803263</v>
      </c>
      <c r="H4" s="6" cm="1">
        <f t="array" ref="H4">IFERROR(SUM(_xlfn._xlws.FILTER(_xlfn._xlws.FILTER(_xlfn._xlws.FILTER('m2pc BAU-S - starting point'!$C$2:$G$9,('m2pc BAU-S - starting point'!$A$2:$A$9='m2pc BAU-S'!$A4)),'m2pc BAU-S - starting point'!$C$1:$G$1='m2pc BAU-S'!H$1),'m2pc BAU-S - starting point'!$B$2='m2pc BAU-S'!$B4)),0)</f>
        <v>41.53798146111923</v>
      </c>
      <c r="I4" s="6" cm="1">
        <f t="array" ref="I4">IFERROR(SUM(_xlfn._xlws.FILTER(_xlfn._xlws.FILTER(_xlfn._xlws.FILTER('m2pc BAU-S - starting point'!$C$2:$G$9,('m2pc BAU-S - starting point'!$A$2:$A$9='m2pc BAU-S'!$A4)),'m2pc BAU-S - starting point'!$C$1:$G$1='m2pc BAU-S'!I$1),'m2pc BAU-S - starting point'!$B$2='m2pc BAU-S'!$B4)),0)</f>
        <v>54.261045846803263</v>
      </c>
      <c r="J4" s="6" cm="1">
        <f t="array" ref="J4">IFERROR(SUM(_xlfn._xlws.FILTER(_xlfn._xlws.FILTER(_xlfn._xlws.FILTER('m2pc BAU-S - starting point'!$C$2:$G$9,('m2pc BAU-S - starting point'!$A$2:$A$9='m2pc BAU-S'!$A4)),'m2pc BAU-S - starting point'!$C$1:$G$1='m2pc BAU-S'!J$1),'m2pc BAU-S - starting point'!$B$2='m2pc BAU-S'!$B4)),0)</f>
        <v>41.53798146111923</v>
      </c>
      <c r="K4" s="6" cm="1">
        <f t="array" ref="K4">IFERROR(SUM(_xlfn._xlws.FILTER(_xlfn._xlws.FILTER(_xlfn._xlws.FILTER('m2pc BAU-S - starting point'!$C$2:$G$9,('m2pc BAU-S - starting point'!$A$2:$A$9='m2pc BAU-S'!$A4)),'m2pc BAU-S - starting point'!$C$1:$G$1='m2pc BAU-S'!K$1),'m2pc BAU-S - starting point'!$B$2='m2pc BAU-S'!$B4)),0)</f>
        <v>41.725351832173402</v>
      </c>
      <c r="L4" s="6" cm="1">
        <f t="array" ref="L4">IFERROR(SUM(_xlfn._xlws.FILTER(_xlfn._xlws.FILTER(_xlfn._xlws.FILTER('m2pc BAU-S - starting point'!$C$2:$G$9,('m2pc BAU-S - starting point'!$A$2:$A$9='m2pc BAU-S'!$A4)),'m2pc BAU-S - starting point'!$C$1:$G$1='m2pc BAU-S'!L$1),'m2pc BAU-S - starting point'!$B$2='m2pc BAU-S'!$B4)),0)</f>
        <v>41.725351832173402</v>
      </c>
      <c r="M4" s="6" cm="1">
        <f t="array" ref="M4">IFERROR(SUM(_xlfn._xlws.FILTER(_xlfn._xlws.FILTER(_xlfn._xlws.FILTER('m2pc BAU-S - starting point'!$C$2:$G$9,('m2pc BAU-S - starting point'!$A$2:$A$9='m2pc BAU-S'!$A4)),'m2pc BAU-S - starting point'!$C$1:$G$1='m2pc BAU-S'!M$1),'m2pc BAU-S - starting point'!$B$2='m2pc BAU-S'!$B4)),0)</f>
        <v>45.50824427817038</v>
      </c>
      <c r="N4" s="6" cm="1">
        <f t="array" ref="N4">IFERROR(SUM(_xlfn._xlws.FILTER(_xlfn._xlws.FILTER(_xlfn._xlws.FILTER('m2pc BAU-S - starting point'!$C$2:$G$9,('m2pc BAU-S - starting point'!$A$2:$A$9='m2pc BAU-S'!$A4)),'m2pc BAU-S - starting point'!$C$1:$G$1='m2pc BAU-S'!N$1),'m2pc BAU-S - starting point'!$B$2='m2pc BAU-S'!$B4)),0)</f>
        <v>41.53798146111923</v>
      </c>
      <c r="O4" s="6" cm="1">
        <f t="array" ref="O4">IFERROR(SUM(_xlfn._xlws.FILTER(_xlfn._xlws.FILTER(_xlfn._xlws.FILTER('m2pc BAU-S - starting point'!$C$2:$G$9,('m2pc BAU-S - starting point'!$A$2:$A$9='m2pc BAU-S'!$A4)),'m2pc BAU-S - starting point'!$C$1:$G$1='m2pc BAU-S'!O$1),'m2pc BAU-S - starting point'!$B$2='m2pc BAU-S'!$B4)),0)</f>
        <v>41.53798146111923</v>
      </c>
      <c r="P4" s="6" cm="1">
        <f t="array" ref="P4">IFERROR(SUM(_xlfn._xlws.FILTER(_xlfn._xlws.FILTER(_xlfn._xlws.FILTER('m2pc BAU-S - starting point'!$C$2:$G$9,('m2pc BAU-S - starting point'!$A$2:$A$9='m2pc BAU-S'!$A4)),'m2pc BAU-S - starting point'!$C$1:$G$1='m2pc BAU-S'!P$1),'m2pc BAU-S - starting point'!$B$2='m2pc BAU-S'!$B4)),0)</f>
        <v>41.725351832173402</v>
      </c>
      <c r="Q4" s="6" cm="1">
        <f t="array" ref="Q4">IFERROR(SUM(_xlfn._xlws.FILTER(_xlfn._xlws.FILTER(_xlfn._xlws.FILTER('m2pc BAU-S - starting point'!$C$2:$G$9,('m2pc BAU-S - starting point'!$A$2:$A$9='m2pc BAU-S'!$A4)),'m2pc BAU-S - starting point'!$C$1:$G$1='m2pc BAU-S'!Q$1),'m2pc BAU-S - starting point'!$B$2='m2pc BAU-S'!$B4)),0)</f>
        <v>41.53798146111923</v>
      </c>
      <c r="R4" s="6" cm="1">
        <f t="array" ref="R4">IFERROR(SUM(_xlfn._xlws.FILTER(_xlfn._xlws.FILTER(_xlfn._xlws.FILTER('m2pc BAU-S - starting point'!$C$2:$G$9,('m2pc BAU-S - starting point'!$A$2:$A$9='m2pc BAU-S'!$A4)),'m2pc BAU-S - starting point'!$C$1:$G$1='m2pc BAU-S'!R$1),'m2pc BAU-S - starting point'!$B$2='m2pc BAU-S'!$B4)),0)</f>
        <v>29.429221995017024</v>
      </c>
      <c r="S4" s="6" cm="1">
        <f t="array" ref="S4">IFERROR(SUM(_xlfn._xlws.FILTER(_xlfn._xlws.FILTER(_xlfn._xlws.FILTER('m2pc BAU-S - starting point'!$C$2:$G$9,('m2pc BAU-S - starting point'!$A$2:$A$9='m2pc BAU-S'!$A4)),'m2pc BAU-S - starting point'!$C$1:$G$1='m2pc BAU-S'!S$1),'m2pc BAU-S - starting point'!$B$2='m2pc BAU-S'!$B4)),0)</f>
        <v>41.53798146111923</v>
      </c>
      <c r="T4" s="6" cm="1">
        <f t="array" ref="T4">IFERROR(SUM(_xlfn._xlws.FILTER(_xlfn._xlws.FILTER(_xlfn._xlws.FILTER('m2pc BAU-S - starting point'!$C$2:$G$9,('m2pc BAU-S - starting point'!$A$2:$A$9='m2pc BAU-S'!$A4)),'m2pc BAU-S - starting point'!$C$1:$G$1='m2pc BAU-S'!T$1),'m2pc BAU-S - starting point'!$B$2='m2pc BAU-S'!$B4)),0)</f>
        <v>54.261045846803263</v>
      </c>
      <c r="U4" s="6" cm="1">
        <f t="array" ref="U4">IFERROR(SUM(_xlfn._xlws.FILTER(_xlfn._xlws.FILTER(_xlfn._xlws.FILTER('m2pc BAU-S - starting point'!$C$2:$G$9,('m2pc BAU-S - starting point'!$A$2:$A$9='m2pc BAU-S'!$A4)),'m2pc BAU-S - starting point'!$C$1:$G$1='m2pc BAU-S'!U$1),'m2pc BAU-S - starting point'!$B$2='m2pc BAU-S'!$B4)),0)</f>
        <v>54.261045846803263</v>
      </c>
      <c r="V4" s="6" cm="1">
        <f t="array" ref="V4">IFERROR(SUM(_xlfn._xlws.FILTER(_xlfn._xlws.FILTER(_xlfn._xlws.FILTER('m2pc BAU-S - starting point'!$C$2:$G$9,('m2pc BAU-S - starting point'!$A$2:$A$9='m2pc BAU-S'!$A4)),'m2pc BAU-S - starting point'!$C$1:$G$1='m2pc BAU-S'!V$1),'m2pc BAU-S - starting point'!$B$2='m2pc BAU-S'!$B4)),0)</f>
        <v>54.261045846803263</v>
      </c>
      <c r="W4" s="6" cm="1">
        <f t="array" ref="W4">IFERROR(SUM(_xlfn._xlws.FILTER(_xlfn._xlws.FILTER(_xlfn._xlws.FILTER('m2pc BAU-S - starting point'!$C$2:$G$9,('m2pc BAU-S - starting point'!$A$2:$A$9='m2pc BAU-S'!$A4)),'m2pc BAU-S - starting point'!$C$1:$G$1='m2pc BAU-S'!W$1),'m2pc BAU-S - starting point'!$B$2='m2pc BAU-S'!$B4)),0)</f>
        <v>29.429221995017024</v>
      </c>
      <c r="X4" s="6" cm="1">
        <f t="array" ref="X4">IFERROR(SUM(_xlfn._xlws.FILTER(_xlfn._xlws.FILTER(_xlfn._xlws.FILTER('m2pc BAU-S - starting point'!$C$2:$G$9,('m2pc BAU-S - starting point'!$A$2:$A$9='m2pc BAU-S'!$A4)),'m2pc BAU-S - starting point'!$C$1:$G$1='m2pc BAU-S'!X$1),'m2pc BAU-S - starting point'!$B$2='m2pc BAU-S'!$B4)),0)</f>
        <v>45.50824427817038</v>
      </c>
      <c r="Y4" s="6" cm="1">
        <f t="array" ref="Y4">IFERROR(SUM(_xlfn._xlws.FILTER(_xlfn._xlws.FILTER(_xlfn._xlws.FILTER('m2pc BAU-S - starting point'!$C$2:$G$9,('m2pc BAU-S - starting point'!$A$2:$A$9='m2pc BAU-S'!$A4)),'m2pc BAU-S - starting point'!$C$1:$G$1='m2pc BAU-S'!Y$1),'m2pc BAU-S - starting point'!$B$2='m2pc BAU-S'!$B4)),0)</f>
        <v>29.429221995017024</v>
      </c>
      <c r="Z4" s="6" cm="1">
        <f t="array" ref="Z4">IFERROR(SUM(_xlfn._xlws.FILTER(_xlfn._xlws.FILTER(_xlfn._xlws.FILTER('m2pc BAU-S - starting point'!$C$2:$G$9,('m2pc BAU-S - starting point'!$A$2:$A$9='m2pc BAU-S'!$A4)),'m2pc BAU-S - starting point'!$C$1:$G$1='m2pc BAU-S'!Z$1),'m2pc BAU-S - starting point'!$B$2='m2pc BAU-S'!$B4)),0)</f>
        <v>29.429221995017024</v>
      </c>
      <c r="AA4" s="6" cm="1">
        <f t="array" ref="AA4">IFERROR(SUM(_xlfn._xlws.FILTER(_xlfn._xlws.FILTER(_xlfn._xlws.FILTER('m2pc BAU-S - starting point'!$C$2:$G$9,('m2pc BAU-S - starting point'!$A$2:$A$9='m2pc BAU-S'!$A4)),'m2pc BAU-S - starting point'!$C$1:$G$1='m2pc BAU-S'!AA$1),'m2pc BAU-S - starting point'!$B$2='m2pc BAU-S'!$B4)),0)</f>
        <v>41.53798146111923</v>
      </c>
      <c r="AB4" s="6" cm="1">
        <f t="array" ref="AB4">IFERROR(SUM(_xlfn._xlws.FILTER(_xlfn._xlws.FILTER(_xlfn._xlws.FILTER('m2pc BAU-S - starting point'!$C$2:$G$9,('m2pc BAU-S - starting point'!$A$2:$A$9='m2pc BAU-S'!$A4)),'m2pc BAU-S - starting point'!$C$1:$G$1='m2pc BAU-S'!AB$1),'m2pc BAU-S - starting point'!$B$2='m2pc BAU-S'!$B4)),0)</f>
        <v>41.725351832173402</v>
      </c>
      <c r="AC4" s="6" cm="1">
        <f t="array" ref="AC4">IFERROR(SUM(_xlfn._xlws.FILTER(_xlfn._xlws.FILTER(_xlfn._xlws.FILTER('m2pc BAU-S - starting point'!$C$2:$G$9,('m2pc BAU-S - starting point'!$A$2:$A$9='m2pc BAU-S'!$A4)),'m2pc BAU-S - starting point'!$C$1:$G$1='m2pc BAU-S'!AC$1),'m2pc BAU-S - starting point'!$B$2='m2pc BAU-S'!$B4)),0)</f>
        <v>45.50824427817038</v>
      </c>
    </row>
    <row r="5" spans="1:29" x14ac:dyDescent="0.3">
      <c r="A5" s="2">
        <v>2025</v>
      </c>
      <c r="B5" s="2" t="s">
        <v>27</v>
      </c>
      <c r="C5" s="6" cm="1">
        <f t="array" ref="C5">IFERROR(SUM(_xlfn._xlws.FILTER(_xlfn._xlws.FILTER(_xlfn._xlws.FILTER('m2pc BAU-S - starting point'!$C$2:$G$9,('m2pc BAU-S - starting point'!$A$2:$A$9='m2pc BAU-S'!$A5)),'m2pc BAU-S - starting point'!$C$1:$G$1='m2pc BAU-S'!C$1),'m2pc BAU-S - starting point'!$B$2='m2pc BAU-S'!$B5)),0)</f>
        <v>45.726043705082326</v>
      </c>
      <c r="D5" s="6" cm="1">
        <f t="array" ref="D5">IFERROR(SUM(_xlfn._xlws.FILTER(_xlfn._xlws.FILTER(_xlfn._xlws.FILTER('m2pc BAU-S - starting point'!$C$2:$G$9,('m2pc BAU-S - starting point'!$A$2:$A$9='m2pc BAU-S'!$A5)),'m2pc BAU-S - starting point'!$C$1:$G$1='m2pc BAU-S'!D$1),'m2pc BAU-S - starting point'!$B$2='m2pc BAU-S'!$B5)),0)</f>
        <v>41.927519710129786</v>
      </c>
      <c r="E5" s="6" cm="1">
        <f t="array" ref="E5">IFERROR(SUM(_xlfn._xlws.FILTER(_xlfn._xlws.FILTER(_xlfn._xlws.FILTER('m2pc BAU-S - starting point'!$C$2:$G$9,('m2pc BAU-S - starting point'!$A$2:$A$9='m2pc BAU-S'!$A5)),'m2pc BAU-S - starting point'!$C$1:$G$1='m2pc BAU-S'!E$1),'m2pc BAU-S - starting point'!$B$2='m2pc BAU-S'!$B5)),0)</f>
        <v>29.648583588236484</v>
      </c>
      <c r="F5" s="6" cm="1">
        <f t="array" ref="F5">IFERROR(SUM(_xlfn._xlws.FILTER(_xlfn._xlws.FILTER(_xlfn._xlws.FILTER('m2pc BAU-S - starting point'!$C$2:$G$9,('m2pc BAU-S - starting point'!$A$2:$A$9='m2pc BAU-S'!$A5)),'m2pc BAU-S - starting point'!$C$1:$G$1='m2pc BAU-S'!F$1),'m2pc BAU-S - starting point'!$B$2='m2pc BAU-S'!$B5)),0)</f>
        <v>29.648583588236484</v>
      </c>
      <c r="G5" s="6" cm="1">
        <f t="array" ref="G5">IFERROR(SUM(_xlfn._xlws.FILTER(_xlfn._xlws.FILTER(_xlfn._xlws.FILTER('m2pc BAU-S - starting point'!$C$2:$G$9,('m2pc BAU-S - starting point'!$A$2:$A$9='m2pc BAU-S'!$A5)),'m2pc BAU-S - starting point'!$C$1:$G$1='m2pc BAU-S'!G$1),'m2pc BAU-S - starting point'!$B$2='m2pc BAU-S'!$B5)),0)</f>
        <v>54.57631730869673</v>
      </c>
      <c r="H5" s="6" cm="1">
        <f t="array" ref="H5">IFERROR(SUM(_xlfn._xlws.FILTER(_xlfn._xlws.FILTER(_xlfn._xlws.FILTER('m2pc BAU-S - starting point'!$C$2:$G$9,('m2pc BAU-S - starting point'!$A$2:$A$9='m2pc BAU-S'!$A5)),'m2pc BAU-S - starting point'!$C$1:$G$1='m2pc BAU-S'!H$1),'m2pc BAU-S - starting point'!$B$2='m2pc BAU-S'!$B5)),0)</f>
        <v>41.829085437994316</v>
      </c>
      <c r="I5" s="6" cm="1">
        <f t="array" ref="I5">IFERROR(SUM(_xlfn._xlws.FILTER(_xlfn._xlws.FILTER(_xlfn._xlws.FILTER('m2pc BAU-S - starting point'!$C$2:$G$9,('m2pc BAU-S - starting point'!$A$2:$A$9='m2pc BAU-S'!$A5)),'m2pc BAU-S - starting point'!$C$1:$G$1='m2pc BAU-S'!I$1),'m2pc BAU-S - starting point'!$B$2='m2pc BAU-S'!$B5)),0)</f>
        <v>54.57631730869673</v>
      </c>
      <c r="J5" s="6" cm="1">
        <f t="array" ref="J5">IFERROR(SUM(_xlfn._xlws.FILTER(_xlfn._xlws.FILTER(_xlfn._xlws.FILTER('m2pc BAU-S - starting point'!$C$2:$G$9,('m2pc BAU-S - starting point'!$A$2:$A$9='m2pc BAU-S'!$A5)),'m2pc BAU-S - starting point'!$C$1:$G$1='m2pc BAU-S'!J$1),'m2pc BAU-S - starting point'!$B$2='m2pc BAU-S'!$B5)),0)</f>
        <v>41.829085437994316</v>
      </c>
      <c r="K5" s="6" cm="1">
        <f t="array" ref="K5">IFERROR(SUM(_xlfn._xlws.FILTER(_xlfn._xlws.FILTER(_xlfn._xlws.FILTER('m2pc BAU-S - starting point'!$C$2:$G$9,('m2pc BAU-S - starting point'!$A$2:$A$9='m2pc BAU-S'!$A5)),'m2pc BAU-S - starting point'!$C$1:$G$1='m2pc BAU-S'!K$1),'m2pc BAU-S - starting point'!$B$2='m2pc BAU-S'!$B5)),0)</f>
        <v>41.927519710129786</v>
      </c>
      <c r="L5" s="6" cm="1">
        <f t="array" ref="L5">IFERROR(SUM(_xlfn._xlws.FILTER(_xlfn._xlws.FILTER(_xlfn._xlws.FILTER('m2pc BAU-S - starting point'!$C$2:$G$9,('m2pc BAU-S - starting point'!$A$2:$A$9='m2pc BAU-S'!$A5)),'m2pc BAU-S - starting point'!$C$1:$G$1='m2pc BAU-S'!L$1),'m2pc BAU-S - starting point'!$B$2='m2pc BAU-S'!$B5)),0)</f>
        <v>41.927519710129786</v>
      </c>
      <c r="M5" s="6" cm="1">
        <f t="array" ref="M5">IFERROR(SUM(_xlfn._xlws.FILTER(_xlfn._xlws.FILTER(_xlfn._xlws.FILTER('m2pc BAU-S - starting point'!$C$2:$G$9,('m2pc BAU-S - starting point'!$A$2:$A$9='m2pc BAU-S'!$A5)),'m2pc BAU-S - starting point'!$C$1:$G$1='m2pc BAU-S'!M$1),'m2pc BAU-S - starting point'!$B$2='m2pc BAU-S'!$B5)),0)</f>
        <v>45.726043705082326</v>
      </c>
      <c r="N5" s="6" cm="1">
        <f t="array" ref="N5">IFERROR(SUM(_xlfn._xlws.FILTER(_xlfn._xlws.FILTER(_xlfn._xlws.FILTER('m2pc BAU-S - starting point'!$C$2:$G$9,('m2pc BAU-S - starting point'!$A$2:$A$9='m2pc BAU-S'!$A5)),'m2pc BAU-S - starting point'!$C$1:$G$1='m2pc BAU-S'!N$1),'m2pc BAU-S - starting point'!$B$2='m2pc BAU-S'!$B5)),0)</f>
        <v>41.829085437994316</v>
      </c>
      <c r="O5" s="6" cm="1">
        <f t="array" ref="O5">IFERROR(SUM(_xlfn._xlws.FILTER(_xlfn._xlws.FILTER(_xlfn._xlws.FILTER('m2pc BAU-S - starting point'!$C$2:$G$9,('m2pc BAU-S - starting point'!$A$2:$A$9='m2pc BAU-S'!$A5)),'m2pc BAU-S - starting point'!$C$1:$G$1='m2pc BAU-S'!O$1),'m2pc BAU-S - starting point'!$B$2='m2pc BAU-S'!$B5)),0)</f>
        <v>41.829085437994316</v>
      </c>
      <c r="P5" s="6" cm="1">
        <f t="array" ref="P5">IFERROR(SUM(_xlfn._xlws.FILTER(_xlfn._xlws.FILTER(_xlfn._xlws.FILTER('m2pc BAU-S - starting point'!$C$2:$G$9,('m2pc BAU-S - starting point'!$A$2:$A$9='m2pc BAU-S'!$A5)),'m2pc BAU-S - starting point'!$C$1:$G$1='m2pc BAU-S'!P$1),'m2pc BAU-S - starting point'!$B$2='m2pc BAU-S'!$B5)),0)</f>
        <v>41.927519710129786</v>
      </c>
      <c r="Q5" s="6" cm="1">
        <f t="array" ref="Q5">IFERROR(SUM(_xlfn._xlws.FILTER(_xlfn._xlws.FILTER(_xlfn._xlws.FILTER('m2pc BAU-S - starting point'!$C$2:$G$9,('m2pc BAU-S - starting point'!$A$2:$A$9='m2pc BAU-S'!$A5)),'m2pc BAU-S - starting point'!$C$1:$G$1='m2pc BAU-S'!Q$1),'m2pc BAU-S - starting point'!$B$2='m2pc BAU-S'!$B5)),0)</f>
        <v>41.829085437994316</v>
      </c>
      <c r="R5" s="6" cm="1">
        <f t="array" ref="R5">IFERROR(SUM(_xlfn._xlws.FILTER(_xlfn._xlws.FILTER(_xlfn._xlws.FILTER('m2pc BAU-S - starting point'!$C$2:$G$9,('m2pc BAU-S - starting point'!$A$2:$A$9='m2pc BAU-S'!$A5)),'m2pc BAU-S - starting point'!$C$1:$G$1='m2pc BAU-S'!R$1),'m2pc BAU-S - starting point'!$B$2='m2pc BAU-S'!$B5)),0)</f>
        <v>29.648583588236484</v>
      </c>
      <c r="S5" s="6" cm="1">
        <f t="array" ref="S5">IFERROR(SUM(_xlfn._xlws.FILTER(_xlfn._xlws.FILTER(_xlfn._xlws.FILTER('m2pc BAU-S - starting point'!$C$2:$G$9,('m2pc BAU-S - starting point'!$A$2:$A$9='m2pc BAU-S'!$A5)),'m2pc BAU-S - starting point'!$C$1:$G$1='m2pc BAU-S'!S$1),'m2pc BAU-S - starting point'!$B$2='m2pc BAU-S'!$B5)),0)</f>
        <v>41.829085437994316</v>
      </c>
      <c r="T5" s="6" cm="1">
        <f t="array" ref="T5">IFERROR(SUM(_xlfn._xlws.FILTER(_xlfn._xlws.FILTER(_xlfn._xlws.FILTER('m2pc BAU-S - starting point'!$C$2:$G$9,('m2pc BAU-S - starting point'!$A$2:$A$9='m2pc BAU-S'!$A5)),'m2pc BAU-S - starting point'!$C$1:$G$1='m2pc BAU-S'!T$1),'m2pc BAU-S - starting point'!$B$2='m2pc BAU-S'!$B5)),0)</f>
        <v>54.57631730869673</v>
      </c>
      <c r="U5" s="6" cm="1">
        <f t="array" ref="U5">IFERROR(SUM(_xlfn._xlws.FILTER(_xlfn._xlws.FILTER(_xlfn._xlws.FILTER('m2pc BAU-S - starting point'!$C$2:$G$9,('m2pc BAU-S - starting point'!$A$2:$A$9='m2pc BAU-S'!$A5)),'m2pc BAU-S - starting point'!$C$1:$G$1='m2pc BAU-S'!U$1),'m2pc BAU-S - starting point'!$B$2='m2pc BAU-S'!$B5)),0)</f>
        <v>54.57631730869673</v>
      </c>
      <c r="V5" s="6" cm="1">
        <f t="array" ref="V5">IFERROR(SUM(_xlfn._xlws.FILTER(_xlfn._xlws.FILTER(_xlfn._xlws.FILTER('m2pc BAU-S - starting point'!$C$2:$G$9,('m2pc BAU-S - starting point'!$A$2:$A$9='m2pc BAU-S'!$A5)),'m2pc BAU-S - starting point'!$C$1:$G$1='m2pc BAU-S'!V$1),'m2pc BAU-S - starting point'!$B$2='m2pc BAU-S'!$B5)),0)</f>
        <v>54.57631730869673</v>
      </c>
      <c r="W5" s="6" cm="1">
        <f t="array" ref="W5">IFERROR(SUM(_xlfn._xlws.FILTER(_xlfn._xlws.FILTER(_xlfn._xlws.FILTER('m2pc BAU-S - starting point'!$C$2:$G$9,('m2pc BAU-S - starting point'!$A$2:$A$9='m2pc BAU-S'!$A5)),'m2pc BAU-S - starting point'!$C$1:$G$1='m2pc BAU-S'!W$1),'m2pc BAU-S - starting point'!$B$2='m2pc BAU-S'!$B5)),0)</f>
        <v>29.648583588236484</v>
      </c>
      <c r="X5" s="6" cm="1">
        <f t="array" ref="X5">IFERROR(SUM(_xlfn._xlws.FILTER(_xlfn._xlws.FILTER(_xlfn._xlws.FILTER('m2pc BAU-S - starting point'!$C$2:$G$9,('m2pc BAU-S - starting point'!$A$2:$A$9='m2pc BAU-S'!$A5)),'m2pc BAU-S - starting point'!$C$1:$G$1='m2pc BAU-S'!X$1),'m2pc BAU-S - starting point'!$B$2='m2pc BAU-S'!$B5)),0)</f>
        <v>45.726043705082326</v>
      </c>
      <c r="Y5" s="6" cm="1">
        <f t="array" ref="Y5">IFERROR(SUM(_xlfn._xlws.FILTER(_xlfn._xlws.FILTER(_xlfn._xlws.FILTER('m2pc BAU-S - starting point'!$C$2:$G$9,('m2pc BAU-S - starting point'!$A$2:$A$9='m2pc BAU-S'!$A5)),'m2pc BAU-S - starting point'!$C$1:$G$1='m2pc BAU-S'!Y$1),'m2pc BAU-S - starting point'!$B$2='m2pc BAU-S'!$B5)),0)</f>
        <v>29.648583588236484</v>
      </c>
      <c r="Z5" s="6" cm="1">
        <f t="array" ref="Z5">IFERROR(SUM(_xlfn._xlws.FILTER(_xlfn._xlws.FILTER(_xlfn._xlws.FILTER('m2pc BAU-S - starting point'!$C$2:$G$9,('m2pc BAU-S - starting point'!$A$2:$A$9='m2pc BAU-S'!$A5)),'m2pc BAU-S - starting point'!$C$1:$G$1='m2pc BAU-S'!Z$1),'m2pc BAU-S - starting point'!$B$2='m2pc BAU-S'!$B5)),0)</f>
        <v>29.648583588236484</v>
      </c>
      <c r="AA5" s="6" cm="1">
        <f t="array" ref="AA5">IFERROR(SUM(_xlfn._xlws.FILTER(_xlfn._xlws.FILTER(_xlfn._xlws.FILTER('m2pc BAU-S - starting point'!$C$2:$G$9,('m2pc BAU-S - starting point'!$A$2:$A$9='m2pc BAU-S'!$A5)),'m2pc BAU-S - starting point'!$C$1:$G$1='m2pc BAU-S'!AA$1),'m2pc BAU-S - starting point'!$B$2='m2pc BAU-S'!$B5)),0)</f>
        <v>41.829085437994316</v>
      </c>
      <c r="AB5" s="6" cm="1">
        <f t="array" ref="AB5">IFERROR(SUM(_xlfn._xlws.FILTER(_xlfn._xlws.FILTER(_xlfn._xlws.FILTER('m2pc BAU-S - starting point'!$C$2:$G$9,('m2pc BAU-S - starting point'!$A$2:$A$9='m2pc BAU-S'!$A5)),'m2pc BAU-S - starting point'!$C$1:$G$1='m2pc BAU-S'!AB$1),'m2pc BAU-S - starting point'!$B$2='m2pc BAU-S'!$B5)),0)</f>
        <v>41.927519710129786</v>
      </c>
      <c r="AC5" s="6" cm="1">
        <f t="array" ref="AC5">IFERROR(SUM(_xlfn._xlws.FILTER(_xlfn._xlws.FILTER(_xlfn._xlws.FILTER('m2pc BAU-S - starting point'!$C$2:$G$9,('m2pc BAU-S - starting point'!$A$2:$A$9='m2pc BAU-S'!$A5)),'m2pc BAU-S - starting point'!$C$1:$G$1='m2pc BAU-S'!AC$1),'m2pc BAU-S - starting point'!$B$2='m2pc BAU-S'!$B5)),0)</f>
        <v>45.726043705082326</v>
      </c>
    </row>
    <row r="6" spans="1:29" x14ac:dyDescent="0.3">
      <c r="A6" s="2">
        <v>2030</v>
      </c>
      <c r="B6" s="2" t="s">
        <v>27</v>
      </c>
      <c r="C6" s="6" cm="1">
        <f t="array" ref="C6">IFERROR(SUM(_xlfn._xlws.FILTER(_xlfn._xlws.FILTER(_xlfn._xlws.FILTER('m2pc BAU-S - starting point'!$C$2:$G$9,('m2pc BAU-S - starting point'!$A$2:$A$9='m2pc BAU-S'!$A6)),'m2pc BAU-S - starting point'!$C$1:$G$1='m2pc BAU-S'!C$1),'m2pc BAU-S - starting point'!$B$2='m2pc BAU-S'!$B6)),0)</f>
        <v>45.838503973465578</v>
      </c>
      <c r="D6" s="6" cm="1">
        <f t="array" ref="D6">IFERROR(SUM(_xlfn._xlws.FILTER(_xlfn._xlws.FILTER(_xlfn._xlws.FILTER('m2pc BAU-S - starting point'!$C$2:$G$9,('m2pc BAU-S - starting point'!$A$2:$A$9='m2pc BAU-S'!$A6)),'m2pc BAU-S - starting point'!$C$1:$G$1='m2pc BAU-S'!D$1),'m2pc BAU-S - starting point'!$B$2='m2pc BAU-S'!$B6)),0)</f>
        <v>42.192433810656532</v>
      </c>
      <c r="E6" s="6" cm="1">
        <f t="array" ref="E6">IFERROR(SUM(_xlfn._xlws.FILTER(_xlfn._xlws.FILTER(_xlfn._xlws.FILTER('m2pc BAU-S - starting point'!$C$2:$G$9,('m2pc BAU-S - starting point'!$A$2:$A$9='m2pc BAU-S'!$A6)),'m2pc BAU-S - starting point'!$C$1:$G$1='m2pc BAU-S'!E$1),'m2pc BAU-S - starting point'!$B$2='m2pc BAU-S'!$B6)),0)</f>
        <v>29.875666259745085</v>
      </c>
      <c r="F6" s="6" cm="1">
        <f t="array" ref="F6">IFERROR(SUM(_xlfn._xlws.FILTER(_xlfn._xlws.FILTER(_xlfn._xlws.FILTER('m2pc BAU-S - starting point'!$C$2:$G$9,('m2pc BAU-S - starting point'!$A$2:$A$9='m2pc BAU-S'!$A6)),'m2pc BAU-S - starting point'!$C$1:$G$1='m2pc BAU-S'!F$1),'m2pc BAU-S - starting point'!$B$2='m2pc BAU-S'!$B6)),0)</f>
        <v>29.875666259745085</v>
      </c>
      <c r="G6" s="6" cm="1">
        <f t="array" ref="G6">IFERROR(SUM(_xlfn._xlws.FILTER(_xlfn._xlws.FILTER(_xlfn._xlws.FILTER('m2pc BAU-S - starting point'!$C$2:$G$9,('m2pc BAU-S - starting point'!$A$2:$A$9='m2pc BAU-S'!$A6)),'m2pc BAU-S - starting point'!$C$1:$G$1='m2pc BAU-S'!G$1),'m2pc BAU-S - starting point'!$B$2='m2pc BAU-S'!$B6)),0)</f>
        <v>54.785373757055282</v>
      </c>
      <c r="H6" s="6" cm="1">
        <f t="array" ref="H6">IFERROR(SUM(_xlfn._xlws.FILTER(_xlfn._xlws.FILTER(_xlfn._xlws.FILTER('m2pc BAU-S - starting point'!$C$2:$G$9,('m2pc BAU-S - starting point'!$A$2:$A$9='m2pc BAU-S'!$A6)),'m2pc BAU-S - starting point'!$C$1:$G$1='m2pc BAU-S'!H$1),'m2pc BAU-S - starting point'!$B$2='m2pc BAU-S'!$B6)),0)</f>
        <v>42.135429695368295</v>
      </c>
      <c r="I6" s="6" cm="1">
        <f t="array" ref="I6">IFERROR(SUM(_xlfn._xlws.FILTER(_xlfn._xlws.FILTER(_xlfn._xlws.FILTER('m2pc BAU-S - starting point'!$C$2:$G$9,('m2pc BAU-S - starting point'!$A$2:$A$9='m2pc BAU-S'!$A6)),'m2pc BAU-S - starting point'!$C$1:$G$1='m2pc BAU-S'!I$1),'m2pc BAU-S - starting point'!$B$2='m2pc BAU-S'!$B6)),0)</f>
        <v>54.785373757055282</v>
      </c>
      <c r="J6" s="6" cm="1">
        <f t="array" ref="J6">IFERROR(SUM(_xlfn._xlws.FILTER(_xlfn._xlws.FILTER(_xlfn._xlws.FILTER('m2pc BAU-S - starting point'!$C$2:$G$9,('m2pc BAU-S - starting point'!$A$2:$A$9='m2pc BAU-S'!$A6)),'m2pc BAU-S - starting point'!$C$1:$G$1='m2pc BAU-S'!J$1),'m2pc BAU-S - starting point'!$B$2='m2pc BAU-S'!$B6)),0)</f>
        <v>42.135429695368295</v>
      </c>
      <c r="K6" s="6" cm="1">
        <f t="array" ref="K6">IFERROR(SUM(_xlfn._xlws.FILTER(_xlfn._xlws.FILTER(_xlfn._xlws.FILTER('m2pc BAU-S - starting point'!$C$2:$G$9,('m2pc BAU-S - starting point'!$A$2:$A$9='m2pc BAU-S'!$A6)),'m2pc BAU-S - starting point'!$C$1:$G$1='m2pc BAU-S'!K$1),'m2pc BAU-S - starting point'!$B$2='m2pc BAU-S'!$B6)),0)</f>
        <v>42.192433810656532</v>
      </c>
      <c r="L6" s="6" cm="1">
        <f t="array" ref="L6">IFERROR(SUM(_xlfn._xlws.FILTER(_xlfn._xlws.FILTER(_xlfn._xlws.FILTER('m2pc BAU-S - starting point'!$C$2:$G$9,('m2pc BAU-S - starting point'!$A$2:$A$9='m2pc BAU-S'!$A6)),'m2pc BAU-S - starting point'!$C$1:$G$1='m2pc BAU-S'!L$1),'m2pc BAU-S - starting point'!$B$2='m2pc BAU-S'!$B6)),0)</f>
        <v>42.192433810656532</v>
      </c>
      <c r="M6" s="6" cm="1">
        <f t="array" ref="M6">IFERROR(SUM(_xlfn._xlws.FILTER(_xlfn._xlws.FILTER(_xlfn._xlws.FILTER('m2pc BAU-S - starting point'!$C$2:$G$9,('m2pc BAU-S - starting point'!$A$2:$A$9='m2pc BAU-S'!$A6)),'m2pc BAU-S - starting point'!$C$1:$G$1='m2pc BAU-S'!M$1),'m2pc BAU-S - starting point'!$B$2='m2pc BAU-S'!$B6)),0)</f>
        <v>45.838503973465578</v>
      </c>
      <c r="N6" s="6" cm="1">
        <f t="array" ref="N6">IFERROR(SUM(_xlfn._xlws.FILTER(_xlfn._xlws.FILTER(_xlfn._xlws.FILTER('m2pc BAU-S - starting point'!$C$2:$G$9,('m2pc BAU-S - starting point'!$A$2:$A$9='m2pc BAU-S'!$A6)),'m2pc BAU-S - starting point'!$C$1:$G$1='m2pc BAU-S'!N$1),'m2pc BAU-S - starting point'!$B$2='m2pc BAU-S'!$B6)),0)</f>
        <v>42.135429695368295</v>
      </c>
      <c r="O6" s="6" cm="1">
        <f t="array" ref="O6">IFERROR(SUM(_xlfn._xlws.FILTER(_xlfn._xlws.FILTER(_xlfn._xlws.FILTER('m2pc BAU-S - starting point'!$C$2:$G$9,('m2pc BAU-S - starting point'!$A$2:$A$9='m2pc BAU-S'!$A6)),'m2pc BAU-S - starting point'!$C$1:$G$1='m2pc BAU-S'!O$1),'m2pc BAU-S - starting point'!$B$2='m2pc BAU-S'!$B6)),0)</f>
        <v>42.135429695368295</v>
      </c>
      <c r="P6" s="6" cm="1">
        <f t="array" ref="P6">IFERROR(SUM(_xlfn._xlws.FILTER(_xlfn._xlws.FILTER(_xlfn._xlws.FILTER('m2pc BAU-S - starting point'!$C$2:$G$9,('m2pc BAU-S - starting point'!$A$2:$A$9='m2pc BAU-S'!$A6)),'m2pc BAU-S - starting point'!$C$1:$G$1='m2pc BAU-S'!P$1),'m2pc BAU-S - starting point'!$B$2='m2pc BAU-S'!$B6)),0)</f>
        <v>42.192433810656532</v>
      </c>
      <c r="Q6" s="6" cm="1">
        <f t="array" ref="Q6">IFERROR(SUM(_xlfn._xlws.FILTER(_xlfn._xlws.FILTER(_xlfn._xlws.FILTER('m2pc BAU-S - starting point'!$C$2:$G$9,('m2pc BAU-S - starting point'!$A$2:$A$9='m2pc BAU-S'!$A6)),'m2pc BAU-S - starting point'!$C$1:$G$1='m2pc BAU-S'!Q$1),'m2pc BAU-S - starting point'!$B$2='m2pc BAU-S'!$B6)),0)</f>
        <v>42.135429695368295</v>
      </c>
      <c r="R6" s="6" cm="1">
        <f t="array" ref="R6">IFERROR(SUM(_xlfn._xlws.FILTER(_xlfn._xlws.FILTER(_xlfn._xlws.FILTER('m2pc BAU-S - starting point'!$C$2:$G$9,('m2pc BAU-S - starting point'!$A$2:$A$9='m2pc BAU-S'!$A6)),'m2pc BAU-S - starting point'!$C$1:$G$1='m2pc BAU-S'!R$1),'m2pc BAU-S - starting point'!$B$2='m2pc BAU-S'!$B6)),0)</f>
        <v>29.875666259745085</v>
      </c>
      <c r="S6" s="6" cm="1">
        <f t="array" ref="S6">IFERROR(SUM(_xlfn._xlws.FILTER(_xlfn._xlws.FILTER(_xlfn._xlws.FILTER('m2pc BAU-S - starting point'!$C$2:$G$9,('m2pc BAU-S - starting point'!$A$2:$A$9='m2pc BAU-S'!$A6)),'m2pc BAU-S - starting point'!$C$1:$G$1='m2pc BAU-S'!S$1),'m2pc BAU-S - starting point'!$B$2='m2pc BAU-S'!$B6)),0)</f>
        <v>42.135429695368295</v>
      </c>
      <c r="T6" s="6" cm="1">
        <f t="array" ref="T6">IFERROR(SUM(_xlfn._xlws.FILTER(_xlfn._xlws.FILTER(_xlfn._xlws.FILTER('m2pc BAU-S - starting point'!$C$2:$G$9,('m2pc BAU-S - starting point'!$A$2:$A$9='m2pc BAU-S'!$A6)),'m2pc BAU-S - starting point'!$C$1:$G$1='m2pc BAU-S'!T$1),'m2pc BAU-S - starting point'!$B$2='m2pc BAU-S'!$B6)),0)</f>
        <v>54.785373757055282</v>
      </c>
      <c r="U6" s="6" cm="1">
        <f t="array" ref="U6">IFERROR(SUM(_xlfn._xlws.FILTER(_xlfn._xlws.FILTER(_xlfn._xlws.FILTER('m2pc BAU-S - starting point'!$C$2:$G$9,('m2pc BAU-S - starting point'!$A$2:$A$9='m2pc BAU-S'!$A6)),'m2pc BAU-S - starting point'!$C$1:$G$1='m2pc BAU-S'!U$1),'m2pc BAU-S - starting point'!$B$2='m2pc BAU-S'!$B6)),0)</f>
        <v>54.785373757055282</v>
      </c>
      <c r="V6" s="6" cm="1">
        <f t="array" ref="V6">IFERROR(SUM(_xlfn._xlws.FILTER(_xlfn._xlws.FILTER(_xlfn._xlws.FILTER('m2pc BAU-S - starting point'!$C$2:$G$9,('m2pc BAU-S - starting point'!$A$2:$A$9='m2pc BAU-S'!$A6)),'m2pc BAU-S - starting point'!$C$1:$G$1='m2pc BAU-S'!V$1),'m2pc BAU-S - starting point'!$B$2='m2pc BAU-S'!$B6)),0)</f>
        <v>54.785373757055282</v>
      </c>
      <c r="W6" s="6" cm="1">
        <f t="array" ref="W6">IFERROR(SUM(_xlfn._xlws.FILTER(_xlfn._xlws.FILTER(_xlfn._xlws.FILTER('m2pc BAU-S - starting point'!$C$2:$G$9,('m2pc BAU-S - starting point'!$A$2:$A$9='m2pc BAU-S'!$A6)),'m2pc BAU-S - starting point'!$C$1:$G$1='m2pc BAU-S'!W$1),'m2pc BAU-S - starting point'!$B$2='m2pc BAU-S'!$B6)),0)</f>
        <v>29.875666259745085</v>
      </c>
      <c r="X6" s="6" cm="1">
        <f t="array" ref="X6">IFERROR(SUM(_xlfn._xlws.FILTER(_xlfn._xlws.FILTER(_xlfn._xlws.FILTER('m2pc BAU-S - starting point'!$C$2:$G$9,('m2pc BAU-S - starting point'!$A$2:$A$9='m2pc BAU-S'!$A6)),'m2pc BAU-S - starting point'!$C$1:$G$1='m2pc BAU-S'!X$1),'m2pc BAU-S - starting point'!$B$2='m2pc BAU-S'!$B6)),0)</f>
        <v>45.838503973465578</v>
      </c>
      <c r="Y6" s="6" cm="1">
        <f t="array" ref="Y6">IFERROR(SUM(_xlfn._xlws.FILTER(_xlfn._xlws.FILTER(_xlfn._xlws.FILTER('m2pc BAU-S - starting point'!$C$2:$G$9,('m2pc BAU-S - starting point'!$A$2:$A$9='m2pc BAU-S'!$A6)),'m2pc BAU-S - starting point'!$C$1:$G$1='m2pc BAU-S'!Y$1),'m2pc BAU-S - starting point'!$B$2='m2pc BAU-S'!$B6)),0)</f>
        <v>29.875666259745085</v>
      </c>
      <c r="Z6" s="6" cm="1">
        <f t="array" ref="Z6">IFERROR(SUM(_xlfn._xlws.FILTER(_xlfn._xlws.FILTER(_xlfn._xlws.FILTER('m2pc BAU-S - starting point'!$C$2:$G$9,('m2pc BAU-S - starting point'!$A$2:$A$9='m2pc BAU-S'!$A6)),'m2pc BAU-S - starting point'!$C$1:$G$1='m2pc BAU-S'!Z$1),'m2pc BAU-S - starting point'!$B$2='m2pc BAU-S'!$B6)),0)</f>
        <v>29.875666259745085</v>
      </c>
      <c r="AA6" s="6" cm="1">
        <f t="array" ref="AA6">IFERROR(SUM(_xlfn._xlws.FILTER(_xlfn._xlws.FILTER(_xlfn._xlws.FILTER('m2pc BAU-S - starting point'!$C$2:$G$9,('m2pc BAU-S - starting point'!$A$2:$A$9='m2pc BAU-S'!$A6)),'m2pc BAU-S - starting point'!$C$1:$G$1='m2pc BAU-S'!AA$1),'m2pc BAU-S - starting point'!$B$2='m2pc BAU-S'!$B6)),0)</f>
        <v>42.135429695368295</v>
      </c>
      <c r="AB6" s="6" cm="1">
        <f t="array" ref="AB6">IFERROR(SUM(_xlfn._xlws.FILTER(_xlfn._xlws.FILTER(_xlfn._xlws.FILTER('m2pc BAU-S - starting point'!$C$2:$G$9,('m2pc BAU-S - starting point'!$A$2:$A$9='m2pc BAU-S'!$A6)),'m2pc BAU-S - starting point'!$C$1:$G$1='m2pc BAU-S'!AB$1),'m2pc BAU-S - starting point'!$B$2='m2pc BAU-S'!$B6)),0)</f>
        <v>42.192433810656532</v>
      </c>
      <c r="AC6" s="6" cm="1">
        <f t="array" ref="AC6">IFERROR(SUM(_xlfn._xlws.FILTER(_xlfn._xlws.FILTER(_xlfn._xlws.FILTER('m2pc BAU-S - starting point'!$C$2:$G$9,('m2pc BAU-S - starting point'!$A$2:$A$9='m2pc BAU-S'!$A6)),'m2pc BAU-S - starting point'!$C$1:$G$1='m2pc BAU-S'!AC$1),'m2pc BAU-S - starting point'!$B$2='m2pc BAU-S'!$B6)),0)</f>
        <v>45.838503973465578</v>
      </c>
    </row>
    <row r="7" spans="1:29" x14ac:dyDescent="0.3">
      <c r="A7" s="2">
        <v>2035</v>
      </c>
      <c r="B7" s="2" t="s">
        <v>27</v>
      </c>
      <c r="C7" s="6" cm="1">
        <f t="array" ref="C7">IFERROR(SUM(_xlfn._xlws.FILTER(_xlfn._xlws.FILTER(_xlfn._xlws.FILTER('m2pc BAU-S - starting point'!$C$2:$G$9,('m2pc BAU-S - starting point'!$A$2:$A$9='m2pc BAU-S'!$A7)),'m2pc BAU-S - starting point'!$C$1:$G$1='m2pc BAU-S'!C$1),'m2pc BAU-S - starting point'!$B$2='m2pc BAU-S'!$B7)),0)</f>
        <v>45.880252257058039</v>
      </c>
      <c r="D7" s="6" cm="1">
        <f t="array" ref="D7">IFERROR(SUM(_xlfn._xlws.FILTER(_xlfn._xlws.FILTER(_xlfn._xlws.FILTER('m2pc BAU-S - starting point'!$C$2:$G$9,('m2pc BAU-S - starting point'!$A$2:$A$9='m2pc BAU-S'!$A7)),'m2pc BAU-S - starting point'!$C$1:$G$1='m2pc BAU-S'!D$1),'m2pc BAU-S - starting point'!$B$2='m2pc BAU-S'!$B7)),0)</f>
        <v>42.367330988735318</v>
      </c>
      <c r="E7" s="6" cm="1">
        <f t="array" ref="E7">IFERROR(SUM(_xlfn._xlws.FILTER(_xlfn._xlws.FILTER(_xlfn._xlws.FILTER('m2pc BAU-S - starting point'!$C$2:$G$9,('m2pc BAU-S - starting point'!$A$2:$A$9='m2pc BAU-S'!$A7)),'m2pc BAU-S - starting point'!$C$1:$G$1='m2pc BAU-S'!E$1),'m2pc BAU-S - starting point'!$B$2='m2pc BAU-S'!$B7)),0)</f>
        <v>30.011577235384596</v>
      </c>
      <c r="F7" s="6" cm="1">
        <f t="array" ref="F7">IFERROR(SUM(_xlfn._xlws.FILTER(_xlfn._xlws.FILTER(_xlfn._xlws.FILTER('m2pc BAU-S - starting point'!$C$2:$G$9,('m2pc BAU-S - starting point'!$A$2:$A$9='m2pc BAU-S'!$A7)),'m2pc BAU-S - starting point'!$C$1:$G$1='m2pc BAU-S'!F$1),'m2pc BAU-S - starting point'!$B$2='m2pc BAU-S'!$B7)),0)</f>
        <v>30.011577235384596</v>
      </c>
      <c r="G7" s="6" cm="1">
        <f t="array" ref="G7">IFERROR(SUM(_xlfn._xlws.FILTER(_xlfn._xlws.FILTER(_xlfn._xlws.FILTER('m2pc BAU-S - starting point'!$C$2:$G$9,('m2pc BAU-S - starting point'!$A$2:$A$9='m2pc BAU-S'!$A7)),'m2pc BAU-S - starting point'!$C$1:$G$1='m2pc BAU-S'!G$1),'m2pc BAU-S - starting point'!$B$2='m2pc BAU-S'!$B7)),0)</f>
        <v>54.904229949075301</v>
      </c>
      <c r="H7" s="6" cm="1">
        <f t="array" ref="H7">IFERROR(SUM(_xlfn._xlws.FILTER(_xlfn._xlws.FILTER(_xlfn._xlws.FILTER('m2pc BAU-S - starting point'!$C$2:$G$9,('m2pc BAU-S - starting point'!$A$2:$A$9='m2pc BAU-S'!$A7)),'m2pc BAU-S - starting point'!$C$1:$G$1='m2pc BAU-S'!H$1),'m2pc BAU-S - starting point'!$B$2='m2pc BAU-S'!$B7)),0)</f>
        <v>42.460431885472488</v>
      </c>
      <c r="I7" s="6" cm="1">
        <f t="array" ref="I7">IFERROR(SUM(_xlfn._xlws.FILTER(_xlfn._xlws.FILTER(_xlfn._xlws.FILTER('m2pc BAU-S - starting point'!$C$2:$G$9,('m2pc BAU-S - starting point'!$A$2:$A$9='m2pc BAU-S'!$A7)),'m2pc BAU-S - starting point'!$C$1:$G$1='m2pc BAU-S'!I$1),'m2pc BAU-S - starting point'!$B$2='m2pc BAU-S'!$B7)),0)</f>
        <v>54.904229949075301</v>
      </c>
      <c r="J7" s="6" cm="1">
        <f t="array" ref="J7">IFERROR(SUM(_xlfn._xlws.FILTER(_xlfn._xlws.FILTER(_xlfn._xlws.FILTER('m2pc BAU-S - starting point'!$C$2:$G$9,('m2pc BAU-S - starting point'!$A$2:$A$9='m2pc BAU-S'!$A7)),'m2pc BAU-S - starting point'!$C$1:$G$1='m2pc BAU-S'!J$1),'m2pc BAU-S - starting point'!$B$2='m2pc BAU-S'!$B7)),0)</f>
        <v>42.460431885472488</v>
      </c>
      <c r="K7" s="6" cm="1">
        <f t="array" ref="K7">IFERROR(SUM(_xlfn._xlws.FILTER(_xlfn._xlws.FILTER(_xlfn._xlws.FILTER('m2pc BAU-S - starting point'!$C$2:$G$9,('m2pc BAU-S - starting point'!$A$2:$A$9='m2pc BAU-S'!$A7)),'m2pc BAU-S - starting point'!$C$1:$G$1='m2pc BAU-S'!K$1),'m2pc BAU-S - starting point'!$B$2='m2pc BAU-S'!$B7)),0)</f>
        <v>42.367330988735318</v>
      </c>
      <c r="L7" s="6" cm="1">
        <f t="array" ref="L7">IFERROR(SUM(_xlfn._xlws.FILTER(_xlfn._xlws.FILTER(_xlfn._xlws.FILTER('m2pc BAU-S - starting point'!$C$2:$G$9,('m2pc BAU-S - starting point'!$A$2:$A$9='m2pc BAU-S'!$A7)),'m2pc BAU-S - starting point'!$C$1:$G$1='m2pc BAU-S'!L$1),'m2pc BAU-S - starting point'!$B$2='m2pc BAU-S'!$B7)),0)</f>
        <v>42.367330988735318</v>
      </c>
      <c r="M7" s="6" cm="1">
        <f t="array" ref="M7">IFERROR(SUM(_xlfn._xlws.FILTER(_xlfn._xlws.FILTER(_xlfn._xlws.FILTER('m2pc BAU-S - starting point'!$C$2:$G$9,('m2pc BAU-S - starting point'!$A$2:$A$9='m2pc BAU-S'!$A7)),'m2pc BAU-S - starting point'!$C$1:$G$1='m2pc BAU-S'!M$1),'m2pc BAU-S - starting point'!$B$2='m2pc BAU-S'!$B7)),0)</f>
        <v>45.880252257058039</v>
      </c>
      <c r="N7" s="6" cm="1">
        <f t="array" ref="N7">IFERROR(SUM(_xlfn._xlws.FILTER(_xlfn._xlws.FILTER(_xlfn._xlws.FILTER('m2pc BAU-S - starting point'!$C$2:$G$9,('m2pc BAU-S - starting point'!$A$2:$A$9='m2pc BAU-S'!$A7)),'m2pc BAU-S - starting point'!$C$1:$G$1='m2pc BAU-S'!N$1),'m2pc BAU-S - starting point'!$B$2='m2pc BAU-S'!$B7)),0)</f>
        <v>42.460431885472488</v>
      </c>
      <c r="O7" s="6" cm="1">
        <f t="array" ref="O7">IFERROR(SUM(_xlfn._xlws.FILTER(_xlfn._xlws.FILTER(_xlfn._xlws.FILTER('m2pc BAU-S - starting point'!$C$2:$G$9,('m2pc BAU-S - starting point'!$A$2:$A$9='m2pc BAU-S'!$A7)),'m2pc BAU-S - starting point'!$C$1:$G$1='m2pc BAU-S'!O$1),'m2pc BAU-S - starting point'!$B$2='m2pc BAU-S'!$B7)),0)</f>
        <v>42.460431885472488</v>
      </c>
      <c r="P7" s="6" cm="1">
        <f t="array" ref="P7">IFERROR(SUM(_xlfn._xlws.FILTER(_xlfn._xlws.FILTER(_xlfn._xlws.FILTER('m2pc BAU-S - starting point'!$C$2:$G$9,('m2pc BAU-S - starting point'!$A$2:$A$9='m2pc BAU-S'!$A7)),'m2pc BAU-S - starting point'!$C$1:$G$1='m2pc BAU-S'!P$1),'m2pc BAU-S - starting point'!$B$2='m2pc BAU-S'!$B7)),0)</f>
        <v>42.367330988735318</v>
      </c>
      <c r="Q7" s="6" cm="1">
        <f t="array" ref="Q7">IFERROR(SUM(_xlfn._xlws.FILTER(_xlfn._xlws.FILTER(_xlfn._xlws.FILTER('m2pc BAU-S - starting point'!$C$2:$G$9,('m2pc BAU-S - starting point'!$A$2:$A$9='m2pc BAU-S'!$A7)),'m2pc BAU-S - starting point'!$C$1:$G$1='m2pc BAU-S'!Q$1),'m2pc BAU-S - starting point'!$B$2='m2pc BAU-S'!$B7)),0)</f>
        <v>42.460431885472488</v>
      </c>
      <c r="R7" s="6" cm="1">
        <f t="array" ref="R7">IFERROR(SUM(_xlfn._xlws.FILTER(_xlfn._xlws.FILTER(_xlfn._xlws.FILTER('m2pc BAU-S - starting point'!$C$2:$G$9,('m2pc BAU-S - starting point'!$A$2:$A$9='m2pc BAU-S'!$A7)),'m2pc BAU-S - starting point'!$C$1:$G$1='m2pc BAU-S'!R$1),'m2pc BAU-S - starting point'!$B$2='m2pc BAU-S'!$B7)),0)</f>
        <v>30.011577235384596</v>
      </c>
      <c r="S7" s="6" cm="1">
        <f t="array" ref="S7">IFERROR(SUM(_xlfn._xlws.FILTER(_xlfn._xlws.FILTER(_xlfn._xlws.FILTER('m2pc BAU-S - starting point'!$C$2:$G$9,('m2pc BAU-S - starting point'!$A$2:$A$9='m2pc BAU-S'!$A7)),'m2pc BAU-S - starting point'!$C$1:$G$1='m2pc BAU-S'!S$1),'m2pc BAU-S - starting point'!$B$2='m2pc BAU-S'!$B7)),0)</f>
        <v>42.460431885472488</v>
      </c>
      <c r="T7" s="6" cm="1">
        <f t="array" ref="T7">IFERROR(SUM(_xlfn._xlws.FILTER(_xlfn._xlws.FILTER(_xlfn._xlws.FILTER('m2pc BAU-S - starting point'!$C$2:$G$9,('m2pc BAU-S - starting point'!$A$2:$A$9='m2pc BAU-S'!$A7)),'m2pc BAU-S - starting point'!$C$1:$G$1='m2pc BAU-S'!T$1),'m2pc BAU-S - starting point'!$B$2='m2pc BAU-S'!$B7)),0)</f>
        <v>54.904229949075301</v>
      </c>
      <c r="U7" s="6" cm="1">
        <f t="array" ref="U7">IFERROR(SUM(_xlfn._xlws.FILTER(_xlfn._xlws.FILTER(_xlfn._xlws.FILTER('m2pc BAU-S - starting point'!$C$2:$G$9,('m2pc BAU-S - starting point'!$A$2:$A$9='m2pc BAU-S'!$A7)),'m2pc BAU-S - starting point'!$C$1:$G$1='m2pc BAU-S'!U$1),'m2pc BAU-S - starting point'!$B$2='m2pc BAU-S'!$B7)),0)</f>
        <v>54.904229949075301</v>
      </c>
      <c r="V7" s="6" cm="1">
        <f t="array" ref="V7">IFERROR(SUM(_xlfn._xlws.FILTER(_xlfn._xlws.FILTER(_xlfn._xlws.FILTER('m2pc BAU-S - starting point'!$C$2:$G$9,('m2pc BAU-S - starting point'!$A$2:$A$9='m2pc BAU-S'!$A7)),'m2pc BAU-S - starting point'!$C$1:$G$1='m2pc BAU-S'!V$1),'m2pc BAU-S - starting point'!$B$2='m2pc BAU-S'!$B7)),0)</f>
        <v>54.904229949075301</v>
      </c>
      <c r="W7" s="6" cm="1">
        <f t="array" ref="W7">IFERROR(SUM(_xlfn._xlws.FILTER(_xlfn._xlws.FILTER(_xlfn._xlws.FILTER('m2pc BAU-S - starting point'!$C$2:$G$9,('m2pc BAU-S - starting point'!$A$2:$A$9='m2pc BAU-S'!$A7)),'m2pc BAU-S - starting point'!$C$1:$G$1='m2pc BAU-S'!W$1),'m2pc BAU-S - starting point'!$B$2='m2pc BAU-S'!$B7)),0)</f>
        <v>30.011577235384596</v>
      </c>
      <c r="X7" s="6" cm="1">
        <f t="array" ref="X7">IFERROR(SUM(_xlfn._xlws.FILTER(_xlfn._xlws.FILTER(_xlfn._xlws.FILTER('m2pc BAU-S - starting point'!$C$2:$G$9,('m2pc BAU-S - starting point'!$A$2:$A$9='m2pc BAU-S'!$A7)),'m2pc BAU-S - starting point'!$C$1:$G$1='m2pc BAU-S'!X$1),'m2pc BAU-S - starting point'!$B$2='m2pc BAU-S'!$B7)),0)</f>
        <v>45.880252257058039</v>
      </c>
      <c r="Y7" s="6" cm="1">
        <f t="array" ref="Y7">IFERROR(SUM(_xlfn._xlws.FILTER(_xlfn._xlws.FILTER(_xlfn._xlws.FILTER('m2pc BAU-S - starting point'!$C$2:$G$9,('m2pc BAU-S - starting point'!$A$2:$A$9='m2pc BAU-S'!$A7)),'m2pc BAU-S - starting point'!$C$1:$G$1='m2pc BAU-S'!Y$1),'m2pc BAU-S - starting point'!$B$2='m2pc BAU-S'!$B7)),0)</f>
        <v>30.011577235384596</v>
      </c>
      <c r="Z7" s="6" cm="1">
        <f t="array" ref="Z7">IFERROR(SUM(_xlfn._xlws.FILTER(_xlfn._xlws.FILTER(_xlfn._xlws.FILTER('m2pc BAU-S - starting point'!$C$2:$G$9,('m2pc BAU-S - starting point'!$A$2:$A$9='m2pc BAU-S'!$A7)),'m2pc BAU-S - starting point'!$C$1:$G$1='m2pc BAU-S'!Z$1),'m2pc BAU-S - starting point'!$B$2='m2pc BAU-S'!$B7)),0)</f>
        <v>30.011577235384596</v>
      </c>
      <c r="AA7" s="6" cm="1">
        <f t="array" ref="AA7">IFERROR(SUM(_xlfn._xlws.FILTER(_xlfn._xlws.FILTER(_xlfn._xlws.FILTER('m2pc BAU-S - starting point'!$C$2:$G$9,('m2pc BAU-S - starting point'!$A$2:$A$9='m2pc BAU-S'!$A7)),'m2pc BAU-S - starting point'!$C$1:$G$1='m2pc BAU-S'!AA$1),'m2pc BAU-S - starting point'!$B$2='m2pc BAU-S'!$B7)),0)</f>
        <v>42.460431885472488</v>
      </c>
      <c r="AB7" s="6" cm="1">
        <f t="array" ref="AB7">IFERROR(SUM(_xlfn._xlws.FILTER(_xlfn._xlws.FILTER(_xlfn._xlws.FILTER('m2pc BAU-S - starting point'!$C$2:$G$9,('m2pc BAU-S - starting point'!$A$2:$A$9='m2pc BAU-S'!$A7)),'m2pc BAU-S - starting point'!$C$1:$G$1='m2pc BAU-S'!AB$1),'m2pc BAU-S - starting point'!$B$2='m2pc BAU-S'!$B7)),0)</f>
        <v>42.367330988735318</v>
      </c>
      <c r="AC7" s="6" cm="1">
        <f t="array" ref="AC7">IFERROR(SUM(_xlfn._xlws.FILTER(_xlfn._xlws.FILTER(_xlfn._xlws.FILTER('m2pc BAU-S - starting point'!$C$2:$G$9,('m2pc BAU-S - starting point'!$A$2:$A$9='m2pc BAU-S'!$A7)),'m2pc BAU-S - starting point'!$C$1:$G$1='m2pc BAU-S'!AC$1),'m2pc BAU-S - starting point'!$B$2='m2pc BAU-S'!$B7)),0)</f>
        <v>45.880252257058039</v>
      </c>
    </row>
    <row r="8" spans="1:29" x14ac:dyDescent="0.3">
      <c r="A8" s="2">
        <v>2040</v>
      </c>
      <c r="B8" s="2" t="s">
        <v>27</v>
      </c>
      <c r="C8" s="6" cm="1">
        <f t="array" ref="C8">IFERROR(SUM(_xlfn._xlws.FILTER(_xlfn._xlws.FILTER(_xlfn._xlws.FILTER('m2pc BAU-S - starting point'!$C$2:$G$9,('m2pc BAU-S - starting point'!$A$2:$A$9='m2pc BAU-S'!$A8)),'m2pc BAU-S - starting point'!$C$1:$G$1='m2pc BAU-S'!C$1),'m2pc BAU-S - starting point'!$B$2='m2pc BAU-S'!$B8)),0)</f>
        <v>45.804424212825189</v>
      </c>
      <c r="D8" s="6" cm="1">
        <f t="array" ref="D8">IFERROR(SUM(_xlfn._xlws.FILTER(_xlfn._xlws.FILTER(_xlfn._xlws.FILTER('m2pc BAU-S - starting point'!$C$2:$G$9,('m2pc BAU-S - starting point'!$A$2:$A$9='m2pc BAU-S'!$A8)),'m2pc BAU-S - starting point'!$C$1:$G$1='m2pc BAU-S'!D$1),'m2pc BAU-S - starting point'!$B$2='m2pc BAU-S'!$B8)),0)</f>
        <v>42.238805652368626</v>
      </c>
      <c r="E8" s="6" cm="1">
        <f t="array" ref="E8">IFERROR(SUM(_xlfn._xlws.FILTER(_xlfn._xlws.FILTER(_xlfn._xlws.FILTER('m2pc BAU-S - starting point'!$C$2:$G$9,('m2pc BAU-S - starting point'!$A$2:$A$9='m2pc BAU-S'!$A8)),'m2pc BAU-S - starting point'!$C$1:$G$1='m2pc BAU-S'!E$1),'m2pc BAU-S - starting point'!$B$2='m2pc BAU-S'!$B8)),0)</f>
        <v>30.094200856988813</v>
      </c>
      <c r="F8" s="6" cm="1">
        <f t="array" ref="F8">IFERROR(SUM(_xlfn._xlws.FILTER(_xlfn._xlws.FILTER(_xlfn._xlws.FILTER('m2pc BAU-S - starting point'!$C$2:$G$9,('m2pc BAU-S - starting point'!$A$2:$A$9='m2pc BAU-S'!$A8)),'m2pc BAU-S - starting point'!$C$1:$G$1='m2pc BAU-S'!F$1),'m2pc BAU-S - starting point'!$B$2='m2pc BAU-S'!$B8)),0)</f>
        <v>30.094200856988813</v>
      </c>
      <c r="G8" s="6" cm="1">
        <f t="array" ref="G8">IFERROR(SUM(_xlfn._xlws.FILTER(_xlfn._xlws.FILTER(_xlfn._xlws.FILTER('m2pc BAU-S - starting point'!$C$2:$G$9,('m2pc BAU-S - starting point'!$A$2:$A$9='m2pc BAU-S'!$A8)),'m2pc BAU-S - starting point'!$C$1:$G$1='m2pc BAU-S'!G$1),'m2pc BAU-S - starting point'!$B$2='m2pc BAU-S'!$B8)),0)</f>
        <v>54.768653239877651</v>
      </c>
      <c r="H8" s="6" cm="1">
        <f t="array" ref="H8">IFERROR(SUM(_xlfn._xlws.FILTER(_xlfn._xlws.FILTER(_xlfn._xlws.FILTER('m2pc BAU-S - starting point'!$C$2:$G$9,('m2pc BAU-S - starting point'!$A$2:$A$9='m2pc BAU-S'!$A8)),'m2pc BAU-S - starting point'!$C$1:$G$1='m2pc BAU-S'!H$1),'m2pc BAU-S - starting point'!$B$2='m2pc BAU-S'!$B8)),0)</f>
        <v>42.602175551555199</v>
      </c>
      <c r="I8" s="6" cm="1">
        <f t="array" ref="I8">IFERROR(SUM(_xlfn._xlws.FILTER(_xlfn._xlws.FILTER(_xlfn._xlws.FILTER('m2pc BAU-S - starting point'!$C$2:$G$9,('m2pc BAU-S - starting point'!$A$2:$A$9='m2pc BAU-S'!$A8)),'m2pc BAU-S - starting point'!$C$1:$G$1='m2pc BAU-S'!I$1),'m2pc BAU-S - starting point'!$B$2='m2pc BAU-S'!$B8)),0)</f>
        <v>54.768653239877651</v>
      </c>
      <c r="J8" s="6" cm="1">
        <f t="array" ref="J8">IFERROR(SUM(_xlfn._xlws.FILTER(_xlfn._xlws.FILTER(_xlfn._xlws.FILTER('m2pc BAU-S - starting point'!$C$2:$G$9,('m2pc BAU-S - starting point'!$A$2:$A$9='m2pc BAU-S'!$A8)),'m2pc BAU-S - starting point'!$C$1:$G$1='m2pc BAU-S'!J$1),'m2pc BAU-S - starting point'!$B$2='m2pc BAU-S'!$B8)),0)</f>
        <v>42.602175551555199</v>
      </c>
      <c r="K8" s="6" cm="1">
        <f t="array" ref="K8">IFERROR(SUM(_xlfn._xlws.FILTER(_xlfn._xlws.FILTER(_xlfn._xlws.FILTER('m2pc BAU-S - starting point'!$C$2:$G$9,('m2pc BAU-S - starting point'!$A$2:$A$9='m2pc BAU-S'!$A8)),'m2pc BAU-S - starting point'!$C$1:$G$1='m2pc BAU-S'!K$1),'m2pc BAU-S - starting point'!$B$2='m2pc BAU-S'!$B8)),0)</f>
        <v>42.238805652368626</v>
      </c>
      <c r="L8" s="6" cm="1">
        <f t="array" ref="L8">IFERROR(SUM(_xlfn._xlws.FILTER(_xlfn._xlws.FILTER(_xlfn._xlws.FILTER('m2pc BAU-S - starting point'!$C$2:$G$9,('m2pc BAU-S - starting point'!$A$2:$A$9='m2pc BAU-S'!$A8)),'m2pc BAU-S - starting point'!$C$1:$G$1='m2pc BAU-S'!L$1),'m2pc BAU-S - starting point'!$B$2='m2pc BAU-S'!$B8)),0)</f>
        <v>42.238805652368626</v>
      </c>
      <c r="M8" s="6" cm="1">
        <f t="array" ref="M8">IFERROR(SUM(_xlfn._xlws.FILTER(_xlfn._xlws.FILTER(_xlfn._xlws.FILTER('m2pc BAU-S - starting point'!$C$2:$G$9,('m2pc BAU-S - starting point'!$A$2:$A$9='m2pc BAU-S'!$A8)),'m2pc BAU-S - starting point'!$C$1:$G$1='m2pc BAU-S'!M$1),'m2pc BAU-S - starting point'!$B$2='m2pc BAU-S'!$B8)),0)</f>
        <v>45.804424212825189</v>
      </c>
      <c r="N8" s="6" cm="1">
        <f t="array" ref="N8">IFERROR(SUM(_xlfn._xlws.FILTER(_xlfn._xlws.FILTER(_xlfn._xlws.FILTER('m2pc BAU-S - starting point'!$C$2:$G$9,('m2pc BAU-S - starting point'!$A$2:$A$9='m2pc BAU-S'!$A8)),'m2pc BAU-S - starting point'!$C$1:$G$1='m2pc BAU-S'!N$1),'m2pc BAU-S - starting point'!$B$2='m2pc BAU-S'!$B8)),0)</f>
        <v>42.602175551555199</v>
      </c>
      <c r="O8" s="6" cm="1">
        <f t="array" ref="O8">IFERROR(SUM(_xlfn._xlws.FILTER(_xlfn._xlws.FILTER(_xlfn._xlws.FILTER('m2pc BAU-S - starting point'!$C$2:$G$9,('m2pc BAU-S - starting point'!$A$2:$A$9='m2pc BAU-S'!$A8)),'m2pc BAU-S - starting point'!$C$1:$G$1='m2pc BAU-S'!O$1),'m2pc BAU-S - starting point'!$B$2='m2pc BAU-S'!$B8)),0)</f>
        <v>42.602175551555199</v>
      </c>
      <c r="P8" s="6" cm="1">
        <f t="array" ref="P8">IFERROR(SUM(_xlfn._xlws.FILTER(_xlfn._xlws.FILTER(_xlfn._xlws.FILTER('m2pc BAU-S - starting point'!$C$2:$G$9,('m2pc BAU-S - starting point'!$A$2:$A$9='m2pc BAU-S'!$A8)),'m2pc BAU-S - starting point'!$C$1:$G$1='m2pc BAU-S'!P$1),'m2pc BAU-S - starting point'!$B$2='m2pc BAU-S'!$B8)),0)</f>
        <v>42.238805652368626</v>
      </c>
      <c r="Q8" s="6" cm="1">
        <f t="array" ref="Q8">IFERROR(SUM(_xlfn._xlws.FILTER(_xlfn._xlws.FILTER(_xlfn._xlws.FILTER('m2pc BAU-S - starting point'!$C$2:$G$9,('m2pc BAU-S - starting point'!$A$2:$A$9='m2pc BAU-S'!$A8)),'m2pc BAU-S - starting point'!$C$1:$G$1='m2pc BAU-S'!Q$1),'m2pc BAU-S - starting point'!$B$2='m2pc BAU-S'!$B8)),0)</f>
        <v>42.602175551555199</v>
      </c>
      <c r="R8" s="6" cm="1">
        <f t="array" ref="R8">IFERROR(SUM(_xlfn._xlws.FILTER(_xlfn._xlws.FILTER(_xlfn._xlws.FILTER('m2pc BAU-S - starting point'!$C$2:$G$9,('m2pc BAU-S - starting point'!$A$2:$A$9='m2pc BAU-S'!$A8)),'m2pc BAU-S - starting point'!$C$1:$G$1='m2pc BAU-S'!R$1),'m2pc BAU-S - starting point'!$B$2='m2pc BAU-S'!$B8)),0)</f>
        <v>30.094200856988813</v>
      </c>
      <c r="S8" s="6" cm="1">
        <f t="array" ref="S8">IFERROR(SUM(_xlfn._xlws.FILTER(_xlfn._xlws.FILTER(_xlfn._xlws.FILTER('m2pc BAU-S - starting point'!$C$2:$G$9,('m2pc BAU-S - starting point'!$A$2:$A$9='m2pc BAU-S'!$A8)),'m2pc BAU-S - starting point'!$C$1:$G$1='m2pc BAU-S'!S$1),'m2pc BAU-S - starting point'!$B$2='m2pc BAU-S'!$B8)),0)</f>
        <v>42.602175551555199</v>
      </c>
      <c r="T8" s="6" cm="1">
        <f t="array" ref="T8">IFERROR(SUM(_xlfn._xlws.FILTER(_xlfn._xlws.FILTER(_xlfn._xlws.FILTER('m2pc BAU-S - starting point'!$C$2:$G$9,('m2pc BAU-S - starting point'!$A$2:$A$9='m2pc BAU-S'!$A8)),'m2pc BAU-S - starting point'!$C$1:$G$1='m2pc BAU-S'!T$1),'m2pc BAU-S - starting point'!$B$2='m2pc BAU-S'!$B8)),0)</f>
        <v>54.768653239877651</v>
      </c>
      <c r="U8" s="6" cm="1">
        <f t="array" ref="U8">IFERROR(SUM(_xlfn._xlws.FILTER(_xlfn._xlws.FILTER(_xlfn._xlws.FILTER('m2pc BAU-S - starting point'!$C$2:$G$9,('m2pc BAU-S - starting point'!$A$2:$A$9='m2pc BAU-S'!$A8)),'m2pc BAU-S - starting point'!$C$1:$G$1='m2pc BAU-S'!U$1),'m2pc BAU-S - starting point'!$B$2='m2pc BAU-S'!$B8)),0)</f>
        <v>54.768653239877651</v>
      </c>
      <c r="V8" s="6" cm="1">
        <f t="array" ref="V8">IFERROR(SUM(_xlfn._xlws.FILTER(_xlfn._xlws.FILTER(_xlfn._xlws.FILTER('m2pc BAU-S - starting point'!$C$2:$G$9,('m2pc BAU-S - starting point'!$A$2:$A$9='m2pc BAU-S'!$A8)),'m2pc BAU-S - starting point'!$C$1:$G$1='m2pc BAU-S'!V$1),'m2pc BAU-S - starting point'!$B$2='m2pc BAU-S'!$B8)),0)</f>
        <v>54.768653239877651</v>
      </c>
      <c r="W8" s="6" cm="1">
        <f t="array" ref="W8">IFERROR(SUM(_xlfn._xlws.FILTER(_xlfn._xlws.FILTER(_xlfn._xlws.FILTER('m2pc BAU-S - starting point'!$C$2:$G$9,('m2pc BAU-S - starting point'!$A$2:$A$9='m2pc BAU-S'!$A8)),'m2pc BAU-S - starting point'!$C$1:$G$1='m2pc BAU-S'!W$1),'m2pc BAU-S - starting point'!$B$2='m2pc BAU-S'!$B8)),0)</f>
        <v>30.094200856988813</v>
      </c>
      <c r="X8" s="6" cm="1">
        <f t="array" ref="X8">IFERROR(SUM(_xlfn._xlws.FILTER(_xlfn._xlws.FILTER(_xlfn._xlws.FILTER('m2pc BAU-S - starting point'!$C$2:$G$9,('m2pc BAU-S - starting point'!$A$2:$A$9='m2pc BAU-S'!$A8)),'m2pc BAU-S - starting point'!$C$1:$G$1='m2pc BAU-S'!X$1),'m2pc BAU-S - starting point'!$B$2='m2pc BAU-S'!$B8)),0)</f>
        <v>45.804424212825189</v>
      </c>
      <c r="Y8" s="6" cm="1">
        <f t="array" ref="Y8">IFERROR(SUM(_xlfn._xlws.FILTER(_xlfn._xlws.FILTER(_xlfn._xlws.FILTER('m2pc BAU-S - starting point'!$C$2:$G$9,('m2pc BAU-S - starting point'!$A$2:$A$9='m2pc BAU-S'!$A8)),'m2pc BAU-S - starting point'!$C$1:$G$1='m2pc BAU-S'!Y$1),'m2pc BAU-S - starting point'!$B$2='m2pc BAU-S'!$B8)),0)</f>
        <v>30.094200856988813</v>
      </c>
      <c r="Z8" s="6" cm="1">
        <f t="array" ref="Z8">IFERROR(SUM(_xlfn._xlws.FILTER(_xlfn._xlws.FILTER(_xlfn._xlws.FILTER('m2pc BAU-S - starting point'!$C$2:$G$9,('m2pc BAU-S - starting point'!$A$2:$A$9='m2pc BAU-S'!$A8)),'m2pc BAU-S - starting point'!$C$1:$G$1='m2pc BAU-S'!Z$1),'m2pc BAU-S - starting point'!$B$2='m2pc BAU-S'!$B8)),0)</f>
        <v>30.094200856988813</v>
      </c>
      <c r="AA8" s="6" cm="1">
        <f t="array" ref="AA8">IFERROR(SUM(_xlfn._xlws.FILTER(_xlfn._xlws.FILTER(_xlfn._xlws.FILTER('m2pc BAU-S - starting point'!$C$2:$G$9,('m2pc BAU-S - starting point'!$A$2:$A$9='m2pc BAU-S'!$A8)),'m2pc BAU-S - starting point'!$C$1:$G$1='m2pc BAU-S'!AA$1),'m2pc BAU-S - starting point'!$B$2='m2pc BAU-S'!$B8)),0)</f>
        <v>42.602175551555199</v>
      </c>
      <c r="AB8" s="6" cm="1">
        <f t="array" ref="AB8">IFERROR(SUM(_xlfn._xlws.FILTER(_xlfn._xlws.FILTER(_xlfn._xlws.FILTER('m2pc BAU-S - starting point'!$C$2:$G$9,('m2pc BAU-S - starting point'!$A$2:$A$9='m2pc BAU-S'!$A8)),'m2pc BAU-S - starting point'!$C$1:$G$1='m2pc BAU-S'!AB$1),'m2pc BAU-S - starting point'!$B$2='m2pc BAU-S'!$B8)),0)</f>
        <v>42.238805652368626</v>
      </c>
      <c r="AC8" s="6" cm="1">
        <f t="array" ref="AC8">IFERROR(SUM(_xlfn._xlws.FILTER(_xlfn._xlws.FILTER(_xlfn._xlws.FILTER('m2pc BAU-S - starting point'!$C$2:$G$9,('m2pc BAU-S - starting point'!$A$2:$A$9='m2pc BAU-S'!$A8)),'m2pc BAU-S - starting point'!$C$1:$G$1='m2pc BAU-S'!AC$1),'m2pc BAU-S - starting point'!$B$2='m2pc BAU-S'!$B8)),0)</f>
        <v>45.804424212825189</v>
      </c>
    </row>
    <row r="9" spans="1:29" x14ac:dyDescent="0.3">
      <c r="A9" s="2">
        <v>2045</v>
      </c>
      <c r="B9" s="2" t="s">
        <v>27</v>
      </c>
      <c r="C9" s="6" cm="1">
        <f t="array" ref="C9">IFERROR(SUM(_xlfn._xlws.FILTER(_xlfn._xlws.FILTER(_xlfn._xlws.FILTER('m2pc BAU-S - starting point'!$C$2:$G$9,('m2pc BAU-S - starting point'!$A$2:$A$9='m2pc BAU-S'!$A9)),'m2pc BAU-S - starting point'!$C$1:$G$1='m2pc BAU-S'!C$1),'m2pc BAU-S - starting point'!$B$2='m2pc BAU-S'!$B9)),0)</f>
        <v>45.418860130202006</v>
      </c>
      <c r="D9" s="6" cm="1">
        <f t="array" ref="D9">IFERROR(SUM(_xlfn._xlws.FILTER(_xlfn._xlws.FILTER(_xlfn._xlws.FILTER('m2pc BAU-S - starting point'!$C$2:$G$9,('m2pc BAU-S - starting point'!$A$2:$A$9='m2pc BAU-S'!$A9)),'m2pc BAU-S - starting point'!$C$1:$G$1='m2pc BAU-S'!D$1),'m2pc BAU-S - starting point'!$B$2='m2pc BAU-S'!$B9)),0)</f>
        <v>41.88202984670388</v>
      </c>
      <c r="E9" s="6" cm="1">
        <f t="array" ref="E9">IFERROR(SUM(_xlfn._xlws.FILTER(_xlfn._xlws.FILTER(_xlfn._xlws.FILTER('m2pc BAU-S - starting point'!$C$2:$G$9,('m2pc BAU-S - starting point'!$A$2:$A$9='m2pc BAU-S'!$A9)),'m2pc BAU-S - starting point'!$C$1:$G$1='m2pc BAU-S'!E$1),'m2pc BAU-S - starting point'!$B$2='m2pc BAU-S'!$B9)),0)</f>
        <v>29.998060769980995</v>
      </c>
      <c r="F9" s="6" cm="1">
        <f t="array" ref="F9">IFERROR(SUM(_xlfn._xlws.FILTER(_xlfn._xlws.FILTER(_xlfn._xlws.FILTER('m2pc BAU-S - starting point'!$C$2:$G$9,('m2pc BAU-S - starting point'!$A$2:$A$9='m2pc BAU-S'!$A9)),'m2pc BAU-S - starting point'!$C$1:$G$1='m2pc BAU-S'!F$1),'m2pc BAU-S - starting point'!$B$2='m2pc BAU-S'!$B9)),0)</f>
        <v>29.998060769980995</v>
      </c>
      <c r="G9" s="6" cm="1">
        <f t="array" ref="G9">IFERROR(SUM(_xlfn._xlws.FILTER(_xlfn._xlws.FILTER(_xlfn._xlws.FILTER('m2pc BAU-S - starting point'!$C$2:$G$9,('m2pc BAU-S - starting point'!$A$2:$A$9='m2pc BAU-S'!$A9)),'m2pc BAU-S - starting point'!$C$1:$G$1='m2pc BAU-S'!G$1),'m2pc BAU-S - starting point'!$B$2='m2pc BAU-S'!$B9)),0)</f>
        <v>54.219729023162785</v>
      </c>
      <c r="H9" s="6" cm="1">
        <f t="array" ref="H9">IFERROR(SUM(_xlfn._xlws.FILTER(_xlfn._xlws.FILTER(_xlfn._xlws.FILTER('m2pc BAU-S - starting point'!$C$2:$G$9,('m2pc BAU-S - starting point'!$A$2:$A$9='m2pc BAU-S'!$A9)),'m2pc BAU-S - starting point'!$C$1:$G$1='m2pc BAU-S'!H$1),'m2pc BAU-S - starting point'!$B$2='m2pc BAU-S'!$B9)),0)</f>
        <v>42.331809530047231</v>
      </c>
      <c r="I9" s="6" cm="1">
        <f t="array" ref="I9">IFERROR(SUM(_xlfn._xlws.FILTER(_xlfn._xlws.FILTER(_xlfn._xlws.FILTER('m2pc BAU-S - starting point'!$C$2:$G$9,('m2pc BAU-S - starting point'!$A$2:$A$9='m2pc BAU-S'!$A9)),'m2pc BAU-S - starting point'!$C$1:$G$1='m2pc BAU-S'!I$1),'m2pc BAU-S - starting point'!$B$2='m2pc BAU-S'!$B9)),0)</f>
        <v>54.219729023162785</v>
      </c>
      <c r="J9" s="6" cm="1">
        <f t="array" ref="J9">IFERROR(SUM(_xlfn._xlws.FILTER(_xlfn._xlws.FILTER(_xlfn._xlws.FILTER('m2pc BAU-S - starting point'!$C$2:$G$9,('m2pc BAU-S - starting point'!$A$2:$A$9='m2pc BAU-S'!$A9)),'m2pc BAU-S - starting point'!$C$1:$G$1='m2pc BAU-S'!J$1),'m2pc BAU-S - starting point'!$B$2='m2pc BAU-S'!$B9)),0)</f>
        <v>42.331809530047231</v>
      </c>
      <c r="K9" s="6" cm="1">
        <f t="array" ref="K9">IFERROR(SUM(_xlfn._xlws.FILTER(_xlfn._xlws.FILTER(_xlfn._xlws.FILTER('m2pc BAU-S - starting point'!$C$2:$G$9,('m2pc BAU-S - starting point'!$A$2:$A$9='m2pc BAU-S'!$A9)),'m2pc BAU-S - starting point'!$C$1:$G$1='m2pc BAU-S'!K$1),'m2pc BAU-S - starting point'!$B$2='m2pc BAU-S'!$B9)),0)</f>
        <v>41.88202984670388</v>
      </c>
      <c r="L9" s="6" cm="1">
        <f t="array" ref="L9">IFERROR(SUM(_xlfn._xlws.FILTER(_xlfn._xlws.FILTER(_xlfn._xlws.FILTER('m2pc BAU-S - starting point'!$C$2:$G$9,('m2pc BAU-S - starting point'!$A$2:$A$9='m2pc BAU-S'!$A9)),'m2pc BAU-S - starting point'!$C$1:$G$1='m2pc BAU-S'!L$1),'m2pc BAU-S - starting point'!$B$2='m2pc BAU-S'!$B9)),0)</f>
        <v>41.88202984670388</v>
      </c>
      <c r="M9" s="6" cm="1">
        <f t="array" ref="M9">IFERROR(SUM(_xlfn._xlws.FILTER(_xlfn._xlws.FILTER(_xlfn._xlws.FILTER('m2pc BAU-S - starting point'!$C$2:$G$9,('m2pc BAU-S - starting point'!$A$2:$A$9='m2pc BAU-S'!$A9)),'m2pc BAU-S - starting point'!$C$1:$G$1='m2pc BAU-S'!M$1),'m2pc BAU-S - starting point'!$B$2='m2pc BAU-S'!$B9)),0)</f>
        <v>45.418860130202006</v>
      </c>
      <c r="N9" s="6" cm="1">
        <f t="array" ref="N9">IFERROR(SUM(_xlfn._xlws.FILTER(_xlfn._xlws.FILTER(_xlfn._xlws.FILTER('m2pc BAU-S - starting point'!$C$2:$G$9,('m2pc BAU-S - starting point'!$A$2:$A$9='m2pc BAU-S'!$A9)),'m2pc BAU-S - starting point'!$C$1:$G$1='m2pc BAU-S'!N$1),'m2pc BAU-S - starting point'!$B$2='m2pc BAU-S'!$B9)),0)</f>
        <v>42.331809530047231</v>
      </c>
      <c r="O9" s="6" cm="1">
        <f t="array" ref="O9">IFERROR(SUM(_xlfn._xlws.FILTER(_xlfn._xlws.FILTER(_xlfn._xlws.FILTER('m2pc BAU-S - starting point'!$C$2:$G$9,('m2pc BAU-S - starting point'!$A$2:$A$9='m2pc BAU-S'!$A9)),'m2pc BAU-S - starting point'!$C$1:$G$1='m2pc BAU-S'!O$1),'m2pc BAU-S - starting point'!$B$2='m2pc BAU-S'!$B9)),0)</f>
        <v>42.331809530047231</v>
      </c>
      <c r="P9" s="6" cm="1">
        <f t="array" ref="P9">IFERROR(SUM(_xlfn._xlws.FILTER(_xlfn._xlws.FILTER(_xlfn._xlws.FILTER('m2pc BAU-S - starting point'!$C$2:$G$9,('m2pc BAU-S - starting point'!$A$2:$A$9='m2pc BAU-S'!$A9)),'m2pc BAU-S - starting point'!$C$1:$G$1='m2pc BAU-S'!P$1),'m2pc BAU-S - starting point'!$B$2='m2pc BAU-S'!$B9)),0)</f>
        <v>41.88202984670388</v>
      </c>
      <c r="Q9" s="6" cm="1">
        <f t="array" ref="Q9">IFERROR(SUM(_xlfn._xlws.FILTER(_xlfn._xlws.FILTER(_xlfn._xlws.FILTER('m2pc BAU-S - starting point'!$C$2:$G$9,('m2pc BAU-S - starting point'!$A$2:$A$9='m2pc BAU-S'!$A9)),'m2pc BAU-S - starting point'!$C$1:$G$1='m2pc BAU-S'!Q$1),'m2pc BAU-S - starting point'!$B$2='m2pc BAU-S'!$B9)),0)</f>
        <v>42.331809530047231</v>
      </c>
      <c r="R9" s="6" cm="1">
        <f t="array" ref="R9">IFERROR(SUM(_xlfn._xlws.FILTER(_xlfn._xlws.FILTER(_xlfn._xlws.FILTER('m2pc BAU-S - starting point'!$C$2:$G$9,('m2pc BAU-S - starting point'!$A$2:$A$9='m2pc BAU-S'!$A9)),'m2pc BAU-S - starting point'!$C$1:$G$1='m2pc BAU-S'!R$1),'m2pc BAU-S - starting point'!$B$2='m2pc BAU-S'!$B9)),0)</f>
        <v>29.998060769980995</v>
      </c>
      <c r="S9" s="6" cm="1">
        <f t="array" ref="S9">IFERROR(SUM(_xlfn._xlws.FILTER(_xlfn._xlws.FILTER(_xlfn._xlws.FILTER('m2pc BAU-S - starting point'!$C$2:$G$9,('m2pc BAU-S - starting point'!$A$2:$A$9='m2pc BAU-S'!$A9)),'m2pc BAU-S - starting point'!$C$1:$G$1='m2pc BAU-S'!S$1),'m2pc BAU-S - starting point'!$B$2='m2pc BAU-S'!$B9)),0)</f>
        <v>42.331809530047231</v>
      </c>
      <c r="T9" s="6" cm="1">
        <f t="array" ref="T9">IFERROR(SUM(_xlfn._xlws.FILTER(_xlfn._xlws.FILTER(_xlfn._xlws.FILTER('m2pc BAU-S - starting point'!$C$2:$G$9,('m2pc BAU-S - starting point'!$A$2:$A$9='m2pc BAU-S'!$A9)),'m2pc BAU-S - starting point'!$C$1:$G$1='m2pc BAU-S'!T$1),'m2pc BAU-S - starting point'!$B$2='m2pc BAU-S'!$B9)),0)</f>
        <v>54.219729023162785</v>
      </c>
      <c r="U9" s="6" cm="1">
        <f t="array" ref="U9">IFERROR(SUM(_xlfn._xlws.FILTER(_xlfn._xlws.FILTER(_xlfn._xlws.FILTER('m2pc BAU-S - starting point'!$C$2:$G$9,('m2pc BAU-S - starting point'!$A$2:$A$9='m2pc BAU-S'!$A9)),'m2pc BAU-S - starting point'!$C$1:$G$1='m2pc BAU-S'!U$1),'m2pc BAU-S - starting point'!$B$2='m2pc BAU-S'!$B9)),0)</f>
        <v>54.219729023162785</v>
      </c>
      <c r="V9" s="6" cm="1">
        <f t="array" ref="V9">IFERROR(SUM(_xlfn._xlws.FILTER(_xlfn._xlws.FILTER(_xlfn._xlws.FILTER('m2pc BAU-S - starting point'!$C$2:$G$9,('m2pc BAU-S - starting point'!$A$2:$A$9='m2pc BAU-S'!$A9)),'m2pc BAU-S - starting point'!$C$1:$G$1='m2pc BAU-S'!V$1),'m2pc BAU-S - starting point'!$B$2='m2pc BAU-S'!$B9)),0)</f>
        <v>54.219729023162785</v>
      </c>
      <c r="W9" s="6" cm="1">
        <f t="array" ref="W9">IFERROR(SUM(_xlfn._xlws.FILTER(_xlfn._xlws.FILTER(_xlfn._xlws.FILTER('m2pc BAU-S - starting point'!$C$2:$G$9,('m2pc BAU-S - starting point'!$A$2:$A$9='m2pc BAU-S'!$A9)),'m2pc BAU-S - starting point'!$C$1:$G$1='m2pc BAU-S'!W$1),'m2pc BAU-S - starting point'!$B$2='m2pc BAU-S'!$B9)),0)</f>
        <v>29.998060769980995</v>
      </c>
      <c r="X9" s="6" cm="1">
        <f t="array" ref="X9">IFERROR(SUM(_xlfn._xlws.FILTER(_xlfn._xlws.FILTER(_xlfn._xlws.FILTER('m2pc BAU-S - starting point'!$C$2:$G$9,('m2pc BAU-S - starting point'!$A$2:$A$9='m2pc BAU-S'!$A9)),'m2pc BAU-S - starting point'!$C$1:$G$1='m2pc BAU-S'!X$1),'m2pc BAU-S - starting point'!$B$2='m2pc BAU-S'!$B9)),0)</f>
        <v>45.418860130202006</v>
      </c>
      <c r="Y9" s="6" cm="1">
        <f t="array" ref="Y9">IFERROR(SUM(_xlfn._xlws.FILTER(_xlfn._xlws.FILTER(_xlfn._xlws.FILTER('m2pc BAU-S - starting point'!$C$2:$G$9,('m2pc BAU-S - starting point'!$A$2:$A$9='m2pc BAU-S'!$A9)),'m2pc BAU-S - starting point'!$C$1:$G$1='m2pc BAU-S'!Y$1),'m2pc BAU-S - starting point'!$B$2='m2pc BAU-S'!$B9)),0)</f>
        <v>29.998060769980995</v>
      </c>
      <c r="Z9" s="6" cm="1">
        <f t="array" ref="Z9">IFERROR(SUM(_xlfn._xlws.FILTER(_xlfn._xlws.FILTER(_xlfn._xlws.FILTER('m2pc BAU-S - starting point'!$C$2:$G$9,('m2pc BAU-S - starting point'!$A$2:$A$9='m2pc BAU-S'!$A9)),'m2pc BAU-S - starting point'!$C$1:$G$1='m2pc BAU-S'!Z$1),'m2pc BAU-S - starting point'!$B$2='m2pc BAU-S'!$B9)),0)</f>
        <v>29.998060769980995</v>
      </c>
      <c r="AA9" s="6" cm="1">
        <f t="array" ref="AA9">IFERROR(SUM(_xlfn._xlws.FILTER(_xlfn._xlws.FILTER(_xlfn._xlws.FILTER('m2pc BAU-S - starting point'!$C$2:$G$9,('m2pc BAU-S - starting point'!$A$2:$A$9='m2pc BAU-S'!$A9)),'m2pc BAU-S - starting point'!$C$1:$G$1='m2pc BAU-S'!AA$1),'m2pc BAU-S - starting point'!$B$2='m2pc BAU-S'!$B9)),0)</f>
        <v>42.331809530047231</v>
      </c>
      <c r="AB9" s="6" cm="1">
        <f t="array" ref="AB9">IFERROR(SUM(_xlfn._xlws.FILTER(_xlfn._xlws.FILTER(_xlfn._xlws.FILTER('m2pc BAU-S - starting point'!$C$2:$G$9,('m2pc BAU-S - starting point'!$A$2:$A$9='m2pc BAU-S'!$A9)),'m2pc BAU-S - starting point'!$C$1:$G$1='m2pc BAU-S'!AB$1),'m2pc BAU-S - starting point'!$B$2='m2pc BAU-S'!$B9)),0)</f>
        <v>41.88202984670388</v>
      </c>
      <c r="AC9" s="6" cm="1">
        <f t="array" ref="AC9">IFERROR(SUM(_xlfn._xlws.FILTER(_xlfn._xlws.FILTER(_xlfn._xlws.FILTER('m2pc BAU-S - starting point'!$C$2:$G$9,('m2pc BAU-S - starting point'!$A$2:$A$9='m2pc BAU-S'!$A9)),'m2pc BAU-S - starting point'!$C$1:$G$1='m2pc BAU-S'!AC$1),'m2pc BAU-S - starting point'!$B$2='m2pc BAU-S'!$B9)),0)</f>
        <v>45.418860130202006</v>
      </c>
    </row>
    <row r="10" spans="1:29" x14ac:dyDescent="0.3">
      <c r="A10" s="2">
        <v>2050</v>
      </c>
      <c r="B10" s="2" t="s">
        <v>27</v>
      </c>
      <c r="C10" s="6" cm="1">
        <f t="array" ref="C10">IFERROR(SUM(_xlfn._xlws.FILTER(_xlfn._xlws.FILTER(_xlfn._xlws.FILTER('m2pc BAU-S - starting point'!$C$2:$G$9,('m2pc BAU-S - starting point'!$A$2:$A$9='m2pc BAU-S'!$A10)),'m2pc BAU-S - starting point'!$C$1:$G$1='m2pc BAU-S'!C$1),'m2pc BAU-S - starting point'!$B$2='m2pc BAU-S'!$B10)),0)</f>
        <v>44.551093593831069</v>
      </c>
      <c r="D10" s="6" cm="1">
        <f t="array" ref="D10">IFERROR(SUM(_xlfn._xlws.FILTER(_xlfn._xlws.FILTER(_xlfn._xlws.FILTER('m2pc BAU-S - starting point'!$C$2:$G$9,('m2pc BAU-S - starting point'!$A$2:$A$9='m2pc BAU-S'!$A10)),'m2pc BAU-S - starting point'!$C$1:$G$1='m2pc BAU-S'!D$1),'m2pc BAU-S - starting point'!$B$2='m2pc BAU-S'!$B10)),0)</f>
        <v>41.158125442575255</v>
      </c>
      <c r="E10" s="6" cm="1">
        <f t="array" ref="E10">IFERROR(SUM(_xlfn._xlws.FILTER(_xlfn._xlws.FILTER(_xlfn._xlws.FILTER('m2pc BAU-S - starting point'!$C$2:$G$9,('m2pc BAU-S - starting point'!$A$2:$A$9='m2pc BAU-S'!$A10)),'m2pc BAU-S - starting point'!$C$1:$G$1='m2pc BAU-S'!E$1),'m2pc BAU-S - starting point'!$B$2='m2pc BAU-S'!$B10)),0)</f>
        <v>29.598359919879897</v>
      </c>
      <c r="F10" s="6" cm="1">
        <f t="array" ref="F10">IFERROR(SUM(_xlfn._xlws.FILTER(_xlfn._xlws.FILTER(_xlfn._xlws.FILTER('m2pc BAU-S - starting point'!$C$2:$G$9,('m2pc BAU-S - starting point'!$A$2:$A$9='m2pc BAU-S'!$A10)),'m2pc BAU-S - starting point'!$C$1:$G$1='m2pc BAU-S'!F$1),'m2pc BAU-S - starting point'!$B$2='m2pc BAU-S'!$B10)),0)</f>
        <v>29.598359919879897</v>
      </c>
      <c r="G10" s="6" cm="1">
        <f t="array" ref="G10">IFERROR(SUM(_xlfn._xlws.FILTER(_xlfn._xlws.FILTER(_xlfn._xlws.FILTER('m2pc BAU-S - starting point'!$C$2:$G$9,('m2pc BAU-S - starting point'!$A$2:$A$9='m2pc BAU-S'!$A10)),'m2pc BAU-S - starting point'!$C$1:$G$1='m2pc BAU-S'!G$1),'m2pc BAU-S - starting point'!$B$2='m2pc BAU-S'!$B10)),0)</f>
        <v>52.796572524038808</v>
      </c>
      <c r="H10" s="6" cm="1">
        <f t="array" ref="H10">IFERROR(SUM(_xlfn._xlws.FILTER(_xlfn._xlws.FILTER(_xlfn._xlws.FILTER('m2pc BAU-S - starting point'!$C$2:$G$9,('m2pc BAU-S - starting point'!$A$2:$A$9='m2pc BAU-S'!$A10)),'m2pc BAU-S - starting point'!$C$1:$G$1='m2pc BAU-S'!H$1),'m2pc BAU-S - starting point'!$B$2='m2pc BAU-S'!$B10)),0)</f>
        <v>41.369009232557275</v>
      </c>
      <c r="I10" s="6" cm="1">
        <f t="array" ref="I10">IFERROR(SUM(_xlfn._xlws.FILTER(_xlfn._xlws.FILTER(_xlfn._xlws.FILTER('m2pc BAU-S - starting point'!$C$2:$G$9,('m2pc BAU-S - starting point'!$A$2:$A$9='m2pc BAU-S'!$A10)),'m2pc BAU-S - starting point'!$C$1:$G$1='m2pc BAU-S'!I$1),'m2pc BAU-S - starting point'!$B$2='m2pc BAU-S'!$B10)),0)</f>
        <v>52.796572524038808</v>
      </c>
      <c r="J10" s="6" cm="1">
        <f t="array" ref="J10">IFERROR(SUM(_xlfn._xlws.FILTER(_xlfn._xlws.FILTER(_xlfn._xlws.FILTER('m2pc BAU-S - starting point'!$C$2:$G$9,('m2pc BAU-S - starting point'!$A$2:$A$9='m2pc BAU-S'!$A10)),'m2pc BAU-S - starting point'!$C$1:$G$1='m2pc BAU-S'!J$1),'m2pc BAU-S - starting point'!$B$2='m2pc BAU-S'!$B10)),0)</f>
        <v>41.369009232557275</v>
      </c>
      <c r="K10" s="6" cm="1">
        <f t="array" ref="K10">IFERROR(SUM(_xlfn._xlws.FILTER(_xlfn._xlws.FILTER(_xlfn._xlws.FILTER('m2pc BAU-S - starting point'!$C$2:$G$9,('m2pc BAU-S - starting point'!$A$2:$A$9='m2pc BAU-S'!$A10)),'m2pc BAU-S - starting point'!$C$1:$G$1='m2pc BAU-S'!K$1),'m2pc BAU-S - starting point'!$B$2='m2pc BAU-S'!$B10)),0)</f>
        <v>41.158125442575255</v>
      </c>
      <c r="L10" s="6" cm="1">
        <f t="array" ref="L10">IFERROR(SUM(_xlfn._xlws.FILTER(_xlfn._xlws.FILTER(_xlfn._xlws.FILTER('m2pc BAU-S - starting point'!$C$2:$G$9,('m2pc BAU-S - starting point'!$A$2:$A$9='m2pc BAU-S'!$A10)),'m2pc BAU-S - starting point'!$C$1:$G$1='m2pc BAU-S'!L$1),'m2pc BAU-S - starting point'!$B$2='m2pc BAU-S'!$B10)),0)</f>
        <v>41.158125442575255</v>
      </c>
      <c r="M10" s="6" cm="1">
        <f t="array" ref="M10">IFERROR(SUM(_xlfn._xlws.FILTER(_xlfn._xlws.FILTER(_xlfn._xlws.FILTER('m2pc BAU-S - starting point'!$C$2:$G$9,('m2pc BAU-S - starting point'!$A$2:$A$9='m2pc BAU-S'!$A10)),'m2pc BAU-S - starting point'!$C$1:$G$1='m2pc BAU-S'!M$1),'m2pc BAU-S - starting point'!$B$2='m2pc BAU-S'!$B10)),0)</f>
        <v>44.551093593831069</v>
      </c>
      <c r="N10" s="6" cm="1">
        <f t="array" ref="N10">IFERROR(SUM(_xlfn._xlws.FILTER(_xlfn._xlws.FILTER(_xlfn._xlws.FILTER('m2pc BAU-S - starting point'!$C$2:$G$9,('m2pc BAU-S - starting point'!$A$2:$A$9='m2pc BAU-S'!$A10)),'m2pc BAU-S - starting point'!$C$1:$G$1='m2pc BAU-S'!N$1),'m2pc BAU-S - starting point'!$B$2='m2pc BAU-S'!$B10)),0)</f>
        <v>41.369009232557275</v>
      </c>
      <c r="O10" s="6" cm="1">
        <f t="array" ref="O10">IFERROR(SUM(_xlfn._xlws.FILTER(_xlfn._xlws.FILTER(_xlfn._xlws.FILTER('m2pc BAU-S - starting point'!$C$2:$G$9,('m2pc BAU-S - starting point'!$A$2:$A$9='m2pc BAU-S'!$A10)),'m2pc BAU-S - starting point'!$C$1:$G$1='m2pc BAU-S'!O$1),'m2pc BAU-S - starting point'!$B$2='m2pc BAU-S'!$B10)),0)</f>
        <v>41.369009232557275</v>
      </c>
      <c r="P10" s="6" cm="1">
        <f t="array" ref="P10">IFERROR(SUM(_xlfn._xlws.FILTER(_xlfn._xlws.FILTER(_xlfn._xlws.FILTER('m2pc BAU-S - starting point'!$C$2:$G$9,('m2pc BAU-S - starting point'!$A$2:$A$9='m2pc BAU-S'!$A10)),'m2pc BAU-S - starting point'!$C$1:$G$1='m2pc BAU-S'!P$1),'m2pc BAU-S - starting point'!$B$2='m2pc BAU-S'!$B10)),0)</f>
        <v>41.158125442575255</v>
      </c>
      <c r="Q10" s="6" cm="1">
        <f t="array" ref="Q10">IFERROR(SUM(_xlfn._xlws.FILTER(_xlfn._xlws.FILTER(_xlfn._xlws.FILTER('m2pc BAU-S - starting point'!$C$2:$G$9,('m2pc BAU-S - starting point'!$A$2:$A$9='m2pc BAU-S'!$A10)),'m2pc BAU-S - starting point'!$C$1:$G$1='m2pc BAU-S'!Q$1),'m2pc BAU-S - starting point'!$B$2='m2pc BAU-S'!$B10)),0)</f>
        <v>41.369009232557275</v>
      </c>
      <c r="R10" s="6" cm="1">
        <f t="array" ref="R10">IFERROR(SUM(_xlfn._xlws.FILTER(_xlfn._xlws.FILTER(_xlfn._xlws.FILTER('m2pc BAU-S - starting point'!$C$2:$G$9,('m2pc BAU-S - starting point'!$A$2:$A$9='m2pc BAU-S'!$A10)),'m2pc BAU-S - starting point'!$C$1:$G$1='m2pc BAU-S'!R$1),'m2pc BAU-S - starting point'!$B$2='m2pc BAU-S'!$B10)),0)</f>
        <v>29.598359919879897</v>
      </c>
      <c r="S10" s="6" cm="1">
        <f t="array" ref="S10">IFERROR(SUM(_xlfn._xlws.FILTER(_xlfn._xlws.FILTER(_xlfn._xlws.FILTER('m2pc BAU-S - starting point'!$C$2:$G$9,('m2pc BAU-S - starting point'!$A$2:$A$9='m2pc BAU-S'!$A10)),'m2pc BAU-S - starting point'!$C$1:$G$1='m2pc BAU-S'!S$1),'m2pc BAU-S - starting point'!$B$2='m2pc BAU-S'!$B10)),0)</f>
        <v>41.369009232557275</v>
      </c>
      <c r="T10" s="6" cm="1">
        <f t="array" ref="T10">IFERROR(SUM(_xlfn._xlws.FILTER(_xlfn._xlws.FILTER(_xlfn._xlws.FILTER('m2pc BAU-S - starting point'!$C$2:$G$9,('m2pc BAU-S - starting point'!$A$2:$A$9='m2pc BAU-S'!$A10)),'m2pc BAU-S - starting point'!$C$1:$G$1='m2pc BAU-S'!T$1),'m2pc BAU-S - starting point'!$B$2='m2pc BAU-S'!$B10)),0)</f>
        <v>52.796572524038808</v>
      </c>
      <c r="U10" s="6" cm="1">
        <f t="array" ref="U10">IFERROR(SUM(_xlfn._xlws.FILTER(_xlfn._xlws.FILTER(_xlfn._xlws.FILTER('m2pc BAU-S - starting point'!$C$2:$G$9,('m2pc BAU-S - starting point'!$A$2:$A$9='m2pc BAU-S'!$A10)),'m2pc BAU-S - starting point'!$C$1:$G$1='m2pc BAU-S'!U$1),'m2pc BAU-S - starting point'!$B$2='m2pc BAU-S'!$B10)),0)</f>
        <v>52.796572524038808</v>
      </c>
      <c r="V10" s="6" cm="1">
        <f t="array" ref="V10">IFERROR(SUM(_xlfn._xlws.FILTER(_xlfn._xlws.FILTER(_xlfn._xlws.FILTER('m2pc BAU-S - starting point'!$C$2:$G$9,('m2pc BAU-S - starting point'!$A$2:$A$9='m2pc BAU-S'!$A10)),'m2pc BAU-S - starting point'!$C$1:$G$1='m2pc BAU-S'!V$1),'m2pc BAU-S - starting point'!$B$2='m2pc BAU-S'!$B10)),0)</f>
        <v>52.796572524038808</v>
      </c>
      <c r="W10" s="6" cm="1">
        <f t="array" ref="W10">IFERROR(SUM(_xlfn._xlws.FILTER(_xlfn._xlws.FILTER(_xlfn._xlws.FILTER('m2pc BAU-S - starting point'!$C$2:$G$9,('m2pc BAU-S - starting point'!$A$2:$A$9='m2pc BAU-S'!$A10)),'m2pc BAU-S - starting point'!$C$1:$G$1='m2pc BAU-S'!W$1),'m2pc BAU-S - starting point'!$B$2='m2pc BAU-S'!$B10)),0)</f>
        <v>29.598359919879897</v>
      </c>
      <c r="X10" s="6" cm="1">
        <f t="array" ref="X10">IFERROR(SUM(_xlfn._xlws.FILTER(_xlfn._xlws.FILTER(_xlfn._xlws.FILTER('m2pc BAU-S - starting point'!$C$2:$G$9,('m2pc BAU-S - starting point'!$A$2:$A$9='m2pc BAU-S'!$A10)),'m2pc BAU-S - starting point'!$C$1:$G$1='m2pc BAU-S'!X$1),'m2pc BAU-S - starting point'!$B$2='m2pc BAU-S'!$B10)),0)</f>
        <v>44.551093593831069</v>
      </c>
      <c r="Y10" s="6" cm="1">
        <f t="array" ref="Y10">IFERROR(SUM(_xlfn._xlws.FILTER(_xlfn._xlws.FILTER(_xlfn._xlws.FILTER('m2pc BAU-S - starting point'!$C$2:$G$9,('m2pc BAU-S - starting point'!$A$2:$A$9='m2pc BAU-S'!$A10)),'m2pc BAU-S - starting point'!$C$1:$G$1='m2pc BAU-S'!Y$1),'m2pc BAU-S - starting point'!$B$2='m2pc BAU-S'!$B10)),0)</f>
        <v>29.598359919879897</v>
      </c>
      <c r="Z10" s="6" cm="1">
        <f t="array" ref="Z10">IFERROR(SUM(_xlfn._xlws.FILTER(_xlfn._xlws.FILTER(_xlfn._xlws.FILTER('m2pc BAU-S - starting point'!$C$2:$G$9,('m2pc BAU-S - starting point'!$A$2:$A$9='m2pc BAU-S'!$A10)),'m2pc BAU-S - starting point'!$C$1:$G$1='m2pc BAU-S'!Z$1),'m2pc BAU-S - starting point'!$B$2='m2pc BAU-S'!$B10)),0)</f>
        <v>29.598359919879897</v>
      </c>
      <c r="AA10" s="6" cm="1">
        <f t="array" ref="AA10">IFERROR(SUM(_xlfn._xlws.FILTER(_xlfn._xlws.FILTER(_xlfn._xlws.FILTER('m2pc BAU-S - starting point'!$C$2:$G$9,('m2pc BAU-S - starting point'!$A$2:$A$9='m2pc BAU-S'!$A10)),'m2pc BAU-S - starting point'!$C$1:$G$1='m2pc BAU-S'!AA$1),'m2pc BAU-S - starting point'!$B$2='m2pc BAU-S'!$B10)),0)</f>
        <v>41.369009232557275</v>
      </c>
      <c r="AB10" s="6" cm="1">
        <f t="array" ref="AB10">IFERROR(SUM(_xlfn._xlws.FILTER(_xlfn._xlws.FILTER(_xlfn._xlws.FILTER('m2pc BAU-S - starting point'!$C$2:$G$9,('m2pc BAU-S - starting point'!$A$2:$A$9='m2pc BAU-S'!$A10)),'m2pc BAU-S - starting point'!$C$1:$G$1='m2pc BAU-S'!AB$1),'m2pc BAU-S - starting point'!$B$2='m2pc BAU-S'!$B10)),0)</f>
        <v>41.158125442575255</v>
      </c>
      <c r="AC10" s="6" cm="1">
        <f t="array" ref="AC10">IFERROR(SUM(_xlfn._xlws.FILTER(_xlfn._xlws.FILTER(_xlfn._xlws.FILTER('m2pc BAU-S - starting point'!$C$2:$G$9,('m2pc BAU-S - starting point'!$A$2:$A$9='m2pc BAU-S'!$A10)),'m2pc BAU-S - starting point'!$C$1:$G$1='m2pc BAU-S'!AC$1),'m2pc BAU-S - starting point'!$B$2='m2pc BAU-S'!$B10)),0)</f>
        <v>44.551093593831069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1B00CF-E182-41C3-8348-7B2F81418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800BDC-EFD0-46DF-B0CE-306852B3E8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m2pc 0 - starting point</vt:lpstr>
      <vt:lpstr>m2pc BAU - starting point</vt:lpstr>
      <vt:lpstr>m2pc S - starting point</vt:lpstr>
      <vt:lpstr>m2pc BAU-S - starting point</vt:lpstr>
      <vt:lpstr>m2pc 0</vt:lpstr>
      <vt:lpstr>m2pc BAU</vt:lpstr>
      <vt:lpstr>m2pc S</vt:lpstr>
      <vt:lpstr>m2pc BAU-S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Nicolò Golinucci</cp:lastModifiedBy>
  <dcterms:created xsi:type="dcterms:W3CDTF">2015-06-05T18:17:20Z</dcterms:created>
  <dcterms:modified xsi:type="dcterms:W3CDTF">2025-03-22T08:54:33Z</dcterms:modified>
</cp:coreProperties>
</file>