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ROJECTS/2023_H2020_FULFILL/Model/Files for shocks/Conceptual/"/>
    </mc:Choice>
  </mc:AlternateContent>
  <xr:revisionPtr revIDLastSave="4" documentId="13_ncr:1_{635EB356-7994-4C99-BAE6-2B98985DC48C}" xr6:coauthVersionLast="47" xr6:coauthVersionMax="47" xr10:uidLastSave="{0A86537B-D895-458D-80D3-C6AFC8D769C4}"/>
  <bookViews>
    <workbookView xWindow="28695" yWindow="-5400" windowWidth="19410" windowHeight="20985" xr2:uid="{00000000-000D-0000-FFFF-FFFF00000000}"/>
  </bookViews>
  <sheets>
    <sheet name="m2pc 0" sheetId="1" r:id="rId1"/>
    <sheet name="m2pc S" sheetId="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4" l="1" a="1"/>
  <c r="D4" i="4" s="1"/>
  <c r="D3" i="4" s="1"/>
  <c r="C4" i="4" a="1"/>
  <c r="C4" i="4" l="1"/>
  <c r="C3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<sst xmlns="http://schemas.openxmlformats.org/spreadsheetml/2006/main" count="20" uniqueCount="3">
  <si>
    <t>mq/pp stock dwellings</t>
  </si>
  <si>
    <t>EU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</si>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</sst>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7081_polimi_it/Documents/SUFFICIENCY/Full%20scale%20-%20for%20the%20code/From%20Negawatt/240113_Sharing%20spaces/Sharing_space_T6.1.xlsx" TargetMode="External"/><Relationship Id="rId1" Type="http://schemas.openxmlformats.org/officeDocument/2006/relationships/externalLinkPath" Target="https://polimi365-my.sharepoint.com/personal/10427081_polimi_it/Documents/SUFFICIENCY/Full%20scale%20-%20for%20the%20code/From%20Negawatt/240113_Sharing%20spaces/Sharing_space_T6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6.1 quantification"/>
      <sheetName val="Survey analysis"/>
      <sheetName val="Ind comparison"/>
      <sheetName val="ESTAT pop data"/>
    </sheetNames>
    <sheetDataSet>
      <sheetData sheetId="0">
        <row r="37">
          <cell r="S37">
            <v>54.261045846803263</v>
          </cell>
          <cell r="T37">
            <v>54.57631730869673</v>
          </cell>
          <cell r="U37">
            <v>54.785373757055282</v>
          </cell>
          <cell r="V37">
            <v>54.904229949075301</v>
          </cell>
          <cell r="W37">
            <v>54.768653239877651</v>
          </cell>
        </row>
        <row r="40">
          <cell r="S40">
            <v>41.53798146111923</v>
          </cell>
          <cell r="T40">
            <v>41.829085437994316</v>
          </cell>
          <cell r="U40">
            <v>42.135429695368295</v>
          </cell>
          <cell r="V40">
            <v>42.460431885472488</v>
          </cell>
          <cell r="W40">
            <v>42.602175551555199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90" zoomScaleNormal="190" workbookViewId="0">
      <selection activeCell="F3" sqref="F3"/>
    </sheetView>
  </sheetViews>
  <sheetFormatPr defaultColWidth="8.6640625" defaultRowHeight="14.4" x14ac:dyDescent="0.3"/>
  <cols>
    <col min="2" max="2" width="22.33203125" bestFit="1" customWidth="1"/>
    <col min="6" max="6" width="11.109375" bestFit="1" customWidth="1"/>
  </cols>
  <sheetData>
    <row r="1" spans="1:4" ht="25.2" x14ac:dyDescent="0.3">
      <c r="C1" s="1" t="s">
        <v>1</v>
      </c>
      <c r="D1" s="1" t="s">
        <v>2</v>
      </c>
    </row>
    <row r="2" spans="1:4" ht="25.2" x14ac:dyDescent="0.3">
      <c r="C2" s="1" t="s">
        <v>1</v>
      </c>
      <c r="D2" s="1" t="s">
        <v>2</v>
      </c>
    </row>
    <row r="3" spans="1:4" x14ac:dyDescent="0.3">
      <c r="A3" s="2">
        <v>2011</v>
      </c>
      <c r="B3" s="2" t="s">
        <v>0</v>
      </c>
      <c r="C3" s="3">
        <v>54.261045846803263</v>
      </c>
      <c r="D3" s="3">
        <v>41.53798146111923</v>
      </c>
    </row>
    <row r="4" spans="1:4" x14ac:dyDescent="0.3">
      <c r="A4" s="2">
        <v>2020</v>
      </c>
      <c r="B4" s="2" t="s">
        <v>0</v>
      </c>
      <c r="C4" s="3">
        <v>54.261045846803263</v>
      </c>
      <c r="D4" s="3">
        <v>41.53798146111923</v>
      </c>
    </row>
    <row r="5" spans="1:4" x14ac:dyDescent="0.3">
      <c r="A5" s="2">
        <v>2025</v>
      </c>
      <c r="B5" s="2" t="s">
        <v>0</v>
      </c>
      <c r="C5" s="3">
        <v>54.596188112690356</v>
      </c>
      <c r="D5" s="3">
        <v>41.841460082334109</v>
      </c>
    </row>
    <row r="6" spans="1:4" x14ac:dyDescent="0.3">
      <c r="A6" s="2">
        <v>2030</v>
      </c>
      <c r="B6" s="2" t="s">
        <v>0</v>
      </c>
      <c r="C6" s="3">
        <v>54.955269111855074</v>
      </c>
      <c r="D6" s="3">
        <v>42.277710600330501</v>
      </c>
    </row>
    <row r="7" spans="1:4" x14ac:dyDescent="0.3">
      <c r="A7" s="2">
        <v>2035</v>
      </c>
      <c r="B7" s="2" t="s">
        <v>0</v>
      </c>
      <c r="C7" s="3">
        <v>55.290411377742174</v>
      </c>
      <c r="D7" s="3">
        <v>42.789830773630612</v>
      </c>
    </row>
    <row r="8" spans="1:4" x14ac:dyDescent="0.3">
      <c r="A8" s="2">
        <v>2040</v>
      </c>
      <c r="B8" s="2" t="s">
        <v>0</v>
      </c>
      <c r="C8" s="3">
        <v>55.505859977241009</v>
      </c>
      <c r="D8" s="3">
        <v>43.226081291627004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41CB-B8F7-F548-83F9-F07EC0F19C6D}">
  <dimension ref="A1:D8"/>
  <sheetViews>
    <sheetView zoomScale="235" zoomScaleNormal="235" workbookViewId="0">
      <selection activeCell="B7" sqref="B7"/>
    </sheetView>
  </sheetViews>
  <sheetFormatPr defaultColWidth="8.6640625" defaultRowHeight="14.4" x14ac:dyDescent="0.3"/>
  <cols>
    <col min="2" max="2" width="22.33203125" bestFit="1" customWidth="1"/>
  </cols>
  <sheetData>
    <row r="1" spans="1:4" ht="25.2" x14ac:dyDescent="0.3">
      <c r="C1" s="1" t="s">
        <v>1</v>
      </c>
      <c r="D1" s="1" t="s">
        <v>2</v>
      </c>
    </row>
    <row r="2" spans="1:4" ht="25.2" x14ac:dyDescent="0.3">
      <c r="C2" s="1" t="s">
        <v>1</v>
      </c>
      <c r="D2" s="1" t="s">
        <v>2</v>
      </c>
    </row>
    <row r="3" spans="1:4" x14ac:dyDescent="0.3">
      <c r="A3" s="2">
        <v>2011</v>
      </c>
      <c r="B3" s="2" t="s">
        <v>0</v>
      </c>
      <c r="C3" s="3">
        <f>C4</f>
        <v>54.261045846803263</v>
      </c>
      <c r="D3" s="3">
        <f t="shared" ref="D3" si="0">D4</f>
        <v>41.53798146111923</v>
      </c>
    </row>
    <row r="4" spans="1:4" x14ac:dyDescent="0.3">
      <c r="A4" s="2">
        <v>2020</v>
      </c>
      <c r="B4" s="2" t="s">
        <v>0</v>
      </c>
      <c r="C4" s="3" cm="1">
        <f t="array" ref="C4:C8">TRANSPOSE('[1]T6.1 quantification'!$S$37:$W$37)</f>
        <v>54.261045846803263</v>
      </c>
      <c r="D4" s="3" cm="1">
        <f t="array" ref="D4:D8">TRANSPOSE('[1]T6.1 quantification'!$S$40:$W$40)</f>
        <v>41.53798146111923</v>
      </c>
    </row>
    <row r="5" spans="1:4" x14ac:dyDescent="0.3">
      <c r="A5" s="2">
        <v>2025</v>
      </c>
      <c r="B5" s="2" t="s">
        <v>0</v>
      </c>
      <c r="C5" s="3">
        <v>54.57631730869673</v>
      </c>
      <c r="D5" s="3">
        <v>41.829085437994316</v>
      </c>
    </row>
    <row r="6" spans="1:4" x14ac:dyDescent="0.3">
      <c r="A6" s="2">
        <v>2030</v>
      </c>
      <c r="B6" s="2" t="s">
        <v>0</v>
      </c>
      <c r="C6" s="3">
        <v>54.785373757055282</v>
      </c>
      <c r="D6" s="3">
        <v>42.135429695368295</v>
      </c>
    </row>
    <row r="7" spans="1:4" x14ac:dyDescent="0.3">
      <c r="A7" s="2">
        <v>2035</v>
      </c>
      <c r="B7" s="2" t="s">
        <v>0</v>
      </c>
      <c r="C7" s="3">
        <v>54.904229949075301</v>
      </c>
      <c r="D7" s="3">
        <v>42.460431885472488</v>
      </c>
    </row>
    <row r="8" spans="1:4" x14ac:dyDescent="0.3">
      <c r="A8" s="2">
        <v>2040</v>
      </c>
      <c r="B8" s="2" t="s">
        <v>0</v>
      </c>
      <c r="C8" s="3">
        <v>54.768653239877651</v>
      </c>
      <c r="D8" s="3">
        <v>42.602175551555199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4512E6-3D97-4EFF-8711-709B80DEA6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E9DBC1-8AA2-48BA-A4B9-B40AFA4B31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m2pc 0</vt:lpstr>
      <vt:lpstr>m2pc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Nicolo' Golinucci</cp:lastModifiedBy>
  <dcterms:created xsi:type="dcterms:W3CDTF">2015-06-05T18:17:20Z</dcterms:created>
  <dcterms:modified xsi:type="dcterms:W3CDTF">2024-04-22T09:07:26Z</dcterms:modified>
</cp:coreProperties>
</file>