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PROJECTS/2023_H2020_FULFILL/Model/Files for shocks/Full scale/"/>
    </mc:Choice>
  </mc:AlternateContent>
  <xr:revisionPtr revIDLastSave="90" documentId="13_ncr:1_{5795CE41-EC2F-4CEF-A6CA-4C83C9076548}" xr6:coauthVersionLast="47" xr6:coauthVersionMax="47" xr10:uidLastSave="{7D743471-94C4-4E29-BD60-75D90B3D9E06}"/>
  <bookViews>
    <workbookView xWindow="28680" yWindow="-120" windowWidth="29040" windowHeight="15720" activeTab="4" xr2:uid="{CF2C7194-00BB-48A0-A4AD-8B088FDEA93D}"/>
  </bookViews>
  <sheets>
    <sheet name="assumptions" sheetId="5" r:id="rId1"/>
    <sheet name="units - 0" sheetId="1" r:id="rId2"/>
    <sheet name="units - P" sheetId="3" r:id="rId3"/>
    <sheet name="TJpc - 0" sheetId="7" r:id="rId4"/>
    <sheet name="TJpc - P" sheetId="8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" i="8" l="1" a="1"/>
  <c r="X9" i="8" s="1"/>
  <c r="Y9" i="8" a="1"/>
  <c r="Y9" i="8" s="1"/>
  <c r="Z9" i="8" a="1"/>
  <c r="Z9" i="8"/>
  <c r="AA9" i="8" a="1"/>
  <c r="AA9" i="8" s="1"/>
  <c r="AB9" i="8" a="1"/>
  <c r="AB9" i="8"/>
  <c r="AC9" i="8" a="1"/>
  <c r="AC9" i="8"/>
  <c r="X10" i="8" a="1"/>
  <c r="X10" i="8" s="1"/>
  <c r="Y10" i="8" a="1"/>
  <c r="Y10" i="8" s="1"/>
  <c r="Z10" i="8" a="1"/>
  <c r="Z10" i="8" s="1"/>
  <c r="AA10" i="8" a="1"/>
  <c r="AA10" i="8"/>
  <c r="AB10" i="8" a="1"/>
  <c r="AB10" i="8"/>
  <c r="AC10" i="8" a="1"/>
  <c r="AC10" i="8" s="1"/>
  <c r="W10" i="8" a="1"/>
  <c r="W10" i="8" s="1"/>
  <c r="W9" i="8" a="1"/>
  <c r="W9" i="8"/>
  <c r="V9" i="8" a="1"/>
  <c r="V9" i="8"/>
  <c r="P9" i="8" a="1"/>
  <c r="P9" i="8" s="1"/>
  <c r="Q9" i="8" a="1"/>
  <c r="Q9" i="8" s="1"/>
  <c r="R9" i="8" a="1"/>
  <c r="R9" i="8" s="1"/>
  <c r="S9" i="8" a="1"/>
  <c r="S9" i="8"/>
  <c r="T9" i="8" a="1"/>
  <c r="T9" i="8"/>
  <c r="U9" i="8" a="1"/>
  <c r="U9" i="8"/>
  <c r="P10" i="8" a="1"/>
  <c r="P10" i="8" s="1"/>
  <c r="Q10" i="8" a="1"/>
  <c r="Q10" i="8" s="1"/>
  <c r="R10" i="8" a="1"/>
  <c r="R10" i="8"/>
  <c r="S10" i="8" a="1"/>
  <c r="S10" i="8"/>
  <c r="T10" i="8" a="1"/>
  <c r="T10" i="8"/>
  <c r="U10" i="8" a="1"/>
  <c r="U10" i="8" s="1"/>
  <c r="V10" i="8" a="1"/>
  <c r="V10" i="8" s="1"/>
  <c r="O10" i="8" a="1"/>
  <c r="O10" i="8" s="1"/>
  <c r="O9" i="8" a="1"/>
  <c r="O9" i="8"/>
  <c r="N9" i="8" a="1"/>
  <c r="N9" i="8" s="1"/>
  <c r="K9" i="8" a="1"/>
  <c r="K9" i="8" s="1"/>
  <c r="L9" i="8" a="1"/>
  <c r="L9" i="8" s="1"/>
  <c r="M9" i="8" a="1"/>
  <c r="M9" i="8"/>
  <c r="K10" i="8" a="1"/>
  <c r="K10" i="8"/>
  <c r="L10" i="8" a="1"/>
  <c r="L10" i="8"/>
  <c r="M10" i="8" a="1"/>
  <c r="M10" i="8" s="1"/>
  <c r="N10" i="8" a="1"/>
  <c r="N10" i="8" s="1"/>
  <c r="J10" i="8" a="1"/>
  <c r="J10" i="8"/>
  <c r="J9" i="8" a="1"/>
  <c r="J9" i="8" s="1"/>
  <c r="H9" i="8" a="1"/>
  <c r="H9" i="8" s="1"/>
  <c r="I9" i="8" a="1"/>
  <c r="I9" i="8" s="1"/>
  <c r="H10" i="8" a="1"/>
  <c r="H10" i="8" s="1"/>
  <c r="I10" i="8" a="1"/>
  <c r="I10" i="8" s="1"/>
  <c r="G10" i="8" a="1"/>
  <c r="G10" i="8"/>
  <c r="G9" i="8" a="1"/>
  <c r="G9" i="8" s="1"/>
  <c r="D9" i="8" a="1"/>
  <c r="D9" i="8" s="1"/>
  <c r="E9" i="8" a="1"/>
  <c r="E9" i="8" s="1"/>
  <c r="F9" i="8" a="1"/>
  <c r="F9" i="8"/>
  <c r="D10" i="8" a="1"/>
  <c r="D10" i="8"/>
  <c r="E10" i="8" a="1"/>
  <c r="E10" i="8"/>
  <c r="F10" i="8" a="1"/>
  <c r="F10" i="8"/>
  <c r="C10" i="8" a="1"/>
  <c r="C10" i="8" s="1"/>
  <c r="C9" i="8" a="1"/>
  <c r="C9" i="8" s="1"/>
  <c r="X9" i="7" a="1"/>
  <c r="X9" i="7" s="1"/>
  <c r="Y9" i="7" a="1"/>
  <c r="Y9" i="7"/>
  <c r="Z9" i="7" a="1"/>
  <c r="Z9" i="7"/>
  <c r="AA9" i="7" a="1"/>
  <c r="AA9" i="7"/>
  <c r="AB9" i="7" a="1"/>
  <c r="AB9" i="7"/>
  <c r="AC9" i="7" a="1"/>
  <c r="AC9" i="7"/>
  <c r="X10" i="7" a="1"/>
  <c r="X10" i="7" s="1"/>
  <c r="Y10" i="7" a="1"/>
  <c r="Y10" i="7"/>
  <c r="Z10" i="7" a="1"/>
  <c r="Z10" i="7" s="1"/>
  <c r="AA10" i="7" a="1"/>
  <c r="AA10" i="7" s="1"/>
  <c r="AB10" i="7" a="1"/>
  <c r="AB10" i="7"/>
  <c r="AC10" i="7" a="1"/>
  <c r="AC10" i="7"/>
  <c r="W10" i="7" a="1"/>
  <c r="W10" i="7" s="1"/>
  <c r="W9" i="7" a="1"/>
  <c r="W9" i="7" s="1"/>
  <c r="P9" i="7" a="1"/>
  <c r="P9" i="7" s="1"/>
  <c r="Q9" i="7" a="1"/>
  <c r="Q9" i="7" s="1"/>
  <c r="R9" i="7" a="1"/>
  <c r="R9" i="7"/>
  <c r="S9" i="7" a="1"/>
  <c r="S9" i="7"/>
  <c r="T9" i="7" a="1"/>
  <c r="T9" i="7"/>
  <c r="U9" i="7" a="1"/>
  <c r="U9" i="7"/>
  <c r="V9" i="7" a="1"/>
  <c r="V9" i="7" s="1"/>
  <c r="P10" i="7" a="1"/>
  <c r="P10" i="7" s="1"/>
  <c r="Q10" i="7" a="1"/>
  <c r="Q10" i="7"/>
  <c r="R10" i="7" a="1"/>
  <c r="R10" i="7"/>
  <c r="S10" i="7" a="1"/>
  <c r="S10" i="7" s="1"/>
  <c r="T10" i="7" a="1"/>
  <c r="T10" i="7" s="1"/>
  <c r="U10" i="7" a="1"/>
  <c r="U10" i="7" s="1"/>
  <c r="V10" i="7" a="1"/>
  <c r="V10" i="7" s="1"/>
  <c r="O10" i="7" a="1"/>
  <c r="O10" i="7" s="1"/>
  <c r="O9" i="7" a="1"/>
  <c r="O9" i="7" s="1"/>
  <c r="K9" i="7" a="1"/>
  <c r="K9" i="7" s="1"/>
  <c r="L9" i="7" a="1"/>
  <c r="L9" i="7" s="1"/>
  <c r="M9" i="7" a="1"/>
  <c r="M9" i="7"/>
  <c r="N9" i="7" a="1"/>
  <c r="N9" i="7"/>
  <c r="K10" i="7" a="1"/>
  <c r="K10" i="7"/>
  <c r="L10" i="7" a="1"/>
  <c r="L10" i="7"/>
  <c r="M10" i="7" a="1"/>
  <c r="M10" i="7" s="1"/>
  <c r="N10" i="7" a="1"/>
  <c r="N10" i="7" s="1"/>
  <c r="J10" i="7" a="1"/>
  <c r="J10" i="7" s="1"/>
  <c r="J9" i="7" a="1"/>
  <c r="J9" i="7" s="1"/>
  <c r="H9" i="7" a="1"/>
  <c r="H9" i="7" s="1"/>
  <c r="I9" i="7" a="1"/>
  <c r="I9" i="7" s="1"/>
  <c r="H10" i="7" a="1"/>
  <c r="H10" i="7" s="1"/>
  <c r="I10" i="7" a="1"/>
  <c r="I10" i="7" s="1"/>
  <c r="G10" i="7" a="1"/>
  <c r="G10" i="7" s="1"/>
  <c r="G9" i="7" a="1"/>
  <c r="G9" i="7" s="1"/>
  <c r="D9" i="7" a="1"/>
  <c r="D9" i="7"/>
  <c r="E9" i="7" a="1"/>
  <c r="E9" i="7" s="1"/>
  <c r="F9" i="7" a="1"/>
  <c r="F9" i="7"/>
  <c r="D10" i="7" a="1"/>
  <c r="D10" i="7" s="1"/>
  <c r="E10" i="7" a="1"/>
  <c r="E10" i="7"/>
  <c r="F10" i="7" a="1"/>
  <c r="F10" i="7"/>
  <c r="C10" i="7" a="1"/>
  <c r="C10" i="7" s="1"/>
  <c r="C9" i="7" a="1"/>
  <c r="C9" i="7" s="1"/>
  <c r="D8" i="7" l="1" a="1"/>
  <c r="D8" i="7" s="1"/>
  <c r="E8" i="7" a="1"/>
  <c r="E8" i="7" s="1"/>
  <c r="F8" i="7" a="1"/>
  <c r="F8" i="7" s="1"/>
  <c r="G8" i="7" a="1"/>
  <c r="G8" i="7" s="1"/>
  <c r="H8" i="7" a="1"/>
  <c r="H8" i="7" s="1"/>
  <c r="I8" i="7" a="1"/>
  <c r="I8" i="7" s="1"/>
  <c r="J8" i="7" a="1"/>
  <c r="J8" i="7" s="1"/>
  <c r="K8" i="7" a="1"/>
  <c r="K8" i="7" s="1"/>
  <c r="L8" i="7" a="1"/>
  <c r="L8" i="7" s="1"/>
  <c r="M8" i="7" a="1"/>
  <c r="M8" i="7" s="1"/>
  <c r="N8" i="7" a="1"/>
  <c r="N8" i="7" s="1"/>
  <c r="O8" i="7" a="1"/>
  <c r="O8" i="7" s="1"/>
  <c r="P8" i="7" a="1"/>
  <c r="P8" i="7" s="1"/>
  <c r="Q8" i="7" a="1"/>
  <c r="Q8" i="7" s="1"/>
  <c r="R8" i="7" a="1"/>
  <c r="R8" i="7" s="1"/>
  <c r="S8" i="7" a="1"/>
  <c r="S8" i="7" s="1"/>
  <c r="T8" i="7" a="1"/>
  <c r="T8" i="7" s="1"/>
  <c r="U8" i="7" a="1"/>
  <c r="U8" i="7" s="1"/>
  <c r="V8" i="7" a="1"/>
  <c r="V8" i="7" s="1"/>
  <c r="W8" i="7" a="1"/>
  <c r="W8" i="7" s="1"/>
  <c r="X8" i="7" a="1"/>
  <c r="X8" i="7" s="1"/>
  <c r="Y8" i="7" a="1"/>
  <c r="Y8" i="7" s="1"/>
  <c r="Z8" i="7" a="1"/>
  <c r="Z8" i="7" s="1"/>
  <c r="AA8" i="7" a="1"/>
  <c r="AA8" i="7" s="1"/>
  <c r="AB8" i="7" a="1"/>
  <c r="AB8" i="7" s="1"/>
  <c r="AC8" i="7" a="1"/>
  <c r="AC8" i="7" s="1"/>
  <c r="G9" i="3"/>
  <c r="G8" i="3"/>
  <c r="F9" i="3"/>
  <c r="F8" i="3"/>
  <c r="E9" i="3"/>
  <c r="E8" i="3"/>
  <c r="D9" i="3"/>
  <c r="D8" i="3"/>
  <c r="C9" i="3"/>
  <c r="C8" i="3"/>
  <c r="C4" i="8" a="1"/>
  <c r="C4" i="8" s="1"/>
  <c r="D4" i="8" a="1"/>
  <c r="D4" i="8" s="1"/>
  <c r="E4" i="8" a="1"/>
  <c r="E4" i="8" s="1"/>
  <c r="F4" i="8" a="1"/>
  <c r="F4" i="8" s="1"/>
  <c r="G4" i="8" a="1"/>
  <c r="G4" i="8" s="1"/>
  <c r="H4" i="8" a="1"/>
  <c r="H4" i="8" s="1"/>
  <c r="I4" i="8" a="1"/>
  <c r="I4" i="8" s="1"/>
  <c r="J4" i="8" a="1"/>
  <c r="J4" i="8" s="1"/>
  <c r="K4" i="8" a="1"/>
  <c r="K4" i="8" s="1"/>
  <c r="L4" i="8" a="1"/>
  <c r="L4" i="8" s="1"/>
  <c r="M4" i="8" a="1"/>
  <c r="M4" i="8" s="1"/>
  <c r="N4" i="8" a="1"/>
  <c r="N4" i="8" s="1"/>
  <c r="O4" i="8" a="1"/>
  <c r="O4" i="8" s="1"/>
  <c r="P4" i="8" a="1"/>
  <c r="P4" i="8" s="1"/>
  <c r="Q4" i="8" a="1"/>
  <c r="Q4" i="8" s="1"/>
  <c r="R4" i="8" a="1"/>
  <c r="R4" i="8" s="1"/>
  <c r="S4" i="8" a="1"/>
  <c r="S4" i="8" s="1"/>
  <c r="T4" i="8" a="1"/>
  <c r="T4" i="8" s="1"/>
  <c r="U4" i="8" a="1"/>
  <c r="U4" i="8" s="1"/>
  <c r="V4" i="8" a="1"/>
  <c r="V4" i="8" s="1"/>
  <c r="W4" i="8" a="1"/>
  <c r="W4" i="8" s="1"/>
  <c r="X4" i="8" a="1"/>
  <c r="X4" i="8" s="1"/>
  <c r="Y4" i="8" a="1"/>
  <c r="Y4" i="8" s="1"/>
  <c r="Z4" i="8" a="1"/>
  <c r="Z4" i="8" s="1"/>
  <c r="AA4" i="8" a="1"/>
  <c r="AA4" i="8" s="1"/>
  <c r="AB4" i="8" a="1"/>
  <c r="AB4" i="8" s="1"/>
  <c r="AC4" i="8" a="1"/>
  <c r="AC4" i="8" s="1"/>
  <c r="C5" i="8" a="1"/>
  <c r="C5" i="8" s="1"/>
  <c r="D5" i="8" a="1"/>
  <c r="D5" i="8" s="1"/>
  <c r="E5" i="8" a="1"/>
  <c r="E5" i="8" s="1"/>
  <c r="F5" i="8" a="1"/>
  <c r="F5" i="8" s="1"/>
  <c r="G5" i="8" a="1"/>
  <c r="G5" i="8" s="1"/>
  <c r="H5" i="8" a="1"/>
  <c r="H5" i="8" s="1"/>
  <c r="I5" i="8" a="1"/>
  <c r="I5" i="8" s="1"/>
  <c r="J5" i="8" a="1"/>
  <c r="J5" i="8" s="1"/>
  <c r="K5" i="8" a="1"/>
  <c r="K5" i="8" s="1"/>
  <c r="L5" i="8" a="1"/>
  <c r="L5" i="8" s="1"/>
  <c r="M5" i="8" a="1"/>
  <c r="M5" i="8" s="1"/>
  <c r="N5" i="8" a="1"/>
  <c r="N5" i="8" s="1"/>
  <c r="O5" i="8" a="1"/>
  <c r="O5" i="8" s="1"/>
  <c r="P5" i="8" a="1"/>
  <c r="P5" i="8" s="1"/>
  <c r="Q5" i="8" a="1"/>
  <c r="Q5" i="8" s="1"/>
  <c r="R5" i="8" a="1"/>
  <c r="R5" i="8" s="1"/>
  <c r="S5" i="8" a="1"/>
  <c r="S5" i="8" s="1"/>
  <c r="T5" i="8" a="1"/>
  <c r="T5" i="8" s="1"/>
  <c r="U5" i="8" a="1"/>
  <c r="U5" i="8" s="1"/>
  <c r="V5" i="8" a="1"/>
  <c r="V5" i="8" s="1"/>
  <c r="W5" i="8" a="1"/>
  <c r="W5" i="8" s="1"/>
  <c r="X5" i="8" a="1"/>
  <c r="X5" i="8" s="1"/>
  <c r="Y5" i="8" a="1"/>
  <c r="Y5" i="8" s="1"/>
  <c r="Z5" i="8" a="1"/>
  <c r="Z5" i="8" s="1"/>
  <c r="AA5" i="8" a="1"/>
  <c r="AA5" i="8" s="1"/>
  <c r="AB5" i="8" a="1"/>
  <c r="AB5" i="8" s="1"/>
  <c r="AC5" i="8" a="1"/>
  <c r="AC5" i="8" s="1"/>
  <c r="C6" i="8" a="1"/>
  <c r="C6" i="8" s="1"/>
  <c r="D6" i="8" a="1"/>
  <c r="D6" i="8" s="1"/>
  <c r="E6" i="8" a="1"/>
  <c r="E6" i="8" s="1"/>
  <c r="F6" i="8" a="1"/>
  <c r="F6" i="8" s="1"/>
  <c r="G6" i="8" a="1"/>
  <c r="G6" i="8" s="1"/>
  <c r="H6" i="8" a="1"/>
  <c r="H6" i="8" s="1"/>
  <c r="I6" i="8" a="1"/>
  <c r="I6" i="8" s="1"/>
  <c r="J6" i="8" a="1"/>
  <c r="J6" i="8" s="1"/>
  <c r="K6" i="8" a="1"/>
  <c r="K6" i="8" s="1"/>
  <c r="L6" i="8" a="1"/>
  <c r="L6" i="8" s="1"/>
  <c r="M6" i="8" a="1"/>
  <c r="M6" i="8" s="1"/>
  <c r="N6" i="8" a="1"/>
  <c r="N6" i="8" s="1"/>
  <c r="O6" i="8" a="1"/>
  <c r="O6" i="8" s="1"/>
  <c r="P6" i="8" a="1"/>
  <c r="P6" i="8" s="1"/>
  <c r="Q6" i="8" a="1"/>
  <c r="Q6" i="8" s="1"/>
  <c r="R6" i="8" a="1"/>
  <c r="R6" i="8" s="1"/>
  <c r="S6" i="8" a="1"/>
  <c r="S6" i="8" s="1"/>
  <c r="T6" i="8" a="1"/>
  <c r="T6" i="8" s="1"/>
  <c r="U6" i="8" a="1"/>
  <c r="U6" i="8" s="1"/>
  <c r="V6" i="8" a="1"/>
  <c r="V6" i="8" s="1"/>
  <c r="W6" i="8" a="1"/>
  <c r="W6" i="8" s="1"/>
  <c r="X6" i="8" a="1"/>
  <c r="X6" i="8" s="1"/>
  <c r="Y6" i="8" a="1"/>
  <c r="Y6" i="8" s="1"/>
  <c r="Z6" i="8" a="1"/>
  <c r="Z6" i="8" s="1"/>
  <c r="AA6" i="8" a="1"/>
  <c r="AA6" i="8" s="1"/>
  <c r="AB6" i="8" a="1"/>
  <c r="AB6" i="8" s="1"/>
  <c r="AC6" i="8" a="1"/>
  <c r="AC6" i="8" s="1"/>
  <c r="C7" i="8" a="1"/>
  <c r="C7" i="8" s="1"/>
  <c r="D7" i="8" a="1"/>
  <c r="D7" i="8" s="1"/>
  <c r="E7" i="8" a="1"/>
  <c r="E7" i="8" s="1"/>
  <c r="F7" i="8" a="1"/>
  <c r="F7" i="8" s="1"/>
  <c r="G7" i="8" a="1"/>
  <c r="G7" i="8" s="1"/>
  <c r="H7" i="8" a="1"/>
  <c r="H7" i="8" s="1"/>
  <c r="I7" i="8" a="1"/>
  <c r="I7" i="8" s="1"/>
  <c r="J7" i="8" a="1"/>
  <c r="J7" i="8" s="1"/>
  <c r="K7" i="8" a="1"/>
  <c r="K7" i="8" s="1"/>
  <c r="L7" i="8" a="1"/>
  <c r="L7" i="8" s="1"/>
  <c r="M7" i="8" a="1"/>
  <c r="M7" i="8" s="1"/>
  <c r="N7" i="8" a="1"/>
  <c r="N7" i="8" s="1"/>
  <c r="O7" i="8" a="1"/>
  <c r="O7" i="8" s="1"/>
  <c r="P7" i="8" a="1"/>
  <c r="P7" i="8" s="1"/>
  <c r="Q7" i="8" a="1"/>
  <c r="Q7" i="8" s="1"/>
  <c r="R7" i="8" a="1"/>
  <c r="R7" i="8" s="1"/>
  <c r="S7" i="8" a="1"/>
  <c r="S7" i="8" s="1"/>
  <c r="T7" i="8" a="1"/>
  <c r="T7" i="8" s="1"/>
  <c r="U7" i="8" a="1"/>
  <c r="U7" i="8" s="1"/>
  <c r="V7" i="8" a="1"/>
  <c r="V7" i="8" s="1"/>
  <c r="W7" i="8" a="1"/>
  <c r="W7" i="8" s="1"/>
  <c r="X7" i="8" a="1"/>
  <c r="X7" i="8" s="1"/>
  <c r="Y7" i="8" a="1"/>
  <c r="Y7" i="8" s="1"/>
  <c r="Z7" i="8" a="1"/>
  <c r="Z7" i="8" s="1"/>
  <c r="AA7" i="8" a="1"/>
  <c r="AA7" i="8" s="1"/>
  <c r="AB7" i="8" a="1"/>
  <c r="AB7" i="8" s="1"/>
  <c r="AC7" i="8" a="1"/>
  <c r="AC7" i="8" s="1"/>
  <c r="C8" i="8" a="1"/>
  <c r="C8" i="8" s="1"/>
  <c r="D8" i="8" a="1"/>
  <c r="D8" i="8" s="1"/>
  <c r="E8" i="8" a="1"/>
  <c r="E8" i="8" s="1"/>
  <c r="F8" i="8" a="1"/>
  <c r="F8" i="8" s="1"/>
  <c r="G8" i="8" a="1"/>
  <c r="G8" i="8" s="1"/>
  <c r="H8" i="8" a="1"/>
  <c r="H8" i="8" s="1"/>
  <c r="I8" i="8" a="1"/>
  <c r="I8" i="8" s="1"/>
  <c r="J8" i="8" a="1"/>
  <c r="J8" i="8" s="1"/>
  <c r="K8" i="8" a="1"/>
  <c r="K8" i="8" s="1"/>
  <c r="L8" i="8" a="1"/>
  <c r="L8" i="8" s="1"/>
  <c r="M8" i="8" a="1"/>
  <c r="M8" i="8" s="1"/>
  <c r="N8" i="8" a="1"/>
  <c r="N8" i="8" s="1"/>
  <c r="O8" i="8" a="1"/>
  <c r="O8" i="8" s="1"/>
  <c r="P8" i="8" a="1"/>
  <c r="P8" i="8" s="1"/>
  <c r="Q8" i="8" a="1"/>
  <c r="Q8" i="8" s="1"/>
  <c r="R8" i="8" a="1"/>
  <c r="R8" i="8" s="1"/>
  <c r="S8" i="8" a="1"/>
  <c r="S8" i="8" s="1"/>
  <c r="T8" i="8" a="1"/>
  <c r="T8" i="8" s="1"/>
  <c r="U8" i="8" a="1"/>
  <c r="U8" i="8" s="1"/>
  <c r="V8" i="8" a="1"/>
  <c r="V8" i="8" s="1"/>
  <c r="W8" i="8" a="1"/>
  <c r="W8" i="8" s="1"/>
  <c r="X8" i="8" a="1"/>
  <c r="X8" i="8" s="1"/>
  <c r="Y8" i="8" a="1"/>
  <c r="Y8" i="8" s="1"/>
  <c r="Z8" i="8" a="1"/>
  <c r="Z8" i="8" s="1"/>
  <c r="AA8" i="8" a="1"/>
  <c r="AA8" i="8" s="1"/>
  <c r="AB8" i="8" a="1"/>
  <c r="AB8" i="8" s="1"/>
  <c r="AC8" i="8" a="1"/>
  <c r="AC8" i="8" s="1"/>
  <c r="AC3" i="8" a="1"/>
  <c r="AC3" i="8" s="1"/>
  <c r="AB3" i="8" a="1"/>
  <c r="AB3" i="8" s="1"/>
  <c r="AA3" i="8" a="1"/>
  <c r="AA3" i="8" s="1"/>
  <c r="Z3" i="8" a="1"/>
  <c r="Z3" i="8" s="1"/>
  <c r="Y3" i="8" a="1"/>
  <c r="Y3" i="8" s="1"/>
  <c r="X3" i="8" a="1"/>
  <c r="X3" i="8" s="1"/>
  <c r="W3" i="8" a="1"/>
  <c r="W3" i="8" s="1"/>
  <c r="V3" i="8" a="1"/>
  <c r="V3" i="8" s="1"/>
  <c r="U3" i="8" a="1"/>
  <c r="U3" i="8" s="1"/>
  <c r="T3" i="8" a="1"/>
  <c r="T3" i="8" s="1"/>
  <c r="S3" i="8" a="1"/>
  <c r="S3" i="8" s="1"/>
  <c r="R3" i="8" a="1"/>
  <c r="R3" i="8" s="1"/>
  <c r="Q3" i="8" a="1"/>
  <c r="Q3" i="8" s="1"/>
  <c r="P3" i="8" a="1"/>
  <c r="P3" i="8" s="1"/>
  <c r="O3" i="8" a="1"/>
  <c r="O3" i="8" s="1"/>
  <c r="N3" i="8" a="1"/>
  <c r="N3" i="8" s="1"/>
  <c r="M3" i="8" a="1"/>
  <c r="M3" i="8" s="1"/>
  <c r="L3" i="8" a="1"/>
  <c r="L3" i="8" s="1"/>
  <c r="K3" i="8" a="1"/>
  <c r="K3" i="8" s="1"/>
  <c r="J3" i="8" a="1"/>
  <c r="J3" i="8" s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 a="1"/>
  <c r="D3" i="8" s="1"/>
  <c r="C3" i="8" a="1"/>
  <c r="C3" i="8" s="1"/>
  <c r="W4" i="7" l="1" a="1"/>
  <c r="W4" i="7" s="1"/>
  <c r="Z4" i="7" s="1"/>
  <c r="W5" i="7" a="1"/>
  <c r="W5" i="7" s="1"/>
  <c r="AA5" i="7" s="1"/>
  <c r="W6" i="7" a="1"/>
  <c r="W6" i="7" s="1"/>
  <c r="AB6" i="7" s="1"/>
  <c r="W7" i="7" a="1"/>
  <c r="W7" i="7" s="1"/>
  <c r="AC7" i="7" s="1"/>
  <c r="W3" i="7" a="1"/>
  <c r="W3" i="7" s="1"/>
  <c r="Y3" i="7" s="1"/>
  <c r="O4" i="7" a="1"/>
  <c r="O4" i="7" s="1"/>
  <c r="P4" i="7" s="1"/>
  <c r="O5" i="7" a="1"/>
  <c r="O5" i="7" s="1"/>
  <c r="Q5" i="7" s="1"/>
  <c r="O6" i="7" a="1"/>
  <c r="O6" i="7" s="1"/>
  <c r="R6" i="7" s="1"/>
  <c r="O7" i="7" a="1"/>
  <c r="O7" i="7" s="1"/>
  <c r="Q7" i="7" s="1"/>
  <c r="O3" i="7" a="1"/>
  <c r="O3" i="7" s="1"/>
  <c r="Q3" i="7" s="1"/>
  <c r="J4" i="7" a="1"/>
  <c r="J4" i="7" s="1"/>
  <c r="K4" i="7" s="1"/>
  <c r="J5" i="7" a="1"/>
  <c r="J5" i="7" s="1"/>
  <c r="K5" i="7" s="1"/>
  <c r="J6" i="7" a="1"/>
  <c r="J6" i="7" s="1"/>
  <c r="K6" i="7" s="1"/>
  <c r="J7" i="7" a="1"/>
  <c r="J7" i="7" s="1"/>
  <c r="K7" i="7" s="1"/>
  <c r="J3" i="7" a="1"/>
  <c r="J3" i="7" s="1"/>
  <c r="L3" i="7" s="1"/>
  <c r="G4" i="7" a="1"/>
  <c r="G4" i="7" s="1"/>
  <c r="H4" i="7" s="1"/>
  <c r="G5" i="7" a="1"/>
  <c r="G5" i="7" s="1"/>
  <c r="H5" i="7" s="1"/>
  <c r="G6" i="7" a="1"/>
  <c r="G6" i="7" s="1"/>
  <c r="I6" i="7" s="1"/>
  <c r="G7" i="7" a="1"/>
  <c r="G7" i="7" s="1"/>
  <c r="H7" i="7" s="1"/>
  <c r="G3" i="7" a="1"/>
  <c r="G3" i="7" s="1"/>
  <c r="I3" i="7" s="1"/>
  <c r="C4" i="7" a="1"/>
  <c r="C4" i="7" s="1"/>
  <c r="F4" i="7" s="1"/>
  <c r="C5" i="7" a="1"/>
  <c r="C5" i="7" s="1"/>
  <c r="F5" i="7" s="1"/>
  <c r="C6" i="7" a="1"/>
  <c r="C6" i="7" s="1"/>
  <c r="E6" i="7" s="1"/>
  <c r="C7" i="7" a="1"/>
  <c r="C7" i="7" s="1"/>
  <c r="D7" i="7" s="1"/>
  <c r="C8" i="7" a="1"/>
  <c r="C8" i="7" s="1"/>
  <c r="C3" i="7" a="1"/>
  <c r="C3" i="7" s="1"/>
  <c r="E3" i="7" s="1"/>
  <c r="D3" i="7" l="1"/>
  <c r="F3" i="7"/>
  <c r="D6" i="7"/>
  <c r="F6" i="7"/>
  <c r="F7" i="7"/>
  <c r="E4" i="7"/>
  <c r="D5" i="7"/>
  <c r="D4" i="7"/>
  <c r="E7" i="7"/>
  <c r="E5" i="7"/>
  <c r="H3" i="7"/>
  <c r="I4" i="7"/>
  <c r="I7" i="7"/>
  <c r="H6" i="7"/>
  <c r="I5" i="7"/>
  <c r="N4" i="7"/>
  <c r="N7" i="7"/>
  <c r="N3" i="7"/>
  <c r="M6" i="7"/>
  <c r="N5" i="7"/>
  <c r="M7" i="7"/>
  <c r="M4" i="7"/>
  <c r="L7" i="7"/>
  <c r="L4" i="7"/>
  <c r="L6" i="7"/>
  <c r="K3" i="7"/>
  <c r="N6" i="7"/>
  <c r="M3" i="7"/>
  <c r="M5" i="7"/>
  <c r="L5" i="7"/>
  <c r="Z6" i="7"/>
  <c r="AA6" i="7"/>
  <c r="Y6" i="7"/>
  <c r="AB7" i="7"/>
  <c r="Y4" i="7"/>
  <c r="X7" i="7"/>
  <c r="Z7" i="7"/>
  <c r="AA7" i="7"/>
  <c r="X3" i="7"/>
  <c r="Z5" i="7"/>
  <c r="AC4" i="7"/>
  <c r="X6" i="7"/>
  <c r="Y7" i="7"/>
  <c r="AB4" i="7"/>
  <c r="X5" i="7"/>
  <c r="AC6" i="7"/>
  <c r="AA4" i="7"/>
  <c r="Y5" i="7"/>
  <c r="X4" i="7"/>
  <c r="AC3" i="7"/>
  <c r="AA3" i="7"/>
  <c r="Q6" i="7"/>
  <c r="AB5" i="7"/>
  <c r="Z3" i="7"/>
  <c r="AB3" i="7"/>
  <c r="AC5" i="7"/>
  <c r="S5" i="7"/>
  <c r="U7" i="7"/>
  <c r="S7" i="7"/>
  <c r="R7" i="7"/>
  <c r="V4" i="7"/>
  <c r="Q4" i="7"/>
  <c r="V6" i="7"/>
  <c r="U6" i="7"/>
  <c r="U4" i="7"/>
  <c r="P6" i="7"/>
  <c r="S3" i="7"/>
  <c r="T6" i="7"/>
  <c r="T4" i="7"/>
  <c r="S6" i="7"/>
  <c r="S4" i="7"/>
  <c r="R4" i="7"/>
  <c r="P3" i="7"/>
  <c r="V7" i="7"/>
  <c r="V5" i="7"/>
  <c r="V3" i="7"/>
  <c r="U5" i="7"/>
  <c r="U3" i="7"/>
  <c r="P7" i="7"/>
  <c r="T7" i="7"/>
  <c r="T5" i="7"/>
  <c r="T3" i="7"/>
  <c r="P5" i="7"/>
  <c r="R5" i="7"/>
  <c r="R3" i="7"/>
  <c r="D2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<sst xmlns="http://schemas.openxmlformats.org/spreadsheetml/2006/main" count="152" uniqueCount="32">
  <si>
    <t>DK</t>
  </si>
  <si>
    <t>FR</t>
  </si>
  <si>
    <t>DE</t>
  </si>
  <si>
    <t>IT</t>
  </si>
  <si>
    <t>LV</t>
  </si>
  <si>
    <t>tonnes pc</t>
  </si>
  <si>
    <t>weight of a washing machine</t>
  </si>
  <si>
    <t>tonnes/unit</t>
  </si>
  <si>
    <t>CZ</t>
  </si>
  <si>
    <t>GR</t>
  </si>
  <si>
    <t>LT</t>
  </si>
  <si>
    <t>PT</t>
  </si>
  <si>
    <t>SK</t>
  </si>
  <si>
    <t>SI</t>
  </si>
  <si>
    <t>ES</t>
  </si>
  <si>
    <t>BG</t>
  </si>
  <si>
    <t>HR</t>
  </si>
  <si>
    <t>EE</t>
  </si>
  <si>
    <t>HU</t>
  </si>
  <si>
    <t>PL</t>
  </si>
  <si>
    <t>RO</t>
  </si>
  <si>
    <t>BE</t>
  </si>
  <si>
    <t>CY</t>
  </si>
  <si>
    <t>FI</t>
  </si>
  <si>
    <t>MT</t>
  </si>
  <si>
    <t>NL</t>
  </si>
  <si>
    <t>SE</t>
  </si>
  <si>
    <t>AT</t>
  </si>
  <si>
    <t>IE</t>
  </si>
  <si>
    <t>LU</t>
  </si>
  <si>
    <t>TWh</t>
  </si>
  <si>
    <t>TJpc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</si>
</sst>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"/>
    <numFmt numFmtId="166" formatCode="0.0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1" xfId="0" applyFont="1" applyBorder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rom%20Negawatt/240209_Sharing%20products/Sharing_products_T6.1.xlsx" TargetMode="External"/><Relationship Id="rId1" Type="http://schemas.openxmlformats.org/officeDocument/2006/relationships/externalLinkPath" Target="/sites/DENG-SESAM/Documenti%20condivisi/PROJECTS/2023_H2020_FULFILL/Model/From%20Negawatt/240209_Sharing%20products/Sharing_products_T6.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olimi365.sharepoint.com/sites/DENG-SESAM/Documenti%20condivisi/PROJECTS/2023_H2020_FULFILL/Model/Files%20for%20shocks/Full%20scale/cons_var_Full.xlsx" TargetMode="External"/><Relationship Id="rId1" Type="http://schemas.openxmlformats.org/officeDocument/2006/relationships/externalLinkPath" Target="cons_var_Fu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euil1"/>
    </sheetNames>
    <sheetDataSet>
      <sheetData sheetId="0">
        <row r="4">
          <cell r="Q4">
            <v>1.6837010629665703</v>
          </cell>
          <cell r="R4">
            <v>1.612694555760515</v>
          </cell>
        </row>
        <row r="5">
          <cell r="Q5">
            <v>1.3848372530636961</v>
          </cell>
          <cell r="R5">
            <v>1.2978978917170472</v>
          </cell>
        </row>
        <row r="7">
          <cell r="Q7">
            <v>2.2554403508652809</v>
          </cell>
          <cell r="R7">
            <v>2.1756823975080084</v>
          </cell>
        </row>
        <row r="8">
          <cell r="Q8">
            <v>1.8043872184644025</v>
          </cell>
          <cell r="R8">
            <v>1.7018687443006211</v>
          </cell>
        </row>
        <row r="10">
          <cell r="Q10">
            <v>2.7144074075044009</v>
          </cell>
          <cell r="R10">
            <v>2.6611757811517935</v>
          </cell>
        </row>
        <row r="11">
          <cell r="Q11">
            <v>2.1934391599563896</v>
          </cell>
          <cell r="R11">
            <v>2.102572906602604</v>
          </cell>
        </row>
        <row r="13">
          <cell r="Q13">
            <v>0.21869265257383527</v>
          </cell>
          <cell r="R13">
            <v>0.21428090715366105</v>
          </cell>
        </row>
        <row r="14">
          <cell r="Q14">
            <v>0.17658906018875362</v>
          </cell>
          <cell r="R14">
            <v>0.16951023545754293</v>
          </cell>
        </row>
        <row r="16">
          <cell r="R16">
            <v>4.5526999465662951E-2</v>
          </cell>
        </row>
        <row r="17">
          <cell r="R17">
            <v>3.6998941702697165E-2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hange in consumption"/>
      <sheetName val="GDP"/>
      <sheetName val="Population_no_world"/>
      <sheetName val="GDP per capita"/>
      <sheetName val="GDP Growth Rates"/>
      <sheetName val="Projection"/>
      <sheetName val="Number of meals"/>
      <sheetName val="Sources"/>
      <sheetName val="OECD Regions"/>
    </sheetNames>
    <sheetDataSet>
      <sheetData sheetId="0"/>
      <sheetData sheetId="1"/>
      <sheetData sheetId="2">
        <row r="1">
          <cell r="B1">
            <v>2011</v>
          </cell>
          <cell r="C1">
            <v>2020</v>
          </cell>
          <cell r="D1">
            <v>2025</v>
          </cell>
          <cell r="E1">
            <v>2030</v>
          </cell>
          <cell r="F1">
            <v>2035</v>
          </cell>
          <cell r="G1">
            <v>2040</v>
          </cell>
          <cell r="H1">
            <v>2045</v>
          </cell>
          <cell r="I1">
            <v>2050</v>
          </cell>
        </row>
        <row r="2">
          <cell r="A2" t="str">
            <v>AU</v>
          </cell>
          <cell r="B2">
            <v>22340000</v>
          </cell>
          <cell r="C2">
            <v>25655300</v>
          </cell>
          <cell r="D2">
            <v>27426505.766212799</v>
          </cell>
          <cell r="E2">
            <v>29519165.270408001</v>
          </cell>
          <cell r="F2">
            <v>31404920.414885402</v>
          </cell>
          <cell r="G2">
            <v>33262223.138645001</v>
          </cell>
          <cell r="H2">
            <v>35088802.170933701</v>
          </cell>
          <cell r="I2">
            <v>36868650.723664597</v>
          </cell>
        </row>
        <row r="3">
          <cell r="A3" t="str">
            <v>AT</v>
          </cell>
          <cell r="B3">
            <v>8388534</v>
          </cell>
          <cell r="C3">
            <v>8916845</v>
          </cell>
          <cell r="D3">
            <v>9127989.5948631596</v>
          </cell>
          <cell r="E3">
            <v>9280262.2209919505</v>
          </cell>
          <cell r="F3">
            <v>9418337.8073387891</v>
          </cell>
          <cell r="G3">
            <v>9533528.4624068607</v>
          </cell>
          <cell r="H3">
            <v>9623958.8710652404</v>
          </cell>
          <cell r="I3">
            <v>9692495.0277948193</v>
          </cell>
        </row>
        <row r="4">
          <cell r="A4" t="str">
            <v>BE</v>
          </cell>
          <cell r="B4">
            <v>11038000</v>
          </cell>
          <cell r="C4">
            <v>11544000</v>
          </cell>
          <cell r="D4">
            <v>11855139.0352055</v>
          </cell>
          <cell r="E4">
            <v>12077288.822789701</v>
          </cell>
          <cell r="F4">
            <v>12293667.482391199</v>
          </cell>
          <cell r="G4">
            <v>12494033.9740973</v>
          </cell>
          <cell r="H4">
            <v>12656435.2198411</v>
          </cell>
          <cell r="I4">
            <v>12768424.094533499</v>
          </cell>
        </row>
        <row r="5">
          <cell r="A5" t="str">
            <v>CA</v>
          </cell>
          <cell r="B5">
            <v>34339328</v>
          </cell>
          <cell r="C5">
            <v>38007166</v>
          </cell>
          <cell r="D5">
            <v>40983519.620724604</v>
          </cell>
          <cell r="E5">
            <v>43479191.372276202</v>
          </cell>
          <cell r="F5">
            <v>45191061.362245701</v>
          </cell>
          <cell r="G5">
            <v>46701561.394649804</v>
          </cell>
          <cell r="H5">
            <v>47932191.409317203</v>
          </cell>
          <cell r="I5">
            <v>48943102.011065498</v>
          </cell>
        </row>
        <row r="6">
          <cell r="A6" t="str">
            <v>CZ</v>
          </cell>
          <cell r="B6">
            <v>10496672</v>
          </cell>
          <cell r="C6">
            <v>10700155</v>
          </cell>
          <cell r="D6">
            <v>10698805.080514399</v>
          </cell>
          <cell r="E6">
            <v>10544656.2805696</v>
          </cell>
          <cell r="F6">
            <v>10434212.327542501</v>
          </cell>
          <cell r="G6">
            <v>10394629.7674847</v>
          </cell>
          <cell r="H6">
            <v>10372493.1287452</v>
          </cell>
          <cell r="I6">
            <v>10349650.557933999</v>
          </cell>
        </row>
        <row r="7">
          <cell r="A7" t="str">
            <v>DK</v>
          </cell>
          <cell r="B7">
            <v>5570000</v>
          </cell>
          <cell r="C7">
            <v>5830000</v>
          </cell>
          <cell r="D7">
            <v>5987221.3278479604</v>
          </cell>
          <cell r="E7">
            <v>6083204.9757457003</v>
          </cell>
          <cell r="F7">
            <v>6149659.2358495798</v>
          </cell>
          <cell r="G7">
            <v>6185532.8950885497</v>
          </cell>
          <cell r="H7">
            <v>6196363.5558332801</v>
          </cell>
          <cell r="I7">
            <v>6196908.44502322</v>
          </cell>
        </row>
        <row r="8">
          <cell r="A8" t="str">
            <v>EE</v>
          </cell>
          <cell r="B8">
            <v>1329660</v>
          </cell>
          <cell r="C8">
            <v>1328889</v>
          </cell>
          <cell r="D8">
            <v>1362442.94770561</v>
          </cell>
          <cell r="E8">
            <v>1346154.71808909</v>
          </cell>
          <cell r="F8">
            <v>1334387.7652781</v>
          </cell>
          <cell r="G8">
            <v>1330492.77835574</v>
          </cell>
          <cell r="H8">
            <v>1327503.8578930199</v>
          </cell>
          <cell r="I8">
            <v>1323745.6349192299</v>
          </cell>
        </row>
        <row r="9">
          <cell r="A9" t="str">
            <v>FI</v>
          </cell>
          <cell r="B9">
            <v>5388300</v>
          </cell>
          <cell r="C9">
            <v>5530700</v>
          </cell>
          <cell r="D9">
            <v>5600138.7547437903</v>
          </cell>
          <cell r="E9">
            <v>5601533.9186308496</v>
          </cell>
          <cell r="F9">
            <v>5589700.87952206</v>
          </cell>
          <cell r="G9">
            <v>5561188.8110314198</v>
          </cell>
          <cell r="H9">
            <v>5520138.1882710904</v>
          </cell>
          <cell r="I9">
            <v>5472196.8803864503</v>
          </cell>
        </row>
        <row r="10">
          <cell r="A10" t="str">
            <v>FR</v>
          </cell>
          <cell r="B10">
            <v>65329800</v>
          </cell>
          <cell r="C10">
            <v>68002450</v>
          </cell>
          <cell r="D10">
            <v>69037187.381436095</v>
          </cell>
          <cell r="E10">
            <v>69695683.993138894</v>
          </cell>
          <cell r="F10">
            <v>70283232.658139303</v>
          </cell>
          <cell r="G10">
            <v>70678834.099401802</v>
          </cell>
          <cell r="H10">
            <v>70781221.422266796</v>
          </cell>
          <cell r="I10">
            <v>70603719.715458199</v>
          </cell>
        </row>
        <row r="11">
          <cell r="A11" t="str">
            <v>DE</v>
          </cell>
          <cell r="B11">
            <v>80275500</v>
          </cell>
          <cell r="C11">
            <v>83161000</v>
          </cell>
          <cell r="D11">
            <v>84669672.394591704</v>
          </cell>
          <cell r="E11">
            <v>84964377.018386096</v>
          </cell>
          <cell r="F11">
            <v>85133349.5743379</v>
          </cell>
          <cell r="G11">
            <v>85175494.212809205</v>
          </cell>
          <cell r="H11">
            <v>85060068.839050695</v>
          </cell>
          <cell r="I11">
            <v>84843869.893905193</v>
          </cell>
        </row>
        <row r="12">
          <cell r="A12" t="str">
            <v>GR</v>
          </cell>
          <cell r="B12">
            <v>11104944</v>
          </cell>
          <cell r="C12">
            <v>10698590</v>
          </cell>
          <cell r="D12">
            <v>10433808.2571404</v>
          </cell>
          <cell r="E12">
            <v>10169998.542773601</v>
          </cell>
          <cell r="F12">
            <v>9921788.4491197392</v>
          </cell>
          <cell r="G12">
            <v>9683625.3010420594</v>
          </cell>
          <cell r="H12">
            <v>9444675.6637215391</v>
          </cell>
          <cell r="I12">
            <v>9186347.8947240096</v>
          </cell>
        </row>
        <row r="13">
          <cell r="A13" t="str">
            <v>HU</v>
          </cell>
          <cell r="B13">
            <v>9971727</v>
          </cell>
          <cell r="C13">
            <v>9750149</v>
          </cell>
          <cell r="D13">
            <v>9616333.1399989408</v>
          </cell>
          <cell r="E13">
            <v>9521103.8057972491</v>
          </cell>
          <cell r="F13">
            <v>9417792.1469770707</v>
          </cell>
          <cell r="G13">
            <v>9314203.8274951298</v>
          </cell>
          <cell r="H13">
            <v>9218437.1970894597</v>
          </cell>
          <cell r="I13">
            <v>9122411.3265259098</v>
          </cell>
        </row>
        <row r="14">
          <cell r="A14" t="str">
            <v>IE</v>
          </cell>
          <cell r="B14">
            <v>4578543</v>
          </cell>
          <cell r="C14">
            <v>4980326</v>
          </cell>
          <cell r="D14">
            <v>5250258.70659234</v>
          </cell>
          <cell r="E14">
            <v>5442811.9065385703</v>
          </cell>
          <cell r="F14">
            <v>5637068.9266574299</v>
          </cell>
          <cell r="G14">
            <v>5827362.8389361501</v>
          </cell>
          <cell r="H14">
            <v>5995655.9358459096</v>
          </cell>
          <cell r="I14">
            <v>6122188.5543143796</v>
          </cell>
        </row>
        <row r="15">
          <cell r="A15" t="str">
            <v>IT</v>
          </cell>
          <cell r="B15">
            <v>60026800</v>
          </cell>
          <cell r="C15">
            <v>59438900</v>
          </cell>
          <cell r="D15">
            <v>58965027.659813203</v>
          </cell>
          <cell r="E15">
            <v>59133332.487687498</v>
          </cell>
          <cell r="F15">
            <v>59325888.1074486</v>
          </cell>
          <cell r="G15">
            <v>59449424.731982797</v>
          </cell>
          <cell r="H15">
            <v>59341749.021298103</v>
          </cell>
          <cell r="I15">
            <v>58929211.495869003</v>
          </cell>
        </row>
        <row r="16">
          <cell r="A16" t="str">
            <v>JP</v>
          </cell>
          <cell r="B16">
            <v>127831000</v>
          </cell>
          <cell r="C16">
            <v>125708400</v>
          </cell>
          <cell r="D16">
            <v>123101743.697559</v>
          </cell>
          <cell r="E16">
            <v>119741140.501384</v>
          </cell>
          <cell r="F16">
            <v>116156801.461116</v>
          </cell>
          <cell r="G16">
            <v>112433635.609891</v>
          </cell>
          <cell r="H16">
            <v>108690641.77741501</v>
          </cell>
          <cell r="I16">
            <v>105042619.72651701</v>
          </cell>
        </row>
        <row r="17">
          <cell r="A17" t="str">
            <v>KR</v>
          </cell>
          <cell r="B17">
            <v>49937000</v>
          </cell>
          <cell r="C17">
            <v>51836000</v>
          </cell>
          <cell r="D17">
            <v>51518144.754861198</v>
          </cell>
          <cell r="E17">
            <v>51146729.803271003</v>
          </cell>
          <cell r="F17">
            <v>50437277.0764369</v>
          </cell>
          <cell r="G17">
            <v>49271380.701526202</v>
          </cell>
          <cell r="H17">
            <v>47730883.619979501</v>
          </cell>
          <cell r="I17">
            <v>45814290.991503999</v>
          </cell>
        </row>
        <row r="18">
          <cell r="A18" t="str">
            <v>LV</v>
          </cell>
          <cell r="B18">
            <v>2058825</v>
          </cell>
          <cell r="C18">
            <v>1900863</v>
          </cell>
          <cell r="D18">
            <v>1836681.8365941599</v>
          </cell>
          <cell r="E18">
            <v>1728962.8548824</v>
          </cell>
          <cell r="F18">
            <v>1630832.9092630099</v>
          </cell>
          <cell r="G18">
            <v>1548129.3953122699</v>
          </cell>
          <cell r="H18">
            <v>1474783.61881923</v>
          </cell>
          <cell r="I18">
            <v>1409445.30759869</v>
          </cell>
        </row>
        <row r="19">
          <cell r="A19" t="str">
            <v>LT</v>
          </cell>
          <cell r="B19">
            <v>3028115</v>
          </cell>
          <cell r="C19">
            <v>2794885</v>
          </cell>
          <cell r="D19">
            <v>2805693.3537099101</v>
          </cell>
          <cell r="E19">
            <v>2692584.5037651202</v>
          </cell>
          <cell r="F19">
            <v>2583302.2871013801</v>
          </cell>
          <cell r="G19">
            <v>2483154.52731772</v>
          </cell>
          <cell r="H19">
            <v>2389241.8447664198</v>
          </cell>
          <cell r="I19">
            <v>2306801.9117483702</v>
          </cell>
        </row>
        <row r="20">
          <cell r="A20" t="str">
            <v>LU</v>
          </cell>
          <cell r="B20">
            <v>519425</v>
          </cell>
          <cell r="C20">
            <v>631088</v>
          </cell>
          <cell r="D20">
            <v>690593.44644776999</v>
          </cell>
          <cell r="E20">
            <v>742443.81229435501</v>
          </cell>
          <cell r="F20">
            <v>789564.19845353696</v>
          </cell>
          <cell r="G20">
            <v>831013.40841455397</v>
          </cell>
          <cell r="H20">
            <v>866258.40634248499</v>
          </cell>
          <cell r="I20">
            <v>895922.48329147603</v>
          </cell>
        </row>
        <row r="21">
          <cell r="A21" t="str">
            <v>MX</v>
          </cell>
          <cell r="B21">
            <v>115684856</v>
          </cell>
          <cell r="C21">
            <v>126383322.575</v>
          </cell>
          <cell r="D21">
            <v>131444661.72615699</v>
          </cell>
          <cell r="E21">
            <v>135790979.86785999</v>
          </cell>
          <cell r="F21">
            <v>139578387.850218</v>
          </cell>
          <cell r="G21">
            <v>142569980.267739</v>
          </cell>
          <cell r="H21">
            <v>144571159.95453599</v>
          </cell>
          <cell r="I21">
            <v>145545808.414386</v>
          </cell>
        </row>
        <row r="22">
          <cell r="A22" t="str">
            <v>NL</v>
          </cell>
          <cell r="B22">
            <v>16693000</v>
          </cell>
          <cell r="C22">
            <v>17442000</v>
          </cell>
          <cell r="D22">
            <v>18058128.2104178</v>
          </cell>
          <cell r="E22">
            <v>18411246.8153309</v>
          </cell>
          <cell r="F22">
            <v>18704959.714570701</v>
          </cell>
          <cell r="G22">
            <v>18895462.949554399</v>
          </cell>
          <cell r="H22">
            <v>18981593.795990199</v>
          </cell>
          <cell r="I22">
            <v>18997676.781679802</v>
          </cell>
        </row>
        <row r="23">
          <cell r="A23" t="str">
            <v>NO</v>
          </cell>
          <cell r="B23">
            <v>4953000</v>
          </cell>
          <cell r="C23">
            <v>5379000</v>
          </cell>
          <cell r="D23">
            <v>5530086.5561633296</v>
          </cell>
          <cell r="E23">
            <v>5713846.8668192197</v>
          </cell>
          <cell r="F23">
            <v>5893560.3839883497</v>
          </cell>
          <cell r="G23">
            <v>6060028.7430704497</v>
          </cell>
          <cell r="H23">
            <v>6206642.2321184902</v>
          </cell>
          <cell r="I23">
            <v>6331538.7191312304</v>
          </cell>
        </row>
        <row r="24">
          <cell r="A24" t="str">
            <v>PL</v>
          </cell>
          <cell r="B24">
            <v>38526000</v>
          </cell>
          <cell r="C24">
            <v>38354000</v>
          </cell>
          <cell r="D24">
            <v>37617791.898870498</v>
          </cell>
          <cell r="E24">
            <v>36814832.956277698</v>
          </cell>
          <cell r="F24">
            <v>36035230.178384699</v>
          </cell>
          <cell r="G24">
            <v>35351971.361768298</v>
          </cell>
          <cell r="H24">
            <v>34659033.656129897</v>
          </cell>
          <cell r="I24">
            <v>33989573.524466202</v>
          </cell>
        </row>
        <row r="25">
          <cell r="A25" t="str">
            <v>PT</v>
          </cell>
          <cell r="B25">
            <v>10557600</v>
          </cell>
          <cell r="C25">
            <v>10297100</v>
          </cell>
          <cell r="D25">
            <v>10268955.479409499</v>
          </cell>
          <cell r="E25">
            <v>10170003.1440931</v>
          </cell>
          <cell r="F25">
            <v>10078174.6061341</v>
          </cell>
          <cell r="G25">
            <v>9984241.3146768697</v>
          </cell>
          <cell r="H25">
            <v>9865303.1541495901</v>
          </cell>
          <cell r="I25">
            <v>9715293.3062687796</v>
          </cell>
        </row>
        <row r="26">
          <cell r="A26" t="str">
            <v>SK</v>
          </cell>
          <cell r="B26">
            <v>5398108</v>
          </cell>
          <cell r="C26">
            <v>5460509.5</v>
          </cell>
          <cell r="D26">
            <v>5471727.23398373</v>
          </cell>
          <cell r="E26">
            <v>5420836.08137694</v>
          </cell>
          <cell r="F26">
            <v>5355563.0883704396</v>
          </cell>
          <cell r="G26">
            <v>5291268.4034333201</v>
          </cell>
          <cell r="H26">
            <v>5224679.9938641898</v>
          </cell>
          <cell r="I26">
            <v>5154681.5672460897</v>
          </cell>
        </row>
        <row r="27">
          <cell r="A27" t="str">
            <v>SI</v>
          </cell>
          <cell r="B27">
            <v>2052839</v>
          </cell>
          <cell r="C27">
            <v>2102800</v>
          </cell>
          <cell r="D27">
            <v>2122307.2910339301</v>
          </cell>
          <cell r="E27">
            <v>2132732.4623245699</v>
          </cell>
          <cell r="F27">
            <v>2138551.7868140498</v>
          </cell>
          <cell r="G27">
            <v>2143022.3015572601</v>
          </cell>
          <cell r="H27">
            <v>2144829.0772045599</v>
          </cell>
          <cell r="I27">
            <v>2139751.23359943</v>
          </cell>
        </row>
        <row r="28">
          <cell r="A28" t="str">
            <v>ES</v>
          </cell>
          <cell r="B28">
            <v>46736257</v>
          </cell>
          <cell r="C28">
            <v>47355687</v>
          </cell>
          <cell r="D28">
            <v>48579537.757452697</v>
          </cell>
          <cell r="E28">
            <v>49349457.272385702</v>
          </cell>
          <cell r="F28">
            <v>50102266.050554603</v>
          </cell>
          <cell r="G28">
            <v>50819604.160143599</v>
          </cell>
          <cell r="H28">
            <v>51338139.380195297</v>
          </cell>
          <cell r="I28">
            <v>51509693.959472597</v>
          </cell>
        </row>
        <row r="29">
          <cell r="A29" t="str">
            <v>SE</v>
          </cell>
          <cell r="B29">
            <v>9449212.5</v>
          </cell>
          <cell r="C29">
            <v>10353442</v>
          </cell>
          <cell r="D29">
            <v>10711448.434447199</v>
          </cell>
          <cell r="E29">
            <v>11048433.159785001</v>
          </cell>
          <cell r="F29">
            <v>11342095.961739199</v>
          </cell>
          <cell r="G29">
            <v>11614994.3155935</v>
          </cell>
          <cell r="H29">
            <v>11881209.5300103</v>
          </cell>
          <cell r="I29">
            <v>12134567.7019802</v>
          </cell>
        </row>
        <row r="30">
          <cell r="A30" t="str">
            <v>CH</v>
          </cell>
          <cell r="B30">
            <v>7912398</v>
          </cell>
          <cell r="C30">
            <v>8638166.5</v>
          </cell>
          <cell r="D30">
            <v>8928629.4035178907</v>
          </cell>
          <cell r="E30">
            <v>9174631.9030566495</v>
          </cell>
          <cell r="F30">
            <v>9387511.7538643405</v>
          </cell>
          <cell r="G30">
            <v>9569783.8664423209</v>
          </cell>
          <cell r="H30">
            <v>9726384.7721412908</v>
          </cell>
          <cell r="I30">
            <v>9863903.2500065397</v>
          </cell>
        </row>
        <row r="31">
          <cell r="A31" t="str">
            <v>TR</v>
          </cell>
          <cell r="B31">
            <v>74224000</v>
          </cell>
          <cell r="C31">
            <v>83385000</v>
          </cell>
          <cell r="D31">
            <v>88012905.9056613</v>
          </cell>
          <cell r="E31">
            <v>90910667.138040096</v>
          </cell>
          <cell r="F31">
            <v>93102904.024469703</v>
          </cell>
          <cell r="G31">
            <v>95033953.525380507</v>
          </cell>
          <cell r="H31">
            <v>96675839.578101099</v>
          </cell>
          <cell r="I31">
            <v>97876274.874995902</v>
          </cell>
        </row>
        <row r="32">
          <cell r="A32" t="str">
            <v>GB</v>
          </cell>
          <cell r="B32">
            <v>63285000</v>
          </cell>
          <cell r="C32">
            <v>67081000</v>
          </cell>
          <cell r="D32">
            <v>68956262.525203705</v>
          </cell>
          <cell r="E32">
            <v>70301544.738880605</v>
          </cell>
          <cell r="F32">
            <v>71220853.168957695</v>
          </cell>
          <cell r="G32">
            <v>72001866.259845704</v>
          </cell>
          <cell r="H32">
            <v>72663656.335217893</v>
          </cell>
          <cell r="I32">
            <v>73107491.271721601</v>
          </cell>
        </row>
        <row r="33">
          <cell r="A33" t="str">
            <v>US</v>
          </cell>
          <cell r="B33">
            <v>312295000</v>
          </cell>
          <cell r="C33">
            <v>331761000</v>
          </cell>
          <cell r="D33">
            <v>338646370.79356301</v>
          </cell>
          <cell r="E33">
            <v>347227096.54051399</v>
          </cell>
          <cell r="F33">
            <v>355155657.75019097</v>
          </cell>
          <cell r="G33">
            <v>361908816.832048</v>
          </cell>
          <cell r="H33">
            <v>367173657.81535602</v>
          </cell>
          <cell r="I33">
            <v>371013538.59170401</v>
          </cell>
        </row>
        <row r="34">
          <cell r="A34" t="str">
            <v>BR</v>
          </cell>
          <cell r="B34">
            <v>196603732</v>
          </cell>
          <cell r="C34">
            <v>211755692</v>
          </cell>
          <cell r="D34">
            <v>217401324.12968299</v>
          </cell>
          <cell r="E34">
            <v>222608576.36072099</v>
          </cell>
          <cell r="F34">
            <v>226527109.47868401</v>
          </cell>
          <cell r="G34">
            <v>229084477.35221601</v>
          </cell>
          <cell r="H34">
            <v>230205945.174115</v>
          </cell>
          <cell r="I34">
            <v>230091580.78949499</v>
          </cell>
        </row>
        <row r="35">
          <cell r="A35" t="str">
            <v>BG</v>
          </cell>
          <cell r="B35">
            <v>7348328</v>
          </cell>
          <cell r="C35">
            <v>6934015</v>
          </cell>
          <cell r="D35">
            <v>6619605.8402904104</v>
          </cell>
          <cell r="E35">
            <v>6354459.0126743997</v>
          </cell>
          <cell r="F35">
            <v>6123329.3745609401</v>
          </cell>
          <cell r="G35">
            <v>5926424.0571080903</v>
          </cell>
          <cell r="H35">
            <v>5744278.37525158</v>
          </cell>
          <cell r="I35">
            <v>5575145.1461820398</v>
          </cell>
        </row>
        <row r="36">
          <cell r="A36" t="str">
            <v>CN</v>
          </cell>
          <cell r="B36">
            <v>1349160000</v>
          </cell>
          <cell r="C36">
            <v>1412120000</v>
          </cell>
          <cell r="D36">
            <v>1410688715.1838801</v>
          </cell>
          <cell r="E36">
            <v>1402746465.76249</v>
          </cell>
          <cell r="F36">
            <v>1387496290.01408</v>
          </cell>
          <cell r="G36">
            <v>1366211720.65327</v>
          </cell>
          <cell r="H36">
            <v>1339365468.42711</v>
          </cell>
          <cell r="I36">
            <v>1303704443.7909</v>
          </cell>
        </row>
        <row r="37">
          <cell r="A37" t="str">
            <v>HR</v>
          </cell>
          <cell r="B37">
            <v>4361212</v>
          </cell>
          <cell r="C37">
            <v>4114639</v>
          </cell>
          <cell r="D37">
            <v>3975564.8905125102</v>
          </cell>
          <cell r="E37">
            <v>3861824.8651977498</v>
          </cell>
          <cell r="F37">
            <v>3741851.83099466</v>
          </cell>
          <cell r="G37">
            <v>3614124.8226308399</v>
          </cell>
          <cell r="H37">
            <v>3481068.8071099999</v>
          </cell>
          <cell r="I37">
            <v>3346887.81438431</v>
          </cell>
        </row>
        <row r="38">
          <cell r="A38" t="str">
            <v>IN</v>
          </cell>
          <cell r="B38">
            <v>1186000000</v>
          </cell>
          <cell r="C38">
            <v>1341000000</v>
          </cell>
          <cell r="D38">
            <v>1403318885.90307</v>
          </cell>
          <cell r="E38">
            <v>1462417270.54374</v>
          </cell>
          <cell r="F38">
            <v>1514299743.44415</v>
          </cell>
          <cell r="G38">
            <v>1557606818.6886899</v>
          </cell>
          <cell r="H38">
            <v>1591569292.62342</v>
          </cell>
          <cell r="I38">
            <v>1616195737.76035</v>
          </cell>
        </row>
        <row r="39">
          <cell r="A39" t="str">
            <v>ID</v>
          </cell>
          <cell r="B39">
            <v>241990736</v>
          </cell>
          <cell r="C39">
            <v>271066400</v>
          </cell>
          <cell r="D39">
            <v>280253810.81479698</v>
          </cell>
          <cell r="E39">
            <v>290518509.92871898</v>
          </cell>
          <cell r="F39">
            <v>299370862.280312</v>
          </cell>
          <cell r="G39">
            <v>306795844.18757302</v>
          </cell>
          <cell r="H39">
            <v>312476280.60049897</v>
          </cell>
          <cell r="I39">
            <v>316217551.03007698</v>
          </cell>
        </row>
        <row r="40">
          <cell r="A40" t="str">
            <v>RO</v>
          </cell>
          <cell r="B40">
            <v>20147660</v>
          </cell>
          <cell r="C40">
            <v>19269470</v>
          </cell>
          <cell r="D40">
            <v>18712400.165362701</v>
          </cell>
          <cell r="E40">
            <v>18234743.566728901</v>
          </cell>
          <cell r="F40">
            <v>17788865.122594599</v>
          </cell>
          <cell r="G40">
            <v>17353498.204162002</v>
          </cell>
          <cell r="H40">
            <v>16934559.895665798</v>
          </cell>
          <cell r="I40">
            <v>16517068.977468699</v>
          </cell>
        </row>
        <row r="41">
          <cell r="A41" t="str">
            <v>ZA</v>
          </cell>
          <cell r="B41">
            <v>51888897</v>
          </cell>
          <cell r="C41">
            <v>59352940</v>
          </cell>
          <cell r="D41">
            <v>62335179.412740096</v>
          </cell>
          <cell r="E41">
            <v>65406500.395947397</v>
          </cell>
          <cell r="F41">
            <v>68126049.411855906</v>
          </cell>
          <cell r="G41">
            <v>70586918.116220802</v>
          </cell>
          <cell r="H41">
            <v>72751775.678273097</v>
          </cell>
          <cell r="I41">
            <v>74532015.901158303</v>
          </cell>
        </row>
        <row r="42">
          <cell r="A42" t="str">
            <v>CY</v>
          </cell>
          <cell r="B42">
            <v>850882</v>
          </cell>
          <cell r="C42">
            <v>892006</v>
          </cell>
          <cell r="D42">
            <v>944102</v>
          </cell>
          <cell r="E42">
            <v>958828</v>
          </cell>
          <cell r="F42">
            <v>968051</v>
          </cell>
          <cell r="G42">
            <v>974349</v>
          </cell>
          <cell r="H42">
            <v>978685</v>
          </cell>
          <cell r="I42">
            <v>982878</v>
          </cell>
        </row>
        <row r="43">
          <cell r="A43" t="str">
            <v>MT</v>
          </cell>
          <cell r="B43">
            <v>416264</v>
          </cell>
          <cell r="C43">
            <v>515330</v>
          </cell>
          <cell r="D43">
            <v>558807</v>
          </cell>
          <cell r="E43">
            <v>609474</v>
          </cell>
          <cell r="F43">
            <v>653001</v>
          </cell>
          <cell r="G43">
            <v>689341</v>
          </cell>
          <cell r="H43">
            <v>720197</v>
          </cell>
          <cell r="I43">
            <v>746831</v>
          </cell>
        </row>
        <row r="44">
          <cell r="A44" t="str">
            <v>RoW</v>
          </cell>
          <cell r="B44">
            <v>2773957217.5</v>
          </cell>
          <cell r="C44">
            <v>3212776380.4250002</v>
          </cell>
          <cell r="D44">
            <v>3481864108.6872206</v>
          </cell>
          <cell r="E44">
            <v>3747047595.8076181</v>
          </cell>
          <cell r="F44">
            <v>4013074173.6544075</v>
          </cell>
          <cell r="G44">
            <v>4276002663.7409878</v>
          </cell>
          <cell r="H44">
            <v>4532492367.3950453</v>
          </cell>
          <cell r="I44">
            <v>4778310287.9165487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4A90-705B-4314-9A53-C25C89A83C49}">
  <dimension ref="A1:D2"/>
  <sheetViews>
    <sheetView workbookViewId="0">
      <selection activeCell="D25" sqref="D25"/>
    </sheetView>
  </sheetViews>
  <sheetFormatPr defaultRowHeight="15" x14ac:dyDescent="0.25"/>
  <sheetData>
    <row r="1" spans="1:4" x14ac:dyDescent="0.25">
      <c r="D1" t="s">
        <v>7</v>
      </c>
    </row>
    <row r="2" spans="1:4" x14ac:dyDescent="0.25">
      <c r="A2" t="s">
        <v>6</v>
      </c>
      <c r="D2">
        <f>80/1000</f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B1C7-E084-4C79-9CE1-52842A2B2A1F}">
  <dimension ref="A1:G9"/>
  <sheetViews>
    <sheetView workbookViewId="0">
      <selection activeCell="A8" sqref="A8:B9"/>
    </sheetView>
  </sheetViews>
  <sheetFormatPr defaultColWidth="9.140625" defaultRowHeight="15" x14ac:dyDescent="0.25"/>
  <cols>
    <col min="1" max="1" width="9.140625" style="2"/>
    <col min="2" max="2" width="7.28515625" style="2" bestFit="1" customWidth="1"/>
    <col min="3" max="16384" width="9.140625" style="2"/>
  </cols>
  <sheetData>
    <row r="1" spans="1:7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>
        <v>2011</v>
      </c>
      <c r="B2" s="1" t="s">
        <v>30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>
        <v>2020</v>
      </c>
      <c r="B3" s="1" t="s">
        <v>30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>
        <v>2025</v>
      </c>
      <c r="B4" s="1" t="s">
        <v>30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 x14ac:dyDescent="0.25">
      <c r="A5" s="1">
        <v>2030</v>
      </c>
      <c r="B5" s="1" t="s">
        <v>30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 x14ac:dyDescent="0.25">
      <c r="A6" s="1">
        <v>2035</v>
      </c>
      <c r="B6" s="1" t="s">
        <v>30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 x14ac:dyDescent="0.25">
      <c r="A7" s="1">
        <v>2040</v>
      </c>
      <c r="B7" s="1" t="s">
        <v>30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x14ac:dyDescent="0.25">
      <c r="A8" s="1">
        <v>2045</v>
      </c>
      <c r="B8" s="1" t="s">
        <v>30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 x14ac:dyDescent="0.25">
      <c r="A9" s="1">
        <v>2050</v>
      </c>
      <c r="B9" s="1" t="s">
        <v>30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6096-003D-4BB2-8CB7-BB67B4A2380E}">
  <dimension ref="A1:G9"/>
  <sheetViews>
    <sheetView workbookViewId="0">
      <selection activeCell="C1" sqref="C1:C1048576"/>
    </sheetView>
  </sheetViews>
  <sheetFormatPr defaultColWidth="9.140625" defaultRowHeight="15" x14ac:dyDescent="0.25"/>
  <cols>
    <col min="1" max="1" width="9.140625" style="2"/>
    <col min="2" max="2" width="7.28515625" style="2" bestFit="1" customWidth="1"/>
    <col min="3" max="16384" width="9.140625" style="2"/>
  </cols>
  <sheetData>
    <row r="1" spans="1:7" x14ac:dyDescent="0.2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pans="1:7" x14ac:dyDescent="0.25">
      <c r="A2" s="1">
        <v>2011</v>
      </c>
      <c r="B2" s="1" t="s">
        <v>30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x14ac:dyDescent="0.25">
      <c r="A3" s="1">
        <v>2020</v>
      </c>
      <c r="B3" s="1" t="s">
        <v>30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x14ac:dyDescent="0.25">
      <c r="A4" s="1">
        <v>2025</v>
      </c>
      <c r="B4" s="1" t="s">
        <v>30</v>
      </c>
      <c r="C4" s="2">
        <v>-1.0031162356622547E-2</v>
      </c>
      <c r="D4" s="2">
        <v>-9.3243086980834722E-2</v>
      </c>
      <c r="E4" s="2">
        <v>-0.1131824243774906</v>
      </c>
      <c r="F4" s="2">
        <v>-1.8490976229409206E-2</v>
      </c>
      <c r="G4" s="2">
        <v>-1.4946936284939288E-3</v>
      </c>
    </row>
    <row r="5" spans="1:7" x14ac:dyDescent="0.25">
      <c r="A5" s="1">
        <v>2030</v>
      </c>
      <c r="B5" s="1" t="s">
        <v>30</v>
      </c>
      <c r="C5" s="2">
        <v>-2.2487182411199791E-2</v>
      </c>
      <c r="D5" s="2">
        <v>-0.24663658634813279</v>
      </c>
      <c r="E5" s="2">
        <v>-0.2746495626520753</v>
      </c>
      <c r="F5" s="2">
        <v>-0.14058796108595351</v>
      </c>
      <c r="G5" s="2">
        <v>-4.6432148929125144E-3</v>
      </c>
    </row>
    <row r="6" spans="1:7" x14ac:dyDescent="0.25">
      <c r="A6" s="1">
        <v>2035</v>
      </c>
      <c r="B6" s="1" t="s">
        <v>30</v>
      </c>
      <c r="C6" s="2">
        <v>-3.0507863752198217E-2</v>
      </c>
      <c r="D6" s="2">
        <v>-0.33508066790279756</v>
      </c>
      <c r="E6" s="2">
        <v>-0.36752855452016409</v>
      </c>
      <c r="F6" s="2">
        <v>-0.20931009590062932</v>
      </c>
      <c r="G6" s="2">
        <v>-6.5740374318255385E-3</v>
      </c>
    </row>
    <row r="7" spans="1:7" x14ac:dyDescent="0.25">
      <c r="A7" s="1">
        <v>2040</v>
      </c>
      <c r="B7" s="1" t="s">
        <v>30</v>
      </c>
      <c r="C7" s="2">
        <v>-3.5902433460252736E-2</v>
      </c>
      <c r="D7" s="2">
        <v>-0.3889783538100815</v>
      </c>
      <c r="E7" s="2">
        <v>-0.43718477686223922</v>
      </c>
      <c r="F7" s="2">
        <v>-0.25180881991139659</v>
      </c>
      <c r="G7" s="2">
        <v>-7.5058828624747845E-3</v>
      </c>
    </row>
    <row r="8" spans="1:7" x14ac:dyDescent="0.25">
      <c r="A8" s="1">
        <v>2045</v>
      </c>
      <c r="B8" s="1" t="s">
        <v>30</v>
      </c>
      <c r="C8" s="7">
        <f>[1]Feuil1!$Q$14-[1]Feuil1!$Q$13</f>
        <v>-4.2103592385081656E-2</v>
      </c>
      <c r="D8" s="7">
        <f>[1]Feuil1!$Q$8-[1]Feuil1!$Q$7</f>
        <v>-0.45105313240087841</v>
      </c>
      <c r="E8" s="6">
        <f>[1]Feuil1!$Q$11-[1]Feuil1!$Q$10</f>
        <v>-0.5209682475480113</v>
      </c>
      <c r="F8" s="7">
        <f>[1]Feuil1!$Q$5-[1]Feuil1!$Q$4</f>
        <v>-0.2988638099028742</v>
      </c>
      <c r="G8" s="7">
        <f>[1]Feuil1!$R$17-[1]Feuil1!$R$16</f>
        <v>-8.5280577629657864E-3</v>
      </c>
    </row>
    <row r="9" spans="1:7" x14ac:dyDescent="0.25">
      <c r="A9" s="1">
        <v>2050</v>
      </c>
      <c r="B9" s="1" t="s">
        <v>30</v>
      </c>
      <c r="C9" s="7">
        <f>[1]Feuil1!$R$14-[1]Feuil1!$R$13</f>
        <v>-4.4770671696118119E-2</v>
      </c>
      <c r="D9" s="7">
        <f>[1]Feuil1!$R$8-[1]Feuil1!$R$7</f>
        <v>-0.47381365320738733</v>
      </c>
      <c r="E9" s="6">
        <f>[1]Feuil1!$R$11-[1]Feuil1!$R$10</f>
        <v>-0.55860287454918955</v>
      </c>
      <c r="F9" s="7">
        <f>[1]Feuil1!$R$5-[1]Feuil1!$R$4</f>
        <v>-0.31479666404346784</v>
      </c>
      <c r="G9" s="7">
        <f>[1]Feuil1!$R$17-[1]Feuil1!$R$16</f>
        <v>-8.5280577629657864E-3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32DE-2490-4A7B-B821-48FF54F47FE0}">
  <dimension ref="A1:AC10"/>
  <sheetViews>
    <sheetView workbookViewId="0">
      <selection activeCell="C9" sqref="C9"/>
    </sheetView>
  </sheetViews>
  <sheetFormatPr defaultColWidth="9.140625" defaultRowHeight="15" x14ac:dyDescent="0.25"/>
  <cols>
    <col min="1" max="1" width="9.140625" style="2"/>
    <col min="2" max="2" width="11" style="2" customWidth="1"/>
    <col min="3" max="3" width="8.42578125" style="2" bestFit="1" customWidth="1"/>
    <col min="4" max="6" width="7.42578125" style="2" customWidth="1"/>
    <col min="7" max="7" width="8.42578125" style="2" bestFit="1" customWidth="1"/>
    <col min="8" max="25" width="7.42578125" style="2" customWidth="1"/>
    <col min="26" max="16384" width="9.140625" style="2"/>
  </cols>
  <sheetData>
    <row r="1" spans="1:29" x14ac:dyDescent="0.25">
      <c r="C1" s="3" t="s">
        <v>0</v>
      </c>
      <c r="D1" s="3" t="s">
        <v>0</v>
      </c>
      <c r="E1" s="3" t="s">
        <v>0</v>
      </c>
      <c r="F1" s="3" t="s">
        <v>0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</row>
    <row r="2" spans="1:29" x14ac:dyDescent="0.25">
      <c r="C2" s="3" t="s">
        <v>27</v>
      </c>
      <c r="D2" s="3" t="s">
        <v>0</v>
      </c>
      <c r="E2" s="3" t="s">
        <v>28</v>
      </c>
      <c r="F2" s="3" t="s">
        <v>29</v>
      </c>
      <c r="G2" s="3" t="s">
        <v>1</v>
      </c>
      <c r="H2" s="3" t="s">
        <v>25</v>
      </c>
      <c r="I2" s="3" t="s">
        <v>26</v>
      </c>
      <c r="J2" s="3" t="s">
        <v>21</v>
      </c>
      <c r="K2" s="3" t="s">
        <v>22</v>
      </c>
      <c r="L2" s="3" t="s">
        <v>23</v>
      </c>
      <c r="M2" s="3" t="s">
        <v>2</v>
      </c>
      <c r="N2" s="3" t="s">
        <v>24</v>
      </c>
      <c r="O2" s="3" t="s">
        <v>8</v>
      </c>
      <c r="P2" s="3" t="s">
        <v>9</v>
      </c>
      <c r="Q2" s="3" t="s">
        <v>3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4</v>
      </c>
      <c r="AB2" s="3" t="s">
        <v>19</v>
      </c>
      <c r="AC2" s="3" t="s">
        <v>20</v>
      </c>
    </row>
    <row r="3" spans="1:29" x14ac:dyDescent="0.25">
      <c r="A3" s="1">
        <v>2011</v>
      </c>
      <c r="B3" s="1" t="s">
        <v>5</v>
      </c>
      <c r="C3" s="4" cm="1">
        <f t="array" ref="C3">'units - 0'!C2/_xlfn._xlws.FILTER(_xlfn._xlws.FILTER([2]Population_no_world!$B$2:$G$44,[2]Population_no_world!$B$1:$G$1='TJpc - 0'!$A3),[2]Population_no_world!$A$2:$A$44='TJpc - 0'!C$1)*3600</f>
        <v>0</v>
      </c>
      <c r="D3" s="4">
        <f>$C3</f>
        <v>0</v>
      </c>
      <c r="E3" s="4">
        <f t="shared" ref="E3:F3" si="0">$C3</f>
        <v>0</v>
      </c>
      <c r="F3" s="4">
        <f t="shared" si="0"/>
        <v>0</v>
      </c>
      <c r="G3" s="4" cm="1">
        <f t="array" ref="G3">'units - 0'!D2/_xlfn._xlws.FILTER(_xlfn._xlws.FILTER([2]Population_no_world!$B$2:$G$44,[2]Population_no_world!$B$1:$G$1='TJpc - 0'!$A3),[2]Population_no_world!$A$2:$A$44='TJpc - 0'!G$1)*3600</f>
        <v>0</v>
      </c>
      <c r="H3" s="4">
        <f>$G3</f>
        <v>0</v>
      </c>
      <c r="I3" s="4">
        <f>$G3</f>
        <v>0</v>
      </c>
      <c r="J3" s="4" cm="1">
        <f t="array" ref="J3">'units - 0'!E2/_xlfn._xlws.FILTER(_xlfn._xlws.FILTER([2]Population_no_world!$B$2:$G$44,[2]Population_no_world!$B$1:$G$1='TJpc - 0'!$A3),[2]Population_no_world!$A$2:$A$44='TJpc - 0'!J$1)*3600</f>
        <v>0</v>
      </c>
      <c r="K3" s="4">
        <f>$J3</f>
        <v>0</v>
      </c>
      <c r="L3" s="4">
        <f t="shared" ref="L3:N7" si="1">$J3</f>
        <v>0</v>
      </c>
      <c r="M3" s="4">
        <f t="shared" si="1"/>
        <v>0</v>
      </c>
      <c r="N3" s="4">
        <f t="shared" si="1"/>
        <v>0</v>
      </c>
      <c r="O3" s="4" cm="1">
        <f t="array" ref="O3">'units - 0'!F2/_xlfn._xlws.FILTER(_xlfn._xlws.FILTER([2]Population_no_world!$B$2:$G$44,[2]Population_no_world!$B$1:$G$1='TJpc - 0'!$A3),[2]Population_no_world!$A$2:$A$44='TJpc - 0'!O$1)*3600</f>
        <v>0</v>
      </c>
      <c r="P3" s="4">
        <f>$O3</f>
        <v>0</v>
      </c>
      <c r="Q3" s="4">
        <f t="shared" ref="Q3:V3" si="2">$O3</f>
        <v>0</v>
      </c>
      <c r="R3" s="4">
        <f t="shared" si="2"/>
        <v>0</v>
      </c>
      <c r="S3" s="4">
        <f t="shared" si="2"/>
        <v>0</v>
      </c>
      <c r="T3" s="4">
        <f t="shared" si="2"/>
        <v>0</v>
      </c>
      <c r="U3" s="4">
        <f t="shared" si="2"/>
        <v>0</v>
      </c>
      <c r="V3" s="4">
        <f t="shared" si="2"/>
        <v>0</v>
      </c>
      <c r="W3" s="4" cm="1">
        <f t="array" ref="W3">'units - 0'!G2/_xlfn._xlws.FILTER(_xlfn._xlws.FILTER([2]Population_no_world!$B$2:$G$44,[2]Population_no_world!$B$1:$G$1='TJpc - 0'!$A3),[2]Population_no_world!$A$2:$A$44='TJpc - 0'!W$1)*3600</f>
        <v>0</v>
      </c>
      <c r="X3" s="4">
        <f>$W3</f>
        <v>0</v>
      </c>
      <c r="Y3" s="4">
        <f t="shared" ref="Y3:AC3" si="3">$W3</f>
        <v>0</v>
      </c>
      <c r="Z3" s="4">
        <f t="shared" si="3"/>
        <v>0</v>
      </c>
      <c r="AA3" s="4">
        <f t="shared" si="3"/>
        <v>0</v>
      </c>
      <c r="AB3" s="4">
        <f t="shared" si="3"/>
        <v>0</v>
      </c>
      <c r="AC3" s="4">
        <f t="shared" si="3"/>
        <v>0</v>
      </c>
    </row>
    <row r="4" spans="1:29" x14ac:dyDescent="0.25">
      <c r="A4" s="1">
        <v>2020</v>
      </c>
      <c r="B4" s="1" t="s">
        <v>5</v>
      </c>
      <c r="C4" s="4" cm="1">
        <f t="array" ref="C4">'units - 0'!C3/_xlfn._xlws.FILTER(_xlfn._xlws.FILTER([2]Population_no_world!$B$2:$G$44,[2]Population_no_world!$B$1:$G$1='TJpc - 0'!$A4),[2]Population_no_world!$A$2:$A$44='TJpc - 0'!C$1)*3600</f>
        <v>0</v>
      </c>
      <c r="D4" s="4">
        <f t="shared" ref="D4:F7" si="4">$C4</f>
        <v>0</v>
      </c>
      <c r="E4" s="4">
        <f t="shared" si="4"/>
        <v>0</v>
      </c>
      <c r="F4" s="4">
        <f t="shared" si="4"/>
        <v>0</v>
      </c>
      <c r="G4" s="4" cm="1">
        <f t="array" ref="G4">'units - 0'!D3/_xlfn._xlws.FILTER(_xlfn._xlws.FILTER([2]Population_no_world!$B$2:$G$44,[2]Population_no_world!$B$1:$G$1='TJpc - 0'!$A4),[2]Population_no_world!$A$2:$A$44='TJpc - 0'!G$1)*3600</f>
        <v>0</v>
      </c>
      <c r="H4" s="4">
        <f t="shared" ref="H4:I7" si="5">$G4</f>
        <v>0</v>
      </c>
      <c r="I4" s="4">
        <f t="shared" si="5"/>
        <v>0</v>
      </c>
      <c r="J4" s="4" cm="1">
        <f t="array" ref="J4">'units - 0'!E3/_xlfn._xlws.FILTER(_xlfn._xlws.FILTER([2]Population_no_world!$B$2:$G$44,[2]Population_no_world!$B$1:$G$1='TJpc - 0'!$A4),[2]Population_no_world!$A$2:$A$44='TJpc - 0'!J$1)*3600</f>
        <v>0</v>
      </c>
      <c r="K4" s="4">
        <f t="shared" ref="K4:K7" si="6">$J4</f>
        <v>0</v>
      </c>
      <c r="L4" s="4">
        <f t="shared" si="1"/>
        <v>0</v>
      </c>
      <c r="M4" s="4">
        <f t="shared" si="1"/>
        <v>0</v>
      </c>
      <c r="N4" s="4">
        <f t="shared" si="1"/>
        <v>0</v>
      </c>
      <c r="O4" s="4" cm="1">
        <f t="array" ref="O4">'units - 0'!F3/_xlfn._xlws.FILTER(_xlfn._xlws.FILTER([2]Population_no_world!$B$2:$G$44,[2]Population_no_world!$B$1:$G$1='TJpc - 0'!$A4),[2]Population_no_world!$A$2:$A$44='TJpc - 0'!O$1)*3600</f>
        <v>0</v>
      </c>
      <c r="P4" s="4">
        <f t="shared" ref="P4:V7" si="7">$O4</f>
        <v>0</v>
      </c>
      <c r="Q4" s="4">
        <f t="shared" si="7"/>
        <v>0</v>
      </c>
      <c r="R4" s="4">
        <f t="shared" si="7"/>
        <v>0</v>
      </c>
      <c r="S4" s="4">
        <f t="shared" si="7"/>
        <v>0</v>
      </c>
      <c r="T4" s="4">
        <f t="shared" si="7"/>
        <v>0</v>
      </c>
      <c r="U4" s="4">
        <f t="shared" si="7"/>
        <v>0</v>
      </c>
      <c r="V4" s="4">
        <f t="shared" si="7"/>
        <v>0</v>
      </c>
      <c r="W4" s="4" cm="1">
        <f t="array" ref="W4">'units - 0'!G3/_xlfn._xlws.FILTER(_xlfn._xlws.FILTER([2]Population_no_world!$B$2:$G$44,[2]Population_no_world!$B$1:$G$1='TJpc - 0'!$A4),[2]Population_no_world!$A$2:$A$44='TJpc - 0'!W$1)*3600</f>
        <v>0</v>
      </c>
      <c r="X4" s="4">
        <f t="shared" ref="X4:AC7" si="8">$W4</f>
        <v>0</v>
      </c>
      <c r="Y4" s="4">
        <f t="shared" si="8"/>
        <v>0</v>
      </c>
      <c r="Z4" s="4">
        <f t="shared" si="8"/>
        <v>0</v>
      </c>
      <c r="AA4" s="4">
        <f t="shared" si="8"/>
        <v>0</v>
      </c>
      <c r="AB4" s="4">
        <f t="shared" si="8"/>
        <v>0</v>
      </c>
      <c r="AC4" s="4">
        <f t="shared" si="8"/>
        <v>0</v>
      </c>
    </row>
    <row r="5" spans="1:29" x14ac:dyDescent="0.25">
      <c r="A5" s="1">
        <v>2025</v>
      </c>
      <c r="B5" s="1" t="s">
        <v>5</v>
      </c>
      <c r="C5" s="4" cm="1">
        <f t="array" ref="C5">'units - 0'!C4/_xlfn._xlws.FILTER(_xlfn._xlws.FILTER([2]Population_no_world!$B$2:$G$44,[2]Population_no_world!$B$1:$G$1='TJpc - 0'!$A5),[2]Population_no_world!$A$2:$A$44='TJpc - 0'!C$1)*3600</f>
        <v>0</v>
      </c>
      <c r="D5" s="4">
        <f t="shared" si="4"/>
        <v>0</v>
      </c>
      <c r="E5" s="4">
        <f t="shared" si="4"/>
        <v>0</v>
      </c>
      <c r="F5" s="4">
        <f t="shared" si="4"/>
        <v>0</v>
      </c>
      <c r="G5" s="4" cm="1">
        <f t="array" ref="G5">'units - 0'!D4/_xlfn._xlws.FILTER(_xlfn._xlws.FILTER([2]Population_no_world!$B$2:$G$44,[2]Population_no_world!$B$1:$G$1='TJpc - 0'!$A5),[2]Population_no_world!$A$2:$A$44='TJpc - 0'!G$1)*3600</f>
        <v>0</v>
      </c>
      <c r="H5" s="4">
        <f t="shared" si="5"/>
        <v>0</v>
      </c>
      <c r="I5" s="4">
        <f t="shared" si="5"/>
        <v>0</v>
      </c>
      <c r="J5" s="4" cm="1">
        <f t="array" ref="J5">'units - 0'!E4/_xlfn._xlws.FILTER(_xlfn._xlws.FILTER([2]Population_no_world!$B$2:$G$44,[2]Population_no_world!$B$1:$G$1='TJpc - 0'!$A5),[2]Population_no_world!$A$2:$A$44='TJpc - 0'!J$1)*3600</f>
        <v>0</v>
      </c>
      <c r="K5" s="4">
        <f t="shared" si="6"/>
        <v>0</v>
      </c>
      <c r="L5" s="4">
        <f t="shared" si="1"/>
        <v>0</v>
      </c>
      <c r="M5" s="4">
        <f t="shared" si="1"/>
        <v>0</v>
      </c>
      <c r="N5" s="4">
        <f t="shared" si="1"/>
        <v>0</v>
      </c>
      <c r="O5" s="4" cm="1">
        <f t="array" ref="O5">'units - 0'!F4/_xlfn._xlws.FILTER(_xlfn._xlws.FILTER([2]Population_no_world!$B$2:$G$44,[2]Population_no_world!$B$1:$G$1='TJpc - 0'!$A5),[2]Population_no_world!$A$2:$A$44='TJpc - 0'!O$1)*3600</f>
        <v>0</v>
      </c>
      <c r="P5" s="4">
        <f t="shared" si="7"/>
        <v>0</v>
      </c>
      <c r="Q5" s="4">
        <f t="shared" si="7"/>
        <v>0</v>
      </c>
      <c r="R5" s="4">
        <f t="shared" si="7"/>
        <v>0</v>
      </c>
      <c r="S5" s="4">
        <f t="shared" si="7"/>
        <v>0</v>
      </c>
      <c r="T5" s="4">
        <f t="shared" si="7"/>
        <v>0</v>
      </c>
      <c r="U5" s="4">
        <f t="shared" si="7"/>
        <v>0</v>
      </c>
      <c r="V5" s="4">
        <f t="shared" si="7"/>
        <v>0</v>
      </c>
      <c r="W5" s="4" cm="1">
        <f t="array" ref="W5">'units - 0'!G4/_xlfn._xlws.FILTER(_xlfn._xlws.FILTER([2]Population_no_world!$B$2:$G$44,[2]Population_no_world!$B$1:$G$1='TJpc - 0'!$A5),[2]Population_no_world!$A$2:$A$44='TJpc - 0'!W$1)*3600</f>
        <v>0</v>
      </c>
      <c r="X5" s="4">
        <f t="shared" si="8"/>
        <v>0</v>
      </c>
      <c r="Y5" s="4">
        <f t="shared" si="8"/>
        <v>0</v>
      </c>
      <c r="Z5" s="4">
        <f t="shared" si="8"/>
        <v>0</v>
      </c>
      <c r="AA5" s="4">
        <f t="shared" si="8"/>
        <v>0</v>
      </c>
      <c r="AB5" s="4">
        <f t="shared" si="8"/>
        <v>0</v>
      </c>
      <c r="AC5" s="4">
        <f t="shared" si="8"/>
        <v>0</v>
      </c>
    </row>
    <row r="6" spans="1:29" x14ac:dyDescent="0.25">
      <c r="A6" s="1">
        <v>2030</v>
      </c>
      <c r="B6" s="1" t="s">
        <v>5</v>
      </c>
      <c r="C6" s="4" cm="1">
        <f t="array" ref="C6">'units - 0'!C5/_xlfn._xlws.FILTER(_xlfn._xlws.FILTER([2]Population_no_world!$B$2:$G$44,[2]Population_no_world!$B$1:$G$1='TJpc - 0'!$A6),[2]Population_no_world!$A$2:$A$44='TJpc - 0'!C$1)*3600</f>
        <v>0</v>
      </c>
      <c r="D6" s="4">
        <f t="shared" si="4"/>
        <v>0</v>
      </c>
      <c r="E6" s="4">
        <f t="shared" si="4"/>
        <v>0</v>
      </c>
      <c r="F6" s="4">
        <f t="shared" si="4"/>
        <v>0</v>
      </c>
      <c r="G6" s="4" cm="1">
        <f t="array" ref="G6">'units - 0'!D5/_xlfn._xlws.FILTER(_xlfn._xlws.FILTER([2]Population_no_world!$B$2:$G$44,[2]Population_no_world!$B$1:$G$1='TJpc - 0'!$A6),[2]Population_no_world!$A$2:$A$44='TJpc - 0'!G$1)*3600</f>
        <v>0</v>
      </c>
      <c r="H6" s="4">
        <f t="shared" si="5"/>
        <v>0</v>
      </c>
      <c r="I6" s="4">
        <f t="shared" si="5"/>
        <v>0</v>
      </c>
      <c r="J6" s="4" cm="1">
        <f t="array" ref="J6">'units - 0'!E5/_xlfn._xlws.FILTER(_xlfn._xlws.FILTER([2]Population_no_world!$B$2:$G$44,[2]Population_no_world!$B$1:$G$1='TJpc - 0'!$A6),[2]Population_no_world!$A$2:$A$44='TJpc - 0'!J$1)*3600</f>
        <v>0</v>
      </c>
      <c r="K6" s="4">
        <f t="shared" si="6"/>
        <v>0</v>
      </c>
      <c r="L6" s="4">
        <f t="shared" si="1"/>
        <v>0</v>
      </c>
      <c r="M6" s="4">
        <f t="shared" si="1"/>
        <v>0</v>
      </c>
      <c r="N6" s="4">
        <f t="shared" si="1"/>
        <v>0</v>
      </c>
      <c r="O6" s="4" cm="1">
        <f t="array" ref="O6">'units - 0'!F5/_xlfn._xlws.FILTER(_xlfn._xlws.FILTER([2]Population_no_world!$B$2:$G$44,[2]Population_no_world!$B$1:$G$1='TJpc - 0'!$A6),[2]Population_no_world!$A$2:$A$44='TJpc - 0'!O$1)*3600</f>
        <v>0</v>
      </c>
      <c r="P6" s="4">
        <f t="shared" si="7"/>
        <v>0</v>
      </c>
      <c r="Q6" s="4">
        <f t="shared" si="7"/>
        <v>0</v>
      </c>
      <c r="R6" s="4">
        <f t="shared" si="7"/>
        <v>0</v>
      </c>
      <c r="S6" s="4">
        <f t="shared" si="7"/>
        <v>0</v>
      </c>
      <c r="T6" s="4">
        <f t="shared" si="7"/>
        <v>0</v>
      </c>
      <c r="U6" s="4">
        <f t="shared" si="7"/>
        <v>0</v>
      </c>
      <c r="V6" s="4">
        <f t="shared" si="7"/>
        <v>0</v>
      </c>
      <c r="W6" s="4" cm="1">
        <f t="array" ref="W6">'units - 0'!G5/_xlfn._xlws.FILTER(_xlfn._xlws.FILTER([2]Population_no_world!$B$2:$G$44,[2]Population_no_world!$B$1:$G$1='TJpc - 0'!$A6),[2]Population_no_world!$A$2:$A$44='TJpc - 0'!W$1)*3600</f>
        <v>0</v>
      </c>
      <c r="X6" s="4">
        <f t="shared" si="8"/>
        <v>0</v>
      </c>
      <c r="Y6" s="4">
        <f t="shared" si="8"/>
        <v>0</v>
      </c>
      <c r="Z6" s="4">
        <f t="shared" si="8"/>
        <v>0</v>
      </c>
      <c r="AA6" s="4">
        <f t="shared" si="8"/>
        <v>0</v>
      </c>
      <c r="AB6" s="4">
        <f t="shared" si="8"/>
        <v>0</v>
      </c>
      <c r="AC6" s="4">
        <f t="shared" si="8"/>
        <v>0</v>
      </c>
    </row>
    <row r="7" spans="1:29" x14ac:dyDescent="0.25">
      <c r="A7" s="1">
        <v>2035</v>
      </c>
      <c r="B7" s="1" t="s">
        <v>5</v>
      </c>
      <c r="C7" s="4" cm="1">
        <f t="array" ref="C7">'units - 0'!C6/_xlfn._xlws.FILTER(_xlfn._xlws.FILTER([2]Population_no_world!$B$2:$G$44,[2]Population_no_world!$B$1:$G$1='TJpc - 0'!$A7),[2]Population_no_world!$A$2:$A$44='TJpc - 0'!C$1)*3600</f>
        <v>0</v>
      </c>
      <c r="D7" s="4">
        <f t="shared" si="4"/>
        <v>0</v>
      </c>
      <c r="E7" s="4">
        <f t="shared" si="4"/>
        <v>0</v>
      </c>
      <c r="F7" s="4">
        <f t="shared" si="4"/>
        <v>0</v>
      </c>
      <c r="G7" s="4" cm="1">
        <f t="array" ref="G7">'units - 0'!D6/_xlfn._xlws.FILTER(_xlfn._xlws.FILTER([2]Population_no_world!$B$2:$G$44,[2]Population_no_world!$B$1:$G$1='TJpc - 0'!$A7),[2]Population_no_world!$A$2:$A$44='TJpc - 0'!G$1)*3600</f>
        <v>0</v>
      </c>
      <c r="H7" s="4">
        <f t="shared" si="5"/>
        <v>0</v>
      </c>
      <c r="I7" s="4">
        <f t="shared" si="5"/>
        <v>0</v>
      </c>
      <c r="J7" s="4" cm="1">
        <f t="array" ref="J7">'units - 0'!E6/_xlfn._xlws.FILTER(_xlfn._xlws.FILTER([2]Population_no_world!$B$2:$G$44,[2]Population_no_world!$B$1:$G$1='TJpc - 0'!$A7),[2]Population_no_world!$A$2:$A$44='TJpc - 0'!J$1)*3600</f>
        <v>0</v>
      </c>
      <c r="K7" s="4">
        <f t="shared" si="6"/>
        <v>0</v>
      </c>
      <c r="L7" s="4">
        <f t="shared" si="1"/>
        <v>0</v>
      </c>
      <c r="M7" s="4">
        <f t="shared" si="1"/>
        <v>0</v>
      </c>
      <c r="N7" s="4">
        <f t="shared" si="1"/>
        <v>0</v>
      </c>
      <c r="O7" s="4" cm="1">
        <f t="array" ref="O7">'units - 0'!F6/_xlfn._xlws.FILTER(_xlfn._xlws.FILTER([2]Population_no_world!$B$2:$G$44,[2]Population_no_world!$B$1:$G$1='TJpc - 0'!$A7),[2]Population_no_world!$A$2:$A$44='TJpc - 0'!O$1)*3600</f>
        <v>0</v>
      </c>
      <c r="P7" s="4">
        <f t="shared" si="7"/>
        <v>0</v>
      </c>
      <c r="Q7" s="4">
        <f t="shared" si="7"/>
        <v>0</v>
      </c>
      <c r="R7" s="4">
        <f t="shared" si="7"/>
        <v>0</v>
      </c>
      <c r="S7" s="4">
        <f t="shared" si="7"/>
        <v>0</v>
      </c>
      <c r="T7" s="4">
        <f t="shared" si="7"/>
        <v>0</v>
      </c>
      <c r="U7" s="4">
        <f t="shared" si="7"/>
        <v>0</v>
      </c>
      <c r="V7" s="4">
        <f t="shared" si="7"/>
        <v>0</v>
      </c>
      <c r="W7" s="4" cm="1">
        <f t="array" ref="W7">'units - 0'!G6/_xlfn._xlws.FILTER(_xlfn._xlws.FILTER([2]Population_no_world!$B$2:$G$44,[2]Population_no_world!$B$1:$G$1='TJpc - 0'!$A7),[2]Population_no_world!$A$2:$A$44='TJpc - 0'!W$1)*3600</f>
        <v>0</v>
      </c>
      <c r="X7" s="4">
        <f t="shared" si="8"/>
        <v>0</v>
      </c>
      <c r="Y7" s="4">
        <f t="shared" si="8"/>
        <v>0</v>
      </c>
      <c r="Z7" s="4">
        <f t="shared" si="8"/>
        <v>0</v>
      </c>
      <c r="AA7" s="4">
        <f t="shared" si="8"/>
        <v>0</v>
      </c>
      <c r="AB7" s="4">
        <f t="shared" si="8"/>
        <v>0</v>
      </c>
      <c r="AC7" s="4">
        <f t="shared" si="8"/>
        <v>0</v>
      </c>
    </row>
    <row r="8" spans="1:29" x14ac:dyDescent="0.25">
      <c r="A8" s="1">
        <v>2040</v>
      </c>
      <c r="B8" s="1" t="s">
        <v>5</v>
      </c>
      <c r="C8" s="4" cm="1">
        <f t="array" ref="C8">'units - 0'!C7/_xlfn._xlws.FILTER(_xlfn._xlws.FILTER([2]Population_no_world!$B$2:$G$44,[2]Population_no_world!$B$1:$G$1='TJpc - 0'!$A8),[2]Population_no_world!$A$2:$A$44='TJpc - 0'!C$1)*3600</f>
        <v>0</v>
      </c>
      <c r="D8" s="4" cm="1">
        <f t="array" ref="D8">'units - 0'!D7/_xlfn._xlws.FILTER(_xlfn._xlws.FILTER([2]Population_no_world!$B$2:$G$44,[2]Population_no_world!$B$1:$G$1='TJpc - 0'!$A8),[2]Population_no_world!$A$2:$A$44='TJpc - 0'!D$1)*3600</f>
        <v>0</v>
      </c>
      <c r="E8" s="4" cm="1">
        <f t="array" ref="E8">'units - 0'!E7/_xlfn._xlws.FILTER(_xlfn._xlws.FILTER([2]Population_no_world!$B$2:$G$44,[2]Population_no_world!$B$1:$G$1='TJpc - 0'!$A8),[2]Population_no_world!$A$2:$A$44='TJpc - 0'!E$1)*3600</f>
        <v>0</v>
      </c>
      <c r="F8" s="4" cm="1">
        <f t="array" ref="F8">'units - 0'!F7/_xlfn._xlws.FILTER(_xlfn._xlws.FILTER([2]Population_no_world!$B$2:$G$44,[2]Population_no_world!$B$1:$G$1='TJpc - 0'!$A8),[2]Population_no_world!$A$2:$A$44='TJpc - 0'!F$1)*3600</f>
        <v>0</v>
      </c>
      <c r="G8" s="4" cm="1">
        <f t="array" ref="G8">'units - 0'!G7/_xlfn._xlws.FILTER(_xlfn._xlws.FILTER([2]Population_no_world!$B$2:$G$44,[2]Population_no_world!$B$1:$G$1='TJpc - 0'!$A8),[2]Population_no_world!$A$2:$A$44='TJpc - 0'!G$1)*3600</f>
        <v>0</v>
      </c>
      <c r="H8" s="4" cm="1">
        <f t="array" ref="H8">'units - 0'!H7/_xlfn._xlws.FILTER(_xlfn._xlws.FILTER([2]Population_no_world!$B$2:$G$44,[2]Population_no_world!$B$1:$G$1='TJpc - 0'!$A8),[2]Population_no_world!$A$2:$A$44='TJpc - 0'!H$1)*3600</f>
        <v>0</v>
      </c>
      <c r="I8" s="4" cm="1">
        <f t="array" ref="I8">'units - 0'!I7/_xlfn._xlws.FILTER(_xlfn._xlws.FILTER([2]Population_no_world!$B$2:$G$44,[2]Population_no_world!$B$1:$G$1='TJpc - 0'!$A8),[2]Population_no_world!$A$2:$A$44='TJpc - 0'!I$1)*3600</f>
        <v>0</v>
      </c>
      <c r="J8" s="4" cm="1">
        <f t="array" ref="J8">'units - 0'!J7/_xlfn._xlws.FILTER(_xlfn._xlws.FILTER([2]Population_no_world!$B$2:$G$44,[2]Population_no_world!$B$1:$G$1='TJpc - 0'!$A8),[2]Population_no_world!$A$2:$A$44='TJpc - 0'!J$1)*3600</f>
        <v>0</v>
      </c>
      <c r="K8" s="4" cm="1">
        <f t="array" ref="K8">'units - 0'!K7/_xlfn._xlws.FILTER(_xlfn._xlws.FILTER([2]Population_no_world!$B$2:$G$44,[2]Population_no_world!$B$1:$G$1='TJpc - 0'!$A8),[2]Population_no_world!$A$2:$A$44='TJpc - 0'!K$1)*3600</f>
        <v>0</v>
      </c>
      <c r="L8" s="4" cm="1">
        <f t="array" ref="L8">'units - 0'!L7/_xlfn._xlws.FILTER(_xlfn._xlws.FILTER([2]Population_no_world!$B$2:$G$44,[2]Population_no_world!$B$1:$G$1='TJpc - 0'!$A8),[2]Population_no_world!$A$2:$A$44='TJpc - 0'!L$1)*3600</f>
        <v>0</v>
      </c>
      <c r="M8" s="4" cm="1">
        <f t="array" ref="M8">'units - 0'!M7/_xlfn._xlws.FILTER(_xlfn._xlws.FILTER([2]Population_no_world!$B$2:$G$44,[2]Population_no_world!$B$1:$G$1='TJpc - 0'!$A8),[2]Population_no_world!$A$2:$A$44='TJpc - 0'!M$1)*3600</f>
        <v>0</v>
      </c>
      <c r="N8" s="4" cm="1">
        <f t="array" ref="N8">'units - 0'!N7/_xlfn._xlws.FILTER(_xlfn._xlws.FILTER([2]Population_no_world!$B$2:$G$44,[2]Population_no_world!$B$1:$G$1='TJpc - 0'!$A8),[2]Population_no_world!$A$2:$A$44='TJpc - 0'!N$1)*3600</f>
        <v>0</v>
      </c>
      <c r="O8" s="4" cm="1">
        <f t="array" ref="O8">'units - 0'!O7/_xlfn._xlws.FILTER(_xlfn._xlws.FILTER([2]Population_no_world!$B$2:$G$44,[2]Population_no_world!$B$1:$G$1='TJpc - 0'!$A8),[2]Population_no_world!$A$2:$A$44='TJpc - 0'!O$1)*3600</f>
        <v>0</v>
      </c>
      <c r="P8" s="4" cm="1">
        <f t="array" ref="P8">'units - 0'!P7/_xlfn._xlws.FILTER(_xlfn._xlws.FILTER([2]Population_no_world!$B$2:$G$44,[2]Population_no_world!$B$1:$G$1='TJpc - 0'!$A8),[2]Population_no_world!$A$2:$A$44='TJpc - 0'!P$1)*3600</f>
        <v>0</v>
      </c>
      <c r="Q8" s="4" cm="1">
        <f t="array" ref="Q8">'units - 0'!Q7/_xlfn._xlws.FILTER(_xlfn._xlws.FILTER([2]Population_no_world!$B$2:$G$44,[2]Population_no_world!$B$1:$G$1='TJpc - 0'!$A8),[2]Population_no_world!$A$2:$A$44='TJpc - 0'!Q$1)*3600</f>
        <v>0</v>
      </c>
      <c r="R8" s="4" cm="1">
        <f t="array" ref="R8">'units - 0'!R7/_xlfn._xlws.FILTER(_xlfn._xlws.FILTER([2]Population_no_world!$B$2:$G$44,[2]Population_no_world!$B$1:$G$1='TJpc - 0'!$A8),[2]Population_no_world!$A$2:$A$44='TJpc - 0'!R$1)*3600</f>
        <v>0</v>
      </c>
      <c r="S8" s="4" cm="1">
        <f t="array" ref="S8">'units - 0'!S7/_xlfn._xlws.FILTER(_xlfn._xlws.FILTER([2]Population_no_world!$B$2:$G$44,[2]Population_no_world!$B$1:$G$1='TJpc - 0'!$A8),[2]Population_no_world!$A$2:$A$44='TJpc - 0'!S$1)*3600</f>
        <v>0</v>
      </c>
      <c r="T8" s="4" cm="1">
        <f t="array" ref="T8">'units - 0'!T7/_xlfn._xlws.FILTER(_xlfn._xlws.FILTER([2]Population_no_world!$B$2:$G$44,[2]Population_no_world!$B$1:$G$1='TJpc - 0'!$A8),[2]Population_no_world!$A$2:$A$44='TJpc - 0'!T$1)*3600</f>
        <v>0</v>
      </c>
      <c r="U8" s="4" cm="1">
        <f t="array" ref="U8">'units - 0'!U7/_xlfn._xlws.FILTER(_xlfn._xlws.FILTER([2]Population_no_world!$B$2:$G$44,[2]Population_no_world!$B$1:$G$1='TJpc - 0'!$A8),[2]Population_no_world!$A$2:$A$44='TJpc - 0'!U$1)*3600</f>
        <v>0</v>
      </c>
      <c r="V8" s="4" cm="1">
        <f t="array" ref="V8">'units - 0'!V7/_xlfn._xlws.FILTER(_xlfn._xlws.FILTER([2]Population_no_world!$B$2:$G$44,[2]Population_no_world!$B$1:$G$1='TJpc - 0'!$A8),[2]Population_no_world!$A$2:$A$44='TJpc - 0'!V$1)*3600</f>
        <v>0</v>
      </c>
      <c r="W8" s="4" cm="1">
        <f t="array" ref="W8">'units - 0'!W7/_xlfn._xlws.FILTER(_xlfn._xlws.FILTER([2]Population_no_world!$B$2:$G$44,[2]Population_no_world!$B$1:$G$1='TJpc - 0'!$A8),[2]Population_no_world!$A$2:$A$44='TJpc - 0'!W$1)*3600</f>
        <v>0</v>
      </c>
      <c r="X8" s="4" cm="1">
        <f t="array" ref="X8">'units - 0'!X7/_xlfn._xlws.FILTER(_xlfn._xlws.FILTER([2]Population_no_world!$B$2:$G$44,[2]Population_no_world!$B$1:$G$1='TJpc - 0'!$A8),[2]Population_no_world!$A$2:$A$44='TJpc - 0'!X$1)*3600</f>
        <v>0</v>
      </c>
      <c r="Y8" s="4" cm="1">
        <f t="array" ref="Y8">'units - 0'!Y7/_xlfn._xlws.FILTER(_xlfn._xlws.FILTER([2]Population_no_world!$B$2:$G$44,[2]Population_no_world!$B$1:$G$1='TJpc - 0'!$A8),[2]Population_no_world!$A$2:$A$44='TJpc - 0'!Y$1)*3600</f>
        <v>0</v>
      </c>
      <c r="Z8" s="4" cm="1">
        <f t="array" ref="Z8">'units - 0'!Z7/_xlfn._xlws.FILTER(_xlfn._xlws.FILTER([2]Population_no_world!$B$2:$G$44,[2]Population_no_world!$B$1:$G$1='TJpc - 0'!$A8),[2]Population_no_world!$A$2:$A$44='TJpc - 0'!Z$1)*3600</f>
        <v>0</v>
      </c>
      <c r="AA8" s="4" cm="1">
        <f t="array" ref="AA8">'units - 0'!AA7/_xlfn._xlws.FILTER(_xlfn._xlws.FILTER([2]Population_no_world!$B$2:$G$44,[2]Population_no_world!$B$1:$G$1='TJpc - 0'!$A8),[2]Population_no_world!$A$2:$A$44='TJpc - 0'!AA$1)*3600</f>
        <v>0</v>
      </c>
      <c r="AB8" s="4" cm="1">
        <f t="array" ref="AB8">'units - 0'!AB7/_xlfn._xlws.FILTER(_xlfn._xlws.FILTER([2]Population_no_world!$B$2:$G$44,[2]Population_no_world!$B$1:$G$1='TJpc - 0'!$A8),[2]Population_no_world!$A$2:$A$44='TJpc - 0'!AB$1)*3600</f>
        <v>0</v>
      </c>
      <c r="AC8" s="4" cm="1">
        <f t="array" ref="AC8">'units - 0'!AC7/_xlfn._xlws.FILTER(_xlfn._xlws.FILTER([2]Population_no_world!$B$2:$G$44,[2]Population_no_world!$B$1:$G$1='TJpc - 0'!$A8),[2]Population_no_world!$A$2:$A$44='TJpc - 0'!AC$1)*3600</f>
        <v>0</v>
      </c>
    </row>
    <row r="9" spans="1:29" x14ac:dyDescent="0.25">
      <c r="A9" s="1">
        <v>2045</v>
      </c>
      <c r="B9" s="1" t="s">
        <v>5</v>
      </c>
      <c r="C9" s="4" cm="1">
        <f t="array" ref="C9">'units - 0'!$C8/_xlfn._xlws.FILTER(_xlfn._xlws.FILTER([2]Population_no_world!$B$2:$I$44,[2]Population_no_world!$B$1:$I$1='TJpc - 0'!$A9),[2]Population_no_world!$A$2:$A$44='TJpc - 0'!C$1)*3600</f>
        <v>0</v>
      </c>
      <c r="D9" s="4" cm="1">
        <f t="array" ref="D9">'units - 0'!$C8/_xlfn._xlws.FILTER(_xlfn._xlws.FILTER([2]Population_no_world!$B$2:$I$44,[2]Population_no_world!$B$1:$I$1='TJpc - 0'!$A9),[2]Population_no_world!$A$2:$A$44='TJpc - 0'!D$1)*3600</f>
        <v>0</v>
      </c>
      <c r="E9" s="4" cm="1">
        <f t="array" ref="E9">'units - 0'!$C8/_xlfn._xlws.FILTER(_xlfn._xlws.FILTER([2]Population_no_world!$B$2:$I$44,[2]Population_no_world!$B$1:$I$1='TJpc - 0'!$A9),[2]Population_no_world!$A$2:$A$44='TJpc - 0'!E$1)*3600</f>
        <v>0</v>
      </c>
      <c r="F9" s="4" cm="1">
        <f t="array" ref="F9">'units - 0'!$C8/_xlfn._xlws.FILTER(_xlfn._xlws.FILTER([2]Population_no_world!$B$2:$I$44,[2]Population_no_world!$B$1:$I$1='TJpc - 0'!$A9),[2]Population_no_world!$A$2:$A$44='TJpc - 0'!F$1)*3600</f>
        <v>0</v>
      </c>
      <c r="G9" s="4" cm="1">
        <f t="array" ref="G9">'units - 0'!$D8/_xlfn._xlws.FILTER(_xlfn._xlws.FILTER([2]Population_no_world!$B$2:$I$44,[2]Population_no_world!$B$1:$I$1='TJpc - 0'!$A9),[2]Population_no_world!$A$2:$A$44='TJpc - 0'!G$1)*3600</f>
        <v>0</v>
      </c>
      <c r="H9" s="4" cm="1">
        <f t="array" ref="H9">'units - 0'!$D8/_xlfn._xlws.FILTER(_xlfn._xlws.FILTER([2]Population_no_world!$B$2:$I$44,[2]Population_no_world!$B$1:$I$1='TJpc - 0'!$A9),[2]Population_no_world!$A$2:$A$44='TJpc - 0'!H$1)*3600</f>
        <v>0</v>
      </c>
      <c r="I9" s="4" cm="1">
        <f t="array" ref="I9">'units - 0'!$D8/_xlfn._xlws.FILTER(_xlfn._xlws.FILTER([2]Population_no_world!$B$2:$I$44,[2]Population_no_world!$B$1:$I$1='TJpc - 0'!$A9),[2]Population_no_world!$A$2:$A$44='TJpc - 0'!I$1)*3600</f>
        <v>0</v>
      </c>
      <c r="J9" s="4" cm="1">
        <f t="array" ref="J9">'units - 0'!$E8/_xlfn._xlws.FILTER(_xlfn._xlws.FILTER([2]Population_no_world!$B$2:$I$44,[2]Population_no_world!$B$1:$I$1='TJpc - 0'!$A9),[2]Population_no_world!$A$2:$A$44='TJpc - 0'!F$1)*3600</f>
        <v>0</v>
      </c>
      <c r="K9" s="4" cm="1">
        <f t="array" ref="K9">'units - 0'!$E8/_xlfn._xlws.FILTER(_xlfn._xlws.FILTER([2]Population_no_world!$B$2:$I$44,[2]Population_no_world!$B$1:$I$1='TJpc - 0'!$A9),[2]Population_no_world!$A$2:$A$44='TJpc - 0'!G$1)*3600</f>
        <v>0</v>
      </c>
      <c r="L9" s="4" cm="1">
        <f t="array" ref="L9">'units - 0'!$E8/_xlfn._xlws.FILTER(_xlfn._xlws.FILTER([2]Population_no_world!$B$2:$I$44,[2]Population_no_world!$B$1:$I$1='TJpc - 0'!$A9),[2]Population_no_world!$A$2:$A$44='TJpc - 0'!H$1)*3600</f>
        <v>0</v>
      </c>
      <c r="M9" s="4" cm="1">
        <f t="array" ref="M9">'units - 0'!$E8/_xlfn._xlws.FILTER(_xlfn._xlws.FILTER([2]Population_no_world!$B$2:$I$44,[2]Population_no_world!$B$1:$I$1='TJpc - 0'!$A9),[2]Population_no_world!$A$2:$A$44='TJpc - 0'!I$1)*3600</f>
        <v>0</v>
      </c>
      <c r="N9" s="4" cm="1">
        <f t="array" ref="N9">'units - 0'!$E8/_xlfn._xlws.FILTER(_xlfn._xlws.FILTER([2]Population_no_world!$B$2:$I$44,[2]Population_no_world!$B$1:$I$1='TJpc - 0'!$A9),[2]Population_no_world!$A$2:$A$44='TJpc - 0'!J$1)*3600</f>
        <v>0</v>
      </c>
      <c r="O9" s="4" cm="1">
        <f t="array" ref="O9">'units - 0'!$F8/_xlfn._xlws.FILTER(_xlfn._xlws.FILTER([2]Population_no_world!$B$2:$I$44,[2]Population_no_world!$B$1:$I$1='TJpc - 0'!$A9),[2]Population_no_world!$A$2:$A$44='TJpc - 0'!F$1)*3600</f>
        <v>0</v>
      </c>
      <c r="P9" s="4" cm="1">
        <f t="array" ref="P9">'units - 0'!$F8/_xlfn._xlws.FILTER(_xlfn._xlws.FILTER([2]Population_no_world!$B$2:$I$44,[2]Population_no_world!$B$1:$I$1='TJpc - 0'!$A9),[2]Population_no_world!$A$2:$A$44='TJpc - 0'!G$1)*3600</f>
        <v>0</v>
      </c>
      <c r="Q9" s="4" cm="1">
        <f t="array" ref="Q9">'units - 0'!$F8/_xlfn._xlws.FILTER(_xlfn._xlws.FILTER([2]Population_no_world!$B$2:$I$44,[2]Population_no_world!$B$1:$I$1='TJpc - 0'!$A9),[2]Population_no_world!$A$2:$A$44='TJpc - 0'!H$1)*3600</f>
        <v>0</v>
      </c>
      <c r="R9" s="4" cm="1">
        <f t="array" ref="R9">'units - 0'!$F8/_xlfn._xlws.FILTER(_xlfn._xlws.FILTER([2]Population_no_world!$B$2:$I$44,[2]Population_no_world!$B$1:$I$1='TJpc - 0'!$A9),[2]Population_no_world!$A$2:$A$44='TJpc - 0'!I$1)*3600</f>
        <v>0</v>
      </c>
      <c r="S9" s="4" cm="1">
        <f t="array" ref="S9">'units - 0'!$F8/_xlfn._xlws.FILTER(_xlfn._xlws.FILTER([2]Population_no_world!$B$2:$I$44,[2]Population_no_world!$B$1:$I$1='TJpc - 0'!$A9),[2]Population_no_world!$A$2:$A$44='TJpc - 0'!J$1)*3600</f>
        <v>0</v>
      </c>
      <c r="T9" s="4" cm="1">
        <f t="array" ref="T9">'units - 0'!$F8/_xlfn._xlws.FILTER(_xlfn._xlws.FILTER([2]Population_no_world!$B$2:$I$44,[2]Population_no_world!$B$1:$I$1='TJpc - 0'!$A9),[2]Population_no_world!$A$2:$A$44='TJpc - 0'!K$1)*3600</f>
        <v>0</v>
      </c>
      <c r="U9" s="4" cm="1">
        <f t="array" ref="U9">'units - 0'!$F8/_xlfn._xlws.FILTER(_xlfn._xlws.FILTER([2]Population_no_world!$B$2:$I$44,[2]Population_no_world!$B$1:$I$1='TJpc - 0'!$A9),[2]Population_no_world!$A$2:$A$44='TJpc - 0'!L$1)*3600</f>
        <v>0</v>
      </c>
      <c r="V9" s="4" cm="1">
        <f t="array" ref="V9">'units - 0'!$F8/_xlfn._xlws.FILTER(_xlfn._xlws.FILTER([2]Population_no_world!$B$2:$I$44,[2]Population_no_world!$B$1:$I$1='TJpc - 0'!$A9),[2]Population_no_world!$A$2:$A$44='TJpc - 0'!M$1)*3600</f>
        <v>0</v>
      </c>
      <c r="W9" s="4" cm="1">
        <f t="array" ref="W9">'units - 0'!$G8/_xlfn._xlws.FILTER(_xlfn._xlws.FILTER([2]Population_no_world!$B$2:$I$44,[2]Population_no_world!$B$1:$I$1='TJpc - 0'!$A9),[2]Population_no_world!$A$2:$A$44='TJpc - 0'!F$1)*3600</f>
        <v>0</v>
      </c>
      <c r="X9" s="4" cm="1">
        <f t="array" ref="X9">'units - 0'!$G8/_xlfn._xlws.FILTER(_xlfn._xlws.FILTER([2]Population_no_world!$B$2:$I$44,[2]Population_no_world!$B$1:$I$1='TJpc - 0'!$A9),[2]Population_no_world!$A$2:$A$44='TJpc - 0'!G$1)*3600</f>
        <v>0</v>
      </c>
      <c r="Y9" s="4" cm="1">
        <f t="array" ref="Y9">'units - 0'!$G8/_xlfn._xlws.FILTER(_xlfn._xlws.FILTER([2]Population_no_world!$B$2:$I$44,[2]Population_no_world!$B$1:$I$1='TJpc - 0'!$A9),[2]Population_no_world!$A$2:$A$44='TJpc - 0'!H$1)*3600</f>
        <v>0</v>
      </c>
      <c r="Z9" s="4" cm="1">
        <f t="array" ref="Z9">'units - 0'!$G8/_xlfn._xlws.FILTER(_xlfn._xlws.FILTER([2]Population_no_world!$B$2:$I$44,[2]Population_no_world!$B$1:$I$1='TJpc - 0'!$A9),[2]Population_no_world!$A$2:$A$44='TJpc - 0'!I$1)*3600</f>
        <v>0</v>
      </c>
      <c r="AA9" s="4" cm="1">
        <f t="array" ref="AA9">'units - 0'!$G8/_xlfn._xlws.FILTER(_xlfn._xlws.FILTER([2]Population_no_world!$B$2:$I$44,[2]Population_no_world!$B$1:$I$1='TJpc - 0'!$A9),[2]Population_no_world!$A$2:$A$44='TJpc - 0'!J$1)*3600</f>
        <v>0</v>
      </c>
      <c r="AB9" s="4" cm="1">
        <f t="array" ref="AB9">'units - 0'!$G8/_xlfn._xlws.FILTER(_xlfn._xlws.FILTER([2]Population_no_world!$B$2:$I$44,[2]Population_no_world!$B$1:$I$1='TJpc - 0'!$A9),[2]Population_no_world!$A$2:$A$44='TJpc - 0'!K$1)*3600</f>
        <v>0</v>
      </c>
      <c r="AC9" s="4" cm="1">
        <f t="array" ref="AC9">'units - 0'!$G8/_xlfn._xlws.FILTER(_xlfn._xlws.FILTER([2]Population_no_world!$B$2:$I$44,[2]Population_no_world!$B$1:$I$1='TJpc - 0'!$A9),[2]Population_no_world!$A$2:$A$44='TJpc - 0'!L$1)*3600</f>
        <v>0</v>
      </c>
    </row>
    <row r="10" spans="1:29" x14ac:dyDescent="0.25">
      <c r="A10" s="1">
        <v>2050</v>
      </c>
      <c r="B10" s="1" t="s">
        <v>5</v>
      </c>
      <c r="C10" s="4" cm="1">
        <f t="array" ref="C10">'units - 0'!$C9/_xlfn._xlws.FILTER(_xlfn._xlws.FILTER([2]Population_no_world!$B$2:$I$44,[2]Population_no_world!$B$1:$I$1='TJpc - 0'!$A10),[2]Population_no_world!$A$2:$A$44='TJpc - 0'!C$1)*3600</f>
        <v>0</v>
      </c>
      <c r="D10" s="4" cm="1">
        <f t="array" ref="D10">'units - 0'!$C9/_xlfn._xlws.FILTER(_xlfn._xlws.FILTER([2]Population_no_world!$B$2:$I$44,[2]Population_no_world!$B$1:$I$1='TJpc - 0'!$A10),[2]Population_no_world!$A$2:$A$44='TJpc - 0'!D$1)*3600</f>
        <v>0</v>
      </c>
      <c r="E10" s="4" cm="1">
        <f t="array" ref="E10">'units - 0'!$C9/_xlfn._xlws.FILTER(_xlfn._xlws.FILTER([2]Population_no_world!$B$2:$I$44,[2]Population_no_world!$B$1:$I$1='TJpc - 0'!$A10),[2]Population_no_world!$A$2:$A$44='TJpc - 0'!E$1)*3600</f>
        <v>0</v>
      </c>
      <c r="F10" s="4" cm="1">
        <f t="array" ref="F10">'units - 0'!$C9/_xlfn._xlws.FILTER(_xlfn._xlws.FILTER([2]Population_no_world!$B$2:$I$44,[2]Population_no_world!$B$1:$I$1='TJpc - 0'!$A10),[2]Population_no_world!$A$2:$A$44='TJpc - 0'!F$1)*3600</f>
        <v>0</v>
      </c>
      <c r="G10" s="4" cm="1">
        <f t="array" ref="G10">'units - 0'!$D9/_xlfn._xlws.FILTER(_xlfn._xlws.FILTER([2]Population_no_world!$B$2:$I$44,[2]Population_no_world!$B$1:$I$1='TJpc - 0'!$A10),[2]Population_no_world!$A$2:$A$44='TJpc - 0'!G$1)*3600</f>
        <v>0</v>
      </c>
      <c r="H10" s="4" cm="1">
        <f t="array" ref="H10">'units - 0'!$D9/_xlfn._xlws.FILTER(_xlfn._xlws.FILTER([2]Population_no_world!$B$2:$I$44,[2]Population_no_world!$B$1:$I$1='TJpc - 0'!$A10),[2]Population_no_world!$A$2:$A$44='TJpc - 0'!H$1)*3600</f>
        <v>0</v>
      </c>
      <c r="I10" s="4" cm="1">
        <f t="array" ref="I10">'units - 0'!$D9/_xlfn._xlws.FILTER(_xlfn._xlws.FILTER([2]Population_no_world!$B$2:$I$44,[2]Population_no_world!$B$1:$I$1='TJpc - 0'!$A10),[2]Population_no_world!$A$2:$A$44='TJpc - 0'!I$1)*3600</f>
        <v>0</v>
      </c>
      <c r="J10" s="4" cm="1">
        <f t="array" ref="J10">'units - 0'!$E9/_xlfn._xlws.FILTER(_xlfn._xlws.FILTER([2]Population_no_world!$B$2:$I$44,[2]Population_no_world!$B$1:$I$1='TJpc - 0'!$A10),[2]Population_no_world!$A$2:$A$44='TJpc - 0'!F$1)*3600</f>
        <v>0</v>
      </c>
      <c r="K10" s="4" cm="1">
        <f t="array" ref="K10">'units - 0'!$E9/_xlfn._xlws.FILTER(_xlfn._xlws.FILTER([2]Population_no_world!$B$2:$I$44,[2]Population_no_world!$B$1:$I$1='TJpc - 0'!$A10),[2]Population_no_world!$A$2:$A$44='TJpc - 0'!G$1)*3600</f>
        <v>0</v>
      </c>
      <c r="L10" s="4" cm="1">
        <f t="array" ref="L10">'units - 0'!$E9/_xlfn._xlws.FILTER(_xlfn._xlws.FILTER([2]Population_no_world!$B$2:$I$44,[2]Population_no_world!$B$1:$I$1='TJpc - 0'!$A10),[2]Population_no_world!$A$2:$A$44='TJpc - 0'!H$1)*3600</f>
        <v>0</v>
      </c>
      <c r="M10" s="4" cm="1">
        <f t="array" ref="M10">'units - 0'!$E9/_xlfn._xlws.FILTER(_xlfn._xlws.FILTER([2]Population_no_world!$B$2:$I$44,[2]Population_no_world!$B$1:$I$1='TJpc - 0'!$A10),[2]Population_no_world!$A$2:$A$44='TJpc - 0'!I$1)*3600</f>
        <v>0</v>
      </c>
      <c r="N10" s="4" cm="1">
        <f t="array" ref="N10">'units - 0'!$E9/_xlfn._xlws.FILTER(_xlfn._xlws.FILTER([2]Population_no_world!$B$2:$I$44,[2]Population_no_world!$B$1:$I$1='TJpc - 0'!$A10),[2]Population_no_world!$A$2:$A$44='TJpc - 0'!J$1)*3600</f>
        <v>0</v>
      </c>
      <c r="O10" s="4" cm="1">
        <f t="array" ref="O10">'units - 0'!$F9/_xlfn._xlws.FILTER(_xlfn._xlws.FILTER([2]Population_no_world!$B$2:$I$44,[2]Population_no_world!$B$1:$I$1='TJpc - 0'!$A10),[2]Population_no_world!$A$2:$A$44='TJpc - 0'!F$1)*3600</f>
        <v>0</v>
      </c>
      <c r="P10" s="4" cm="1">
        <f t="array" ref="P10">'units - 0'!$F9/_xlfn._xlws.FILTER(_xlfn._xlws.FILTER([2]Population_no_world!$B$2:$I$44,[2]Population_no_world!$B$1:$I$1='TJpc - 0'!$A10),[2]Population_no_world!$A$2:$A$44='TJpc - 0'!G$1)*3600</f>
        <v>0</v>
      </c>
      <c r="Q10" s="4" cm="1">
        <f t="array" ref="Q10">'units - 0'!$F9/_xlfn._xlws.FILTER(_xlfn._xlws.FILTER([2]Population_no_world!$B$2:$I$44,[2]Population_no_world!$B$1:$I$1='TJpc - 0'!$A10),[2]Population_no_world!$A$2:$A$44='TJpc - 0'!H$1)*3600</f>
        <v>0</v>
      </c>
      <c r="R10" s="4" cm="1">
        <f t="array" ref="R10">'units - 0'!$F9/_xlfn._xlws.FILTER(_xlfn._xlws.FILTER([2]Population_no_world!$B$2:$I$44,[2]Population_no_world!$B$1:$I$1='TJpc - 0'!$A10),[2]Population_no_world!$A$2:$A$44='TJpc - 0'!I$1)*3600</f>
        <v>0</v>
      </c>
      <c r="S10" s="4" cm="1">
        <f t="array" ref="S10">'units - 0'!$F9/_xlfn._xlws.FILTER(_xlfn._xlws.FILTER([2]Population_no_world!$B$2:$I$44,[2]Population_no_world!$B$1:$I$1='TJpc - 0'!$A10),[2]Population_no_world!$A$2:$A$44='TJpc - 0'!J$1)*3600</f>
        <v>0</v>
      </c>
      <c r="T10" s="4" cm="1">
        <f t="array" ref="T10">'units - 0'!$F9/_xlfn._xlws.FILTER(_xlfn._xlws.FILTER([2]Population_no_world!$B$2:$I$44,[2]Population_no_world!$B$1:$I$1='TJpc - 0'!$A10),[2]Population_no_world!$A$2:$A$44='TJpc - 0'!K$1)*3600</f>
        <v>0</v>
      </c>
      <c r="U10" s="4" cm="1">
        <f t="array" ref="U10">'units - 0'!$F9/_xlfn._xlws.FILTER(_xlfn._xlws.FILTER([2]Population_no_world!$B$2:$I$44,[2]Population_no_world!$B$1:$I$1='TJpc - 0'!$A10),[2]Population_no_world!$A$2:$A$44='TJpc - 0'!L$1)*3600</f>
        <v>0</v>
      </c>
      <c r="V10" s="4" cm="1">
        <f t="array" ref="V10">'units - 0'!$F9/_xlfn._xlws.FILTER(_xlfn._xlws.FILTER([2]Population_no_world!$B$2:$I$44,[2]Population_no_world!$B$1:$I$1='TJpc - 0'!$A10),[2]Population_no_world!$A$2:$A$44='TJpc - 0'!M$1)*3600</f>
        <v>0</v>
      </c>
      <c r="W10" s="4" cm="1">
        <f t="array" ref="W10">'units - 0'!$G9/_xlfn._xlws.FILTER(_xlfn._xlws.FILTER([2]Population_no_world!$B$2:$I$44,[2]Population_no_world!$B$1:$I$1='TJpc - 0'!$A10),[2]Population_no_world!$A$2:$A$44='TJpc - 0'!F$1)*3600</f>
        <v>0</v>
      </c>
      <c r="X10" s="4" cm="1">
        <f t="array" ref="X10">'units - 0'!$G9/_xlfn._xlws.FILTER(_xlfn._xlws.FILTER([2]Population_no_world!$B$2:$I$44,[2]Population_no_world!$B$1:$I$1='TJpc - 0'!$A10),[2]Population_no_world!$A$2:$A$44='TJpc - 0'!G$1)*3600</f>
        <v>0</v>
      </c>
      <c r="Y10" s="4" cm="1">
        <f t="array" ref="Y10">'units - 0'!$G9/_xlfn._xlws.FILTER(_xlfn._xlws.FILTER([2]Population_no_world!$B$2:$I$44,[2]Population_no_world!$B$1:$I$1='TJpc - 0'!$A10),[2]Population_no_world!$A$2:$A$44='TJpc - 0'!H$1)*3600</f>
        <v>0</v>
      </c>
      <c r="Z10" s="4" cm="1">
        <f t="array" ref="Z10">'units - 0'!$G9/_xlfn._xlws.FILTER(_xlfn._xlws.FILTER([2]Population_no_world!$B$2:$I$44,[2]Population_no_world!$B$1:$I$1='TJpc - 0'!$A10),[2]Population_no_world!$A$2:$A$44='TJpc - 0'!I$1)*3600</f>
        <v>0</v>
      </c>
      <c r="AA10" s="4" cm="1">
        <f t="array" ref="AA10">'units - 0'!$G9/_xlfn._xlws.FILTER(_xlfn._xlws.FILTER([2]Population_no_world!$B$2:$I$44,[2]Population_no_world!$B$1:$I$1='TJpc - 0'!$A10),[2]Population_no_world!$A$2:$A$44='TJpc - 0'!J$1)*3600</f>
        <v>0</v>
      </c>
      <c r="AB10" s="4" cm="1">
        <f t="array" ref="AB10">'units - 0'!$G9/_xlfn._xlws.FILTER(_xlfn._xlws.FILTER([2]Population_no_world!$B$2:$I$44,[2]Population_no_world!$B$1:$I$1='TJpc - 0'!$A10),[2]Population_no_world!$A$2:$A$44='TJpc - 0'!K$1)*3600</f>
        <v>0</v>
      </c>
      <c r="AC10" s="4" cm="1">
        <f t="array" ref="AC10">'units - 0'!$G9/_xlfn._xlws.FILTER(_xlfn._xlws.FILTER([2]Population_no_world!$B$2:$I$44,[2]Population_no_world!$B$1:$I$1='TJpc - 0'!$A10),[2]Population_no_world!$A$2:$A$44='TJpc - 0'!L$1)*3600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234DF-415D-4FF0-9C5F-EBCB82FBF821}">
  <dimension ref="A1:AC10"/>
  <sheetViews>
    <sheetView tabSelected="1" topLeftCell="I1" workbookViewId="0">
      <selection activeCell="W9" sqref="W9:AC10"/>
    </sheetView>
  </sheetViews>
  <sheetFormatPr defaultColWidth="9.140625" defaultRowHeight="15" x14ac:dyDescent="0.25"/>
  <cols>
    <col min="1" max="1" width="5" style="2" bestFit="1" customWidth="1"/>
    <col min="2" max="2" width="4.7109375" style="2" bestFit="1" customWidth="1"/>
    <col min="3" max="29" width="12.5703125" style="2" customWidth="1"/>
    <col min="30" max="16384" width="9.140625" style="2"/>
  </cols>
  <sheetData>
    <row r="1" spans="1:29" x14ac:dyDescent="0.25">
      <c r="C1" s="3" t="s">
        <v>0</v>
      </c>
      <c r="D1" s="3" t="s">
        <v>0</v>
      </c>
      <c r="E1" s="3" t="s">
        <v>0</v>
      </c>
      <c r="F1" s="3" t="s">
        <v>0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3</v>
      </c>
      <c r="P1" s="3" t="s">
        <v>3</v>
      </c>
      <c r="Q1" s="3" t="s">
        <v>3</v>
      </c>
      <c r="R1" s="3" t="s">
        <v>3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4</v>
      </c>
      <c r="AB1" s="3" t="s">
        <v>4</v>
      </c>
      <c r="AC1" s="3" t="s">
        <v>4</v>
      </c>
    </row>
    <row r="2" spans="1:29" x14ac:dyDescent="0.25">
      <c r="C2" s="3" t="s">
        <v>27</v>
      </c>
      <c r="D2" s="3" t="s">
        <v>0</v>
      </c>
      <c r="E2" s="3" t="s">
        <v>28</v>
      </c>
      <c r="F2" s="3" t="s">
        <v>29</v>
      </c>
      <c r="G2" s="3" t="s">
        <v>1</v>
      </c>
      <c r="H2" s="3" t="s">
        <v>25</v>
      </c>
      <c r="I2" s="3" t="s">
        <v>26</v>
      </c>
      <c r="J2" s="3" t="s">
        <v>21</v>
      </c>
      <c r="K2" s="3" t="s">
        <v>22</v>
      </c>
      <c r="L2" s="3" t="s">
        <v>23</v>
      </c>
      <c r="M2" s="3" t="s">
        <v>2</v>
      </c>
      <c r="N2" s="3" t="s">
        <v>24</v>
      </c>
      <c r="O2" s="3" t="s">
        <v>8</v>
      </c>
      <c r="P2" s="3" t="s">
        <v>9</v>
      </c>
      <c r="Q2" s="3" t="s">
        <v>3</v>
      </c>
      <c r="R2" s="3" t="s">
        <v>10</v>
      </c>
      <c r="S2" s="3" t="s">
        <v>11</v>
      </c>
      <c r="T2" s="3" t="s">
        <v>12</v>
      </c>
      <c r="U2" s="3" t="s">
        <v>13</v>
      </c>
      <c r="V2" s="3" t="s">
        <v>14</v>
      </c>
      <c r="W2" s="3" t="s">
        <v>15</v>
      </c>
      <c r="X2" s="3" t="s">
        <v>16</v>
      </c>
      <c r="Y2" s="3" t="s">
        <v>17</v>
      </c>
      <c r="Z2" s="3" t="s">
        <v>18</v>
      </c>
      <c r="AA2" s="3" t="s">
        <v>4</v>
      </c>
      <c r="AB2" s="3" t="s">
        <v>19</v>
      </c>
      <c r="AC2" s="3" t="s">
        <v>20</v>
      </c>
    </row>
    <row r="3" spans="1:29" x14ac:dyDescent="0.25">
      <c r="A3" s="1">
        <v>2011</v>
      </c>
      <c r="B3" s="1" t="s">
        <v>31</v>
      </c>
      <c r="C3" s="5" cm="1">
        <f t="array" ref="C3">'units - P'!C2/_xlfn._xlws.FILTER(_xlfn._xlws.FILTER([2]Population_no_world!$B$2:$G$44,[2]Population_no_world!$B$1:$G$1='TJpc - P'!$A3),[2]Population_no_world!$A$2:$A$44='TJpc - P'!C$2)*3600</f>
        <v>0</v>
      </c>
      <c r="D3" s="5" cm="1">
        <f t="array" ref="D3">'units - P'!C2/_xlfn._xlws.FILTER(_xlfn._xlws.FILTER([2]Population_no_world!$B$2:$G$44,[2]Population_no_world!$B$1:$G$1='TJpc - P'!$A3),[2]Population_no_world!$A$2:$A$44='TJpc - P'!D$2)*3600</f>
        <v>0</v>
      </c>
      <c r="E3" s="5" cm="1">
        <f t="array" ref="E3">'units - P'!C2/_xlfn._xlws.FILTER(_xlfn._xlws.FILTER([2]Population_no_world!$B$2:$G$44,[2]Population_no_world!$B$1:$G$1='TJpc - P'!$A3),[2]Population_no_world!$A$2:$A$44='TJpc - P'!E$2)*3600</f>
        <v>0</v>
      </c>
      <c r="F3" s="5" cm="1">
        <f t="array" ref="F3">'units - P'!C2/_xlfn._xlws.FILTER(_xlfn._xlws.FILTER([2]Population_no_world!$B$2:$G$44,[2]Population_no_world!$B$1:$G$1='TJpc - P'!$A3),[2]Population_no_world!$A$2:$A$44='TJpc - P'!F$2)*3600</f>
        <v>0</v>
      </c>
      <c r="G3" s="5" cm="1">
        <f t="array" ref="G3">'units - P'!D2/_xlfn._xlws.FILTER(_xlfn._xlws.FILTER([2]Population_no_world!$B$2:$G$44,[2]Population_no_world!$B$1:$G$1='TJpc - P'!$A3),[2]Population_no_world!$A$2:$A$44='TJpc - P'!G$2)*3600</f>
        <v>0</v>
      </c>
      <c r="H3" s="5" cm="1">
        <f t="array" ref="H3">'units - P'!D2/_xlfn._xlws.FILTER(_xlfn._xlws.FILTER([2]Population_no_world!$B$2:$G$44,[2]Population_no_world!$B$1:$G$1='TJpc - P'!$A3),[2]Population_no_world!$A$2:$A$44='TJpc - P'!H$2)*3600</f>
        <v>0</v>
      </c>
      <c r="I3" s="5" cm="1">
        <f t="array" ref="I3">'units - P'!D2/_xlfn._xlws.FILTER(_xlfn._xlws.FILTER([2]Population_no_world!$B$2:$G$44,[2]Population_no_world!$B$1:$G$1='TJpc - P'!$A3),[2]Population_no_world!$A$2:$A$44='TJpc - P'!I$2)*3600</f>
        <v>0</v>
      </c>
      <c r="J3" s="5" cm="1">
        <f t="array" ref="J3">'units - P'!E2/_xlfn._xlws.FILTER(_xlfn._xlws.FILTER([2]Population_no_world!$B$2:$G$44,[2]Population_no_world!$B$1:$G$1='TJpc - P'!$A3),[2]Population_no_world!$A$2:$A$44='TJpc - P'!J$2)*3600</f>
        <v>0</v>
      </c>
      <c r="K3" s="5" cm="1">
        <f t="array" ref="K3">'units - P'!E2/_xlfn._xlws.FILTER(_xlfn._xlws.FILTER([2]Population_no_world!$B$2:$G$44,[2]Population_no_world!$B$1:$G$1='TJpc - P'!$A3),[2]Population_no_world!$A$2:$A$44='TJpc - P'!K$2)*3600</f>
        <v>0</v>
      </c>
      <c r="L3" s="5" cm="1">
        <f t="array" ref="L3">'units - P'!E2/_xlfn._xlws.FILTER(_xlfn._xlws.FILTER([2]Population_no_world!$B$2:$G$44,[2]Population_no_world!$B$1:$G$1='TJpc - P'!$A3),[2]Population_no_world!$A$2:$A$44='TJpc - P'!L$2)*3600</f>
        <v>0</v>
      </c>
      <c r="M3" s="5" cm="1">
        <f t="array" ref="M3">'units - P'!E2/_xlfn._xlws.FILTER(_xlfn._xlws.FILTER([2]Population_no_world!$B$2:$G$44,[2]Population_no_world!$B$1:$G$1='TJpc - P'!$A3),[2]Population_no_world!$A$2:$A$44='TJpc - P'!M$2)*3600</f>
        <v>0</v>
      </c>
      <c r="N3" s="5" cm="1">
        <f t="array" ref="N3">'units - P'!E2/_xlfn._xlws.FILTER(_xlfn._xlws.FILTER([2]Population_no_world!$B$2:$G$44,[2]Population_no_world!$B$1:$G$1='TJpc - P'!$A3),[2]Population_no_world!$A$2:$A$44='TJpc - P'!N$2)*3600</f>
        <v>0</v>
      </c>
      <c r="O3" s="5" cm="1">
        <f t="array" ref="O3">'units - P'!F2/_xlfn._xlws.FILTER(_xlfn._xlws.FILTER([2]Population_no_world!$B$2:$G$44,[2]Population_no_world!$B$1:$G$1='TJpc - P'!$A3),[2]Population_no_world!$A$2:$A$44='TJpc - P'!O$2)*3600</f>
        <v>0</v>
      </c>
      <c r="P3" s="5" cm="1">
        <f t="array" ref="P3">'units - P'!F2/_xlfn._xlws.FILTER(_xlfn._xlws.FILTER([2]Population_no_world!$B$2:$G$44,[2]Population_no_world!$B$1:$G$1='TJpc - P'!$A3),[2]Population_no_world!$A$2:$A$44='TJpc - P'!P$2)*3600</f>
        <v>0</v>
      </c>
      <c r="Q3" s="5" cm="1">
        <f t="array" ref="Q3">'units - P'!F2/_xlfn._xlws.FILTER(_xlfn._xlws.FILTER([2]Population_no_world!$B$2:$G$44,[2]Population_no_world!$B$1:$G$1='TJpc - P'!$A3),[2]Population_no_world!$A$2:$A$44='TJpc - P'!Q$2)*3600</f>
        <v>0</v>
      </c>
      <c r="R3" s="5" cm="1">
        <f t="array" ref="R3">'units - P'!F2/_xlfn._xlws.FILTER(_xlfn._xlws.FILTER([2]Population_no_world!$B$2:$G$44,[2]Population_no_world!$B$1:$G$1='TJpc - P'!$A3),[2]Population_no_world!$A$2:$A$44='TJpc - P'!R$2)*3600</f>
        <v>0</v>
      </c>
      <c r="S3" s="5" cm="1">
        <f t="array" ref="S3">'units - P'!F2/_xlfn._xlws.FILTER(_xlfn._xlws.FILTER([2]Population_no_world!$B$2:$G$44,[2]Population_no_world!$B$1:$G$1='TJpc - P'!$A3),[2]Population_no_world!$A$2:$A$44='TJpc - P'!S$2)*3600</f>
        <v>0</v>
      </c>
      <c r="T3" s="5" cm="1">
        <f t="array" ref="T3">'units - P'!F2/_xlfn._xlws.FILTER(_xlfn._xlws.FILTER([2]Population_no_world!$B$2:$G$44,[2]Population_no_world!$B$1:$G$1='TJpc - P'!$A3),[2]Population_no_world!$A$2:$A$44='TJpc - P'!T$2)*3600</f>
        <v>0</v>
      </c>
      <c r="U3" s="5" cm="1">
        <f t="array" ref="U3">'units - P'!F2/_xlfn._xlws.FILTER(_xlfn._xlws.FILTER([2]Population_no_world!$B$2:$G$44,[2]Population_no_world!$B$1:$G$1='TJpc - P'!$A3),[2]Population_no_world!$A$2:$A$44='TJpc - P'!U$2)*3600</f>
        <v>0</v>
      </c>
      <c r="V3" s="5" cm="1">
        <f t="array" ref="V3">'units - P'!F2/_xlfn._xlws.FILTER(_xlfn._xlws.FILTER([2]Population_no_world!$B$2:$G$44,[2]Population_no_world!$B$1:$G$1='TJpc - P'!$A3),[2]Population_no_world!$A$2:$A$44='TJpc - P'!V$2)*3600</f>
        <v>0</v>
      </c>
      <c r="W3" s="5" cm="1">
        <f t="array" ref="W3">'units - P'!G2/_xlfn._xlws.FILTER(_xlfn._xlws.FILTER([2]Population_no_world!$B$2:$G$44,[2]Population_no_world!$B$1:$G$1='TJpc - P'!$A3),[2]Population_no_world!$A$2:$A$44='TJpc - P'!W$2)*3600</f>
        <v>0</v>
      </c>
      <c r="X3" s="5" cm="1">
        <f t="array" ref="X3">'units - P'!G2/_xlfn._xlws.FILTER(_xlfn._xlws.FILTER([2]Population_no_world!$B$2:$G$44,[2]Population_no_world!$B$1:$G$1='TJpc - P'!$A3),[2]Population_no_world!$A$2:$A$44='TJpc - P'!X$2)*3600</f>
        <v>0</v>
      </c>
      <c r="Y3" s="5" cm="1">
        <f t="array" ref="Y3">'units - P'!G2/_xlfn._xlws.FILTER(_xlfn._xlws.FILTER([2]Population_no_world!$B$2:$G$44,[2]Population_no_world!$B$1:$G$1='TJpc - P'!$A3),[2]Population_no_world!$A$2:$A$44='TJpc - P'!Y$2)*3600</f>
        <v>0</v>
      </c>
      <c r="Z3" s="5" cm="1">
        <f t="array" ref="Z3">'units - P'!G2/_xlfn._xlws.FILTER(_xlfn._xlws.FILTER([2]Population_no_world!$B$2:$G$44,[2]Population_no_world!$B$1:$G$1='TJpc - P'!$A3),[2]Population_no_world!$A$2:$A$44='TJpc - P'!Z$2)*3600</f>
        <v>0</v>
      </c>
      <c r="AA3" s="5" cm="1">
        <f t="array" ref="AA3">'units - P'!G2/_xlfn._xlws.FILTER(_xlfn._xlws.FILTER([2]Population_no_world!$B$2:$G$44,[2]Population_no_world!$B$1:$G$1='TJpc - P'!$A3),[2]Population_no_world!$A$2:$A$44='TJpc - P'!AA$2)*3600</f>
        <v>0</v>
      </c>
      <c r="AB3" s="5" cm="1">
        <f t="array" ref="AB3">'units - P'!G2/_xlfn._xlws.FILTER(_xlfn._xlws.FILTER([2]Population_no_world!$B$2:$G$44,[2]Population_no_world!$B$1:$G$1='TJpc - P'!$A3),[2]Population_no_world!$A$2:$A$44='TJpc - P'!AB$2)*3600</f>
        <v>0</v>
      </c>
      <c r="AC3" s="5" cm="1">
        <f t="array" ref="AC3">'units - P'!G2/_xlfn._xlws.FILTER(_xlfn._xlws.FILTER([2]Population_no_world!$B$2:$G$44,[2]Population_no_world!$B$1:$G$1='TJpc - P'!$A3),[2]Population_no_world!$A$2:$A$44='TJpc - P'!AC$2)*3600</f>
        <v>0</v>
      </c>
    </row>
    <row r="4" spans="1:29" x14ac:dyDescent="0.25">
      <c r="A4" s="1">
        <v>2020</v>
      </c>
      <c r="B4" s="1" t="s">
        <v>31</v>
      </c>
      <c r="C4" s="5" cm="1">
        <f t="array" ref="C4">'units - P'!C3/_xlfn._xlws.FILTER(_xlfn._xlws.FILTER([2]Population_no_world!$B$2:$G$44,[2]Population_no_world!$B$1:$G$1='TJpc - P'!$A4),[2]Population_no_world!$A$2:$A$44='TJpc - P'!C$2)*3600</f>
        <v>0</v>
      </c>
      <c r="D4" s="5" cm="1">
        <f t="array" ref="D4">'units - P'!C3/_xlfn._xlws.FILTER(_xlfn._xlws.FILTER([2]Population_no_world!$B$2:$G$44,[2]Population_no_world!$B$1:$G$1='TJpc - P'!$A4),[2]Population_no_world!$A$2:$A$44='TJpc - P'!D$2)*3600</f>
        <v>0</v>
      </c>
      <c r="E4" s="5" cm="1">
        <f t="array" ref="E4">'units - P'!C3/_xlfn._xlws.FILTER(_xlfn._xlws.FILTER([2]Population_no_world!$B$2:$G$44,[2]Population_no_world!$B$1:$G$1='TJpc - P'!$A4),[2]Population_no_world!$A$2:$A$44='TJpc - P'!E$2)*3600</f>
        <v>0</v>
      </c>
      <c r="F4" s="5" cm="1">
        <f t="array" ref="F4">'units - P'!C3/_xlfn._xlws.FILTER(_xlfn._xlws.FILTER([2]Population_no_world!$B$2:$G$44,[2]Population_no_world!$B$1:$G$1='TJpc - P'!$A4),[2]Population_no_world!$A$2:$A$44='TJpc - P'!F$2)*3600</f>
        <v>0</v>
      </c>
      <c r="G4" s="5" cm="1">
        <f t="array" ref="G4">'units - P'!D3/_xlfn._xlws.FILTER(_xlfn._xlws.FILTER([2]Population_no_world!$B$2:$G$44,[2]Population_no_world!$B$1:$G$1='TJpc - P'!$A4),[2]Population_no_world!$A$2:$A$44='TJpc - P'!G$2)*3600</f>
        <v>0</v>
      </c>
      <c r="H4" s="5" cm="1">
        <f t="array" ref="H4">'units - P'!D3/_xlfn._xlws.FILTER(_xlfn._xlws.FILTER([2]Population_no_world!$B$2:$G$44,[2]Population_no_world!$B$1:$G$1='TJpc - P'!$A4),[2]Population_no_world!$A$2:$A$44='TJpc - P'!H$2)*3600</f>
        <v>0</v>
      </c>
      <c r="I4" s="5" cm="1">
        <f t="array" ref="I4">'units - P'!D3/_xlfn._xlws.FILTER(_xlfn._xlws.FILTER([2]Population_no_world!$B$2:$G$44,[2]Population_no_world!$B$1:$G$1='TJpc - P'!$A4),[2]Population_no_world!$A$2:$A$44='TJpc - P'!I$2)*3600</f>
        <v>0</v>
      </c>
      <c r="J4" s="5" cm="1">
        <f t="array" ref="J4">'units - P'!E3/_xlfn._xlws.FILTER(_xlfn._xlws.FILTER([2]Population_no_world!$B$2:$G$44,[2]Population_no_world!$B$1:$G$1='TJpc - P'!$A4),[2]Population_no_world!$A$2:$A$44='TJpc - P'!J$2)*3600</f>
        <v>0</v>
      </c>
      <c r="K4" s="5" cm="1">
        <f t="array" ref="K4">'units - P'!E3/_xlfn._xlws.FILTER(_xlfn._xlws.FILTER([2]Population_no_world!$B$2:$G$44,[2]Population_no_world!$B$1:$G$1='TJpc - P'!$A4),[2]Population_no_world!$A$2:$A$44='TJpc - P'!K$2)*3600</f>
        <v>0</v>
      </c>
      <c r="L4" s="5" cm="1">
        <f t="array" ref="L4">'units - P'!E3/_xlfn._xlws.FILTER(_xlfn._xlws.FILTER([2]Population_no_world!$B$2:$G$44,[2]Population_no_world!$B$1:$G$1='TJpc - P'!$A4),[2]Population_no_world!$A$2:$A$44='TJpc - P'!L$2)*3600</f>
        <v>0</v>
      </c>
      <c r="M4" s="5" cm="1">
        <f t="array" ref="M4">'units - P'!E3/_xlfn._xlws.FILTER(_xlfn._xlws.FILTER([2]Population_no_world!$B$2:$G$44,[2]Population_no_world!$B$1:$G$1='TJpc - P'!$A4),[2]Population_no_world!$A$2:$A$44='TJpc - P'!M$2)*3600</f>
        <v>0</v>
      </c>
      <c r="N4" s="5" cm="1">
        <f t="array" ref="N4">'units - P'!E3/_xlfn._xlws.FILTER(_xlfn._xlws.FILTER([2]Population_no_world!$B$2:$G$44,[2]Population_no_world!$B$1:$G$1='TJpc - P'!$A4),[2]Population_no_world!$A$2:$A$44='TJpc - P'!N$2)*3600</f>
        <v>0</v>
      </c>
      <c r="O4" s="5" cm="1">
        <f t="array" ref="O4">'units - P'!F3/_xlfn._xlws.FILTER(_xlfn._xlws.FILTER([2]Population_no_world!$B$2:$G$44,[2]Population_no_world!$B$1:$G$1='TJpc - P'!$A4),[2]Population_no_world!$A$2:$A$44='TJpc - P'!O$2)*3600</f>
        <v>0</v>
      </c>
      <c r="P4" s="5" cm="1">
        <f t="array" ref="P4">'units - P'!F3/_xlfn._xlws.FILTER(_xlfn._xlws.FILTER([2]Population_no_world!$B$2:$G$44,[2]Population_no_world!$B$1:$G$1='TJpc - P'!$A4),[2]Population_no_world!$A$2:$A$44='TJpc - P'!P$2)*3600</f>
        <v>0</v>
      </c>
      <c r="Q4" s="5" cm="1">
        <f t="array" ref="Q4">'units - P'!F3/_xlfn._xlws.FILTER(_xlfn._xlws.FILTER([2]Population_no_world!$B$2:$G$44,[2]Population_no_world!$B$1:$G$1='TJpc - P'!$A4),[2]Population_no_world!$A$2:$A$44='TJpc - P'!Q$2)*3600</f>
        <v>0</v>
      </c>
      <c r="R4" s="5" cm="1">
        <f t="array" ref="R4">'units - P'!F3/_xlfn._xlws.FILTER(_xlfn._xlws.FILTER([2]Population_no_world!$B$2:$G$44,[2]Population_no_world!$B$1:$G$1='TJpc - P'!$A4),[2]Population_no_world!$A$2:$A$44='TJpc - P'!R$2)*3600</f>
        <v>0</v>
      </c>
      <c r="S4" s="5" cm="1">
        <f t="array" ref="S4">'units - P'!F3/_xlfn._xlws.FILTER(_xlfn._xlws.FILTER([2]Population_no_world!$B$2:$G$44,[2]Population_no_world!$B$1:$G$1='TJpc - P'!$A4),[2]Population_no_world!$A$2:$A$44='TJpc - P'!S$2)*3600</f>
        <v>0</v>
      </c>
      <c r="T4" s="5" cm="1">
        <f t="array" ref="T4">'units - P'!F3/_xlfn._xlws.FILTER(_xlfn._xlws.FILTER([2]Population_no_world!$B$2:$G$44,[2]Population_no_world!$B$1:$G$1='TJpc - P'!$A4),[2]Population_no_world!$A$2:$A$44='TJpc - P'!T$2)*3600</f>
        <v>0</v>
      </c>
      <c r="U4" s="5" cm="1">
        <f t="array" ref="U4">'units - P'!F3/_xlfn._xlws.FILTER(_xlfn._xlws.FILTER([2]Population_no_world!$B$2:$G$44,[2]Population_no_world!$B$1:$G$1='TJpc - P'!$A4),[2]Population_no_world!$A$2:$A$44='TJpc - P'!U$2)*3600</f>
        <v>0</v>
      </c>
      <c r="V4" s="5" cm="1">
        <f t="array" ref="V4">'units - P'!F3/_xlfn._xlws.FILTER(_xlfn._xlws.FILTER([2]Population_no_world!$B$2:$G$44,[2]Population_no_world!$B$1:$G$1='TJpc - P'!$A4),[2]Population_no_world!$A$2:$A$44='TJpc - P'!V$2)*3600</f>
        <v>0</v>
      </c>
      <c r="W4" s="5" cm="1">
        <f t="array" ref="W4">'units - P'!G3/_xlfn._xlws.FILTER(_xlfn._xlws.FILTER([2]Population_no_world!$B$2:$G$44,[2]Population_no_world!$B$1:$G$1='TJpc - P'!$A4),[2]Population_no_world!$A$2:$A$44='TJpc - P'!W$2)*3600</f>
        <v>0</v>
      </c>
      <c r="X4" s="5" cm="1">
        <f t="array" ref="X4">'units - P'!G3/_xlfn._xlws.FILTER(_xlfn._xlws.FILTER([2]Population_no_world!$B$2:$G$44,[2]Population_no_world!$B$1:$G$1='TJpc - P'!$A4),[2]Population_no_world!$A$2:$A$44='TJpc - P'!X$2)*3600</f>
        <v>0</v>
      </c>
      <c r="Y4" s="5" cm="1">
        <f t="array" ref="Y4">'units - P'!G3/_xlfn._xlws.FILTER(_xlfn._xlws.FILTER([2]Population_no_world!$B$2:$G$44,[2]Population_no_world!$B$1:$G$1='TJpc - P'!$A4),[2]Population_no_world!$A$2:$A$44='TJpc - P'!Y$2)*3600</f>
        <v>0</v>
      </c>
      <c r="Z4" s="5" cm="1">
        <f t="array" ref="Z4">'units - P'!G3/_xlfn._xlws.FILTER(_xlfn._xlws.FILTER([2]Population_no_world!$B$2:$G$44,[2]Population_no_world!$B$1:$G$1='TJpc - P'!$A4),[2]Population_no_world!$A$2:$A$44='TJpc - P'!Z$2)*3600</f>
        <v>0</v>
      </c>
      <c r="AA4" s="5" cm="1">
        <f t="array" ref="AA4">'units - P'!G3/_xlfn._xlws.FILTER(_xlfn._xlws.FILTER([2]Population_no_world!$B$2:$G$44,[2]Population_no_world!$B$1:$G$1='TJpc - P'!$A4),[2]Population_no_world!$A$2:$A$44='TJpc - P'!AA$2)*3600</f>
        <v>0</v>
      </c>
      <c r="AB4" s="5" cm="1">
        <f t="array" ref="AB4">'units - P'!G3/_xlfn._xlws.FILTER(_xlfn._xlws.FILTER([2]Population_no_world!$B$2:$G$44,[2]Population_no_world!$B$1:$G$1='TJpc - P'!$A4),[2]Population_no_world!$A$2:$A$44='TJpc - P'!AB$2)*3600</f>
        <v>0</v>
      </c>
      <c r="AC4" s="5" cm="1">
        <f t="array" ref="AC4">'units - P'!G3/_xlfn._xlws.FILTER(_xlfn._xlws.FILTER([2]Population_no_world!$B$2:$G$44,[2]Population_no_world!$B$1:$G$1='TJpc - P'!$A4),[2]Population_no_world!$A$2:$A$44='TJpc - P'!AC$2)*3600</f>
        <v>0</v>
      </c>
    </row>
    <row r="5" spans="1:29" x14ac:dyDescent="0.25">
      <c r="A5" s="1">
        <v>2025</v>
      </c>
      <c r="B5" s="1" t="s">
        <v>31</v>
      </c>
      <c r="C5" s="5" cm="1">
        <f t="array" ref="C5">'units - P'!C4/_xlfn._xlws.FILTER(_xlfn._xlws.FILTER([2]Population_no_world!$B$2:$G$44,[2]Population_no_world!$B$1:$G$1='TJpc - P'!$A5),[2]Population_no_world!$A$2:$A$44='TJpc - P'!C$2)*3600</f>
        <v>-3.9562035110298063E-6</v>
      </c>
      <c r="D5" s="5" cm="1">
        <f t="array" ref="D5">'units - P'!C4/_xlfn._xlws.FILTER(_xlfn._xlws.FILTER([2]Population_no_world!$B$2:$G$44,[2]Population_no_world!$B$1:$G$1='TJpc - P'!$A5),[2]Population_no_world!$A$2:$A$44='TJpc - P'!D$2)*3600</f>
        <v>-6.0315432663020136E-6</v>
      </c>
      <c r="E5" s="5" cm="1">
        <f t="array" ref="E5">'units - P'!C4/_xlfn._xlws.FILTER(_xlfn._xlws.FILTER([2]Population_no_world!$B$2:$G$44,[2]Population_no_world!$B$1:$G$1='TJpc - P'!$A5),[2]Population_no_world!$A$2:$A$44='TJpc - P'!E$2)*3600</f>
        <v>-6.8781723914857598E-6</v>
      </c>
      <c r="F5" s="5" cm="1">
        <f t="array" ref="F5">'units - P'!C4/_xlfn._xlws.FILTER(_xlfn._xlws.FILTER([2]Population_no_world!$B$2:$G$44,[2]Population_no_world!$B$1:$G$1='TJpc - P'!$A5),[2]Population_no_world!$A$2:$A$44='TJpc - P'!F$2)*3600</f>
        <v>-5.2291525020390354E-5</v>
      </c>
      <c r="G5" s="5" cm="1">
        <f t="array" ref="G5">'units - P'!D4/_xlfn._xlws.FILTER(_xlfn._xlws.FILTER([2]Population_no_world!$B$2:$G$44,[2]Population_no_world!$B$1:$G$1='TJpc - P'!$A5),[2]Population_no_world!$A$2:$A$44='TJpc - P'!G$2)*3600</f>
        <v>-4.8622362217100853E-6</v>
      </c>
      <c r="H5" s="5" cm="1">
        <f t="array" ref="H5">'units - P'!D4/_xlfn._xlws.FILTER(_xlfn._xlws.FILTER([2]Population_no_world!$B$2:$G$44,[2]Population_no_world!$B$1:$G$1='TJpc - P'!$A5),[2]Population_no_world!$A$2:$A$44='TJpc - P'!H$2)*3600</f>
        <v>-1.8588588430629972E-5</v>
      </c>
      <c r="I5" s="5" cm="1">
        <f t="array" ref="I5">'units - P'!D4/_xlfn._xlws.FILTER(_xlfn._xlws.FILTER([2]Population_no_world!$B$2:$G$44,[2]Population_no_world!$B$1:$G$1='TJpc - P'!$A5),[2]Population_no_world!$A$2:$A$44='TJpc - P'!I$2)*3600</f>
        <v>-3.1337975922238443E-5</v>
      </c>
      <c r="J5" s="5" cm="1">
        <f t="array" ref="J5">'units - P'!E4/_xlfn._xlws.FILTER(_xlfn._xlws.FILTER([2]Population_no_world!$B$2:$G$44,[2]Population_no_world!$B$1:$G$1='TJpc - P'!$A5),[2]Population_no_world!$A$2:$A$44='TJpc - P'!J$2)*3600</f>
        <v>-3.4369628778622183E-5</v>
      </c>
      <c r="K5" s="5" cm="1">
        <f t="array" ref="K5">'units - P'!E4/_xlfn._xlws.FILTER(_xlfn._xlws.FILTER([2]Population_no_world!$B$2:$G$44,[2]Population_no_world!$B$1:$G$1='TJpc - P'!$A5),[2]Population_no_world!$A$2:$A$44='TJpc - P'!K$2)*3600</f>
        <v>-4.3158125685462606E-4</v>
      </c>
      <c r="L5" s="5" cm="1">
        <f t="array" ref="L5">'units - P'!E4/_xlfn._xlws.FILTER(_xlfn._xlws.FILTER([2]Population_no_world!$B$2:$G$44,[2]Population_no_world!$B$1:$G$1='TJpc - P'!$A5),[2]Population_no_world!$A$2:$A$44='TJpc - P'!L$2)*3600</f>
        <v>-7.2758327177842853E-5</v>
      </c>
      <c r="M5" s="5" cm="1">
        <f t="array" ref="M5">'units - P'!E4/_xlfn._xlws.FILTER(_xlfn._xlws.FILTER([2]Population_no_world!$B$2:$G$44,[2]Population_no_world!$B$1:$G$1='TJpc - P'!$A5),[2]Population_no_world!$A$2:$A$44='TJpc - P'!M$2)*3600</f>
        <v>-4.812310196029441E-6</v>
      </c>
      <c r="N5" s="5" cm="1">
        <f t="array" ref="N5">'units - P'!E4/_xlfn._xlws.FILTER(_xlfn._xlws.FILTER([2]Population_no_world!$B$2:$G$44,[2]Population_no_world!$B$1:$G$1='TJpc - P'!$A5),[2]Population_no_world!$A$2:$A$44='TJpc - P'!N$2)*3600</f>
        <v>-7.2915465940649662E-4</v>
      </c>
      <c r="O5" s="5" cm="1">
        <f t="array" ref="O5">'units - P'!F4/_xlfn._xlws.FILTER(_xlfn._xlws.FILTER([2]Population_no_world!$B$2:$G$44,[2]Population_no_world!$B$1:$G$1='TJpc - P'!$A5),[2]Population_no_world!$A$2:$A$44='TJpc - P'!O$2)*3600</f>
        <v>-6.2219578658472555E-6</v>
      </c>
      <c r="P5" s="5" cm="1">
        <f t="array" ref="P5">'units - P'!F4/_xlfn._xlws.FILTER(_xlfn._xlws.FILTER([2]Population_no_world!$B$2:$G$44,[2]Population_no_world!$B$1:$G$1='TJpc - P'!$A5),[2]Population_no_world!$A$2:$A$44='TJpc - P'!P$2)*3600</f>
        <v>-6.3799825322951966E-6</v>
      </c>
      <c r="Q5" s="5" cm="1">
        <f t="array" ref="Q5">'units - P'!F4/_xlfn._xlws.FILTER(_xlfn._xlws.FILTER([2]Population_no_world!$B$2:$G$44,[2]Population_no_world!$B$1:$G$1='TJpc - P'!$A5),[2]Population_no_world!$A$2:$A$44='TJpc - P'!Q$2)*3600</f>
        <v>-1.1289321326180147E-6</v>
      </c>
      <c r="R5" s="5" cm="1">
        <f t="array" ref="R5">'units - P'!F4/_xlfn._xlws.FILTER(_xlfn._xlws.FILTER([2]Population_no_world!$B$2:$G$44,[2]Population_no_world!$B$1:$G$1='TJpc - P'!$A5),[2]Population_no_world!$A$2:$A$44='TJpc - P'!R$2)*3600</f>
        <v>-2.3725869520934032E-5</v>
      </c>
      <c r="S5" s="5" cm="1">
        <f t="array" ref="S5">'units - P'!F4/_xlfn._xlws.FILTER(_xlfn._xlws.FILTER([2]Population_no_world!$B$2:$G$44,[2]Population_no_world!$B$1:$G$1='TJpc - P'!$A5),[2]Population_no_world!$A$2:$A$44='TJpc - P'!S$2)*3600</f>
        <v>-6.4824036445916119E-6</v>
      </c>
      <c r="T5" s="5" cm="1">
        <f t="array" ref="T5">'units - P'!F4/_xlfn._xlws.FILTER(_xlfn._xlws.FILTER([2]Population_no_world!$B$2:$G$44,[2]Population_no_world!$B$1:$G$1='TJpc - P'!$A5),[2]Population_no_world!$A$2:$A$44='TJpc - P'!T$2)*3600</f>
        <v>-1.2165722372350089E-5</v>
      </c>
      <c r="U5" s="5" cm="1">
        <f t="array" ref="U5">'units - P'!F4/_xlfn._xlws.FILTER(_xlfn._xlws.FILTER([2]Population_no_world!$B$2:$G$44,[2]Population_no_world!$B$1:$G$1='TJpc - P'!$A5),[2]Population_no_world!$A$2:$A$44='TJpc - P'!U$2)*3600</f>
        <v>-3.1365634329721998E-5</v>
      </c>
      <c r="V5" s="5" cm="1">
        <f t="array" ref="V5">'units - P'!F4/_xlfn._xlws.FILTER(_xlfn._xlws.FILTER([2]Population_no_world!$B$2:$G$44,[2]Population_no_world!$B$1:$G$1='TJpc - P'!$A5),[2]Population_no_world!$A$2:$A$44='TJpc - P'!V$2)*3600</f>
        <v>-1.3702788766379497E-6</v>
      </c>
      <c r="W5" s="5" cm="1">
        <f t="array" ref="W5">'units - P'!G4/_xlfn._xlws.FILTER(_xlfn._xlws.FILTER([2]Population_no_world!$B$2:$G$44,[2]Population_no_world!$B$1:$G$1='TJpc - P'!$A5),[2]Population_no_world!$A$2:$A$44='TJpc - P'!W$2)*3600</f>
        <v>-8.1287272873970354E-7</v>
      </c>
      <c r="X5" s="5" cm="1">
        <f t="array" ref="X5">'units - P'!G4/_xlfn._xlws.FILTER(_xlfn._xlws.FILTER([2]Population_no_world!$B$2:$G$44,[2]Population_no_world!$B$1:$G$1='TJpc - P'!$A5),[2]Population_no_world!$A$2:$A$44='TJpc - P'!X$2)*3600</f>
        <v>-1.3534924496942283E-6</v>
      </c>
      <c r="Y5" s="5" cm="1">
        <f t="array" ref="Y5">'units - P'!G4/_xlfn._xlws.FILTER(_xlfn._xlws.FILTER([2]Population_no_world!$B$2:$G$44,[2]Population_no_world!$B$1:$G$1='TJpc - P'!$A5),[2]Population_no_world!$A$2:$A$44='TJpc - P'!Y$2)*3600</f>
        <v>-3.9494476239461751E-6</v>
      </c>
      <c r="Z5" s="5" cm="1">
        <f t="array" ref="Z5">'units - P'!G4/_xlfn._xlws.FILTER(_xlfn._xlws.FILTER([2]Population_no_world!$B$2:$G$44,[2]Population_no_world!$B$1:$G$1='TJpc - P'!$A5),[2]Population_no_world!$A$2:$A$44='TJpc - P'!Z$2)*3600</f>
        <v>-5.5955809602689535E-7</v>
      </c>
      <c r="AA5" s="5" cm="1">
        <f t="array" ref="AA5">'units - P'!G4/_xlfn._xlws.FILTER(_xlfn._xlws.FILTER([2]Population_no_world!$B$2:$G$44,[2]Population_no_world!$B$1:$G$1='TJpc - P'!$A5),[2]Population_no_world!$A$2:$A$44='TJpc - P'!AA$2)*3600</f>
        <v>-2.9296838218622437E-6</v>
      </c>
      <c r="AB5" s="5" cm="1">
        <f t="array" ref="AB5">'units - P'!G4/_xlfn._xlws.FILTER(_xlfn._xlws.FILTER([2]Population_no_world!$B$2:$G$44,[2]Population_no_world!$B$1:$G$1='TJpc - P'!$A5),[2]Population_no_world!$A$2:$A$44='TJpc - P'!AB$2)*3600</f>
        <v>-1.4304127889919315E-7</v>
      </c>
      <c r="AC5" s="5" cm="1">
        <f t="array" ref="AC5">'units - P'!G4/_xlfn._xlws.FILTER(_xlfn._xlws.FILTER([2]Population_no_world!$B$2:$G$44,[2]Population_no_world!$B$1:$G$1='TJpc - P'!$A5),[2]Population_no_world!$A$2:$A$44='TJpc - P'!AC$2)*3600</f>
        <v>-2.8755782342333453E-7</v>
      </c>
    </row>
    <row r="6" spans="1:29" x14ac:dyDescent="0.25">
      <c r="A6" s="1">
        <v>2030</v>
      </c>
      <c r="B6" s="1" t="s">
        <v>31</v>
      </c>
      <c r="C6" s="5" cm="1">
        <f t="array" ref="C6">'units - P'!C5/_xlfn._xlws.FILTER(_xlfn._xlws.FILTER([2]Population_no_world!$B$2:$G$44,[2]Population_no_world!$B$1:$G$1='TJpc - P'!$A6),[2]Population_no_world!$A$2:$A$44='TJpc - P'!C$2)*3600</f>
        <v>-8.7232294468147306E-6</v>
      </c>
      <c r="D6" s="5" cm="1">
        <f t="array" ref="D6">'units - P'!C5/_xlfn._xlws.FILTER(_xlfn._xlws.FILTER([2]Population_no_world!$B$2:$G$44,[2]Population_no_world!$B$1:$G$1='TJpc - P'!$A6),[2]Population_no_world!$A$2:$A$44='TJpc - P'!D$2)*3600</f>
        <v>-1.3307764082106347E-5</v>
      </c>
      <c r="E6" s="5" cm="1">
        <f t="array" ref="E6">'units - P'!C5/_xlfn._xlws.FILTER(_xlfn._xlws.FILTER([2]Population_no_world!$B$2:$G$44,[2]Population_no_world!$B$1:$G$1='TJpc - P'!$A6),[2]Population_no_world!$A$2:$A$44='TJpc - P'!E$2)*3600</f>
        <v>-1.4873535604467167E-5</v>
      </c>
      <c r="F6" s="5" cm="1">
        <f t="array" ref="F6">'units - P'!C5/_xlfn._xlws.FILTER(_xlfn._xlws.FILTER([2]Population_no_world!$B$2:$G$44,[2]Population_no_world!$B$1:$G$1='TJpc - P'!$A6),[2]Population_no_world!$A$2:$A$44='TJpc - P'!F$2)*3600</f>
        <v>-1.0903701443769817E-4</v>
      </c>
      <c r="G6" s="5" cm="1">
        <f t="array" ref="G6">'units - P'!D5/_xlfn._xlws.FILTER(_xlfn._xlws.FILTER([2]Population_no_world!$B$2:$G$44,[2]Population_no_world!$B$1:$G$1='TJpc - P'!$A6),[2]Population_no_world!$A$2:$A$44='TJpc - P'!G$2)*3600</f>
        <v>-1.2739550858568021E-5</v>
      </c>
      <c r="H6" s="5" cm="1">
        <f t="array" ref="H6">'units - P'!D5/_xlfn._xlws.FILTER(_xlfn._xlws.FILTER([2]Population_no_world!$B$2:$G$44,[2]Population_no_world!$B$1:$G$1='TJpc - P'!$A6),[2]Population_no_world!$A$2:$A$44='TJpc - P'!H$2)*3600</f>
        <v>-4.8225506928403002E-5</v>
      </c>
      <c r="I6" s="5" cm="1">
        <f t="array" ref="I6">'units - P'!D5/_xlfn._xlws.FILTER(_xlfn._xlws.FILTER([2]Population_no_world!$B$2:$G$44,[2]Population_no_world!$B$1:$G$1='TJpc - P'!$A6),[2]Population_no_world!$A$2:$A$44='TJpc - P'!I$2)*3600</f>
        <v>-8.0363586221899734E-5</v>
      </c>
      <c r="J6" s="5" cm="1">
        <f t="array" ref="J6">'units - P'!E5/_xlfn._xlws.FILTER(_xlfn._xlws.FILTER([2]Population_no_world!$B$2:$G$44,[2]Population_no_world!$B$1:$G$1='TJpc - P'!$A6),[2]Population_no_world!$A$2:$A$44='TJpc - P'!J$2)*3600</f>
        <v>-8.1867581379831993E-5</v>
      </c>
      <c r="K6" s="5" cm="1">
        <f t="array" ref="K6">'units - P'!E5/_xlfn._xlws.FILTER(_xlfn._xlws.FILTER([2]Population_no_world!$B$2:$G$44,[2]Population_no_world!$B$1:$G$1='TJpc - P'!$A6),[2]Population_no_world!$A$2:$A$44='TJpc - P'!K$2)*3600</f>
        <v>-1.0311947769020837E-3</v>
      </c>
      <c r="L6" s="5" cm="1">
        <f t="array" ref="L6">'units - P'!E5/_xlfn._xlws.FILTER(_xlfn._xlws.FILTER([2]Population_no_world!$B$2:$G$44,[2]Population_no_world!$B$1:$G$1='TJpc - P'!$A6),[2]Population_no_world!$A$2:$A$44='TJpc - P'!L$2)*3600</f>
        <v>-1.7651208399522514E-4</v>
      </c>
      <c r="M6" s="5" cm="1">
        <f t="array" ref="M6">'units - P'!E5/_xlfn._xlws.FILTER(_xlfn._xlws.FILTER([2]Population_no_world!$B$2:$G$44,[2]Population_no_world!$B$1:$G$1='TJpc - P'!$A6),[2]Population_no_world!$A$2:$A$44='TJpc - P'!M$2)*3600</f>
        <v>-1.1637093806190214E-5</v>
      </c>
      <c r="N6" s="5" cm="1">
        <f t="array" ref="N6">'units - P'!E5/_xlfn._xlws.FILTER(_xlfn._xlws.FILTER([2]Population_no_world!$B$2:$G$44,[2]Population_no_world!$B$1:$G$1='TJpc - P'!$A6),[2]Population_no_world!$A$2:$A$44='TJpc - P'!N$2)*3600</f>
        <v>-1.6222815502342528E-3</v>
      </c>
      <c r="O6" s="5" cm="1">
        <f t="array" ref="O6">'units - P'!F5/_xlfn._xlws.FILTER(_xlfn._xlws.FILTER([2]Population_no_world!$B$2:$G$44,[2]Population_no_world!$B$1:$G$1='TJpc - P'!$A6),[2]Population_no_world!$A$2:$A$44='TJpc - P'!O$2)*3600</f>
        <v>-4.7997454487164498E-5</v>
      </c>
      <c r="P6" s="5" cm="1">
        <f t="array" ref="P6">'units - P'!F5/_xlfn._xlws.FILTER(_xlfn._xlws.FILTER([2]Population_no_world!$B$2:$G$44,[2]Population_no_world!$B$1:$G$1='TJpc - P'!$A6),[2]Population_no_world!$A$2:$A$44='TJpc - P'!P$2)*3600</f>
        <v>-4.9765657072690449E-5</v>
      </c>
      <c r="Q6" s="5" cm="1">
        <f t="array" ref="Q6">'units - P'!F5/_xlfn._xlws.FILTER(_xlfn._xlws.FILTER([2]Population_no_world!$B$2:$G$44,[2]Population_no_world!$B$1:$G$1='TJpc - P'!$A6),[2]Population_no_world!$A$2:$A$44='TJpc - P'!Q$2)*3600</f>
        <v>-8.5589064342824607E-6</v>
      </c>
      <c r="R6" s="5" cm="1">
        <f t="array" ref="R6">'units - P'!F5/_xlfn._xlws.FILTER(_xlfn._xlws.FILTER([2]Population_no_world!$B$2:$G$44,[2]Population_no_world!$B$1:$G$1='TJpc - P'!$A6),[2]Population_no_world!$A$2:$A$44='TJpc - P'!R$2)*3600</f>
        <v>-1.8796686202483703E-4</v>
      </c>
      <c r="S6" s="5" cm="1">
        <f t="array" ref="S6">'units - P'!F5/_xlfn._xlws.FILTER(_xlfn._xlws.FILTER([2]Population_no_world!$B$2:$G$44,[2]Population_no_world!$B$1:$G$1='TJpc - P'!$A6),[2]Population_no_world!$A$2:$A$44='TJpc - P'!S$2)*3600</f>
        <v>-4.9765634556700529E-5</v>
      </c>
      <c r="T6" s="5" cm="1">
        <f t="array" ref="T6">'units - P'!F5/_xlfn._xlws.FILTER(_xlfn._xlws.FILTER([2]Population_no_world!$B$2:$G$44,[2]Population_no_world!$B$1:$G$1='TJpc - P'!$A6),[2]Population_no_world!$A$2:$A$44='TJpc - P'!T$2)*3600</f>
        <v>-9.3365055189212532E-5</v>
      </c>
      <c r="U6" s="5" cm="1">
        <f t="array" ref="U6">'units - P'!F5/_xlfn._xlws.FILTER(_xlfn._xlws.FILTER([2]Population_no_world!$B$2:$G$44,[2]Population_no_world!$B$1:$G$1='TJpc - P'!$A6),[2]Population_no_world!$A$2:$A$44='TJpc - P'!U$2)*3600</f>
        <v>-2.3730902438545492E-4</v>
      </c>
      <c r="V6" s="5" cm="1">
        <f t="array" ref="V6">'units - P'!F5/_xlfn._xlws.FILTER(_xlfn._xlws.FILTER([2]Population_no_world!$B$2:$G$44,[2]Population_no_world!$B$1:$G$1='TJpc - P'!$A6),[2]Population_no_world!$A$2:$A$44='TJpc - P'!V$2)*3600</f>
        <v>-1.0255769523784378E-5</v>
      </c>
      <c r="W6" s="5" cm="1">
        <f t="array" ref="W6">'units - P'!G5/_xlfn._xlws.FILTER(_xlfn._xlws.FILTER([2]Population_no_world!$B$2:$G$44,[2]Population_no_world!$B$1:$G$1='TJpc - P'!$A6),[2]Population_no_world!$A$2:$A$44='TJpc - P'!W$2)*3600</f>
        <v>-2.6305266240831372E-6</v>
      </c>
      <c r="X6" s="5" cm="1">
        <f t="array" ref="X6">'units - P'!G5/_xlfn._xlws.FILTER(_xlfn._xlws.FILTER([2]Population_no_world!$B$2:$G$44,[2]Population_no_world!$B$1:$G$1='TJpc - P'!$A6),[2]Population_no_world!$A$2:$A$44='TJpc - P'!X$2)*3600</f>
        <v>-4.3284131720015508E-6</v>
      </c>
      <c r="Y6" s="5" cm="1">
        <f t="array" ref="Y6">'units - P'!G5/_xlfn._xlws.FILTER(_xlfn._xlws.FILTER([2]Population_no_world!$B$2:$G$44,[2]Population_no_world!$B$1:$G$1='TJpc - P'!$A6),[2]Population_no_world!$A$2:$A$44='TJpc - P'!Y$2)*3600</f>
        <v>-1.2417275213515834E-5</v>
      </c>
      <c r="Z6" s="5" cm="1">
        <f t="array" ref="Z6">'units - P'!G5/_xlfn._xlws.FILTER(_xlfn._xlws.FILTER([2]Population_no_world!$B$2:$G$44,[2]Population_no_world!$B$1:$G$1='TJpc - P'!$A6),[2]Population_no_world!$A$2:$A$44='TJpc - P'!Z$2)*3600</f>
        <v>-1.7556340058289464E-6</v>
      </c>
      <c r="AA6" s="5" cm="1">
        <f t="array" ref="AA6">'units - P'!G5/_xlfn._xlws.FILTER(_xlfn._xlws.FILTER([2]Population_no_world!$B$2:$G$44,[2]Population_no_world!$B$1:$G$1='TJpc - P'!$A6),[2]Population_no_world!$A$2:$A$44='TJpc - P'!AA$2)*3600</f>
        <v>-9.6679772889753646E-6</v>
      </c>
      <c r="AB6" s="5" cm="1">
        <f t="array" ref="AB6">'units - P'!G5/_xlfn._xlws.FILTER(_xlfn._xlws.FILTER([2]Population_no_world!$B$2:$G$44,[2]Population_no_world!$B$1:$G$1='TJpc - P'!$A6),[2]Population_no_world!$A$2:$A$44='TJpc - P'!AB$2)*3600</f>
        <v>-4.5404453238554482E-7</v>
      </c>
      <c r="AC6" s="5" cm="1">
        <f t="array" ref="AC6">'units - P'!G5/_xlfn._xlws.FILTER(_xlfn._xlws.FILTER([2]Population_no_world!$B$2:$G$44,[2]Population_no_world!$B$1:$G$1='TJpc - P'!$A6),[2]Population_no_world!$A$2:$A$44='TJpc - P'!AC$2)*3600</f>
        <v>-9.1668816472880228E-7</v>
      </c>
    </row>
    <row r="7" spans="1:29" x14ac:dyDescent="0.25">
      <c r="A7" s="1">
        <v>2035</v>
      </c>
      <c r="B7" s="1" t="s">
        <v>31</v>
      </c>
      <c r="C7" s="5" cm="1">
        <f t="array" ref="C7">'units - P'!C6/_xlfn._xlws.FILTER(_xlfn._xlws.FILTER([2]Population_no_world!$B$2:$G$44,[2]Population_no_world!$B$1:$G$1='TJpc - P'!$A7),[2]Population_no_world!$A$2:$A$44='TJpc - P'!C$2)*3600</f>
        <v>-1.1661113856240654E-5</v>
      </c>
      <c r="D7" s="5" cm="1">
        <f t="array" ref="D7">'units - P'!C6/_xlfn._xlws.FILTER(_xlfn._xlws.FILTER([2]Population_no_world!$B$2:$G$44,[2]Population_no_world!$B$1:$G$1='TJpc - P'!$A7),[2]Population_no_world!$A$2:$A$44='TJpc - P'!D$2)*3600</f>
        <v>-1.7859251268373851E-5</v>
      </c>
      <c r="E7" s="5" cm="1">
        <f t="array" ref="E7">'units - P'!C6/_xlfn._xlws.FILTER(_xlfn._xlws.FILTER([2]Population_no_world!$B$2:$G$44,[2]Population_no_world!$B$1:$G$1='TJpc - P'!$A7),[2]Population_no_world!$A$2:$A$44='TJpc - P'!E$2)*3600</f>
        <v>-1.9483229837503094E-5</v>
      </c>
      <c r="F7" s="5" cm="1">
        <f t="array" ref="F7">'units - P'!C6/_xlfn._xlws.FILTER(_xlfn._xlws.FILTER([2]Population_no_world!$B$2:$G$44,[2]Population_no_world!$B$1:$G$1='TJpc - P'!$A7),[2]Population_no_world!$A$2:$A$44='TJpc - P'!F$2)*3600</f>
        <v>-1.3909991071407043E-4</v>
      </c>
      <c r="G7" s="5" cm="1">
        <f t="array" ref="G7">'units - P'!D6/_xlfn._xlws.FILTER(_xlfn._xlws.FILTER([2]Population_no_world!$B$2:$G$44,[2]Population_no_world!$B$1:$G$1='TJpc - P'!$A7),[2]Population_no_world!$A$2:$A$44='TJpc - P'!G$2)*3600</f>
        <v>-1.716327435190012E-5</v>
      </c>
      <c r="H7" s="5" cm="1">
        <f t="array" ref="H7">'units - P'!D6/_xlfn._xlws.FILTER(_xlfn._xlws.FILTER([2]Population_no_world!$B$2:$G$44,[2]Population_no_world!$B$1:$G$1='TJpc - P'!$A7),[2]Population_no_world!$A$2:$A$44='TJpc - P'!H$2)*3600</f>
        <v>-6.4490403767638194E-5</v>
      </c>
      <c r="I7" s="5" cm="1">
        <f t="array" ref="I7">'units - P'!D6/_xlfn._xlws.FILTER(_xlfn._xlws.FILTER([2]Population_no_world!$B$2:$G$44,[2]Population_no_world!$B$1:$G$1='TJpc - P'!$A7),[2]Population_no_world!$A$2:$A$44='TJpc - P'!I$2)*3600</f>
        <v>-1.0635515768155239E-4</v>
      </c>
      <c r="J7" s="5" cm="1">
        <f t="array" ref="J7">'units - P'!E6/_xlfn._xlws.FILTER(_xlfn._xlws.FILTER([2]Population_no_world!$B$2:$G$44,[2]Population_no_world!$B$1:$G$1='TJpc - P'!$A7),[2]Population_no_world!$A$2:$A$44='TJpc - P'!J$2)*3600</f>
        <v>-1.0762474242676023E-4</v>
      </c>
      <c r="K7" s="5" cm="1">
        <f t="array" ref="K7">'units - P'!E6/_xlfn._xlws.FILTER(_xlfn._xlws.FILTER([2]Population_no_world!$B$2:$G$44,[2]Population_no_world!$B$1:$G$1='TJpc - P'!$A7),[2]Population_no_world!$A$2:$A$44='TJpc - P'!K$2)*3600</f>
        <v>-1.3667697221247544E-3</v>
      </c>
      <c r="L7" s="5" cm="1">
        <f t="array" ref="L7">'units - P'!E6/_xlfn._xlws.FILTER(_xlfn._xlws.FILTER([2]Population_no_world!$B$2:$G$44,[2]Population_no_world!$B$1:$G$1='TJpc - P'!$A7),[2]Population_no_world!$A$2:$A$44='TJpc - P'!L$2)*3600</f>
        <v>-2.3670368500750989E-4</v>
      </c>
      <c r="M7" s="5" cm="1">
        <f t="array" ref="M7">'units - P'!E6/_xlfn._xlws.FILTER(_xlfn._xlws.FILTER([2]Population_no_world!$B$2:$G$44,[2]Population_no_world!$B$1:$G$1='TJpc - P'!$A7),[2]Population_no_world!$A$2:$A$44='TJpc - P'!M$2)*3600</f>
        <v>-1.5541533404805899E-5</v>
      </c>
      <c r="N7" s="5" cm="1">
        <f t="array" ref="N7">'units - P'!E6/_xlfn._xlws.FILTER(_xlfn._xlws.FILTER([2]Population_no_world!$B$2:$G$44,[2]Population_no_world!$B$1:$G$1='TJpc - P'!$A7),[2]Population_no_world!$A$2:$A$44='TJpc - P'!N$2)*3600</f>
        <v>-2.0261880093178889E-3</v>
      </c>
      <c r="O7" s="5" cm="1">
        <f t="array" ref="O7">'units - P'!F6/_xlfn._xlws.FILTER(_xlfn._xlws.FILTER([2]Population_no_world!$B$2:$G$44,[2]Population_no_world!$B$1:$G$1='TJpc - P'!$A7),[2]Population_no_world!$A$2:$A$44='TJpc - P'!O$2)*3600</f>
        <v>-7.221592982665862E-5</v>
      </c>
      <c r="P7" s="5" cm="1">
        <f t="array" ref="P7">'units - P'!F6/_xlfn._xlws.FILTER(_xlfn._xlws.FILTER([2]Population_no_world!$B$2:$G$44,[2]Population_no_world!$B$1:$G$1='TJpc - P'!$A7),[2]Population_no_world!$A$2:$A$44='TJpc - P'!P$2)*3600</f>
        <v>-7.5945616972826851E-5</v>
      </c>
      <c r="Q7" s="5" cm="1">
        <f t="array" ref="Q7">'units - P'!F6/_xlfn._xlws.FILTER(_xlfn._xlws.FILTER([2]Population_no_world!$B$2:$G$44,[2]Population_no_world!$B$1:$G$1='TJpc - P'!$A7),[2]Population_no_world!$A$2:$A$44='TJpc - P'!Q$2)*3600</f>
        <v>-1.2701307460876572E-5</v>
      </c>
      <c r="R7" s="5" cm="1">
        <f t="array" ref="R7">'units - P'!F6/_xlfn._xlws.FILTER(_xlfn._xlws.FILTER([2]Population_no_world!$B$2:$G$44,[2]Population_no_world!$B$1:$G$1='TJpc - P'!$A7),[2]Population_no_world!$A$2:$A$44='TJpc - P'!R$2)*3600</f>
        <v>-2.9168725201252234E-4</v>
      </c>
      <c r="S7" s="5" cm="1">
        <f t="array" ref="S7">'units - P'!F6/_xlfn._xlws.FILTER(_xlfn._xlws.FILTER([2]Population_no_world!$B$2:$G$44,[2]Population_no_world!$B$1:$G$1='TJpc - P'!$A7),[2]Population_no_world!$A$2:$A$44='TJpc - P'!S$2)*3600</f>
        <v>-7.476714531058397E-5</v>
      </c>
      <c r="T7" s="5" cm="1">
        <f t="array" ref="T7">'units - P'!F6/_xlfn._xlws.FILTER(_xlfn._xlws.FILTER([2]Population_no_world!$B$2:$G$44,[2]Population_no_world!$B$1:$G$1='TJpc - P'!$A7),[2]Population_no_world!$A$2:$A$44='TJpc - P'!T$2)*3600</f>
        <v>-1.4069787486558044E-4</v>
      </c>
      <c r="U7" s="5" cm="1">
        <f t="array" ref="U7">'units - P'!F6/_xlfn._xlws.FILTER(_xlfn._xlws.FILTER([2]Population_no_world!$B$2:$G$44,[2]Population_no_world!$B$1:$G$1='TJpc - P'!$A7),[2]Population_no_world!$A$2:$A$44='TJpc - P'!U$2)*3600</f>
        <v>-3.523488885741839E-4</v>
      </c>
      <c r="V7" s="5" cm="1">
        <f t="array" ref="V7">'units - P'!F6/_xlfn._xlws.FILTER(_xlfn._xlws.FILTER([2]Population_no_world!$B$2:$G$44,[2]Population_no_world!$B$1:$G$1='TJpc - P'!$A7),[2]Population_no_world!$A$2:$A$44='TJpc - P'!V$2)*3600</f>
        <v>-1.503956616417202E-5</v>
      </c>
      <c r="W7" s="5" cm="1">
        <f t="array" ref="W7">'units - P'!G6/_xlfn._xlws.FILTER(_xlfn._xlws.FILTER([2]Population_no_world!$B$2:$G$44,[2]Population_no_world!$B$1:$G$1='TJpc - P'!$A7),[2]Population_no_world!$A$2:$A$44='TJpc - P'!W$2)*3600</f>
        <v>-3.8649782343725216E-6</v>
      </c>
      <c r="X7" s="5" cm="1">
        <f t="array" ref="X7">'units - P'!G6/_xlfn._xlws.FILTER(_xlfn._xlws.FILTER([2]Population_no_world!$B$2:$G$44,[2]Population_no_world!$B$1:$G$1='TJpc - P'!$A7),[2]Population_no_world!$A$2:$A$44='TJpc - P'!X$2)*3600</f>
        <v>-6.3248187858579349E-6</v>
      </c>
      <c r="Y7" s="5" cm="1">
        <f t="array" ref="Y7">'units - P'!G6/_xlfn._xlws.FILTER(_xlfn._xlws.FILTER([2]Population_no_world!$B$2:$G$44,[2]Population_no_world!$B$1:$G$1='TJpc - P'!$A7),[2]Population_no_world!$A$2:$A$44='TJpc - P'!Y$2)*3600</f>
        <v>-1.773587511096491E-5</v>
      </c>
      <c r="Z7" s="5" cm="1">
        <f t="array" ref="Z7">'units - P'!G6/_xlfn._xlws.FILTER(_xlfn._xlws.FILTER([2]Population_no_world!$B$2:$G$44,[2]Population_no_world!$B$1:$G$1='TJpc - P'!$A7),[2]Population_no_world!$A$2:$A$44='TJpc - P'!Z$2)*3600</f>
        <v>-2.5129599788596349E-6</v>
      </c>
      <c r="AA7" s="5" cm="1">
        <f t="array" ref="AA7">'units - P'!G6/_xlfn._xlws.FILTER(_xlfn._xlws.FILTER([2]Population_no_world!$B$2:$G$44,[2]Population_no_world!$B$1:$G$1='TJpc - P'!$A7),[2]Population_no_world!$A$2:$A$44='TJpc - P'!AA$2)*3600</f>
        <v>-1.4511931063046237E-5</v>
      </c>
      <c r="AB7" s="5" cm="1">
        <f t="array" ref="AB7">'units - P'!G6/_xlfn._xlws.FILTER(_xlfn._xlws.FILTER([2]Population_no_world!$B$2:$G$44,[2]Population_no_world!$B$1:$G$1='TJpc - P'!$A7),[2]Population_no_world!$A$2:$A$44='TJpc - P'!AB$2)*3600</f>
        <v>-6.5676102629054456E-7</v>
      </c>
      <c r="AC7" s="5" cm="1">
        <f t="array" ref="AC7">'units - P'!G6/_xlfn._xlws.FILTER(_xlfn._xlws.FILTER([2]Population_no_world!$B$2:$G$44,[2]Population_no_world!$B$1:$G$1='TJpc - P'!$A7),[2]Population_no_world!$A$2:$A$44='TJpc - P'!AC$2)*3600</f>
        <v>-1.3304128504809335E-6</v>
      </c>
    </row>
    <row r="8" spans="1:29" x14ac:dyDescent="0.25">
      <c r="A8" s="1">
        <v>2040</v>
      </c>
      <c r="B8" s="1" t="s">
        <v>31</v>
      </c>
      <c r="C8" s="5" cm="1">
        <f t="array" ref="C8">'units - P'!C7/_xlfn._xlws.FILTER(_xlfn._xlws.FILTER([2]Population_no_world!$B$2:$G$44,[2]Population_no_world!$B$1:$G$1='TJpc - P'!$A8),[2]Population_no_world!$A$2:$A$44='TJpc - P'!C$2)*3600</f>
        <v>-1.3557284794037249E-5</v>
      </c>
      <c r="D8" s="5" cm="1">
        <f t="array" ref="D8">'units - P'!C7/_xlfn._xlws.FILTER(_xlfn._xlws.FILTER([2]Population_no_world!$B$2:$G$44,[2]Population_no_world!$B$1:$G$1='TJpc - P'!$A8),[2]Population_no_world!$A$2:$A$44='TJpc - P'!D$2)*3600</f>
        <v>-2.0895331517764011E-5</v>
      </c>
      <c r="E8" s="5" cm="1">
        <f t="array" ref="E8">'units - P'!C7/_xlfn._xlws.FILTER(_xlfn._xlws.FILTER([2]Population_no_world!$B$2:$G$44,[2]Population_no_world!$B$1:$G$1='TJpc - P'!$A8),[2]Population_no_world!$A$2:$A$44='TJpc - P'!E$2)*3600</f>
        <v>-2.2179631512443398E-5</v>
      </c>
      <c r="F8" s="5" cm="1">
        <f t="array" ref="F8">'units - P'!C7/_xlfn._xlws.FILTER(_xlfn._xlws.FILTER([2]Population_no_world!$B$2:$G$44,[2]Population_no_world!$B$1:$G$1='TJpc - P'!$A8),[2]Population_no_world!$A$2:$A$44='TJpc - P'!F$2)*3600</f>
        <v>-1.5553149822636033E-4</v>
      </c>
      <c r="G8" s="5" cm="1">
        <f t="array" ref="G8">'units - P'!D7/_xlfn._xlws.FILTER(_xlfn._xlws.FILTER([2]Population_no_world!$B$2:$G$44,[2]Population_no_world!$B$1:$G$1='TJpc - P'!$A8),[2]Population_no_world!$A$2:$A$44='TJpc - P'!G$2)*3600</f>
        <v>-1.9812467078148158E-5</v>
      </c>
      <c r="H8" s="5" cm="1">
        <f t="array" ref="H8">'units - P'!D7/_xlfn._xlws.FILTER(_xlfn._xlws.FILTER([2]Population_no_world!$B$2:$G$44,[2]Population_no_world!$B$1:$G$1='TJpc - P'!$A8),[2]Population_no_world!$A$2:$A$44='TJpc - P'!H$2)*3600</f>
        <v>-7.4108905267616975E-5</v>
      </c>
      <c r="I8" s="5" cm="1">
        <f t="array" ref="I8">'units - P'!D7/_xlfn._xlws.FILTER(_xlfn._xlws.FILTER([2]Population_no_world!$B$2:$G$44,[2]Population_no_world!$B$1:$G$1='TJpc - P'!$A8),[2]Population_no_world!$A$2:$A$44='TJpc - P'!I$2)*3600</f>
        <v>-1.2056158063171124E-4</v>
      </c>
      <c r="J8" s="5" cm="1">
        <f t="array" ref="J8">'units - P'!E7/_xlfn._xlws.FILTER(_xlfn._xlws.FILTER([2]Population_no_world!$B$2:$G$44,[2]Population_no_world!$B$1:$G$1='TJpc - P'!$A8),[2]Population_no_world!$A$2:$A$44='TJpc - P'!J$2)*3600</f>
        <v>-1.2596933864330825E-4</v>
      </c>
      <c r="K8" s="5" cm="1">
        <f t="array" ref="K8">'units - P'!E7/_xlfn._xlws.FILTER(_xlfn._xlws.FILTER([2]Population_no_world!$B$2:$G$44,[2]Population_no_world!$B$1:$G$1='TJpc - P'!$A8),[2]Population_no_world!$A$2:$A$44='TJpc - P'!K$2)*3600</f>
        <v>-1.6152992374437302E-3</v>
      </c>
      <c r="L8" s="5" cm="1">
        <f t="array" ref="L8">'units - P'!E7/_xlfn._xlws.FILTER(_xlfn._xlws.FILTER([2]Population_no_world!$B$2:$G$44,[2]Population_no_world!$B$1:$G$1='TJpc - P'!$A8),[2]Population_no_world!$A$2:$A$44='TJpc - P'!L$2)*3600</f>
        <v>-2.83008768481673E-4</v>
      </c>
      <c r="M8" s="5" cm="1">
        <f t="array" ref="M8">'units - P'!E7/_xlfn._xlws.FILTER(_xlfn._xlws.FILTER([2]Population_no_world!$B$2:$G$44,[2]Population_no_world!$B$1:$G$1='TJpc - P'!$A8),[2]Population_no_world!$A$2:$A$44='TJpc - P'!M$2)*3600</f>
        <v>-1.8477910944335605E-5</v>
      </c>
      <c r="N8" s="5" cm="1">
        <f t="array" ref="N8">'units - P'!E7/_xlfn._xlws.FILTER(_xlfn._xlws.FILTER([2]Population_no_world!$B$2:$G$44,[2]Population_no_world!$B$1:$G$1='TJpc - P'!$A8),[2]Population_no_world!$A$2:$A$44='TJpc - P'!N$2)*3600</f>
        <v>-2.2831446217533285E-3</v>
      </c>
      <c r="O8" s="5" cm="1">
        <f t="array" ref="O8">'units - P'!F7/_xlfn._xlws.FILTER(_xlfn._xlws.FILTER([2]Population_no_world!$B$2:$G$44,[2]Population_no_world!$B$1:$G$1='TJpc - P'!$A8),[2]Population_no_world!$A$2:$A$44='TJpc - P'!O$2)*3600</f>
        <v>-8.7209623811391036E-5</v>
      </c>
      <c r="P8" s="5" cm="1">
        <f t="array" ref="P8">'units - P'!F7/_xlfn._xlws.FILTER(_xlfn._xlws.FILTER([2]Population_no_world!$B$2:$G$44,[2]Population_no_world!$B$1:$G$1='TJpc - P'!$A8),[2]Population_no_world!$A$2:$A$44='TJpc - P'!P$2)*3600</f>
        <v>-9.3612848855632362E-5</v>
      </c>
      <c r="Q8" s="5" cm="1">
        <f t="array" ref="Q8">'units - P'!F7/_xlfn._xlws.FILTER(_xlfn._xlws.FILTER([2]Population_no_world!$B$2:$G$44,[2]Population_no_world!$B$1:$G$1='TJpc - P'!$A8),[2]Population_no_world!$A$2:$A$44='TJpc - P'!Q$2)*3600</f>
        <v>-1.5248452878524482E-5</v>
      </c>
      <c r="R8" s="5" cm="1">
        <f t="array" ref="R8">'units - P'!F7/_xlfn._xlws.FILTER(_xlfn._xlws.FILTER([2]Population_no_world!$B$2:$G$44,[2]Population_no_world!$B$1:$G$1='TJpc - P'!$A8),[2]Population_no_world!$A$2:$A$44='TJpc - P'!R$2)*3600</f>
        <v>-3.6506457480124405E-4</v>
      </c>
      <c r="S8" s="5" cm="1">
        <f t="array" ref="S8">'units - P'!F7/_xlfn._xlws.FILTER(_xlfn._xlws.FILTER([2]Population_no_world!$B$2:$G$44,[2]Population_no_world!$B$1:$G$1='TJpc - P'!$A8),[2]Population_no_world!$A$2:$A$44='TJpc - P'!S$2)*3600</f>
        <v>-9.0794254977436515E-5</v>
      </c>
      <c r="T8" s="5" cm="1">
        <f t="array" ref="T8">'units - P'!F7/_xlfn._xlws.FILTER(_xlfn._xlws.FILTER([2]Population_no_world!$B$2:$G$44,[2]Population_no_world!$B$1:$G$1='TJpc - P'!$A8),[2]Population_no_world!$A$2:$A$44='TJpc - P'!T$2)*3600</f>
        <v>-1.7132220151463566E-4</v>
      </c>
      <c r="U8" s="5" cm="1">
        <f t="array" ref="U8">'units - P'!F7/_xlfn._xlws.FILTER(_xlfn._xlws.FILTER([2]Population_no_world!$B$2:$G$44,[2]Population_no_world!$B$1:$G$1='TJpc - P'!$A8),[2]Population_no_world!$A$2:$A$44='TJpc - P'!U$2)*3600</f>
        <v>-4.2300621464475523E-4</v>
      </c>
      <c r="V8" s="5" cm="1">
        <f t="array" ref="V8">'units - P'!F7/_xlfn._xlws.FILTER(_xlfn._xlws.FILTER([2]Population_no_world!$B$2:$G$44,[2]Population_no_world!$B$1:$G$1='TJpc - P'!$A8),[2]Population_no_world!$A$2:$A$44='TJpc - P'!V$2)*3600</f>
        <v>-1.783783574591436E-5</v>
      </c>
      <c r="W8" s="5" cm="1">
        <f t="array" ref="W8">'units - P'!G7/_xlfn._xlws.FILTER(_xlfn._xlws.FILTER([2]Population_no_world!$B$2:$G$44,[2]Population_no_world!$B$1:$G$1='TJpc - P'!$A8),[2]Population_no_world!$A$2:$A$44='TJpc - P'!W$2)*3600</f>
        <v>-4.5594405740338999E-6</v>
      </c>
      <c r="X8" s="5" cm="1">
        <f t="array" ref="X8">'units - P'!G7/_xlfn._xlws.FILTER(_xlfn._xlws.FILTER([2]Population_no_world!$B$2:$G$44,[2]Population_no_world!$B$1:$G$1='TJpc - P'!$A8),[2]Population_no_world!$A$2:$A$44='TJpc - P'!X$2)*3600</f>
        <v>-7.4765481633917729E-6</v>
      </c>
      <c r="Y8" s="5" cm="1">
        <f t="array" ref="Y8">'units - P'!G7/_xlfn._xlws.FILTER(_xlfn._xlws.FILTER([2]Population_no_world!$B$2:$G$44,[2]Population_no_world!$B$1:$G$1='TJpc - P'!$A8),[2]Population_no_world!$A$2:$A$44='TJpc - P'!Y$2)*3600</f>
        <v>-2.0309150672957988E-5</v>
      </c>
      <c r="Z8" s="5" cm="1">
        <f t="array" ref="Z8">'units - P'!G7/_xlfn._xlws.FILTER(_xlfn._xlws.FILTER([2]Population_no_world!$B$2:$G$44,[2]Population_no_world!$B$1:$G$1='TJpc - P'!$A8),[2]Population_no_world!$A$2:$A$44='TJpc - P'!Z$2)*3600</f>
        <v>-2.9010722553809555E-6</v>
      </c>
      <c r="AA8" s="5" cm="1">
        <f t="array" ref="AA8">'units - P'!G7/_xlfn._xlws.FILTER(_xlfn._xlws.FILTER([2]Population_no_world!$B$2:$G$44,[2]Population_no_world!$B$1:$G$1='TJpc - P'!$A8),[2]Population_no_world!$A$2:$A$44='TJpc - P'!AA$2)*3600</f>
        <v>-1.7454082576514117E-5</v>
      </c>
      <c r="AB8" s="5" cm="1">
        <f t="array" ref="AB8">'units - P'!G7/_xlfn._xlws.FILTER(_xlfn._xlws.FILTER([2]Population_no_world!$B$2:$G$44,[2]Population_no_world!$B$1:$G$1='TJpc - P'!$A8),[2]Population_no_world!$A$2:$A$44='TJpc - P'!AB$2)*3600</f>
        <v>-7.643471428620673E-7</v>
      </c>
      <c r="AC8" s="5" cm="1">
        <f t="array" ref="AC8">'units - P'!G7/_xlfn._xlws.FILTER(_xlfn._xlws.FILTER([2]Population_no_world!$B$2:$G$44,[2]Population_no_world!$B$1:$G$1='TJpc - P'!$A8),[2]Population_no_world!$A$2:$A$44='TJpc - P'!AC$2)*3600</f>
        <v>-1.5571026652383298E-6</v>
      </c>
    </row>
    <row r="9" spans="1:29" x14ac:dyDescent="0.25">
      <c r="A9" s="1">
        <v>2045</v>
      </c>
      <c r="B9" s="1" t="s">
        <v>5</v>
      </c>
      <c r="C9" s="5" cm="1">
        <f t="array" ref="C9">'units - P'!$C8/_xlfn._xlws.FILTER(_xlfn._xlws.FILTER([2]Population_no_world!$B$2:$I$44,[2]Population_no_world!$B$1:$I$1='TJpc - P'!$A9),[2]Population_no_world!$A$2:$A$44='TJpc - P'!C$2)*3600</f>
        <v>-1.5749540767677542E-5</v>
      </c>
      <c r="D9" s="5" cm="1">
        <f t="array" ref="D9">'units - P'!$C8/_xlfn._xlws.FILTER(_xlfn._xlws.FILTER([2]Population_no_world!$B$2:$I$44,[2]Population_no_world!$B$1:$I$1='TJpc - P'!$A9),[2]Population_no_world!$A$2:$A$44='TJpc - P'!D$2)*3600</f>
        <v>-2.4461594485301405E-5</v>
      </c>
      <c r="E9" s="5" cm="1">
        <f t="array" ref="E9">'units - P'!$C8/_xlfn._xlws.FILTER(_xlfn._xlws.FILTER([2]Population_no_world!$B$2:$I$44,[2]Population_no_world!$B$1:$I$1='TJpc - P'!$A9),[2]Population_no_world!$A$2:$A$44='TJpc - P'!E$2)*3600</f>
        <v>-2.5280458753493996E-5</v>
      </c>
      <c r="F9" s="5" cm="1">
        <f t="array" ref="F9">'units - P'!$C8/_xlfn._xlws.FILTER(_xlfn._xlws.FILTER([2]Population_no_world!$B$2:$I$44,[2]Population_no_world!$B$1:$I$1='TJpc - P'!$A9),[2]Population_no_world!$A$2:$A$44='TJpc - P'!F$2)*3600</f>
        <v>-1.7497427035226704E-4</v>
      </c>
      <c r="G9" s="5" cm="1">
        <f t="array" ref="G9">'units - P'!$D8/_xlfn._xlws.FILTER(_xlfn._xlws.FILTER([2]Population_no_world!$B$2:$I$44,[2]Population_no_world!$B$1:$I$1='TJpc - P'!$A9),[2]Population_no_world!$A$2:$A$44='TJpc - P'!G$2)*3600</f>
        <v>-2.2940989771226808E-5</v>
      </c>
      <c r="H9" s="5" cm="1">
        <f t="array" ref="H9">'units - P'!$D8/_xlfn._xlws.FILTER(_xlfn._xlws.FILTER([2]Population_no_world!$B$2:$I$44,[2]Population_no_world!$B$1:$I$1='TJpc - P'!$A9),[2]Population_no_world!$A$2:$A$44='TJpc - P'!H$2)*3600</f>
        <v>-8.5545570835373323E-5</v>
      </c>
      <c r="I9" s="5" cm="1">
        <f t="array" ref="I9">'units - P'!$D8/_xlfn._xlws.FILTER(_xlfn._xlws.FILTER([2]Population_no_world!$B$2:$I$44,[2]Population_no_world!$B$1:$I$1='TJpc - P'!$A9),[2]Population_no_world!$A$2:$A$44='TJpc - P'!I$2)*3600</f>
        <v>-1.3666885282526909E-4</v>
      </c>
      <c r="J9" s="5" cm="1">
        <f t="array" ref="J9">'units - P'!$E8/_xlfn._xlws.FILTER(_xlfn._xlws.FILTER([2]Population_no_world!$B$2:$I$44,[2]Population_no_world!$B$1:$I$1='TJpc - P'!$A9),[2]Population_no_world!$A$2:$A$44='TJpc - P'!J$2)*3600</f>
        <v>-1.4818435512020794E-4</v>
      </c>
      <c r="K9" s="5" cm="1">
        <f t="array" ref="K9">'units - P'!$E8/_xlfn._xlws.FILTER(_xlfn._xlws.FILTER([2]Population_no_world!$B$2:$I$44,[2]Population_no_world!$B$1:$I$1='TJpc - P'!$A9),[2]Population_no_world!$A$2:$A$44='TJpc - P'!K$2)*3600</f>
        <v>-1.9163323144554588E-3</v>
      </c>
      <c r="L9" s="5" cm="1">
        <f t="array" ref="L9">'units - P'!$E8/_xlfn._xlws.FILTER(_xlfn._xlws.FILTER([2]Population_no_world!$B$2:$I$44,[2]Population_no_world!$B$1:$I$1='TJpc - P'!$A9),[2]Population_no_world!$A$2:$A$44='TJpc - P'!L$2)*3600</f>
        <v>-3.3975339515191437E-4</v>
      </c>
      <c r="M9" s="5" cm="1">
        <f t="array" ref="M9">'units - P'!$E8/_xlfn._xlws.FILTER(_xlfn._xlws.FILTER([2]Population_no_world!$B$2:$I$44,[2]Population_no_world!$B$1:$I$1='TJpc - P'!$A9),[2]Population_no_world!$A$2:$A$44='TJpc - P'!M$2)*3600</f>
        <v>-2.2048955717654132E-5</v>
      </c>
      <c r="N9" s="5" cm="1">
        <f t="array" ref="N9">'units - P'!$E8/_xlfn._xlws.FILTER(_xlfn._xlws.FILTER([2]Population_no_world!$B$2:$I$44,[2]Population_no_world!$B$1:$I$1='TJpc - P'!$A9),[2]Population_no_world!$A$2:$A$44='TJpc - P'!N$2)*3600</f>
        <v>-2.6041287191877231E-3</v>
      </c>
      <c r="O9" s="5" cm="1">
        <f t="array" ref="O9">'units - P'!$F8/_xlfn._xlws.FILTER(_xlfn._xlws.FILTER([2]Population_no_world!$B$2:$I$44,[2]Population_no_world!$B$1:$I$1='TJpc - P'!$A9),[2]Population_no_world!$A$2:$A$44='TJpc - P'!O$2)*3600</f>
        <v>-1.0372720447205579E-4</v>
      </c>
      <c r="P9" s="5" cm="1">
        <f t="array" ref="P9">'units - P'!$F8/_xlfn._xlws.FILTER(_xlfn._xlws.FILTER([2]Population_no_world!$B$2:$I$44,[2]Population_no_world!$B$1:$I$1='TJpc - P'!$A9),[2]Population_no_world!$A$2:$A$44='TJpc - P'!P$2)*3600</f>
        <v>-1.1391706332310414E-4</v>
      </c>
      <c r="Q9" s="5" cm="1">
        <f t="array" ref="Q9">'units - P'!$F8/_xlfn._xlws.FILTER(_xlfn._xlws.FILTER([2]Population_no_world!$B$2:$I$44,[2]Population_no_world!$B$1:$I$1='TJpc - P'!$A9),[2]Population_no_world!$A$2:$A$44='TJpc - P'!Q$2)*3600</f>
        <v>-1.8130738196883897E-5</v>
      </c>
      <c r="R9" s="5" cm="1">
        <f t="array" ref="R9">'units - P'!$F8/_xlfn._xlws.FILTER(_xlfn._xlws.FILTER([2]Population_no_world!$B$2:$I$44,[2]Population_no_world!$B$1:$I$1='TJpc - P'!$A9),[2]Population_no_world!$A$2:$A$44='TJpc - P'!R$2)*3600</f>
        <v>-4.5031427773086391E-4</v>
      </c>
      <c r="S9" s="5" cm="1">
        <f t="array" ref="S9">'units - P'!$F8/_xlfn._xlws.FILTER(_xlfn._xlws.FILTER([2]Population_no_world!$B$2:$I$44,[2]Population_no_world!$B$1:$I$1='TJpc - P'!$A9),[2]Population_no_world!$A$2:$A$44='TJpc - P'!S$2)*3600</f>
        <v>-1.09059975029535E-4</v>
      </c>
      <c r="T9" s="5" cm="1">
        <f t="array" ref="T9">'units - P'!$F8/_xlfn._xlws.FILTER(_xlfn._xlws.FILTER([2]Population_no_world!$B$2:$I$44,[2]Population_no_world!$B$1:$I$1='TJpc - P'!$A9),[2]Population_no_world!$A$2:$A$44='TJpc - P'!T$2)*3600</f>
        <v>-2.0592834717415888E-4</v>
      </c>
      <c r="U9" s="5" cm="1">
        <f t="array" ref="U9">'units - P'!$F8/_xlfn._xlws.FILTER(_xlfn._xlws.FILTER([2]Population_no_world!$B$2:$I$44,[2]Population_no_world!$B$1:$I$1='TJpc - P'!$A9),[2]Population_no_world!$A$2:$A$44='TJpc - P'!U$2)*3600</f>
        <v>-5.016295830214231E-4</v>
      </c>
      <c r="V9" s="5" cm="1">
        <f t="array" ref="V9">'units - P'!$F8/_xlfn._xlws.FILTER(_xlfn._xlws.FILTER([2]Population_no_world!$B$2:$I$44,[2]Population_no_world!$B$1:$I$1='TJpc - P'!$A9),[2]Population_no_world!$A$2:$A$44='TJpc - P'!V$2)*3600</f>
        <v>-2.0957318060993083E-5</v>
      </c>
      <c r="W9" s="5" cm="1">
        <f t="array" ref="W9">'units - P'!$G8/_xlfn._xlws.FILTER(_xlfn._xlws.FILTER([2]Population_no_world!$B$2:$I$44,[2]Population_no_world!$B$1:$I$1='TJpc - P'!$A9),[2]Population_no_world!$A$2:$A$44='TJpc - P'!W$2)*3600</f>
        <v>-5.3446239790445797E-6</v>
      </c>
      <c r="X9" s="5" cm="1">
        <f t="array" ref="X9">'units - P'!$G8/_xlfn._xlws.FILTER(_xlfn._xlws.FILTER([2]Population_no_world!$B$2:$I$44,[2]Population_no_world!$B$1:$I$1='TJpc - P'!$A9),[2]Population_no_world!$A$2:$A$44='TJpc - P'!X$2)*3600</f>
        <v>-8.8194200252436134E-6</v>
      </c>
      <c r="Y9" s="5" cm="1">
        <f t="array" ref="Y9">'units - P'!$G8/_xlfn._xlws.FILTER(_xlfn._xlws.FILTER([2]Population_no_world!$B$2:$I$44,[2]Population_no_world!$B$1:$I$1='TJpc - P'!$A9),[2]Population_no_world!$A$2:$A$44='TJpc - P'!Y$2)*3600</f>
        <v>-2.312686909656495E-5</v>
      </c>
      <c r="Z9" s="5" cm="1">
        <f t="array" ref="Z9">'units - P'!$G8/_xlfn._xlws.FILTER(_xlfn._xlws.FILTER([2]Population_no_world!$B$2:$I$44,[2]Population_no_world!$B$1:$I$1='TJpc - P'!$A9),[2]Population_no_world!$A$2:$A$44='TJpc - P'!Z$2)*3600</f>
        <v>-3.330391832182799E-6</v>
      </c>
      <c r="AA9" s="5" cm="1">
        <f t="array" ref="AA9">'units - P'!$G8/_xlfn._xlws.FILTER(_xlfn._xlws.FILTER([2]Population_no_world!$B$2:$I$44,[2]Population_no_world!$B$1:$I$1='TJpc - P'!$A9),[2]Population_no_world!$A$2:$A$44='TJpc - P'!AA$2)*3600</f>
        <v>-2.0817296554498803E-5</v>
      </c>
      <c r="AB9" s="5" cm="1">
        <f t="array" ref="AB9">'units - P'!$G8/_xlfn._xlws.FILTER(_xlfn._xlws.FILTER([2]Population_no_world!$B$2:$I$44,[2]Population_no_world!$B$1:$I$1='TJpc - P'!$A9),[2]Population_no_world!$A$2:$A$44='TJpc - P'!AB$2)*3600</f>
        <v>-8.8580103678819571E-7</v>
      </c>
      <c r="AC9" s="5" cm="1">
        <f t="array" ref="AC9">'units - P'!$G8/_xlfn._xlws.FILTER(_xlfn._xlws.FILTER([2]Population_no_world!$B$2:$I$44,[2]Population_no_world!$B$1:$I$1='TJpc - P'!$A9),[2]Population_no_world!$A$2:$A$44='TJpc - P'!AC$2)*3600</f>
        <v>-1.8129203319027139E-6</v>
      </c>
    </row>
    <row r="10" spans="1:29" x14ac:dyDescent="0.25">
      <c r="A10" s="1">
        <v>2050</v>
      </c>
      <c r="B10" s="1" t="s">
        <v>5</v>
      </c>
      <c r="C10" s="5" cm="1">
        <f t="array" ref="C10">'units - P'!$C9/_xlfn._xlws.FILTER(_xlfn._xlws.FILTER([2]Population_no_world!$B$2:$I$44,[2]Population_no_world!$B$1:$I$1='TJpc - P'!$A10),[2]Population_no_world!$A$2:$A$44='TJpc - P'!C$2)*3600</f>
        <v>-1.6628785224426853E-5</v>
      </c>
      <c r="D10" s="5" cm="1">
        <f t="array" ref="D10">'units - P'!$C9/_xlfn._xlws.FILTER(_xlfn._xlws.FILTER([2]Population_no_world!$B$2:$I$44,[2]Population_no_world!$B$1:$I$1='TJpc - P'!$A10),[2]Population_no_world!$A$2:$A$44='TJpc - P'!D$2)*3600</f>
        <v>-2.6008842882851611E-5</v>
      </c>
      <c r="E10" s="5" cm="1">
        <f t="array" ref="E10">'units - P'!$C9/_xlfn._xlws.FILTER(_xlfn._xlws.FILTER([2]Population_no_world!$B$2:$I$44,[2]Population_no_world!$B$1:$I$1='TJpc - P'!$A10),[2]Population_no_world!$A$2:$A$44='TJpc - P'!E$2)*3600</f>
        <v>-2.63262747751282E-5</v>
      </c>
      <c r="F10" s="5" cm="1">
        <f t="array" ref="F10">'units - P'!$C9/_xlfn._xlws.FILTER(_xlfn._xlws.FILTER([2]Population_no_world!$B$2:$I$44,[2]Population_no_world!$B$1:$I$1='TJpc - P'!$A10),[2]Population_no_world!$A$2:$A$44='TJpc - P'!F$2)*3600</f>
        <v>-1.7989772676972696E-4</v>
      </c>
      <c r="G10" s="5" cm="1">
        <f t="array" ref="G10">'units - P'!$D9/_xlfn._xlws.FILTER(_xlfn._xlws.FILTER([2]Population_no_world!$B$2:$I$44,[2]Population_no_world!$B$1:$I$1='TJpc - P'!$A10),[2]Population_no_world!$A$2:$A$44='TJpc - P'!G$2)*3600</f>
        <v>-2.4159196688515786E-5</v>
      </c>
      <c r="H10" s="5" cm="1">
        <f t="array" ref="H10">'units - P'!$D9/_xlfn._xlws.FILTER(_xlfn._xlws.FILTER([2]Population_no_world!$B$2:$I$44,[2]Population_no_world!$B$1:$I$1='TJpc - P'!$A10),[2]Population_no_world!$A$2:$A$44='TJpc - P'!H$2)*3600</f>
        <v>-8.9786197078134069E-5</v>
      </c>
      <c r="I10" s="5" cm="1">
        <f t="array" ref="I10">'units - P'!$D9/_xlfn._xlws.FILTER(_xlfn._xlws.FILTER([2]Population_no_world!$B$2:$I$44,[2]Population_no_world!$B$1:$I$1='TJpc - P'!$A10),[2]Population_no_world!$A$2:$A$44='TJpc - P'!I$2)*3600</f>
        <v>-1.4056777245292738E-4</v>
      </c>
      <c r="J10" s="5" cm="1">
        <f t="array" ref="J10">'units - P'!$E9/_xlfn._xlws.FILTER(_xlfn._xlws.FILTER([2]Population_no_world!$B$2:$I$44,[2]Population_no_world!$B$1:$I$1='TJpc - P'!$A10),[2]Population_no_world!$A$2:$A$44='TJpc - P'!J$2)*3600</f>
        <v>-1.5749557921075258E-4</v>
      </c>
      <c r="K10" s="5" cm="1">
        <f t="array" ref="K10">'units - P'!$E9/_xlfn._xlws.FILTER(_xlfn._xlws.FILTER([2]Population_no_world!$B$2:$I$44,[2]Population_no_world!$B$1:$I$1='TJpc - P'!$A10),[2]Population_no_world!$A$2:$A$44='TJpc - P'!K$2)*3600</f>
        <v>-2.0460019945273801E-3</v>
      </c>
      <c r="L10" s="5" cm="1">
        <f t="array" ref="L10">'units - P'!$E9/_xlfn._xlws.FILTER(_xlfn._xlws.FILTER([2]Population_no_world!$B$2:$I$44,[2]Population_no_world!$B$1:$I$1='TJpc - P'!$A10),[2]Population_no_world!$A$2:$A$44='TJpc - P'!L$2)*3600</f>
        <v>-3.6748866905444131E-4</v>
      </c>
      <c r="M10" s="5" cm="1">
        <f t="array" ref="M10">'units - P'!$E9/_xlfn._xlws.FILTER(_xlfn._xlws.FILTER([2]Population_no_world!$B$2:$I$44,[2]Population_no_world!$B$1:$I$1='TJpc - P'!$A10),[2]Population_no_world!$A$2:$A$44='TJpc - P'!M$2)*3600</f>
        <v>-2.3702011128107934E-5</v>
      </c>
      <c r="N10" s="5" cm="1">
        <f t="array" ref="N10">'units - P'!$E9/_xlfn._xlws.FILTER(_xlfn._xlws.FILTER([2]Population_no_world!$B$2:$I$44,[2]Population_no_world!$B$1:$I$1='TJpc - P'!$A10),[2]Population_no_world!$A$2:$A$44='TJpc - P'!N$2)*3600</f>
        <v>-2.6926712313456221E-3</v>
      </c>
      <c r="O10" s="5" cm="1">
        <f t="array" ref="O10">'units - P'!$F9/_xlfn._xlws.FILTER(_xlfn._xlws.FILTER([2]Population_no_world!$B$2:$I$44,[2]Population_no_world!$B$1:$I$1='TJpc - P'!$A10),[2]Population_no_world!$A$2:$A$44='TJpc - P'!O$2)*3600</f>
        <v>-1.0949818877582544E-4</v>
      </c>
      <c r="P10" s="5" cm="1">
        <f t="array" ref="P10">'units - P'!$F9/_xlfn._xlws.FILTER(_xlfn._xlws.FILTER([2]Population_no_world!$B$2:$I$44,[2]Population_no_world!$B$1:$I$1='TJpc - P'!$A10),[2]Population_no_world!$A$2:$A$44='TJpc - P'!P$2)*3600</f>
        <v>-1.2336436672590566E-4</v>
      </c>
      <c r="Q10" s="5" cm="1">
        <f t="array" ref="Q10">'units - P'!$F9/_xlfn._xlws.FILTER(_xlfn._xlws.FILTER([2]Population_no_world!$B$2:$I$44,[2]Population_no_world!$B$1:$I$1='TJpc - P'!$A10),[2]Population_no_world!$A$2:$A$44='TJpc - P'!Q$2)*3600</f>
        <v>-1.9231005502863847E-5</v>
      </c>
      <c r="R10" s="5" cm="1">
        <f t="array" ref="R10">'units - P'!$F9/_xlfn._xlws.FILTER(_xlfn._xlws.FILTER([2]Population_no_world!$B$2:$I$44,[2]Population_no_world!$B$1:$I$1='TJpc - P'!$A10),[2]Population_no_world!$A$2:$A$44='TJpc - P'!R$2)*3600</f>
        <v>-4.9127234756692149E-4</v>
      </c>
      <c r="S10" s="5" cm="1">
        <f t="array" ref="S10">'units - P'!$F9/_xlfn._xlws.FILTER(_xlfn._xlws.FILTER([2]Population_no_world!$B$2:$I$44,[2]Population_no_world!$B$1:$I$1='TJpc - P'!$A10),[2]Population_no_world!$A$2:$A$44='TJpc - P'!S$2)*3600</f>
        <v>-1.1664784117482533E-4</v>
      </c>
      <c r="T10" s="5" cm="1">
        <f t="array" ref="T10">'units - P'!$F9/_xlfn._xlws.FILTER(_xlfn._xlws.FILTER([2]Population_no_world!$B$2:$I$44,[2]Population_no_world!$B$1:$I$1='TJpc - P'!$A10),[2]Population_no_world!$A$2:$A$44='TJpc - P'!T$2)*3600</f>
        <v>-2.1985218209355606E-4</v>
      </c>
      <c r="U10" s="5" cm="1">
        <f t="array" ref="U10">'units - P'!$F9/_xlfn._xlws.FILTER(_xlfn._xlws.FILTER([2]Population_no_world!$B$2:$I$44,[2]Population_no_world!$B$1:$I$1='TJpc - P'!$A10),[2]Population_no_world!$A$2:$A$44='TJpc - P'!U$2)*3600</f>
        <v>-5.296260484683224E-4</v>
      </c>
      <c r="V10" s="5" cm="1">
        <f t="array" ref="V10">'units - P'!$F9/_xlfn._xlws.FILTER(_xlfn._xlws.FILTER([2]Population_no_world!$B$2:$I$44,[2]Population_no_world!$B$1:$I$1='TJpc - P'!$A10),[2]Population_no_world!$A$2:$A$44='TJpc - P'!V$2)*3600</f>
        <v>-2.2001062391248724E-5</v>
      </c>
      <c r="W10" s="5" cm="1">
        <f t="array" ref="W10">'units - P'!$G9/_xlfn._xlws.FILTER(_xlfn._xlws.FILTER([2]Population_no_world!$B$2:$I$44,[2]Population_no_world!$B$1:$I$1='TJpc - P'!$A10),[2]Population_no_world!$A$2:$A$44='TJpc - P'!W$2)*3600</f>
        <v>-5.5067638853674392E-6</v>
      </c>
      <c r="X10" s="5" cm="1">
        <f t="array" ref="X10">'units - P'!$G9/_xlfn._xlws.FILTER(_xlfn._xlws.FILTER([2]Population_no_world!$B$2:$I$44,[2]Population_no_world!$B$1:$I$1='TJpc - P'!$A10),[2]Population_no_world!$A$2:$A$44='TJpc - P'!X$2)*3600</f>
        <v>-9.1730018002783154E-6</v>
      </c>
      <c r="Y10" s="5" cm="1">
        <f t="array" ref="Y10">'units - P'!$G9/_xlfn._xlws.FILTER(_xlfn._xlws.FILTER([2]Population_no_world!$B$2:$I$44,[2]Population_no_world!$B$1:$I$1='TJpc - P'!$A10),[2]Population_no_world!$A$2:$A$44='TJpc - P'!Y$2)*3600</f>
        <v>-2.3192528184276201E-5</v>
      </c>
      <c r="Z10" s="5" cm="1">
        <f t="array" ref="Z10">'units - P'!$G9/_xlfn._xlws.FILTER(_xlfn._xlws.FILTER([2]Population_no_world!$B$2:$I$44,[2]Population_no_world!$B$1:$I$1='TJpc - P'!$A10),[2]Population_no_world!$A$2:$A$44='TJpc - P'!Z$2)*3600</f>
        <v>-3.3654487665344842E-6</v>
      </c>
      <c r="AA10" s="5" cm="1">
        <f t="array" ref="AA10">'units - P'!$G9/_xlfn._xlws.FILTER(_xlfn._xlws.FILTER([2]Population_no_world!$B$2:$I$44,[2]Population_no_world!$B$1:$I$1='TJpc - P'!$A10),[2]Population_no_world!$A$2:$A$44='TJpc - P'!AA$2)*3600</f>
        <v>-2.1782333646548489E-5</v>
      </c>
      <c r="AB10" s="5" cm="1">
        <f t="array" ref="AB10">'units - P'!$G9/_xlfn._xlws.FILTER(_xlfn._xlws.FILTER([2]Population_no_world!$B$2:$I$44,[2]Population_no_world!$B$1:$I$1='TJpc - P'!$A10),[2]Population_no_world!$A$2:$A$44='TJpc - P'!AB$2)*3600</f>
        <v>-9.0324781287937563E-7</v>
      </c>
      <c r="AC10" s="5" cm="1">
        <f t="array" ref="AC10">'units - P'!$G9/_xlfn._xlws.FILTER(_xlfn._xlws.FILTER([2]Population_no_world!$B$2:$I$44,[2]Population_no_world!$B$1:$I$1='TJpc - P'!$A10),[2]Population_no_world!$A$2:$A$44='TJpc - P'!AC$2)*3600</f>
        <v>-1.8587443079977906E-6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846CB530-210E-4814-97D4-3728DFDF43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B297314-6208-43CC-B34D-547733E9F7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7B394E-F5B6-43B6-96A7-C723E03ABF7F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assumptions</vt:lpstr>
      <vt:lpstr>units - 0</vt:lpstr>
      <vt:lpstr>units - P</vt:lpstr>
      <vt:lpstr>TJpc - 0</vt:lpstr>
      <vt:lpstr>TJpc -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2024-04-29T14:10:01Z</dcterms:created>
  <dcterms:modified xsi:type="dcterms:W3CDTF">2024-05-06T09:55:00Z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