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loren\Documents\GitHub\SESAM\IAM_COMPACT_1stMC\Study 4\Shocks\GCAM\"/>
    </mc:Choice>
  </mc:AlternateContent>
  <xr:revisionPtr revIDLastSave="0" documentId="13_ncr:1_{371DA33E-2AE0-42A3-83AB-572E57C415AB}" xr6:coauthVersionLast="47" xr6:coauthVersionMax="47" xr10:uidLastSave="{00000000-0000-0000-0000-000000000000}"/>
  <bookViews>
    <workbookView xWindow="-108" yWindow="-108" windowWidth="23256" windowHeight="12456" activeTab="5" xr2:uid="{00000000-000D-0000-FFFF-FFFF00000000}"/>
  </bookViews>
  <sheets>
    <sheet name="indeces" sheetId="1" r:id="rId1"/>
    <sheet name="main" sheetId="2" r:id="rId2"/>
    <sheet name="Y" sheetId="3" r:id="rId3"/>
    <sheet name="v" sheetId="4" r:id="rId4"/>
    <sheet name="e" sheetId="5" r:id="rId5"/>
    <sheet name="z" sheetId="6" r:id="rId6"/>
  </sheets>
  <externalReferences>
    <externalReference r:id="rId7"/>
    <externalReference r:id="rId8"/>
  </externalReferences>
  <definedNames>
    <definedName name="_xlnm._FilterDatabase" localSheetId="5" hidden="1">z!$A$1:$H$327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62" i="6" l="1" a="1"/>
  <c r="H262" i="6" s="1"/>
  <c r="H4" i="6" l="1"/>
  <c r="F2" i="5"/>
  <c r="H2" i="6" a="1"/>
  <c r="H2" i="6" s="1"/>
  <c r="H74" i="6" l="1"/>
  <c r="H6" i="6"/>
  <c r="H7" i="6" l="1" a="1"/>
  <c r="H7" i="6" s="1"/>
  <c r="H75" i="6" a="1"/>
  <c r="H75" i="6" s="1"/>
  <c r="F3" i="5"/>
  <c r="F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<sst xmlns="http://schemas.openxmlformats.org/spreadsheetml/2006/main" count="3045" uniqueCount="724">
  <si>
    <t>China</t>
  </si>
  <si>
    <t>EU27</t>
  </si>
  <si>
    <t>India</t>
  </si>
  <si>
    <t>RoW</t>
  </si>
  <si>
    <t>Russia</t>
  </si>
  <si>
    <t>USA</t>
  </si>
  <si>
    <t>Activities auxiliary to financial intermediation (67)</t>
  </si>
  <si>
    <t>Activities of membership organisation n.e.c. (91)</t>
  </si>
  <si>
    <t>Air transport (62)</t>
  </si>
  <si>
    <t>Aluminium production</t>
  </si>
  <si>
    <t>Animal products nec</t>
  </si>
  <si>
    <t>Biogasification of food waste, incl. land application</t>
  </si>
  <si>
    <t>Biogasification of paper, incl. land application</t>
  </si>
  <si>
    <t>Biogasification of sewage slugde, incl. land application</t>
  </si>
  <si>
    <t>Casting of metals</t>
  </si>
  <si>
    <t>Cattle farming</t>
  </si>
  <si>
    <t>Chemicals nec</t>
  </si>
  <si>
    <t>Collection, purification and distribution of water (41)</t>
  </si>
  <si>
    <t>Composting of food waste, incl. land application</t>
  </si>
  <si>
    <t>Composting of paper and wood, incl. land application</t>
  </si>
  <si>
    <t>Computer and related activities (72)</t>
  </si>
  <si>
    <t>Construction (45)</t>
  </si>
  <si>
    <t>Copper production</t>
  </si>
  <si>
    <t>Cultivation of cereal grains nec</t>
  </si>
  <si>
    <t>Cultivation of crops nec</t>
  </si>
  <si>
    <t>Cultivation of oil seeds</t>
  </si>
  <si>
    <t>Cultivation of paddy rice</t>
  </si>
  <si>
    <t>Cultivation of plant-based fibers</t>
  </si>
  <si>
    <t>Cultivation of sugar cane, sugar beet</t>
  </si>
  <si>
    <t>Cultivation of vegetables, fruit, nuts</t>
  </si>
  <si>
    <t>Cultivation of wheat</t>
  </si>
  <si>
    <t>Distribution and trade of electricity</t>
  </si>
  <si>
    <t>Distribution of gaseous fuels through mains</t>
  </si>
  <si>
    <t>Education (80)</t>
  </si>
  <si>
    <t>Extra-territorial organizations and bodies</t>
  </si>
  <si>
    <t>Extraction of crude petroleum and services related to crude oil extraction, excluding surveying</t>
  </si>
  <si>
    <t>Extraction of natural gas and services related to natural gas extraction, excluding surveying</t>
  </si>
  <si>
    <t>Extraction, liquefaction, and regasification of other petroleum and gaseous materials</t>
  </si>
  <si>
    <t>Financial intermediation, except insurance and pension funding (65)</t>
  </si>
  <si>
    <t>Fishing, operating of fish hatcheries and fish farms; service activities incidental to fishing (05)</t>
  </si>
  <si>
    <t>Forestry, logging and related service activities (02)</t>
  </si>
  <si>
    <t>Health and social work (85)</t>
  </si>
  <si>
    <t>Hotels and restaurants (55)</t>
  </si>
  <si>
    <t>Hydrogen production with electrolysis</t>
  </si>
  <si>
    <t>Hydrogen production with steam reforming</t>
  </si>
  <si>
    <t>Incineration of waste: Food</t>
  </si>
  <si>
    <t>Incineration of waste: Metals and Inert materials</t>
  </si>
  <si>
    <t>Incineration of waste: Oil/Hazardous waste</t>
  </si>
  <si>
    <t>Incineration of waste: Paper</t>
  </si>
  <si>
    <t>Incineration of waste: Plastic</t>
  </si>
  <si>
    <t>Incineration of waste: Textiles</t>
  </si>
  <si>
    <t>Incineration of waste: Wood</t>
  </si>
  <si>
    <t>Inland water transport</t>
  </si>
  <si>
    <t>Insurance and pension funding, except compulsory social security (66)</t>
  </si>
  <si>
    <t>Landfill of waste: Food</t>
  </si>
  <si>
    <t>Landfill of waste: Inert/metal/hazardous</t>
  </si>
  <si>
    <t>Landfill of waste: Paper</t>
  </si>
  <si>
    <t>Landfill of waste: Plastic</t>
  </si>
  <si>
    <t>Landfill of waste: Textiles</t>
  </si>
  <si>
    <t>Landfill of waste: Wood</t>
  </si>
  <si>
    <t>Lead, zinc and tin production</t>
  </si>
  <si>
    <t>Manufacture of basic iron and steel and of ferro-alloys and first products thereof</t>
  </si>
  <si>
    <t>Manufacture of beverages</t>
  </si>
  <si>
    <t>Manufacture of bricks, tiles and construction products, in baked clay</t>
  </si>
  <si>
    <t>Manufacture of cement, lime and plaster</t>
  </si>
  <si>
    <t>Manufacture of ceramic goods</t>
  </si>
  <si>
    <t>Manufacture of coke oven products</t>
  </si>
  <si>
    <t>Manufacture of electrical machinery and apparatus n.e.c. (31)</t>
  </si>
  <si>
    <t>Manufacture of fabricated metal products, except machinery and equipment (28)</t>
  </si>
  <si>
    <t>Manufacture of fish products</t>
  </si>
  <si>
    <t>Manufacture of furniture; manufacturing n.e.c. (36)</t>
  </si>
  <si>
    <t>Manufacture of gas;</t>
  </si>
  <si>
    <t>Manufacture of glass and glass products</t>
  </si>
  <si>
    <t>Manufacture of machinery and equipment n.e.c. (29)</t>
  </si>
  <si>
    <t>Manufacture of medical, precision and optical instruments, watches and clocks (33)</t>
  </si>
  <si>
    <t>Manufacture of motor vehicles, trailers and semi-trailers (34)</t>
  </si>
  <si>
    <t>Manufacture of office machinery and computers (30)</t>
  </si>
  <si>
    <t>Manufacture of other non-metallic mineral products n.e.c.</t>
  </si>
  <si>
    <t>Manufacture of other transport equipment (35)</t>
  </si>
  <si>
    <t>Manufacture of radio, television and communication equipment and apparatus (32)</t>
  </si>
  <si>
    <t>Manufacture of rubber and plastic products (25)</t>
  </si>
  <si>
    <t>Manufacture of textiles (17)</t>
  </si>
  <si>
    <t>Manufacture of tobacco products (16)</t>
  </si>
  <si>
    <t>Manufacture of wearing apparel; dressing and dyeing of fur (18)</t>
  </si>
  <si>
    <t>Manufacture of wood and of products of wood and cork, except furniture; manufacture of articles of straw and plaiting materials (20)</t>
  </si>
  <si>
    <t>Manufacturing of electrolyser</t>
  </si>
  <si>
    <t>Manufacturing of steam reformer</t>
  </si>
  <si>
    <t>Manure treatment (biogas), storage and land application</t>
  </si>
  <si>
    <t>Manure treatment (conventional), storage and land application</t>
  </si>
  <si>
    <t>Meat animals nec</t>
  </si>
  <si>
    <t>Mining of aluminium ores and concentrates</t>
  </si>
  <si>
    <t>Mining of chemical and fertilizer minerals, production of salt, other mining and quarrying n.e.c.</t>
  </si>
  <si>
    <t>Mining of coal and lignite; extraction of peat (10)</t>
  </si>
  <si>
    <t>Mining of copper ores and concentrates</t>
  </si>
  <si>
    <t>Mining of iron ores</t>
  </si>
  <si>
    <t>Mining of lead, zinc and tin ores and concentrates</t>
  </si>
  <si>
    <t>Mining of nickel ores and concentrates</t>
  </si>
  <si>
    <t>Mining of other non-ferrous metal ores and concentrates</t>
  </si>
  <si>
    <t>Mining of precious metal ores and concentrates</t>
  </si>
  <si>
    <t>Mining of uranium and thorium ores (12)</t>
  </si>
  <si>
    <t>N-fertiliser</t>
  </si>
  <si>
    <t>Other business activities (74)</t>
  </si>
  <si>
    <t>Other land transport</t>
  </si>
  <si>
    <t>Other non-ferrous metal production</t>
  </si>
  <si>
    <t>Other service activities (93)</t>
  </si>
  <si>
    <t>P- and other fertiliser</t>
  </si>
  <si>
    <t>Paper</t>
  </si>
  <si>
    <t>Petroleum Refinery</t>
  </si>
  <si>
    <t>Pigs farming</t>
  </si>
  <si>
    <t>Plastics, basic</t>
  </si>
  <si>
    <t>Post and telecommunications (64)</t>
  </si>
  <si>
    <t>Poultry farming</t>
  </si>
  <si>
    <t>Precious metals production</t>
  </si>
  <si>
    <t>Private households with employed persons (95)</t>
  </si>
  <si>
    <t>Processed rice</t>
  </si>
  <si>
    <t>Processing of Food products nec</t>
  </si>
  <si>
    <t>Processing of dairy products</t>
  </si>
  <si>
    <t>Processing of meat cattle</t>
  </si>
  <si>
    <t>Processing of meat pigs</t>
  </si>
  <si>
    <t>Processing of meat poultry</t>
  </si>
  <si>
    <t>Processing of nuclear fuel</t>
  </si>
  <si>
    <t>Processing vegetable oils and fats</t>
  </si>
  <si>
    <t>Production of electricity by Geothermal</t>
  </si>
  <si>
    <t>Production of electricity by biomass and waste</t>
  </si>
  <si>
    <t>Production of electricity by coal</t>
  </si>
  <si>
    <t>Production of electricity by gas</t>
  </si>
  <si>
    <t>Production of electricity by hydro</t>
  </si>
  <si>
    <t>Production of electricity by nuclear</t>
  </si>
  <si>
    <t>Production of electricity by petroleum and other oil derivatives</t>
  </si>
  <si>
    <t>Production of electricity by solar photovoltaic</t>
  </si>
  <si>
    <t>Production of electricity by solar thermal</t>
  </si>
  <si>
    <t>Production of electricity by tide, wave, ocean</t>
  </si>
  <si>
    <t>Production of electricity by wind</t>
  </si>
  <si>
    <t>Production of electricity nec</t>
  </si>
  <si>
    <t>Production of meat products nec</t>
  </si>
  <si>
    <t>Public administration and defence; compulsory social security (75)</t>
  </si>
  <si>
    <t>Publishing, printing and reproduction of recorded media (22)</t>
  </si>
  <si>
    <t>Pulp</t>
  </si>
  <si>
    <t>Quarrying of sand and clay</t>
  </si>
  <si>
    <t>Quarrying of stone</t>
  </si>
  <si>
    <t>Raw milk</t>
  </si>
  <si>
    <t>Re-processing of ash into clinker</t>
  </si>
  <si>
    <t>Re-processing of secondary aluminium into new aluminium</t>
  </si>
  <si>
    <t>Re-processing of secondary construction material into aggregates</t>
  </si>
  <si>
    <t>Re-processing of secondary copper into new copper</t>
  </si>
  <si>
    <t>Re-processing of secondary glass into new glass</t>
  </si>
  <si>
    <t>Re-processing of secondary lead into new lead</t>
  </si>
  <si>
    <t>Re-processing of secondary other non-ferrous metals into new other non-ferrous metals</t>
  </si>
  <si>
    <t>Re-processing of secondary paper into new pulp</t>
  </si>
  <si>
    <t>Re-processing of secondary plastic into new plastic</t>
  </si>
  <si>
    <t>Re-processing of secondary preciuos metals into new preciuos metals</t>
  </si>
  <si>
    <t>Re-processing of secondary steel into new steel</t>
  </si>
  <si>
    <t>Re-processing of secondary wood material into new wood material</t>
  </si>
  <si>
    <t>Real estate activities (70)</t>
  </si>
  <si>
    <t>Recreational, cultural and sporting activities (92)</t>
  </si>
  <si>
    <t>Recycling of bottles by direct reuse</t>
  </si>
  <si>
    <t>Recycling of waste and scrap</t>
  </si>
  <si>
    <t>Renting of machinery and equipment without operator and of personal and household goods (71)</t>
  </si>
  <si>
    <t>Research and development (73)</t>
  </si>
  <si>
    <t>Retail sale of automotive fuel</t>
  </si>
  <si>
    <t>Retail trade, except of motor vehicles and motorcycles; repair of personal and household goods (52)</t>
  </si>
  <si>
    <t>Sale, maintenance, repair of motor vehicles, motor vehicles parts, motorcycles, motor cycles parts and accessoiries</t>
  </si>
  <si>
    <t>Sea and coastal water transport</t>
  </si>
  <si>
    <t>Steam and hot water supply</t>
  </si>
  <si>
    <t>Steel production through 100%H2-DR</t>
  </si>
  <si>
    <t>Steel production through NG-DR</t>
  </si>
  <si>
    <t>Steel production with H2 inj to BF</t>
  </si>
  <si>
    <t>Sugar refining</t>
  </si>
  <si>
    <t>Supporting and auxiliary transport activities; activities of travel agencies (63)</t>
  </si>
  <si>
    <t>Tanning and dressing of leather; manufacture of luggage, handbags, saddlery, harness and footwear (19)</t>
  </si>
  <si>
    <t>Transmission of electricity</t>
  </si>
  <si>
    <t>Transport via pipelines</t>
  </si>
  <si>
    <t>Transport via railways</t>
  </si>
  <si>
    <t>Waste water treatment, food</t>
  </si>
  <si>
    <t>Waste water treatment, other</t>
  </si>
  <si>
    <t>Wholesale trade and commission trade, except of motor vehicles and motorcycles (51)</t>
  </si>
  <si>
    <t>Wool, silk-worm cocoons</t>
  </si>
  <si>
    <t>Additives/Blending Components</t>
  </si>
  <si>
    <t>Air transport services (62)</t>
  </si>
  <si>
    <t>Aluminium and aluminium products</t>
  </si>
  <si>
    <t>Aluminium ores and concentrates</t>
  </si>
  <si>
    <t>Anthracite</t>
  </si>
  <si>
    <t>Ash for treatment; Re-processing of ash into clinker</t>
  </si>
  <si>
    <t>Aviation Gasoline</t>
  </si>
  <si>
    <t>BKB/Peat Briquettes</t>
  </si>
  <si>
    <t>Basic iron and steel and of ferro-alloys and first products thereof</t>
  </si>
  <si>
    <t>Beverages</t>
  </si>
  <si>
    <t>Biodiesels</t>
  </si>
  <si>
    <t>Biogas</t>
  </si>
  <si>
    <t>Biogasoline</t>
  </si>
  <si>
    <t>Bitumen</t>
  </si>
  <si>
    <t>Blast Furnace Gas</t>
  </si>
  <si>
    <t>Bottles for treatment; Recycling of bottles by direct reuse</t>
  </si>
  <si>
    <t>Bricks; tiles and construction products; in baked clay</t>
  </si>
  <si>
    <t>Cattle</t>
  </si>
  <si>
    <t>Cement; lime and plaster</t>
  </si>
  <si>
    <t>Ceramic goods</t>
  </si>
  <si>
    <t>Cereal grains nec</t>
  </si>
  <si>
    <t>Charcoal</t>
  </si>
  <si>
    <t>Chemical and fertilizer minerals; salt and other mining and quarrying products n.e.c.</t>
  </si>
  <si>
    <t>Coal Tar</t>
  </si>
  <si>
    <t>Coke Oven Coke</t>
  </si>
  <si>
    <t>Coke oven gas</t>
  </si>
  <si>
    <t>Coking Coal</t>
  </si>
  <si>
    <t>Collected and purified water; distribution services of water (41)</t>
  </si>
  <si>
    <t>Computer and related services (72)</t>
  </si>
  <si>
    <t>Construction work (45)</t>
  </si>
  <si>
    <t>Copper ores and concentrates</t>
  </si>
  <si>
    <t>Copper products</t>
  </si>
  <si>
    <t>Crops nec</t>
  </si>
  <si>
    <t>Crude petroleum and services related to crude oil extraction; excluding surveying</t>
  </si>
  <si>
    <t>Dairy products</t>
  </si>
  <si>
    <t>Distribution and trade services of electricity</t>
  </si>
  <si>
    <t>Distribution services of gaseous fuels through mains</t>
  </si>
  <si>
    <t>Education services (80)</t>
  </si>
  <si>
    <t>Electrical machinery and apparatus n.e.c. (31)</t>
  </si>
  <si>
    <t>Electricity from fossil fuels</t>
  </si>
  <si>
    <t>Electricity from nuclear</t>
  </si>
  <si>
    <t>Electricity from renewables</t>
  </si>
  <si>
    <t>Electrolyser</t>
  </si>
  <si>
    <t>Electrolysis hydrogen</t>
  </si>
  <si>
    <t>Ethane</t>
  </si>
  <si>
    <t>Fabricated metal products; except machinery and equipment (28)</t>
  </si>
  <si>
    <t>Financial intermediation services; except insurance and pension funding services (65)</t>
  </si>
  <si>
    <t>Fish and other fishing products; services incidental of fishing (05)</t>
  </si>
  <si>
    <t>Fish products</t>
  </si>
  <si>
    <t>Food products nec</t>
  </si>
  <si>
    <t>Food waste for treatment: biogasification and land application</t>
  </si>
  <si>
    <t>Food waste for treatment: composting and land application</t>
  </si>
  <si>
    <t>Food waste for treatment: incineration</t>
  </si>
  <si>
    <t>Food waste for treatment: landfill</t>
  </si>
  <si>
    <t>Food waste for treatment: waste water treatment</t>
  </si>
  <si>
    <t>Foundry work services</t>
  </si>
  <si>
    <t>Furniture; other manufactured goods n.e.c. (36)</t>
  </si>
  <si>
    <t>Gas Coke</t>
  </si>
  <si>
    <t>Gas Works Gas</t>
  </si>
  <si>
    <t>Gas/Diesel Oil</t>
  </si>
  <si>
    <t>Gasoline Type Jet Fuel</t>
  </si>
  <si>
    <t>Glass and glass products</t>
  </si>
  <si>
    <t>Health and social work services (85)</t>
  </si>
  <si>
    <t>Heavy Fuel Oil</t>
  </si>
  <si>
    <t>Hotel and restaurant services (55)</t>
  </si>
  <si>
    <t>Inert/metal/hazardous waste for treatment: landfill</t>
  </si>
  <si>
    <t>Inland water transportation services</t>
  </si>
  <si>
    <t>Insurance and pension funding services; except compulsory social security services (66)</t>
  </si>
  <si>
    <t>Intert/metal waste for treatment: incineration</t>
  </si>
  <si>
    <t>Iron ores</t>
  </si>
  <si>
    <t>Kerosene</t>
  </si>
  <si>
    <t>Kerosene Type Jet Fuel</t>
  </si>
  <si>
    <t>Lead; zinc and tin and products thereof</t>
  </si>
  <si>
    <t>Lead; zinc and tin ores and concentrates</t>
  </si>
  <si>
    <t>Leather and leather products (19)</t>
  </si>
  <si>
    <t>Lignite/Brown Coal</t>
  </si>
  <si>
    <t>Liquefied Petroleum Gases (LPG)</t>
  </si>
  <si>
    <t>Lubricants</t>
  </si>
  <si>
    <t>Machinery and equipment n.e.c. (29)</t>
  </si>
  <si>
    <t>Manure (biogas treatment)</t>
  </si>
  <si>
    <t>Manure (conventional treatment)</t>
  </si>
  <si>
    <t>Meat products nec</t>
  </si>
  <si>
    <t>Medical; precision and optical instruments; watches and clocks (33)</t>
  </si>
  <si>
    <t>Membership organisation services n.e.c. (91)</t>
  </si>
  <si>
    <t>Motor Gasoline</t>
  </si>
  <si>
    <t>Motor vehicles; trailers and semi-trailers (34)</t>
  </si>
  <si>
    <t>Naphtha</t>
  </si>
  <si>
    <t>Natural Gas Liquids</t>
  </si>
  <si>
    <t>Natural gas and services related to natural gas extraction; excluding surveying</t>
  </si>
  <si>
    <t>Nickel ores and concentrates</t>
  </si>
  <si>
    <t>Non-specified Petroleum Products</t>
  </si>
  <si>
    <t>Nuclear fuel</t>
  </si>
  <si>
    <t>Office machinery and computers (30)</t>
  </si>
  <si>
    <t>Oil seeds</t>
  </si>
  <si>
    <t>Oil/hazardous waste for treatment: incineration</t>
  </si>
  <si>
    <t>Other Bituminous Coal</t>
  </si>
  <si>
    <t>Other Hydrocarbons</t>
  </si>
  <si>
    <t>Other Liquid Biofuels</t>
  </si>
  <si>
    <t>Other business services (74)</t>
  </si>
  <si>
    <t>Other land transportation services</t>
  </si>
  <si>
    <t>Other non-ferrous metal ores and concentrates</t>
  </si>
  <si>
    <t>Other non-ferrous metal products</t>
  </si>
  <si>
    <t>Other non-metallic mineral products</t>
  </si>
  <si>
    <t>Other services (93)</t>
  </si>
  <si>
    <t>Other transport equipment (35)</t>
  </si>
  <si>
    <t>Other waste for treatment: waste water treatment</t>
  </si>
  <si>
    <t>Oxygen Steel Furnace Gas</t>
  </si>
  <si>
    <t>Paddy rice</t>
  </si>
  <si>
    <t>Paper and paper products</t>
  </si>
  <si>
    <t>Paper and wood waste for treatment: composting and land application</t>
  </si>
  <si>
    <t>Paper for treatment: landfill</t>
  </si>
  <si>
    <t>Paper waste for treatment: biogasification and land application</t>
  </si>
  <si>
    <t>Paper waste for treatment: incineration</t>
  </si>
  <si>
    <t>Paraffin Waxes</t>
  </si>
  <si>
    <t>Patent Fuel</t>
  </si>
  <si>
    <t>Peat</t>
  </si>
  <si>
    <t>Petroleum Coke</t>
  </si>
  <si>
    <t>Pigs</t>
  </si>
  <si>
    <t>Plant-based fibers</t>
  </si>
  <si>
    <t>Plastic waste for treatment: incineration</t>
  </si>
  <si>
    <t>Plastic waste for treatment: landfill</t>
  </si>
  <si>
    <t>Plastics; basic</t>
  </si>
  <si>
    <t>Post and telecommunication services (64)</t>
  </si>
  <si>
    <t>Poultry</t>
  </si>
  <si>
    <t>Precious metal ores and concentrates</t>
  </si>
  <si>
    <t>Precious metals</t>
  </si>
  <si>
    <t>Printed matter and recorded media (22)</t>
  </si>
  <si>
    <t>Products of forestry; logging and related services (02)</t>
  </si>
  <si>
    <t>Products of meat cattle</t>
  </si>
  <si>
    <t>Products of meat pigs</t>
  </si>
  <si>
    <t>Products of meat poultry</t>
  </si>
  <si>
    <t>Public administration and defence services; compulsory social security services (75)</t>
  </si>
  <si>
    <t>Radio; television and communication equipment and apparatus (32)</t>
  </si>
  <si>
    <t>Railway transportation services</t>
  </si>
  <si>
    <t>Real estate services (70)</t>
  </si>
  <si>
    <t>Recreational; cultural and sporting services (92)</t>
  </si>
  <si>
    <t>Refinery Feedstocks</t>
  </si>
  <si>
    <t>Refinery Gas</t>
  </si>
  <si>
    <t>Renting services of machinery and equipment without operator and of personal and household goods (71)</t>
  </si>
  <si>
    <t>Research and development services (73)</t>
  </si>
  <si>
    <t>Retail  trade services; except of motor vehicles and motorcycles; repair services of personal and household goods (52)</t>
  </si>
  <si>
    <t>Retail trade services of motor fuel</t>
  </si>
  <si>
    <t>Rubber and plastic products (25)</t>
  </si>
  <si>
    <t>Sale; maintenance; repair of motor vehicles; motor vehicles parts; motorcycles; motor cycles parts and accessoiries</t>
  </si>
  <si>
    <t>Sand and clay</t>
  </si>
  <si>
    <t>Sea and coastal water transportation services</t>
  </si>
  <si>
    <t>Secondary aluminium for treatment; Re-processing of secondary aluminium into new aluminium</t>
  </si>
  <si>
    <t>Secondary construction material for treatment; Re-processing of secondary construction material into aggregates</t>
  </si>
  <si>
    <t>Secondary copper for treatment; Re-processing of secondary copper into new copper</t>
  </si>
  <si>
    <t>Secondary glass for treatment; Re-processing of secondary glass into new glass</t>
  </si>
  <si>
    <t>Secondary lead for treatment; Re-processing of secondary lead into new lead</t>
  </si>
  <si>
    <t>Secondary other non-ferrous metals for treatment; Re-processing of secondary other non-ferrous metals into new other non-ferrous metals</t>
  </si>
  <si>
    <t>Secondary paper for treatment; Re-processing of secondary paper into new pulp</t>
  </si>
  <si>
    <t>Secondary plastic for treatment; Re-processing of secondary plastic into new plastic</t>
  </si>
  <si>
    <t>Secondary preciuos metals for treatment; Re-processing of secondary preciuos metals into new preciuos metals</t>
  </si>
  <si>
    <t>Secondary raw materials</t>
  </si>
  <si>
    <t>Secondary steel for treatment; Re-processing of secondary steel into new steel</t>
  </si>
  <si>
    <t>Services auxiliary to financial intermediation (67)</t>
  </si>
  <si>
    <t>Sewage sludge for treatment: biogasification and land application</t>
  </si>
  <si>
    <t>Steam and hot water supply services</t>
  </si>
  <si>
    <t>Steam reformer</t>
  </si>
  <si>
    <t>Steam reforming hydrogen</t>
  </si>
  <si>
    <t>Stone</t>
  </si>
  <si>
    <t>Sub-Bituminous Coal</t>
  </si>
  <si>
    <t>Sugar</t>
  </si>
  <si>
    <t>Sugar cane; sugar beet</t>
  </si>
  <si>
    <t>Supporting and auxiliary transport services; travel agency services (63)</t>
  </si>
  <si>
    <t>Textiles (17)</t>
  </si>
  <si>
    <t>Textiles waste for treatment: incineration</t>
  </si>
  <si>
    <t>Textiles waste for treatment: landfill</t>
  </si>
  <si>
    <t>Tobacco products (16)</t>
  </si>
  <si>
    <t>Transmission services of electricity</t>
  </si>
  <si>
    <t>Transportation services via pipelines</t>
  </si>
  <si>
    <t>Uranium and thorium ores (12)</t>
  </si>
  <si>
    <t>Vegetables; fruit; nuts</t>
  </si>
  <si>
    <t>Wearing apparel; furs (18)</t>
  </si>
  <si>
    <t>Wheat</t>
  </si>
  <si>
    <t>White Spirit &amp; SBP</t>
  </si>
  <si>
    <t>Wholesale trade and commission trade services; except of motor vehicles and motorcycles (51)</t>
  </si>
  <si>
    <t>Wood and products of wood and cork (except furniture); articles of straw and plaiting materials (20)</t>
  </si>
  <si>
    <t>Wood material for treatment; Re-processing of secondary wood material into new wood material</t>
  </si>
  <si>
    <t>Wood waste for treatment: incineration</t>
  </si>
  <si>
    <t>Wood waste for treatment: landfill</t>
  </si>
  <si>
    <t>Wool; silk-worm cocoons</t>
  </si>
  <si>
    <t>products of Vegetable oils and fats</t>
  </si>
  <si>
    <t>None</t>
  </si>
  <si>
    <t>Aquatic plants (resource)</t>
  </si>
  <si>
    <t>Bauxite and aluminium ores (resource)</t>
  </si>
  <si>
    <t>Building stones (resource)</t>
  </si>
  <si>
    <t>Chemical and fertilizer minerals (resource)</t>
  </si>
  <si>
    <t>Clays and kaolin (resource)</t>
  </si>
  <si>
    <t>Copper ores (resource)</t>
  </si>
  <si>
    <t>Gold ores (resource)</t>
  </si>
  <si>
    <t>Gravel and sand (resource)</t>
  </si>
  <si>
    <t>Inland waters fish catch (resource)</t>
  </si>
  <si>
    <t>Iron ores (resource)</t>
  </si>
  <si>
    <t>Lead ores (resource)</t>
  </si>
  <si>
    <t>Limestone, gypsum, chalk, dolomite (resource)</t>
  </si>
  <si>
    <t>Marine fish catch (resource)</t>
  </si>
  <si>
    <t>Nickel ores (resource)</t>
  </si>
  <si>
    <t>Other (e.g. Aquatic mammals) (resource)</t>
  </si>
  <si>
    <t>Other minerals (resource)</t>
  </si>
  <si>
    <t>Other non-ferrous metal ores (resource)</t>
  </si>
  <si>
    <t>PGM ores (resource)</t>
  </si>
  <si>
    <t>Salt (resource)</t>
  </si>
  <si>
    <t>Silver ores (resource)</t>
  </si>
  <si>
    <t>Slate (resource)</t>
  </si>
  <si>
    <t>Tin ores (resource)</t>
  </si>
  <si>
    <t>Uranium and thorium ores (resource)</t>
  </si>
  <si>
    <t>Zinc ores (resource)</t>
  </si>
  <si>
    <t>Crude oil (resource)</t>
  </si>
  <si>
    <t>Natural gas (resource)</t>
  </si>
  <si>
    <t>Natural gas liquids (resource)</t>
  </si>
  <si>
    <t>Peat (resource)</t>
  </si>
  <si>
    <t>Anthracite (resource)</t>
  </si>
  <si>
    <t>Coking coal (resource)</t>
  </si>
  <si>
    <t>Lignite/brown coal (resource)</t>
  </si>
  <si>
    <t>Other bituminous coal (resource)</t>
  </si>
  <si>
    <t>Sub-bituminous coal (resource)</t>
  </si>
  <si>
    <t>Carbon dioxide, in air (resource)</t>
  </si>
  <si>
    <t>Minerals nec. (incl nitrogen and hydrogen) (resource)</t>
  </si>
  <si>
    <t>Oxygen (resource)</t>
  </si>
  <si>
    <t>Water Consumption Blue (resource)</t>
  </si>
  <si>
    <t>Water Consumption Green (resource)</t>
  </si>
  <si>
    <t>Water Withdrawal Blue (resource)</t>
  </si>
  <si>
    <t>Land use, arable land (Land)</t>
  </si>
  <si>
    <t>Land use, forest land (Land)</t>
  </si>
  <si>
    <t>Land use, grassland (Land)</t>
  </si>
  <si>
    <t>Land use, other land for woodfuel (Land)</t>
  </si>
  <si>
    <t>Land use, infrastructure land (Land)</t>
  </si>
  <si>
    <t>CO2</t>
  </si>
  <si>
    <t>N2O</t>
  </si>
  <si>
    <t>CH4</t>
  </si>
  <si>
    <t>HFCs (air - Emiss)</t>
  </si>
  <si>
    <t>PFCs (air - Emiss)</t>
  </si>
  <si>
    <t>SF6 (air - Emiss)</t>
  </si>
  <si>
    <t>NOX  (air - Emiss)</t>
  </si>
  <si>
    <t>SOx (air - Emiss)</t>
  </si>
  <si>
    <t>NH3 (air - Emiss)</t>
  </si>
  <si>
    <t>NMVOC (air - Emiss)</t>
  </si>
  <si>
    <t>CO  (air - Emiss)</t>
  </si>
  <si>
    <t>CFCs (air - Emiss)</t>
  </si>
  <si>
    <t>HCFCs (air - Emiss)</t>
  </si>
  <si>
    <t>Pb (air - Emiss)</t>
  </si>
  <si>
    <t>Cd (air - Emiss)</t>
  </si>
  <si>
    <t>Hg (air - Emiss)</t>
  </si>
  <si>
    <t>As (air - Emiss)</t>
  </si>
  <si>
    <t>Cr (air - Emiss)</t>
  </si>
  <si>
    <t>Cu (air - Emiss)</t>
  </si>
  <si>
    <t>Ni (air - Emiss)</t>
  </si>
  <si>
    <t>Se (air - Emiss)</t>
  </si>
  <si>
    <t>Zn (air - Emiss)</t>
  </si>
  <si>
    <t>Aldrin (air - Emiss)</t>
  </si>
  <si>
    <t>Chlordane (air - Emiss)</t>
  </si>
  <si>
    <t>Chlordecone (air - Emiss)</t>
  </si>
  <si>
    <t>Dieldrin (air - Emiss)</t>
  </si>
  <si>
    <t>Endrin (air - Emiss)</t>
  </si>
  <si>
    <t>Heptachlor (air - Emiss)</t>
  </si>
  <si>
    <t>Hexabr.-biph. (air - Emiss)</t>
  </si>
  <si>
    <t>Mirex (air - Emiss)</t>
  </si>
  <si>
    <t>Toxaphene (air - Emiss)</t>
  </si>
  <si>
    <t>HCH (air - Emiss)</t>
  </si>
  <si>
    <t>DDT (air - Emiss)</t>
  </si>
  <si>
    <t>PCB (air - Emiss)</t>
  </si>
  <si>
    <t>dioxin (air - Emiss)</t>
  </si>
  <si>
    <t>PM10 (air - Emiss)</t>
  </si>
  <si>
    <t>PAH (total of 4 components, sum of EM_AIR.43, 45, 46, 47) (air - Emiss)</t>
  </si>
  <si>
    <t>Benzene (air - Emiss)</t>
  </si>
  <si>
    <t>1,3 Butadiene (air - Emiss)</t>
  </si>
  <si>
    <t>Formaldehyd (air - Emiss)</t>
  </si>
  <si>
    <t>PM2.5 (air - Emiss)</t>
  </si>
  <si>
    <t>Furans (air - Emiss)</t>
  </si>
  <si>
    <t>Benzo-[a]-pyrene (air - Emiss)</t>
  </si>
  <si>
    <t>PBDEs (air - Emiss)</t>
  </si>
  <si>
    <t>Benzo-[b]-fluoranthene (air - Emiss)</t>
  </si>
  <si>
    <t>Benzo-[k]-fluoranthene (air - Emiss)</t>
  </si>
  <si>
    <t>Indeno-[1,2,3-cd]-pyrene (air - Emiss)</t>
  </si>
  <si>
    <t>HCB (air - Emiss)</t>
  </si>
  <si>
    <t>PCDD/F (dioxins and furans) (air - Emiss)</t>
  </si>
  <si>
    <t>TSP (total suspended particulate) (air - Emiss)</t>
  </si>
  <si>
    <t>N (water - Emiss)</t>
  </si>
  <si>
    <t>P (water - Emiss)</t>
  </si>
  <si>
    <t>BOD (water - Emiss)</t>
  </si>
  <si>
    <t>N (soil - Emiss)</t>
  </si>
  <si>
    <t>P (soil - Emiss)</t>
  </si>
  <si>
    <t>Cd (soil - Emiss)</t>
  </si>
  <si>
    <t>Cu (soil - Emiss)</t>
  </si>
  <si>
    <t>Zn (soil - Emiss)</t>
  </si>
  <si>
    <t>Pb (soil - Emiss)</t>
  </si>
  <si>
    <t>Hg (soil - Emiss)</t>
  </si>
  <si>
    <t>Cr (soil - Emiss)</t>
  </si>
  <si>
    <t>Ni (soil - Emiss)</t>
  </si>
  <si>
    <t>C (air - Emiss)</t>
  </si>
  <si>
    <t>other emissions (undef - Emiss)</t>
  </si>
  <si>
    <t>Carbon dioxide, biogenic (air - Emiss)</t>
  </si>
  <si>
    <t>Other emissions nec (air - Emiss)</t>
  </si>
  <si>
    <t>Carbon dioxide, fossil (air - Emis_unreg_w)</t>
  </si>
  <si>
    <t>N2O (air - Emis_unreg_w)</t>
  </si>
  <si>
    <t>CH4 (air - Emis_unreg_w)</t>
  </si>
  <si>
    <t>HFCs (air - Emis_unreg_w)</t>
  </si>
  <si>
    <t>PFCs (air - Emis_unreg_w)</t>
  </si>
  <si>
    <t>SF6 (air - Emis_unreg_w)</t>
  </si>
  <si>
    <t>NOX  (air - Emis_unreg_w)</t>
  </si>
  <si>
    <t>SOx (air - Emis_unreg_w)</t>
  </si>
  <si>
    <t>NH3 (air - Emis_unreg_w)</t>
  </si>
  <si>
    <t>NMVOC (air - Emis_unreg_w)</t>
  </si>
  <si>
    <t>CO  (air - Emis_unreg_w)</t>
  </si>
  <si>
    <t>CFCs (air - Emis_unreg_w)</t>
  </si>
  <si>
    <t>HCFCs (air - Emis_unreg_w)</t>
  </si>
  <si>
    <t>Pb (air - Emis_unreg_w)</t>
  </si>
  <si>
    <t>Cd (air - Emis_unreg_w)</t>
  </si>
  <si>
    <t>Hg (air - Emis_unreg_w)</t>
  </si>
  <si>
    <t>As (air - Emis_unreg_w)</t>
  </si>
  <si>
    <t>Cr (air - Emis_unreg_w)</t>
  </si>
  <si>
    <t>Cu (air - Emis_unreg_w)</t>
  </si>
  <si>
    <t>Ni (air - Emis_unreg_w)</t>
  </si>
  <si>
    <t>Se (air - Emis_unreg_w)</t>
  </si>
  <si>
    <t>Zn (air - Emis_unreg_w)</t>
  </si>
  <si>
    <t>Aldrin (air - Emis_unreg_w)</t>
  </si>
  <si>
    <t>Chlordane (air - Emis_unreg_w)</t>
  </si>
  <si>
    <t>Chlordecone (air - Emis_unreg_w)</t>
  </si>
  <si>
    <t>Dieldrin (air - Emis_unreg_w)</t>
  </si>
  <si>
    <t>Endrin (air - Emis_unreg_w)</t>
  </si>
  <si>
    <t>Heptachlor (air - Emis_unreg_w)</t>
  </si>
  <si>
    <t>Hexabr.-biph. (air - Emis_unreg_w)</t>
  </si>
  <si>
    <t>Mirex (air - Emis_unreg_w)</t>
  </si>
  <si>
    <t>Toxaphene (air - Emis_unreg_w)</t>
  </si>
  <si>
    <t>HCH (air - Emis_unreg_w)</t>
  </si>
  <si>
    <t>DDT (air - Emis_unreg_w)</t>
  </si>
  <si>
    <t>PCB (air - Emis_unreg_w)</t>
  </si>
  <si>
    <t>dioxin (air - Emis_unreg_w)</t>
  </si>
  <si>
    <t>PM10 (air - Emis_unreg_w)</t>
  </si>
  <si>
    <t>PAH (total of 4 components, sum of EM_AIR.43, 45, 46, 47) (air - Emis_unreg_w)</t>
  </si>
  <si>
    <t>Benzene (air - Emis_unreg_w)</t>
  </si>
  <si>
    <t>1,3 Butadiene (air - Emis_unreg_w)</t>
  </si>
  <si>
    <t>Formaldehyd (air - Emis_unreg_w)</t>
  </si>
  <si>
    <t>PM2.5 (air - Emis_unreg_w)</t>
  </si>
  <si>
    <t>Furans (air - Emis_unreg_w)</t>
  </si>
  <si>
    <t>Benzo-[a]-pyrene (air - Emis_unreg_w)</t>
  </si>
  <si>
    <t>PBDEs (air - Emis_unreg_w)</t>
  </si>
  <si>
    <t>Benzo-[b]-fluoranthene (air - Emis_unreg_w)</t>
  </si>
  <si>
    <t>Benzo-[k]-fluoranthene (air - Emis_unreg_w)</t>
  </si>
  <si>
    <t>Indeno-[1,2,3-cd]-pyrene (air - Emis_unreg_w)</t>
  </si>
  <si>
    <t>HCB (air - Emis_unreg_w)</t>
  </si>
  <si>
    <t>PCDD/F (dioxins and furans) (air - Emis_unreg_w)</t>
  </si>
  <si>
    <t>TSP (total suspended particulate) (air - Emis_unreg_w)</t>
  </si>
  <si>
    <t>N (water - Emis_unreg_w)</t>
  </si>
  <si>
    <t>P (water - Emis_unreg_w)</t>
  </si>
  <si>
    <t>BOD (water - Emis_unreg_w)</t>
  </si>
  <si>
    <t>N (soil - Emis_unreg_w)</t>
  </si>
  <si>
    <t>P (soil - Emis_unreg_w)</t>
  </si>
  <si>
    <t>Cd (soil - Emis_unreg_w)</t>
  </si>
  <si>
    <t>Cu (soil - Emis_unreg_w)</t>
  </si>
  <si>
    <t>Zn (soil - Emis_unreg_w)</t>
  </si>
  <si>
    <t>Pb (soil - Emis_unreg_w)</t>
  </si>
  <si>
    <t>Hg (soil - Emis_unreg_w)</t>
  </si>
  <si>
    <t>Cr (soil - Emis_unreg_w)</t>
  </si>
  <si>
    <t>Ni (soil - Emis_unreg_w)</t>
  </si>
  <si>
    <t>C (air - Emis_unreg_w)</t>
  </si>
  <si>
    <t>other emissions (undef - Emis_unreg_w)</t>
  </si>
  <si>
    <t>Carbon dioxide, biogenic (air - Emis_unreg_w)</t>
  </si>
  <si>
    <t>Other emissions nec (air - Emis_unreg_w)</t>
  </si>
  <si>
    <t>Food (waste_sup)</t>
  </si>
  <si>
    <t>Manure (waste_sup)</t>
  </si>
  <si>
    <t>Textile (waste_sup)</t>
  </si>
  <si>
    <t>Wood (waste_sup)</t>
  </si>
  <si>
    <t>Paper (waste_sup)</t>
  </si>
  <si>
    <t>Plastics (waste_sup)</t>
  </si>
  <si>
    <t>Glass (waste_sup)</t>
  </si>
  <si>
    <t>Ashes (waste_sup)</t>
  </si>
  <si>
    <t>Steel (waste_sup)</t>
  </si>
  <si>
    <t>Precious metals (waste_sup)</t>
  </si>
  <si>
    <t>Aluminium (waste_sup)</t>
  </si>
  <si>
    <t>Lead (waste_sup)</t>
  </si>
  <si>
    <t>Copper (waste_sup)</t>
  </si>
  <si>
    <t>non-ferrous metals (waste_sup)</t>
  </si>
  <si>
    <t>Construction materials and mining waste (excl. unused mining material) (waste_sup)</t>
  </si>
  <si>
    <t>Oils and hazardous materials (waste_sup)</t>
  </si>
  <si>
    <t>Sewage (waste_sup)</t>
  </si>
  <si>
    <t>Mining waste (waste_sup)</t>
  </si>
  <si>
    <t>Unused waste (waste_sup)</t>
  </si>
  <si>
    <t>Food (waste_use)</t>
  </si>
  <si>
    <t>Manure (waste_use)</t>
  </si>
  <si>
    <t>Textile (waste_use)</t>
  </si>
  <si>
    <t>Wood (waste_use)</t>
  </si>
  <si>
    <t>Paper (waste_use)</t>
  </si>
  <si>
    <t>Plastics (waste_use)</t>
  </si>
  <si>
    <t>Glass (waste_use)</t>
  </si>
  <si>
    <t>Ashes (waste_use)</t>
  </si>
  <si>
    <t>Steel (waste_use)</t>
  </si>
  <si>
    <t>Precious metals (waste_use)</t>
  </si>
  <si>
    <t>Aluminium (waste_use)</t>
  </si>
  <si>
    <t>Lead (waste_use)</t>
  </si>
  <si>
    <t>Copper (waste_use)</t>
  </si>
  <si>
    <t>non-ferrous metals (waste_use)</t>
  </si>
  <si>
    <t>Construction materials and mining waste (excl. unused mining material) (waste_use)</t>
  </si>
  <si>
    <t>Oils and hazardous materials (waste_use)</t>
  </si>
  <si>
    <t>Sewage (waste_use)</t>
  </si>
  <si>
    <t>Mining waste (waste_use)</t>
  </si>
  <si>
    <t>Unused waste (waste_use)</t>
  </si>
  <si>
    <t>Food (pack_sup_waste)</t>
  </si>
  <si>
    <t>Manure (pack_sup_waste)</t>
  </si>
  <si>
    <t>Textile (pack_sup_waste)</t>
  </si>
  <si>
    <t>Wood (pack_sup_waste)</t>
  </si>
  <si>
    <t>Paper (pack_sup_waste)</t>
  </si>
  <si>
    <t>Plastics (pack_sup_waste)</t>
  </si>
  <si>
    <t>Glass (pack_sup_waste)</t>
  </si>
  <si>
    <t>Ashes (pack_sup_waste)</t>
  </si>
  <si>
    <t>Steel (pack_sup_waste)</t>
  </si>
  <si>
    <t>Precious metals (pack_sup_waste)</t>
  </si>
  <si>
    <t>Aluminium (pack_sup_waste)</t>
  </si>
  <si>
    <t>Lead (pack_sup_waste)</t>
  </si>
  <si>
    <t>Copper (pack_sup_waste)</t>
  </si>
  <si>
    <t>non-ferrous metals (pack_sup_waste)</t>
  </si>
  <si>
    <t>Construction materials and mining waste (excl. unused mining material) (pack_sup_waste)</t>
  </si>
  <si>
    <t>Oils and hazardous materials (pack_sup_waste)</t>
  </si>
  <si>
    <t>Sewage (pack_sup_waste)</t>
  </si>
  <si>
    <t>Mining waste (pack_sup_waste)</t>
  </si>
  <si>
    <t>Unused waste (pack_sup_waste)</t>
  </si>
  <si>
    <t>Food (pack_use_waste)</t>
  </si>
  <si>
    <t>Manure (pack_use_waste)</t>
  </si>
  <si>
    <t>Textile (pack_use_waste)</t>
  </si>
  <si>
    <t>Wood (pack_use_waste)</t>
  </si>
  <si>
    <t>Paper (pack_use_waste)</t>
  </si>
  <si>
    <t>Plastics (pack_use_waste)</t>
  </si>
  <si>
    <t>Glass (pack_use_waste)</t>
  </si>
  <si>
    <t>Ashes (pack_use_waste)</t>
  </si>
  <si>
    <t>Steel (pack_use_waste)</t>
  </si>
  <si>
    <t>Precious metals (pack_use_waste)</t>
  </si>
  <si>
    <t>Aluminium (pack_use_waste)</t>
  </si>
  <si>
    <t>Lead (pack_use_waste)</t>
  </si>
  <si>
    <t>Copper (pack_use_waste)</t>
  </si>
  <si>
    <t>non-ferrous metals (pack_use_waste)</t>
  </si>
  <si>
    <t>Construction materials and mining waste (excl. unused mining material) (pack_use_waste)</t>
  </si>
  <si>
    <t>Oils and hazardous materials (pack_use_waste)</t>
  </si>
  <si>
    <t>Sewage (pack_use_waste)</t>
  </si>
  <si>
    <t>Mining waste (pack_use_waste)</t>
  </si>
  <si>
    <t>Unused waste (pack_use_waste)</t>
  </si>
  <si>
    <t>Food (mach_sup_waste)</t>
  </si>
  <si>
    <t>Manure (mach_sup_waste)</t>
  </si>
  <si>
    <t>Textile (mach_sup_waste)</t>
  </si>
  <si>
    <t>Wood (mach_sup_waste)</t>
  </si>
  <si>
    <t>Paper (mach_sup_waste)</t>
  </si>
  <si>
    <t>Plastics (mach_sup_waste)</t>
  </si>
  <si>
    <t>Glass (mach_sup_waste)</t>
  </si>
  <si>
    <t>Ashes (mach_sup_waste)</t>
  </si>
  <si>
    <t>Steel (mach_sup_waste)</t>
  </si>
  <si>
    <t>Precious metals (mach_sup_waste)</t>
  </si>
  <si>
    <t>Aluminium (mach_sup_waste)</t>
  </si>
  <si>
    <t>Lead (mach_sup_waste)</t>
  </si>
  <si>
    <t>Copper (mach_sup_waste)</t>
  </si>
  <si>
    <t>non-ferrous metals (mach_sup_waste)</t>
  </si>
  <si>
    <t>Construction materials and mining waste (excl. unused mining material) (mach_sup_waste)</t>
  </si>
  <si>
    <t>Oils and hazardous materials (mach_sup_waste)</t>
  </si>
  <si>
    <t>Sewage (mach_sup_waste)</t>
  </si>
  <si>
    <t>Mining waste (mach_sup_waste)</t>
  </si>
  <si>
    <t>Unused waste (mach_sup_waste)</t>
  </si>
  <si>
    <t>Food (mach_use_waste)</t>
  </si>
  <si>
    <t>Manure (mach_use_waste)</t>
  </si>
  <si>
    <t>Textile (mach_use_waste)</t>
  </si>
  <si>
    <t>Wood (mach_use_waste)</t>
  </si>
  <si>
    <t>Paper (mach_use_waste)</t>
  </si>
  <si>
    <t>Plastics (mach_use_waste)</t>
  </si>
  <si>
    <t>Glass (mach_use_waste)</t>
  </si>
  <si>
    <t>Ashes (mach_use_waste)</t>
  </si>
  <si>
    <t>Steel (mach_use_waste)</t>
  </si>
  <si>
    <t>Precious metals (mach_use_waste)</t>
  </si>
  <si>
    <t>Aluminium (mach_use_waste)</t>
  </si>
  <si>
    <t>Lead (mach_use_waste)</t>
  </si>
  <si>
    <t>Copper (mach_use_waste)</t>
  </si>
  <si>
    <t>non-ferrous metals (mach_use_waste)</t>
  </si>
  <si>
    <t>Construction materials and mining waste (excl. unused mining material) (mach_use_waste)</t>
  </si>
  <si>
    <t>Oils and hazardous materials (mach_use_waste)</t>
  </si>
  <si>
    <t>Sewage (mach_use_waste)</t>
  </si>
  <si>
    <t>Mining waste (mach_use_waste)</t>
  </si>
  <si>
    <t>Unused waste (mach_use_waste)</t>
  </si>
  <si>
    <t>Food (stock_addition)</t>
  </si>
  <si>
    <t>Manure (stock_addition)</t>
  </si>
  <si>
    <t>Textile (stock_addition)</t>
  </si>
  <si>
    <t>Wood (stock_addition)</t>
  </si>
  <si>
    <t>Paper (stock_addition)</t>
  </si>
  <si>
    <t>Plastics (stock_addition)</t>
  </si>
  <si>
    <t>Glass (stock_addition)</t>
  </si>
  <si>
    <t>Ashes (stock_addition)</t>
  </si>
  <si>
    <t>Steel (stock_addition)</t>
  </si>
  <si>
    <t>Precious metals (stock_addition)</t>
  </si>
  <si>
    <t>Aluminium (stock_addition)</t>
  </si>
  <si>
    <t>Lead (stock_addition)</t>
  </si>
  <si>
    <t>Copper (stock_addition)</t>
  </si>
  <si>
    <t>non-ferrous metals (stock_addition)</t>
  </si>
  <si>
    <t>Construction materials and mining waste (excl. unused mining material) (stock_addition)</t>
  </si>
  <si>
    <t>Oils and hazardous materials (stock_addition)</t>
  </si>
  <si>
    <t>Sewage (stock_addition)</t>
  </si>
  <si>
    <t>Mining waste (stock_addition)</t>
  </si>
  <si>
    <t>Unused waste (stock_addition)</t>
  </si>
  <si>
    <t>supply of crop residues (crop_res)</t>
  </si>
  <si>
    <t>use as feed of crop residues (crop_res)</t>
  </si>
  <si>
    <t>use as straw of crop residues (crop_res)</t>
  </si>
  <si>
    <t>supply of energy crops (crop_res)</t>
  </si>
  <si>
    <t>use of energy crops (crop_res)</t>
  </si>
  <si>
    <t>grass (crop_res)</t>
  </si>
  <si>
    <t>other non market feed (crop_res)</t>
  </si>
  <si>
    <t>use of other non-N nutrients from N-fertilisers (crop_res)</t>
  </si>
  <si>
    <t>Food (Unreg_w)</t>
  </si>
  <si>
    <t>Manure (Unreg_w)</t>
  </si>
  <si>
    <t>Textile (Unreg_w)</t>
  </si>
  <si>
    <t>Wood (Unreg_w)</t>
  </si>
  <si>
    <t>Paper (Unreg_w)</t>
  </si>
  <si>
    <t>Plastics (Unreg_w)</t>
  </si>
  <si>
    <t>Glass (Unreg_w)</t>
  </si>
  <si>
    <t>Ashes (Unreg_w)</t>
  </si>
  <si>
    <t>Steel (Unreg_w)</t>
  </si>
  <si>
    <t>Precious metals (Unreg_w)</t>
  </si>
  <si>
    <t>Aluminium (Unreg_w)</t>
  </si>
  <si>
    <t>Lead (Unreg_w)</t>
  </si>
  <si>
    <t>Copper (Unreg_w)</t>
  </si>
  <si>
    <t>non-ferrous metals (Unreg_w)</t>
  </si>
  <si>
    <t>Construction materials and mining waste (excl. unused mining material) (Unreg_w)</t>
  </si>
  <si>
    <t>Oils and hazardous materials (Unreg_w)</t>
  </si>
  <si>
    <t>Sewage (Unreg_w)</t>
  </si>
  <si>
    <t>Mining waste (Unreg_w)</t>
  </si>
  <si>
    <t>Unused waste (Unreg_w)</t>
  </si>
  <si>
    <t>Final consumption</t>
  </si>
  <si>
    <t>Legend</t>
  </si>
  <si>
    <t>Description</t>
  </si>
  <si>
    <t>Value</t>
  </si>
  <si>
    <t>Unit of measure</t>
  </si>
  <si>
    <t>Sensitivity</t>
  </si>
  <si>
    <t>Min</t>
  </si>
  <si>
    <t>Max</t>
  </si>
  <si>
    <t>Step</t>
  </si>
  <si>
    <t>Affected Parameter</t>
  </si>
  <si>
    <t>Notes</t>
  </si>
  <si>
    <t>References</t>
  </si>
  <si>
    <t>row region</t>
  </si>
  <si>
    <t>row level</t>
  </si>
  <si>
    <t>row sector</t>
  </si>
  <si>
    <t>column region</t>
  </si>
  <si>
    <t>demand category</t>
  </si>
  <si>
    <t>type</t>
  </si>
  <si>
    <t>value</t>
  </si>
  <si>
    <t>column level</t>
  </si>
  <si>
    <t>column sector</t>
  </si>
  <si>
    <t>Commodity</t>
  </si>
  <si>
    <t>Activity</t>
  </si>
  <si>
    <t>Update</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</si>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</sst>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indent="1"/>
    </xf>
    <xf numFmtId="11" fontId="0" fillId="0" borderId="0" xfId="0" applyNumberFormat="1"/>
    <xf numFmtId="2"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polimi365-my.sharepoint.com/personal/10421550_polimi_it/Documents/Documenti/Tesi%20di%20laurea/2022_23_Ghezzi_H2%20industry/LCI%20e%20SUT%20steel%20production.xlsx" TargetMode="External"/><Relationship Id="rId1" Type="http://schemas.openxmlformats.org/officeDocument/2006/relationships/externalLinkPath" Target="https://polimi365-my.sharepoint.com/personal/10421550_polimi_it/Documents/Documenti/Tesi%20di%20laurea/2022_23_Ghezzi_H2%20industry/LCI%20e%20SUT%20steel%20production.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polimi365-my.sharepoint.com/personal/10421550_polimi_it/Documents/Documenti/Tesi%20di%20laurea/2022_23_Ghezzi_H2%20industry/LCI%20e%20SUT%20hydrogen%20production.xlsx" TargetMode="External"/><Relationship Id="rId1" Type="http://schemas.openxmlformats.org/officeDocument/2006/relationships/externalLinkPath" Target="https://polimi365-my.sharepoint.com/personal/10421550_polimi_it/Documents/Documenti/Tesi%20di%20laurea/2022_23_Ghezzi_H2%20industry/LCI%20e%20SUT%20hydrogen%20produc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eel_BF-BOF with H2"/>
      <sheetName val="Steel_NG-DR"/>
      <sheetName val="Steel_100%H2-DR"/>
      <sheetName val="MSUT"/>
      <sheetName val="SUT_EU27"/>
      <sheetName val="Inputs by region "/>
      <sheetName val="CO2 footprint"/>
    </sheetNames>
    <sheetDataSet>
      <sheetData sheetId="0">
        <row r="37">
          <cell r="H37">
            <v>3.4198078721429197</v>
          </cell>
        </row>
        <row r="38">
          <cell r="H38">
            <v>0.85495196803572981</v>
          </cell>
        </row>
        <row r="39">
          <cell r="H39">
            <v>7.232851569177004E-2</v>
          </cell>
        </row>
        <row r="42">
          <cell r="H42">
            <v>-5.2256119372476872E-2</v>
          </cell>
        </row>
      </sheetData>
      <sheetData sheetId="1"/>
      <sheetData sheetId="2"/>
      <sheetData sheetId="3"/>
      <sheetData sheetId="4">
        <row r="87">
          <cell r="I87">
            <v>26.07403341644029</v>
          </cell>
        </row>
        <row r="88">
          <cell r="J88">
            <v>52.148066832880581</v>
          </cell>
        </row>
        <row r="93">
          <cell r="I93">
            <v>1.7863374853771274E-2</v>
          </cell>
          <cell r="J93">
            <v>1.7863374853771274E-2</v>
          </cell>
        </row>
        <row r="94">
          <cell r="I94">
            <v>0</v>
          </cell>
          <cell r="J94">
            <v>0</v>
          </cell>
        </row>
        <row r="95">
          <cell r="I95">
            <v>1.8000613229386402E-3</v>
          </cell>
          <cell r="J95">
            <v>1.8000613229386402E-3</v>
          </cell>
        </row>
        <row r="96">
          <cell r="I96">
            <v>5.4196315576253967E-3</v>
          </cell>
          <cell r="J96">
            <v>5.4196315576253967E-3</v>
          </cell>
        </row>
        <row r="97">
          <cell r="I97">
            <v>4.54371365899516E-4</v>
          </cell>
          <cell r="J97">
            <v>4.54371365899516E-4</v>
          </cell>
        </row>
        <row r="98">
          <cell r="I98">
            <v>2.2874027101750819E-3</v>
          </cell>
          <cell r="J98">
            <v>2.2874027101750819E-3</v>
          </cell>
        </row>
        <row r="99">
          <cell r="I99">
            <v>3.7713200014571423E-5</v>
          </cell>
          <cell r="J99">
            <v>3.7713200014571423E-5</v>
          </cell>
        </row>
        <row r="100">
          <cell r="I100">
            <v>0</v>
          </cell>
          <cell r="J100">
            <v>0</v>
          </cell>
        </row>
        <row r="101">
          <cell r="I101">
            <v>5.4103866903111337E-4</v>
          </cell>
          <cell r="J101">
            <v>5.4103866903111337E-4</v>
          </cell>
        </row>
        <row r="102">
          <cell r="I102">
            <v>3.1024716215863096E-4</v>
          </cell>
          <cell r="J102">
            <v>3.1024716215863096E-4</v>
          </cell>
        </row>
        <row r="103">
          <cell r="I103">
            <v>4.6114459552639645E-4</v>
          </cell>
          <cell r="J103">
            <v>4.6114459552639645E-4</v>
          </cell>
        </row>
        <row r="104">
          <cell r="I104">
            <v>0.14756700966158875</v>
          </cell>
          <cell r="J104">
            <v>0.14756700966158875</v>
          </cell>
        </row>
        <row r="105">
          <cell r="I105">
            <v>0</v>
          </cell>
          <cell r="J105">
            <v>0</v>
          </cell>
        </row>
        <row r="106">
          <cell r="I106">
            <v>4.690059018808051E-4</v>
          </cell>
          <cell r="J106">
            <v>4.690059018808051E-4</v>
          </cell>
        </row>
        <row r="107">
          <cell r="I107">
            <v>4.5004141100789775E-3</v>
          </cell>
          <cell r="J107">
            <v>4.5004141100789775E-3</v>
          </cell>
        </row>
        <row r="108">
          <cell r="I108">
            <v>1.0291451176169674E-2</v>
          </cell>
          <cell r="J108">
            <v>1.0291451176169674E-2</v>
          </cell>
        </row>
        <row r="109">
          <cell r="I109">
            <v>2.6816978469297243E-5</v>
          </cell>
          <cell r="J109">
            <v>2.6816978469297243E-5</v>
          </cell>
        </row>
        <row r="110">
          <cell r="I110">
            <v>2.0352281662364821E-4</v>
          </cell>
          <cell r="J110">
            <v>2.0352281662364821E-4</v>
          </cell>
        </row>
        <row r="111">
          <cell r="I111">
            <v>2.6451132641467021E-3</v>
          </cell>
          <cell r="J111">
            <v>2.6451132641467021E-3</v>
          </cell>
        </row>
        <row r="112">
          <cell r="I112">
            <v>0</v>
          </cell>
          <cell r="J112">
            <v>0</v>
          </cell>
        </row>
        <row r="113">
          <cell r="I113">
            <v>0</v>
          </cell>
          <cell r="J113">
            <v>0</v>
          </cell>
        </row>
        <row r="114">
          <cell r="I114">
            <v>0</v>
          </cell>
          <cell r="J114">
            <v>0</v>
          </cell>
        </row>
        <row r="115">
          <cell r="I115">
            <v>2.7016967558343506E-2</v>
          </cell>
          <cell r="J115">
            <v>2.7016967558343506E-2</v>
          </cell>
        </row>
        <row r="116">
          <cell r="I116">
            <v>0</v>
          </cell>
          <cell r="J116">
            <v>0</v>
          </cell>
        </row>
        <row r="117">
          <cell r="I117">
            <v>1.9524529753228689E-5</v>
          </cell>
          <cell r="J117">
            <v>1.9524529753228689E-5</v>
          </cell>
        </row>
        <row r="118">
          <cell r="I118">
            <v>5.4187398535815341E-3</v>
          </cell>
          <cell r="J118">
            <v>5.4187398535815341E-3</v>
          </cell>
        </row>
        <row r="119">
          <cell r="I119">
            <v>1.3470443765349932E-3</v>
          </cell>
          <cell r="J119">
            <v>1.3470443765349932E-3</v>
          </cell>
        </row>
        <row r="120">
          <cell r="I120">
            <v>6.041824685934349E-5</v>
          </cell>
          <cell r="J120">
            <v>6.041824685934349E-5</v>
          </cell>
        </row>
        <row r="121">
          <cell r="I121">
            <v>8.9795955071191242E-4</v>
          </cell>
          <cell r="J121">
            <v>8.9795955071191242E-4</v>
          </cell>
        </row>
        <row r="122">
          <cell r="I122">
            <v>7.8683843653843295E-3</v>
          </cell>
          <cell r="J122">
            <v>7.8683843653843295E-3</v>
          </cell>
        </row>
        <row r="123">
          <cell r="I123">
            <v>0</v>
          </cell>
          <cell r="J123">
            <v>0</v>
          </cell>
        </row>
        <row r="124">
          <cell r="I124">
            <v>0</v>
          </cell>
          <cell r="J124">
            <v>0</v>
          </cell>
        </row>
        <row r="125">
          <cell r="I125">
            <v>0</v>
          </cell>
          <cell r="J125">
            <v>0</v>
          </cell>
        </row>
        <row r="126">
          <cell r="I126">
            <v>0.13830246431817325</v>
          </cell>
          <cell r="J126">
            <v>0.13830246431817325</v>
          </cell>
        </row>
        <row r="127">
          <cell r="I127">
            <v>0</v>
          </cell>
          <cell r="J127">
            <v>0</v>
          </cell>
        </row>
        <row r="128">
          <cell r="I128">
            <v>6.2828332467204905E-5</v>
          </cell>
          <cell r="J128">
            <v>6.2828332467204905E-5</v>
          </cell>
        </row>
        <row r="129">
          <cell r="I129">
            <v>5.2164981096856043E-3</v>
          </cell>
          <cell r="J129">
            <v>5.2164981096856043E-3</v>
          </cell>
        </row>
        <row r="130">
          <cell r="I130">
            <v>1.6760719173587804E-3</v>
          </cell>
          <cell r="J130">
            <v>1.6760719173587804E-3</v>
          </cell>
        </row>
        <row r="131">
          <cell r="I131">
            <v>5.2404562210352776E-6</v>
          </cell>
          <cell r="J131">
            <v>5.2404562210352776E-6</v>
          </cell>
        </row>
        <row r="132">
          <cell r="I132">
            <v>2.734436400083281E-5</v>
          </cell>
          <cell r="J132">
            <v>2.734436400083281E-5</v>
          </cell>
        </row>
        <row r="133">
          <cell r="I133">
            <v>7.5226155081425223E-4</v>
          </cell>
          <cell r="J133">
            <v>7.5226155081425223E-4</v>
          </cell>
        </row>
        <row r="134">
          <cell r="I134">
            <v>0</v>
          </cell>
          <cell r="J134">
            <v>0</v>
          </cell>
        </row>
        <row r="135">
          <cell r="I135">
            <v>0</v>
          </cell>
          <cell r="J135">
            <v>0</v>
          </cell>
        </row>
        <row r="136">
          <cell r="I136">
            <v>0</v>
          </cell>
          <cell r="J136">
            <v>0</v>
          </cell>
        </row>
        <row r="137">
          <cell r="I137">
            <v>0.12720720043384329</v>
          </cell>
          <cell r="J137">
            <v>0.12720720043384329</v>
          </cell>
        </row>
        <row r="138">
          <cell r="I138">
            <v>0</v>
          </cell>
          <cell r="J138">
            <v>0</v>
          </cell>
        </row>
        <row r="139">
          <cell r="I139">
            <v>8.6242028839597043E-5</v>
          </cell>
          <cell r="J139">
            <v>8.6242028839597043E-5</v>
          </cell>
        </row>
        <row r="140">
          <cell r="I140">
            <v>0</v>
          </cell>
          <cell r="J140">
            <v>0</v>
          </cell>
        </row>
        <row r="141">
          <cell r="I141">
            <v>1.0437283895728935E-3</v>
          </cell>
          <cell r="J141">
            <v>1.0437283895728935E-3</v>
          </cell>
        </row>
        <row r="142">
          <cell r="I142">
            <v>4.6427474806321913E-7</v>
          </cell>
          <cell r="J142">
            <v>4.6427474806321913E-7</v>
          </cell>
        </row>
        <row r="143">
          <cell r="I143">
            <v>5.6744143282265133E-4</v>
          </cell>
          <cell r="J143">
            <v>5.6744143282265133E-4</v>
          </cell>
        </row>
        <row r="144">
          <cell r="I144">
            <v>0</v>
          </cell>
          <cell r="J144">
            <v>0</v>
          </cell>
        </row>
        <row r="145">
          <cell r="I145">
            <v>0</v>
          </cell>
          <cell r="J145">
            <v>0</v>
          </cell>
        </row>
        <row r="146">
          <cell r="I146">
            <v>0</v>
          </cell>
          <cell r="J146">
            <v>0</v>
          </cell>
        </row>
        <row r="147">
          <cell r="I147">
            <v>0</v>
          </cell>
          <cell r="J147">
            <v>0</v>
          </cell>
        </row>
        <row r="148">
          <cell r="I148">
            <v>0.9161359389291267</v>
          </cell>
          <cell r="J148">
            <v>0.9161359389291267</v>
          </cell>
        </row>
        <row r="149">
          <cell r="I149">
            <v>0</v>
          </cell>
          <cell r="J149">
            <v>0</v>
          </cell>
        </row>
        <row r="150">
          <cell r="I150">
            <v>3.4371437319909458E-4</v>
          </cell>
          <cell r="J150">
            <v>3.4371437319909458E-4</v>
          </cell>
        </row>
        <row r="151">
          <cell r="I151">
            <v>5.4187423430544614E-3</v>
          </cell>
          <cell r="J151">
            <v>5.4187423430544614E-3</v>
          </cell>
        </row>
        <row r="152">
          <cell r="I152">
            <v>4.6678522549836229E-3</v>
          </cell>
          <cell r="J152">
            <v>4.6678522549836229E-3</v>
          </cell>
        </row>
        <row r="153">
          <cell r="I153">
            <v>4.0223531342394107E-4</v>
          </cell>
          <cell r="J153">
            <v>4.0223531342394107E-4</v>
          </cell>
        </row>
        <row r="154">
          <cell r="I154">
            <v>1.9765937749729513E-3</v>
          </cell>
          <cell r="J154">
            <v>1.9765937749729513E-3</v>
          </cell>
        </row>
        <row r="155">
          <cell r="I155">
            <v>4.0682292767706664E-2</v>
          </cell>
          <cell r="J155">
            <v>4.0682292767706664E-2</v>
          </cell>
        </row>
        <row r="156">
          <cell r="I156">
            <v>0</v>
          </cell>
          <cell r="J156">
            <v>0</v>
          </cell>
        </row>
        <row r="157">
          <cell r="I157">
            <v>0</v>
          </cell>
          <cell r="J157">
            <v>0</v>
          </cell>
        </row>
        <row r="158">
          <cell r="I158">
            <v>0</v>
          </cell>
          <cell r="J158">
            <v>0</v>
          </cell>
        </row>
        <row r="159">
          <cell r="I159">
            <v>3.7105751391465679E-2</v>
          </cell>
          <cell r="J159">
            <v>3.7105751391465679E-2</v>
          </cell>
        </row>
      </sheetData>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2_NGSR"/>
      <sheetName val="H2_ELE"/>
      <sheetName val="MSUT"/>
      <sheetName val="MSUT_2050_prod"/>
      <sheetName val="MSUT_2050_imp"/>
      <sheetName val="SUT_EU27"/>
      <sheetName val="SUT_EU27_2050_prod"/>
      <sheetName val="SUT_EU27_2050_imp"/>
      <sheetName val="Inputs by region"/>
      <sheetName val="Footprint"/>
      <sheetName val="MSUT - H2 aggregated"/>
      <sheetName val="SUT_EU27 - H2 aggregated"/>
    </sheetNames>
    <sheetDataSet>
      <sheetData sheetId="0"/>
      <sheetData sheetId="1"/>
      <sheetData sheetId="2"/>
      <sheetData sheetId="3"/>
      <sheetData sheetId="4"/>
      <sheetData sheetId="5"/>
      <sheetData sheetId="6">
        <row r="98">
          <cell r="J98">
            <v>6.9274096819200003E-3</v>
          </cell>
        </row>
        <row r="99">
          <cell r="J99">
            <v>8.4488195151359996E-2</v>
          </cell>
        </row>
        <row r="100">
          <cell r="J100">
            <v>0</v>
          </cell>
        </row>
        <row r="101">
          <cell r="J101">
            <v>7.5731616737279989E-2</v>
          </cell>
        </row>
        <row r="102">
          <cell r="J102">
            <v>7.8859596049920003E-2</v>
          </cell>
        </row>
        <row r="103">
          <cell r="J103">
            <v>3.9854336497919994E-2</v>
          </cell>
        </row>
        <row r="104">
          <cell r="J104">
            <v>0</v>
          </cell>
        </row>
        <row r="105">
          <cell r="J105">
            <v>0</v>
          </cell>
        </row>
        <row r="106">
          <cell r="J106">
            <v>0</v>
          </cell>
        </row>
        <row r="107">
          <cell r="J107">
            <v>0</v>
          </cell>
        </row>
        <row r="108">
          <cell r="J108">
            <v>1.5714222289919998E-2</v>
          </cell>
        </row>
        <row r="109">
          <cell r="J109">
            <v>0</v>
          </cell>
        </row>
        <row r="110">
          <cell r="J110">
            <v>0</v>
          </cell>
        </row>
        <row r="111">
          <cell r="J111">
            <v>0</v>
          </cell>
        </row>
        <row r="112">
          <cell r="J112">
            <v>0</v>
          </cell>
        </row>
        <row r="113">
          <cell r="J113">
            <v>0</v>
          </cell>
        </row>
        <row r="114">
          <cell r="J114">
            <v>0</v>
          </cell>
        </row>
        <row r="115">
          <cell r="J115">
            <v>0</v>
          </cell>
        </row>
        <row r="116">
          <cell r="J116">
            <v>0</v>
          </cell>
        </row>
        <row r="117">
          <cell r="J117">
            <v>0</v>
          </cell>
        </row>
        <row r="118">
          <cell r="J118">
            <v>0</v>
          </cell>
        </row>
        <row r="119">
          <cell r="J119">
            <v>0</v>
          </cell>
        </row>
        <row r="120">
          <cell r="J120">
            <v>0</v>
          </cell>
        </row>
        <row r="121">
          <cell r="J121">
            <v>0</v>
          </cell>
        </row>
        <row r="122">
          <cell r="J122">
            <v>0</v>
          </cell>
        </row>
        <row r="123">
          <cell r="J123">
            <v>0</v>
          </cell>
        </row>
        <row r="124">
          <cell r="J124">
            <v>0</v>
          </cell>
        </row>
        <row r="125">
          <cell r="J125">
            <v>0</v>
          </cell>
        </row>
        <row r="126">
          <cell r="J126">
            <v>0</v>
          </cell>
        </row>
        <row r="127">
          <cell r="J127">
            <v>0</v>
          </cell>
        </row>
        <row r="128">
          <cell r="J128">
            <v>0</v>
          </cell>
        </row>
        <row r="129">
          <cell r="J129">
            <v>0</v>
          </cell>
        </row>
        <row r="130">
          <cell r="J130">
            <v>0</v>
          </cell>
        </row>
        <row r="131">
          <cell r="J131">
            <v>0</v>
          </cell>
        </row>
        <row r="132">
          <cell r="J132">
            <v>0</v>
          </cell>
        </row>
        <row r="133">
          <cell r="J133">
            <v>0</v>
          </cell>
        </row>
        <row r="134">
          <cell r="J134">
            <v>0</v>
          </cell>
        </row>
        <row r="135">
          <cell r="J135">
            <v>0</v>
          </cell>
        </row>
        <row r="136">
          <cell r="J136">
            <v>0</v>
          </cell>
        </row>
        <row r="137">
          <cell r="J137">
            <v>0</v>
          </cell>
        </row>
        <row r="138">
          <cell r="J138">
            <v>0</v>
          </cell>
        </row>
        <row r="139">
          <cell r="J139">
            <v>0</v>
          </cell>
        </row>
        <row r="140">
          <cell r="J140">
            <v>0</v>
          </cell>
        </row>
        <row r="141">
          <cell r="J141">
            <v>0</v>
          </cell>
        </row>
        <row r="142">
          <cell r="J142">
            <v>0</v>
          </cell>
        </row>
        <row r="143">
          <cell r="J143">
            <v>0</v>
          </cell>
        </row>
        <row r="144">
          <cell r="J144">
            <v>0</v>
          </cell>
        </row>
        <row r="145">
          <cell r="J145">
            <v>0</v>
          </cell>
        </row>
        <row r="146">
          <cell r="J146">
            <v>0</v>
          </cell>
        </row>
        <row r="147">
          <cell r="J147">
            <v>0</v>
          </cell>
        </row>
        <row r="148">
          <cell r="J148">
            <v>0</v>
          </cell>
        </row>
        <row r="149">
          <cell r="J149">
            <v>0</v>
          </cell>
        </row>
        <row r="150">
          <cell r="J150">
            <v>0</v>
          </cell>
        </row>
        <row r="151">
          <cell r="J151">
            <v>0</v>
          </cell>
        </row>
        <row r="152">
          <cell r="J152">
            <v>0</v>
          </cell>
        </row>
        <row r="153">
          <cell r="J153">
            <v>0</v>
          </cell>
        </row>
        <row r="154">
          <cell r="J154">
            <v>0</v>
          </cell>
        </row>
        <row r="155">
          <cell r="J155">
            <v>0</v>
          </cell>
        </row>
        <row r="156">
          <cell r="J156">
            <v>0</v>
          </cell>
        </row>
        <row r="157">
          <cell r="J157">
            <v>0</v>
          </cell>
        </row>
        <row r="158">
          <cell r="J158">
            <v>0</v>
          </cell>
        </row>
        <row r="159">
          <cell r="J159">
            <v>0</v>
          </cell>
        </row>
        <row r="160">
          <cell r="J160">
            <v>0</v>
          </cell>
        </row>
        <row r="161">
          <cell r="J161">
            <v>0</v>
          </cell>
        </row>
        <row r="162">
          <cell r="J162">
            <v>0</v>
          </cell>
        </row>
        <row r="163">
          <cell r="J163">
            <v>0</v>
          </cell>
        </row>
      </sheetData>
      <sheetData sheetId="7"/>
      <sheetData sheetId="8"/>
      <sheetData sheetId="9"/>
      <sheetData sheetId="10"/>
      <sheetData sheetId="1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6"/>
  <sheetViews>
    <sheetView workbookViewId="0"/>
  </sheetViews>
  <sheetFormatPr defaultRowHeight="14.4" x14ac:dyDescent="0.3"/>
  <sheetData>
    <row r="1" spans="1:5" x14ac:dyDescent="0.3">
      <c r="A1" t="s">
        <v>0</v>
      </c>
      <c r="B1" t="s">
        <v>6</v>
      </c>
      <c r="C1" t="s">
        <v>362</v>
      </c>
      <c r="D1" t="s">
        <v>363</v>
      </c>
      <c r="E1" t="s">
        <v>699</v>
      </c>
    </row>
    <row r="2" spans="1:5" x14ac:dyDescent="0.3">
      <c r="A2" t="s">
        <v>1</v>
      </c>
      <c r="B2" t="s">
        <v>7</v>
      </c>
      <c r="D2" t="s">
        <v>364</v>
      </c>
    </row>
    <row r="3" spans="1:5" x14ac:dyDescent="0.3">
      <c r="A3" t="s">
        <v>2</v>
      </c>
      <c r="B3" t="s">
        <v>8</v>
      </c>
      <c r="D3" t="s">
        <v>365</v>
      </c>
    </row>
    <row r="4" spans="1:5" x14ac:dyDescent="0.3">
      <c r="A4" t="s">
        <v>3</v>
      </c>
      <c r="B4" t="s">
        <v>9</v>
      </c>
      <c r="D4" t="s">
        <v>366</v>
      </c>
    </row>
    <row r="5" spans="1:5" x14ac:dyDescent="0.3">
      <c r="A5" t="s">
        <v>4</v>
      </c>
      <c r="B5" t="s">
        <v>10</v>
      </c>
      <c r="D5" t="s">
        <v>367</v>
      </c>
    </row>
    <row r="6" spans="1:5" x14ac:dyDescent="0.3">
      <c r="A6" t="s">
        <v>5</v>
      </c>
      <c r="B6" t="s">
        <v>11</v>
      </c>
      <c r="D6" t="s">
        <v>368</v>
      </c>
    </row>
    <row r="7" spans="1:5" x14ac:dyDescent="0.3">
      <c r="B7" t="s">
        <v>12</v>
      </c>
      <c r="D7" t="s">
        <v>369</v>
      </c>
    </row>
    <row r="8" spans="1:5" x14ac:dyDescent="0.3">
      <c r="B8" t="s">
        <v>13</v>
      </c>
      <c r="D8" t="s">
        <v>370</v>
      </c>
    </row>
    <row r="9" spans="1:5" x14ac:dyDescent="0.3">
      <c r="B9" t="s">
        <v>14</v>
      </c>
      <c r="D9" t="s">
        <v>371</v>
      </c>
    </row>
    <row r="10" spans="1:5" x14ac:dyDescent="0.3">
      <c r="B10" t="s">
        <v>15</v>
      </c>
      <c r="D10" t="s">
        <v>372</v>
      </c>
    </row>
    <row r="11" spans="1:5" x14ac:dyDescent="0.3">
      <c r="B11" t="s">
        <v>16</v>
      </c>
      <c r="D11" t="s">
        <v>373</v>
      </c>
    </row>
    <row r="12" spans="1:5" x14ac:dyDescent="0.3">
      <c r="B12" t="s">
        <v>17</v>
      </c>
      <c r="D12" t="s">
        <v>374</v>
      </c>
    </row>
    <row r="13" spans="1:5" x14ac:dyDescent="0.3">
      <c r="B13" t="s">
        <v>18</v>
      </c>
      <c r="D13" t="s">
        <v>375</v>
      </c>
    </row>
    <row r="14" spans="1:5" x14ac:dyDescent="0.3">
      <c r="B14" t="s">
        <v>19</v>
      </c>
      <c r="D14" t="s">
        <v>376</v>
      </c>
    </row>
    <row r="15" spans="1:5" x14ac:dyDescent="0.3">
      <c r="B15" t="s">
        <v>20</v>
      </c>
      <c r="D15" t="s">
        <v>377</v>
      </c>
    </row>
    <row r="16" spans="1:5" x14ac:dyDescent="0.3">
      <c r="B16" t="s">
        <v>21</v>
      </c>
      <c r="D16" t="s">
        <v>378</v>
      </c>
    </row>
    <row r="17" spans="2:4" x14ac:dyDescent="0.3">
      <c r="B17" t="s">
        <v>22</v>
      </c>
      <c r="D17" t="s">
        <v>379</v>
      </c>
    </row>
    <row r="18" spans="2:4" x14ac:dyDescent="0.3">
      <c r="B18" t="s">
        <v>23</v>
      </c>
      <c r="D18" t="s">
        <v>380</v>
      </c>
    </row>
    <row r="19" spans="2:4" x14ac:dyDescent="0.3">
      <c r="B19" t="s">
        <v>24</v>
      </c>
      <c r="D19" t="s">
        <v>381</v>
      </c>
    </row>
    <row r="20" spans="2:4" x14ac:dyDescent="0.3">
      <c r="B20" t="s">
        <v>25</v>
      </c>
      <c r="D20" t="s">
        <v>382</v>
      </c>
    </row>
    <row r="21" spans="2:4" x14ac:dyDescent="0.3">
      <c r="B21" t="s">
        <v>26</v>
      </c>
      <c r="D21" t="s">
        <v>383</v>
      </c>
    </row>
    <row r="22" spans="2:4" x14ac:dyDescent="0.3">
      <c r="B22" t="s">
        <v>27</v>
      </c>
      <c r="D22" t="s">
        <v>384</v>
      </c>
    </row>
    <row r="23" spans="2:4" x14ac:dyDescent="0.3">
      <c r="B23" t="s">
        <v>28</v>
      </c>
      <c r="D23" t="s">
        <v>385</v>
      </c>
    </row>
    <row r="24" spans="2:4" x14ac:dyDescent="0.3">
      <c r="B24" t="s">
        <v>29</v>
      </c>
      <c r="D24" t="s">
        <v>386</v>
      </c>
    </row>
    <row r="25" spans="2:4" x14ac:dyDescent="0.3">
      <c r="B25" t="s">
        <v>30</v>
      </c>
      <c r="D25" t="s">
        <v>387</v>
      </c>
    </row>
    <row r="26" spans="2:4" x14ac:dyDescent="0.3">
      <c r="B26" t="s">
        <v>31</v>
      </c>
      <c r="D26" t="s">
        <v>388</v>
      </c>
    </row>
    <row r="27" spans="2:4" x14ac:dyDescent="0.3">
      <c r="B27" t="s">
        <v>32</v>
      </c>
      <c r="D27" t="s">
        <v>389</v>
      </c>
    </row>
    <row r="28" spans="2:4" x14ac:dyDescent="0.3">
      <c r="B28" t="s">
        <v>33</v>
      </c>
      <c r="D28" t="s">
        <v>390</v>
      </c>
    </row>
    <row r="29" spans="2:4" x14ac:dyDescent="0.3">
      <c r="B29" t="s">
        <v>34</v>
      </c>
      <c r="D29" t="s">
        <v>391</v>
      </c>
    </row>
    <row r="30" spans="2:4" x14ac:dyDescent="0.3">
      <c r="B30" t="s">
        <v>35</v>
      </c>
      <c r="D30" t="s">
        <v>392</v>
      </c>
    </row>
    <row r="31" spans="2:4" x14ac:dyDescent="0.3">
      <c r="B31" t="s">
        <v>36</v>
      </c>
      <c r="D31" t="s">
        <v>393</v>
      </c>
    </row>
    <row r="32" spans="2:4" x14ac:dyDescent="0.3">
      <c r="B32" t="s">
        <v>37</v>
      </c>
      <c r="D32" t="s">
        <v>394</v>
      </c>
    </row>
    <row r="33" spans="2:4" x14ac:dyDescent="0.3">
      <c r="B33" t="s">
        <v>38</v>
      </c>
      <c r="D33" t="s">
        <v>395</v>
      </c>
    </row>
    <row r="34" spans="2:4" x14ac:dyDescent="0.3">
      <c r="B34" t="s">
        <v>39</v>
      </c>
      <c r="D34" t="s">
        <v>396</v>
      </c>
    </row>
    <row r="35" spans="2:4" x14ac:dyDescent="0.3">
      <c r="B35" t="s">
        <v>40</v>
      </c>
      <c r="D35" t="s">
        <v>397</v>
      </c>
    </row>
    <row r="36" spans="2:4" x14ac:dyDescent="0.3">
      <c r="B36" t="s">
        <v>41</v>
      </c>
      <c r="D36" t="s">
        <v>398</v>
      </c>
    </row>
    <row r="37" spans="2:4" x14ac:dyDescent="0.3">
      <c r="B37" t="s">
        <v>42</v>
      </c>
      <c r="D37" t="s">
        <v>399</v>
      </c>
    </row>
    <row r="38" spans="2:4" x14ac:dyDescent="0.3">
      <c r="B38" t="s">
        <v>43</v>
      </c>
      <c r="D38" t="s">
        <v>400</v>
      </c>
    </row>
    <row r="39" spans="2:4" x14ac:dyDescent="0.3">
      <c r="B39" t="s">
        <v>44</v>
      </c>
      <c r="D39" t="s">
        <v>401</v>
      </c>
    </row>
    <row r="40" spans="2:4" x14ac:dyDescent="0.3">
      <c r="B40" t="s">
        <v>45</v>
      </c>
      <c r="D40" t="s">
        <v>402</v>
      </c>
    </row>
    <row r="41" spans="2:4" x14ac:dyDescent="0.3">
      <c r="B41" t="s">
        <v>46</v>
      </c>
      <c r="D41" t="s">
        <v>403</v>
      </c>
    </row>
    <row r="42" spans="2:4" x14ac:dyDescent="0.3">
      <c r="B42" t="s">
        <v>47</v>
      </c>
      <c r="D42" t="s">
        <v>404</v>
      </c>
    </row>
    <row r="43" spans="2:4" x14ac:dyDescent="0.3">
      <c r="B43" t="s">
        <v>48</v>
      </c>
      <c r="D43" t="s">
        <v>405</v>
      </c>
    </row>
    <row r="44" spans="2:4" x14ac:dyDescent="0.3">
      <c r="B44" t="s">
        <v>49</v>
      </c>
      <c r="D44" t="s">
        <v>406</v>
      </c>
    </row>
    <row r="45" spans="2:4" x14ac:dyDescent="0.3">
      <c r="B45" t="s">
        <v>50</v>
      </c>
      <c r="D45" t="s">
        <v>407</v>
      </c>
    </row>
    <row r="46" spans="2:4" x14ac:dyDescent="0.3">
      <c r="B46" t="s">
        <v>51</v>
      </c>
      <c r="D46" t="s">
        <v>408</v>
      </c>
    </row>
    <row r="47" spans="2:4" x14ac:dyDescent="0.3">
      <c r="B47" t="s">
        <v>52</v>
      </c>
      <c r="D47" t="s">
        <v>409</v>
      </c>
    </row>
    <row r="48" spans="2:4" x14ac:dyDescent="0.3">
      <c r="B48" t="s">
        <v>53</v>
      </c>
      <c r="D48" t="s">
        <v>410</v>
      </c>
    </row>
    <row r="49" spans="2:4" x14ac:dyDescent="0.3">
      <c r="B49" t="s">
        <v>54</v>
      </c>
      <c r="D49" t="s">
        <v>411</v>
      </c>
    </row>
    <row r="50" spans="2:4" x14ac:dyDescent="0.3">
      <c r="B50" t="s">
        <v>55</v>
      </c>
      <c r="D50" t="s">
        <v>412</v>
      </c>
    </row>
    <row r="51" spans="2:4" x14ac:dyDescent="0.3">
      <c r="B51" t="s">
        <v>56</v>
      </c>
      <c r="D51" t="s">
        <v>413</v>
      </c>
    </row>
    <row r="52" spans="2:4" x14ac:dyDescent="0.3">
      <c r="B52" t="s">
        <v>57</v>
      </c>
      <c r="D52" t="s">
        <v>414</v>
      </c>
    </row>
    <row r="53" spans="2:4" x14ac:dyDescent="0.3">
      <c r="B53" t="s">
        <v>58</v>
      </c>
      <c r="D53" t="s">
        <v>415</v>
      </c>
    </row>
    <row r="54" spans="2:4" x14ac:dyDescent="0.3">
      <c r="B54" t="s">
        <v>59</v>
      </c>
      <c r="D54" t="s">
        <v>416</v>
      </c>
    </row>
    <row r="55" spans="2:4" x14ac:dyDescent="0.3">
      <c r="B55" t="s">
        <v>60</v>
      </c>
      <c r="D55" t="s">
        <v>417</v>
      </c>
    </row>
    <row r="56" spans="2:4" x14ac:dyDescent="0.3">
      <c r="B56" t="s">
        <v>61</v>
      </c>
      <c r="D56" t="s">
        <v>418</v>
      </c>
    </row>
    <row r="57" spans="2:4" x14ac:dyDescent="0.3">
      <c r="B57" t="s">
        <v>62</v>
      </c>
      <c r="D57" t="s">
        <v>419</v>
      </c>
    </row>
    <row r="58" spans="2:4" x14ac:dyDescent="0.3">
      <c r="B58" t="s">
        <v>63</v>
      </c>
      <c r="D58" t="s">
        <v>420</v>
      </c>
    </row>
    <row r="59" spans="2:4" x14ac:dyDescent="0.3">
      <c r="B59" t="s">
        <v>64</v>
      </c>
      <c r="D59" t="s">
        <v>421</v>
      </c>
    </row>
    <row r="60" spans="2:4" x14ac:dyDescent="0.3">
      <c r="B60" t="s">
        <v>65</v>
      </c>
      <c r="D60" t="s">
        <v>422</v>
      </c>
    </row>
    <row r="61" spans="2:4" x14ac:dyDescent="0.3">
      <c r="B61" t="s">
        <v>66</v>
      </c>
      <c r="D61" t="s">
        <v>423</v>
      </c>
    </row>
    <row r="62" spans="2:4" x14ac:dyDescent="0.3">
      <c r="B62" t="s">
        <v>67</v>
      </c>
      <c r="D62" t="s">
        <v>424</v>
      </c>
    </row>
    <row r="63" spans="2:4" x14ac:dyDescent="0.3">
      <c r="B63" t="s">
        <v>68</v>
      </c>
      <c r="D63" t="s">
        <v>425</v>
      </c>
    </row>
    <row r="64" spans="2:4" x14ac:dyDescent="0.3">
      <c r="B64" t="s">
        <v>69</v>
      </c>
      <c r="D64" t="s">
        <v>426</v>
      </c>
    </row>
    <row r="65" spans="2:4" x14ac:dyDescent="0.3">
      <c r="B65" t="s">
        <v>70</v>
      </c>
      <c r="D65" t="s">
        <v>427</v>
      </c>
    </row>
    <row r="66" spans="2:4" x14ac:dyDescent="0.3">
      <c r="B66" t="s">
        <v>71</v>
      </c>
      <c r="D66" t="s">
        <v>428</v>
      </c>
    </row>
    <row r="67" spans="2:4" x14ac:dyDescent="0.3">
      <c r="B67" t="s">
        <v>72</v>
      </c>
      <c r="D67" t="s">
        <v>429</v>
      </c>
    </row>
    <row r="68" spans="2:4" x14ac:dyDescent="0.3">
      <c r="B68" t="s">
        <v>73</v>
      </c>
      <c r="D68" t="s">
        <v>430</v>
      </c>
    </row>
    <row r="69" spans="2:4" x14ac:dyDescent="0.3">
      <c r="B69" t="s">
        <v>74</v>
      </c>
      <c r="D69" t="s">
        <v>431</v>
      </c>
    </row>
    <row r="70" spans="2:4" x14ac:dyDescent="0.3">
      <c r="B70" t="s">
        <v>75</v>
      </c>
      <c r="D70" t="s">
        <v>432</v>
      </c>
    </row>
    <row r="71" spans="2:4" x14ac:dyDescent="0.3">
      <c r="B71" t="s">
        <v>76</v>
      </c>
      <c r="D71" t="s">
        <v>433</v>
      </c>
    </row>
    <row r="72" spans="2:4" x14ac:dyDescent="0.3">
      <c r="B72" t="s">
        <v>77</v>
      </c>
      <c r="D72" t="s">
        <v>434</v>
      </c>
    </row>
    <row r="73" spans="2:4" x14ac:dyDescent="0.3">
      <c r="B73" t="s">
        <v>78</v>
      </c>
      <c r="D73" t="s">
        <v>435</v>
      </c>
    </row>
    <row r="74" spans="2:4" x14ac:dyDescent="0.3">
      <c r="B74" t="s">
        <v>79</v>
      </c>
      <c r="D74" t="s">
        <v>436</v>
      </c>
    </row>
    <row r="75" spans="2:4" x14ac:dyDescent="0.3">
      <c r="B75" t="s">
        <v>80</v>
      </c>
      <c r="D75" t="s">
        <v>437</v>
      </c>
    </row>
    <row r="76" spans="2:4" x14ac:dyDescent="0.3">
      <c r="B76" t="s">
        <v>81</v>
      </c>
      <c r="D76" t="s">
        <v>438</v>
      </c>
    </row>
    <row r="77" spans="2:4" x14ac:dyDescent="0.3">
      <c r="B77" t="s">
        <v>82</v>
      </c>
      <c r="D77" t="s">
        <v>439</v>
      </c>
    </row>
    <row r="78" spans="2:4" x14ac:dyDescent="0.3">
      <c r="B78" t="s">
        <v>83</v>
      </c>
      <c r="D78" t="s">
        <v>440</v>
      </c>
    </row>
    <row r="79" spans="2:4" x14ac:dyDescent="0.3">
      <c r="B79" t="s">
        <v>84</v>
      </c>
      <c r="D79" t="s">
        <v>441</v>
      </c>
    </row>
    <row r="80" spans="2:4" x14ac:dyDescent="0.3">
      <c r="B80" t="s">
        <v>85</v>
      </c>
      <c r="D80" t="s">
        <v>442</v>
      </c>
    </row>
    <row r="81" spans="2:4" x14ac:dyDescent="0.3">
      <c r="B81" t="s">
        <v>86</v>
      </c>
      <c r="D81" t="s">
        <v>443</v>
      </c>
    </row>
    <row r="82" spans="2:4" x14ac:dyDescent="0.3">
      <c r="B82" t="s">
        <v>87</v>
      </c>
      <c r="D82" t="s">
        <v>444</v>
      </c>
    </row>
    <row r="83" spans="2:4" x14ac:dyDescent="0.3">
      <c r="B83" t="s">
        <v>88</v>
      </c>
      <c r="D83" t="s">
        <v>445</v>
      </c>
    </row>
    <row r="84" spans="2:4" x14ac:dyDescent="0.3">
      <c r="B84" t="s">
        <v>89</v>
      </c>
      <c r="D84" t="s">
        <v>446</v>
      </c>
    </row>
    <row r="85" spans="2:4" x14ac:dyDescent="0.3">
      <c r="B85" t="s">
        <v>90</v>
      </c>
      <c r="D85" t="s">
        <v>447</v>
      </c>
    </row>
    <row r="86" spans="2:4" x14ac:dyDescent="0.3">
      <c r="B86" t="s">
        <v>91</v>
      </c>
      <c r="D86" t="s">
        <v>448</v>
      </c>
    </row>
    <row r="87" spans="2:4" x14ac:dyDescent="0.3">
      <c r="B87" t="s">
        <v>92</v>
      </c>
      <c r="D87" t="s">
        <v>449</v>
      </c>
    </row>
    <row r="88" spans="2:4" x14ac:dyDescent="0.3">
      <c r="B88" t="s">
        <v>93</v>
      </c>
      <c r="D88" t="s">
        <v>450</v>
      </c>
    </row>
    <row r="89" spans="2:4" x14ac:dyDescent="0.3">
      <c r="B89" t="s">
        <v>94</v>
      </c>
      <c r="D89" t="s">
        <v>451</v>
      </c>
    </row>
    <row r="90" spans="2:4" x14ac:dyDescent="0.3">
      <c r="B90" t="s">
        <v>95</v>
      </c>
      <c r="D90" t="s">
        <v>452</v>
      </c>
    </row>
    <row r="91" spans="2:4" x14ac:dyDescent="0.3">
      <c r="B91" t="s">
        <v>96</v>
      </c>
      <c r="D91" t="s">
        <v>453</v>
      </c>
    </row>
    <row r="92" spans="2:4" x14ac:dyDescent="0.3">
      <c r="B92" t="s">
        <v>97</v>
      </c>
      <c r="D92" t="s">
        <v>454</v>
      </c>
    </row>
    <row r="93" spans="2:4" x14ac:dyDescent="0.3">
      <c r="B93" t="s">
        <v>98</v>
      </c>
      <c r="D93" t="s">
        <v>455</v>
      </c>
    </row>
    <row r="94" spans="2:4" x14ac:dyDescent="0.3">
      <c r="B94" t="s">
        <v>99</v>
      </c>
      <c r="D94" t="s">
        <v>456</v>
      </c>
    </row>
    <row r="95" spans="2:4" x14ac:dyDescent="0.3">
      <c r="B95" t="s">
        <v>100</v>
      </c>
      <c r="D95" t="s">
        <v>457</v>
      </c>
    </row>
    <row r="96" spans="2:4" x14ac:dyDescent="0.3">
      <c r="B96" t="s">
        <v>101</v>
      </c>
      <c r="D96" t="s">
        <v>458</v>
      </c>
    </row>
    <row r="97" spans="2:4" x14ac:dyDescent="0.3">
      <c r="B97" t="s">
        <v>102</v>
      </c>
      <c r="D97" t="s">
        <v>459</v>
      </c>
    </row>
    <row r="98" spans="2:4" x14ac:dyDescent="0.3">
      <c r="B98" t="s">
        <v>103</v>
      </c>
      <c r="D98" t="s">
        <v>460</v>
      </c>
    </row>
    <row r="99" spans="2:4" x14ac:dyDescent="0.3">
      <c r="B99" t="s">
        <v>104</v>
      </c>
      <c r="D99" t="s">
        <v>461</v>
      </c>
    </row>
    <row r="100" spans="2:4" x14ac:dyDescent="0.3">
      <c r="B100" t="s">
        <v>105</v>
      </c>
      <c r="D100" t="s">
        <v>462</v>
      </c>
    </row>
    <row r="101" spans="2:4" x14ac:dyDescent="0.3">
      <c r="B101" t="s">
        <v>106</v>
      </c>
      <c r="D101" t="s">
        <v>463</v>
      </c>
    </row>
    <row r="102" spans="2:4" x14ac:dyDescent="0.3">
      <c r="B102" t="s">
        <v>107</v>
      </c>
      <c r="D102" t="s">
        <v>464</v>
      </c>
    </row>
    <row r="103" spans="2:4" x14ac:dyDescent="0.3">
      <c r="B103" t="s">
        <v>108</v>
      </c>
      <c r="D103" t="s">
        <v>465</v>
      </c>
    </row>
    <row r="104" spans="2:4" x14ac:dyDescent="0.3">
      <c r="B104" t="s">
        <v>109</v>
      </c>
      <c r="D104" t="s">
        <v>466</v>
      </c>
    </row>
    <row r="105" spans="2:4" x14ac:dyDescent="0.3">
      <c r="B105" t="s">
        <v>110</v>
      </c>
      <c r="D105" t="s">
        <v>467</v>
      </c>
    </row>
    <row r="106" spans="2:4" x14ac:dyDescent="0.3">
      <c r="B106" t="s">
        <v>111</v>
      </c>
      <c r="D106" t="s">
        <v>468</v>
      </c>
    </row>
    <row r="107" spans="2:4" x14ac:dyDescent="0.3">
      <c r="B107" t="s">
        <v>112</v>
      </c>
      <c r="D107" t="s">
        <v>469</v>
      </c>
    </row>
    <row r="108" spans="2:4" x14ac:dyDescent="0.3">
      <c r="B108" t="s">
        <v>113</v>
      </c>
      <c r="D108" t="s">
        <v>470</v>
      </c>
    </row>
    <row r="109" spans="2:4" x14ac:dyDescent="0.3">
      <c r="B109" t="s">
        <v>114</v>
      </c>
      <c r="D109" t="s">
        <v>471</v>
      </c>
    </row>
    <row r="110" spans="2:4" x14ac:dyDescent="0.3">
      <c r="B110" t="s">
        <v>115</v>
      </c>
      <c r="D110" t="s">
        <v>472</v>
      </c>
    </row>
    <row r="111" spans="2:4" x14ac:dyDescent="0.3">
      <c r="B111" t="s">
        <v>116</v>
      </c>
      <c r="D111" t="s">
        <v>473</v>
      </c>
    </row>
    <row r="112" spans="2:4" x14ac:dyDescent="0.3">
      <c r="B112" t="s">
        <v>117</v>
      </c>
      <c r="D112" t="s">
        <v>474</v>
      </c>
    </row>
    <row r="113" spans="2:4" x14ac:dyDescent="0.3">
      <c r="B113" t="s">
        <v>118</v>
      </c>
      <c r="D113" t="s">
        <v>475</v>
      </c>
    </row>
    <row r="114" spans="2:4" x14ac:dyDescent="0.3">
      <c r="B114" t="s">
        <v>119</v>
      </c>
      <c r="D114" t="s">
        <v>476</v>
      </c>
    </row>
    <row r="115" spans="2:4" x14ac:dyDescent="0.3">
      <c r="B115" t="s">
        <v>120</v>
      </c>
      <c r="D115" t="s">
        <v>477</v>
      </c>
    </row>
    <row r="116" spans="2:4" x14ac:dyDescent="0.3">
      <c r="B116" t="s">
        <v>121</v>
      </c>
      <c r="D116" t="s">
        <v>478</v>
      </c>
    </row>
    <row r="117" spans="2:4" x14ac:dyDescent="0.3">
      <c r="B117" t="s">
        <v>122</v>
      </c>
      <c r="D117" t="s">
        <v>479</v>
      </c>
    </row>
    <row r="118" spans="2:4" x14ac:dyDescent="0.3">
      <c r="B118" t="s">
        <v>123</v>
      </c>
      <c r="D118" t="s">
        <v>480</v>
      </c>
    </row>
    <row r="119" spans="2:4" x14ac:dyDescent="0.3">
      <c r="B119" t="s">
        <v>124</v>
      </c>
      <c r="D119" t="s">
        <v>481</v>
      </c>
    </row>
    <row r="120" spans="2:4" x14ac:dyDescent="0.3">
      <c r="B120" t="s">
        <v>125</v>
      </c>
      <c r="D120" t="s">
        <v>482</v>
      </c>
    </row>
    <row r="121" spans="2:4" x14ac:dyDescent="0.3">
      <c r="B121" t="s">
        <v>126</v>
      </c>
      <c r="D121" t="s">
        <v>483</v>
      </c>
    </row>
    <row r="122" spans="2:4" x14ac:dyDescent="0.3">
      <c r="B122" t="s">
        <v>127</v>
      </c>
      <c r="D122" t="s">
        <v>484</v>
      </c>
    </row>
    <row r="123" spans="2:4" x14ac:dyDescent="0.3">
      <c r="B123" t="s">
        <v>128</v>
      </c>
      <c r="D123" t="s">
        <v>485</v>
      </c>
    </row>
    <row r="124" spans="2:4" x14ac:dyDescent="0.3">
      <c r="B124" t="s">
        <v>129</v>
      </c>
      <c r="D124" t="s">
        <v>486</v>
      </c>
    </row>
    <row r="125" spans="2:4" x14ac:dyDescent="0.3">
      <c r="B125" t="s">
        <v>130</v>
      </c>
      <c r="D125" t="s">
        <v>487</v>
      </c>
    </row>
    <row r="126" spans="2:4" x14ac:dyDescent="0.3">
      <c r="B126" t="s">
        <v>131</v>
      </c>
      <c r="D126" t="s">
        <v>488</v>
      </c>
    </row>
    <row r="127" spans="2:4" x14ac:dyDescent="0.3">
      <c r="B127" t="s">
        <v>132</v>
      </c>
      <c r="D127" t="s">
        <v>489</v>
      </c>
    </row>
    <row r="128" spans="2:4" x14ac:dyDescent="0.3">
      <c r="B128" t="s">
        <v>133</v>
      </c>
      <c r="D128" t="s">
        <v>490</v>
      </c>
    </row>
    <row r="129" spans="2:4" x14ac:dyDescent="0.3">
      <c r="B129" t="s">
        <v>134</v>
      </c>
      <c r="D129" t="s">
        <v>491</v>
      </c>
    </row>
    <row r="130" spans="2:4" x14ac:dyDescent="0.3">
      <c r="B130" t="s">
        <v>135</v>
      </c>
      <c r="D130" t="s">
        <v>492</v>
      </c>
    </row>
    <row r="131" spans="2:4" x14ac:dyDescent="0.3">
      <c r="B131" t="s">
        <v>136</v>
      </c>
      <c r="D131" t="s">
        <v>493</v>
      </c>
    </row>
    <row r="132" spans="2:4" x14ac:dyDescent="0.3">
      <c r="B132" t="s">
        <v>137</v>
      </c>
      <c r="D132" t="s">
        <v>494</v>
      </c>
    </row>
    <row r="133" spans="2:4" x14ac:dyDescent="0.3">
      <c r="B133" t="s">
        <v>138</v>
      </c>
      <c r="D133" t="s">
        <v>495</v>
      </c>
    </row>
    <row r="134" spans="2:4" x14ac:dyDescent="0.3">
      <c r="B134" t="s">
        <v>139</v>
      </c>
      <c r="D134" t="s">
        <v>496</v>
      </c>
    </row>
    <row r="135" spans="2:4" x14ac:dyDescent="0.3">
      <c r="B135" t="s">
        <v>140</v>
      </c>
      <c r="D135" t="s">
        <v>497</v>
      </c>
    </row>
    <row r="136" spans="2:4" x14ac:dyDescent="0.3">
      <c r="B136" t="s">
        <v>141</v>
      </c>
      <c r="D136" t="s">
        <v>498</v>
      </c>
    </row>
    <row r="137" spans="2:4" x14ac:dyDescent="0.3">
      <c r="B137" t="s">
        <v>142</v>
      </c>
      <c r="D137" t="s">
        <v>499</v>
      </c>
    </row>
    <row r="138" spans="2:4" x14ac:dyDescent="0.3">
      <c r="B138" t="s">
        <v>143</v>
      </c>
      <c r="D138" t="s">
        <v>500</v>
      </c>
    </row>
    <row r="139" spans="2:4" x14ac:dyDescent="0.3">
      <c r="B139" t="s">
        <v>144</v>
      </c>
      <c r="D139" t="s">
        <v>501</v>
      </c>
    </row>
    <row r="140" spans="2:4" x14ac:dyDescent="0.3">
      <c r="B140" t="s">
        <v>145</v>
      </c>
      <c r="D140" t="s">
        <v>502</v>
      </c>
    </row>
    <row r="141" spans="2:4" x14ac:dyDescent="0.3">
      <c r="B141" t="s">
        <v>146</v>
      </c>
      <c r="D141" t="s">
        <v>503</v>
      </c>
    </row>
    <row r="142" spans="2:4" x14ac:dyDescent="0.3">
      <c r="B142" t="s">
        <v>147</v>
      </c>
      <c r="D142" t="s">
        <v>504</v>
      </c>
    </row>
    <row r="143" spans="2:4" x14ac:dyDescent="0.3">
      <c r="B143" t="s">
        <v>148</v>
      </c>
      <c r="D143" t="s">
        <v>505</v>
      </c>
    </row>
    <row r="144" spans="2:4" x14ac:dyDescent="0.3">
      <c r="B144" t="s">
        <v>149</v>
      </c>
      <c r="D144" t="s">
        <v>506</v>
      </c>
    </row>
    <row r="145" spans="2:4" x14ac:dyDescent="0.3">
      <c r="B145" t="s">
        <v>150</v>
      </c>
      <c r="D145" t="s">
        <v>507</v>
      </c>
    </row>
    <row r="146" spans="2:4" x14ac:dyDescent="0.3">
      <c r="B146" t="s">
        <v>151</v>
      </c>
      <c r="D146" t="s">
        <v>508</v>
      </c>
    </row>
    <row r="147" spans="2:4" x14ac:dyDescent="0.3">
      <c r="B147" t="s">
        <v>152</v>
      </c>
      <c r="D147" t="s">
        <v>509</v>
      </c>
    </row>
    <row r="148" spans="2:4" x14ac:dyDescent="0.3">
      <c r="B148" t="s">
        <v>153</v>
      </c>
      <c r="D148" t="s">
        <v>510</v>
      </c>
    </row>
    <row r="149" spans="2:4" x14ac:dyDescent="0.3">
      <c r="B149" t="s">
        <v>154</v>
      </c>
      <c r="D149" t="s">
        <v>511</v>
      </c>
    </row>
    <row r="150" spans="2:4" x14ac:dyDescent="0.3">
      <c r="B150" t="s">
        <v>155</v>
      </c>
      <c r="D150" t="s">
        <v>512</v>
      </c>
    </row>
    <row r="151" spans="2:4" x14ac:dyDescent="0.3">
      <c r="B151" t="s">
        <v>156</v>
      </c>
      <c r="D151" t="s">
        <v>513</v>
      </c>
    </row>
    <row r="152" spans="2:4" x14ac:dyDescent="0.3">
      <c r="B152" t="s">
        <v>157</v>
      </c>
      <c r="D152" t="s">
        <v>514</v>
      </c>
    </row>
    <row r="153" spans="2:4" x14ac:dyDescent="0.3">
      <c r="B153" t="s">
        <v>158</v>
      </c>
      <c r="D153" t="s">
        <v>515</v>
      </c>
    </row>
    <row r="154" spans="2:4" x14ac:dyDescent="0.3">
      <c r="B154" t="s">
        <v>159</v>
      </c>
      <c r="D154" t="s">
        <v>516</v>
      </c>
    </row>
    <row r="155" spans="2:4" x14ac:dyDescent="0.3">
      <c r="B155" t="s">
        <v>160</v>
      </c>
      <c r="D155" t="s">
        <v>517</v>
      </c>
    </row>
    <row r="156" spans="2:4" x14ac:dyDescent="0.3">
      <c r="B156" t="s">
        <v>161</v>
      </c>
      <c r="D156" t="s">
        <v>518</v>
      </c>
    </row>
    <row r="157" spans="2:4" x14ac:dyDescent="0.3">
      <c r="B157" t="s">
        <v>162</v>
      </c>
      <c r="D157" t="s">
        <v>519</v>
      </c>
    </row>
    <row r="158" spans="2:4" x14ac:dyDescent="0.3">
      <c r="B158" t="s">
        <v>163</v>
      </c>
      <c r="D158" t="s">
        <v>520</v>
      </c>
    </row>
    <row r="159" spans="2:4" x14ac:dyDescent="0.3">
      <c r="B159" t="s">
        <v>164</v>
      </c>
      <c r="D159" t="s">
        <v>521</v>
      </c>
    </row>
    <row r="160" spans="2:4" x14ac:dyDescent="0.3">
      <c r="B160" t="s">
        <v>165</v>
      </c>
      <c r="D160" t="s">
        <v>522</v>
      </c>
    </row>
    <row r="161" spans="2:4" x14ac:dyDescent="0.3">
      <c r="B161" t="s">
        <v>166</v>
      </c>
      <c r="D161" t="s">
        <v>523</v>
      </c>
    </row>
    <row r="162" spans="2:4" x14ac:dyDescent="0.3">
      <c r="B162" t="s">
        <v>167</v>
      </c>
      <c r="D162" t="s">
        <v>524</v>
      </c>
    </row>
    <row r="163" spans="2:4" x14ac:dyDescent="0.3">
      <c r="B163" t="s">
        <v>168</v>
      </c>
      <c r="D163" t="s">
        <v>525</v>
      </c>
    </row>
    <row r="164" spans="2:4" x14ac:dyDescent="0.3">
      <c r="B164" t="s">
        <v>169</v>
      </c>
      <c r="D164" t="s">
        <v>526</v>
      </c>
    </row>
    <row r="165" spans="2:4" x14ac:dyDescent="0.3">
      <c r="B165" t="s">
        <v>170</v>
      </c>
      <c r="D165" t="s">
        <v>527</v>
      </c>
    </row>
    <row r="166" spans="2:4" x14ac:dyDescent="0.3">
      <c r="B166" t="s">
        <v>171</v>
      </c>
      <c r="D166" t="s">
        <v>528</v>
      </c>
    </row>
    <row r="167" spans="2:4" x14ac:dyDescent="0.3">
      <c r="B167" t="s">
        <v>172</v>
      </c>
      <c r="D167" t="s">
        <v>529</v>
      </c>
    </row>
    <row r="168" spans="2:4" x14ac:dyDescent="0.3">
      <c r="B168" t="s">
        <v>173</v>
      </c>
      <c r="D168" t="s">
        <v>530</v>
      </c>
    </row>
    <row r="169" spans="2:4" x14ac:dyDescent="0.3">
      <c r="B169" t="s">
        <v>174</v>
      </c>
      <c r="D169" t="s">
        <v>531</v>
      </c>
    </row>
    <row r="170" spans="2:4" x14ac:dyDescent="0.3">
      <c r="B170" t="s">
        <v>175</v>
      </c>
      <c r="D170" t="s">
        <v>532</v>
      </c>
    </row>
    <row r="171" spans="2:4" x14ac:dyDescent="0.3">
      <c r="B171" t="s">
        <v>176</v>
      </c>
      <c r="D171" t="s">
        <v>533</v>
      </c>
    </row>
    <row r="172" spans="2:4" x14ac:dyDescent="0.3">
      <c r="B172" t="s">
        <v>177</v>
      </c>
      <c r="D172" t="s">
        <v>534</v>
      </c>
    </row>
    <row r="173" spans="2:4" x14ac:dyDescent="0.3">
      <c r="B173" t="s">
        <v>178</v>
      </c>
      <c r="D173" t="s">
        <v>535</v>
      </c>
    </row>
    <row r="174" spans="2:4" x14ac:dyDescent="0.3">
      <c r="B174" t="s">
        <v>179</v>
      </c>
      <c r="D174" t="s">
        <v>536</v>
      </c>
    </row>
    <row r="175" spans="2:4" x14ac:dyDescent="0.3">
      <c r="B175" t="s">
        <v>180</v>
      </c>
      <c r="D175" t="s">
        <v>537</v>
      </c>
    </row>
    <row r="176" spans="2:4" x14ac:dyDescent="0.3">
      <c r="B176" t="s">
        <v>10</v>
      </c>
      <c r="D176" t="s">
        <v>538</v>
      </c>
    </row>
    <row r="177" spans="2:4" x14ac:dyDescent="0.3">
      <c r="B177" t="s">
        <v>181</v>
      </c>
      <c r="D177" t="s">
        <v>539</v>
      </c>
    </row>
    <row r="178" spans="2:4" x14ac:dyDescent="0.3">
      <c r="B178" t="s">
        <v>182</v>
      </c>
      <c r="D178" t="s">
        <v>540</v>
      </c>
    </row>
    <row r="179" spans="2:4" x14ac:dyDescent="0.3">
      <c r="B179" t="s">
        <v>183</v>
      </c>
      <c r="D179" t="s">
        <v>541</v>
      </c>
    </row>
    <row r="180" spans="2:4" x14ac:dyDescent="0.3">
      <c r="B180" t="s">
        <v>184</v>
      </c>
      <c r="D180" t="s">
        <v>542</v>
      </c>
    </row>
    <row r="181" spans="2:4" x14ac:dyDescent="0.3">
      <c r="B181" t="s">
        <v>185</v>
      </c>
      <c r="D181" t="s">
        <v>543</v>
      </c>
    </row>
    <row r="182" spans="2:4" x14ac:dyDescent="0.3">
      <c r="B182" t="s">
        <v>186</v>
      </c>
      <c r="D182" t="s">
        <v>544</v>
      </c>
    </row>
    <row r="183" spans="2:4" x14ac:dyDescent="0.3">
      <c r="B183" t="s">
        <v>187</v>
      </c>
      <c r="D183" t="s">
        <v>545</v>
      </c>
    </row>
    <row r="184" spans="2:4" x14ac:dyDescent="0.3">
      <c r="B184" t="s">
        <v>188</v>
      </c>
      <c r="D184" t="s">
        <v>546</v>
      </c>
    </row>
    <row r="185" spans="2:4" x14ac:dyDescent="0.3">
      <c r="B185" t="s">
        <v>189</v>
      </c>
      <c r="D185" t="s">
        <v>547</v>
      </c>
    </row>
    <row r="186" spans="2:4" x14ac:dyDescent="0.3">
      <c r="B186" t="s">
        <v>190</v>
      </c>
      <c r="D186" t="s">
        <v>548</v>
      </c>
    </row>
    <row r="187" spans="2:4" x14ac:dyDescent="0.3">
      <c r="B187" t="s">
        <v>191</v>
      </c>
      <c r="D187" t="s">
        <v>549</v>
      </c>
    </row>
    <row r="188" spans="2:4" x14ac:dyDescent="0.3">
      <c r="B188" t="s">
        <v>192</v>
      </c>
      <c r="D188" t="s">
        <v>550</v>
      </c>
    </row>
    <row r="189" spans="2:4" x14ac:dyDescent="0.3">
      <c r="B189" t="s">
        <v>193</v>
      </c>
      <c r="D189" t="s">
        <v>551</v>
      </c>
    </row>
    <row r="190" spans="2:4" x14ac:dyDescent="0.3">
      <c r="B190" t="s">
        <v>194</v>
      </c>
      <c r="D190" t="s">
        <v>552</v>
      </c>
    </row>
    <row r="191" spans="2:4" x14ac:dyDescent="0.3">
      <c r="B191" t="s">
        <v>195</v>
      </c>
      <c r="D191" t="s">
        <v>553</v>
      </c>
    </row>
    <row r="192" spans="2:4" x14ac:dyDescent="0.3">
      <c r="B192" t="s">
        <v>196</v>
      </c>
      <c r="D192" t="s">
        <v>554</v>
      </c>
    </row>
    <row r="193" spans="2:4" x14ac:dyDescent="0.3">
      <c r="B193" t="s">
        <v>197</v>
      </c>
      <c r="D193" t="s">
        <v>555</v>
      </c>
    </row>
    <row r="194" spans="2:4" x14ac:dyDescent="0.3">
      <c r="B194" t="s">
        <v>198</v>
      </c>
      <c r="D194" t="s">
        <v>556</v>
      </c>
    </row>
    <row r="195" spans="2:4" x14ac:dyDescent="0.3">
      <c r="B195" t="s">
        <v>199</v>
      </c>
      <c r="D195" t="s">
        <v>557</v>
      </c>
    </row>
    <row r="196" spans="2:4" x14ac:dyDescent="0.3">
      <c r="B196" t="s">
        <v>16</v>
      </c>
      <c r="D196" t="s">
        <v>558</v>
      </c>
    </row>
    <row r="197" spans="2:4" x14ac:dyDescent="0.3">
      <c r="B197" t="s">
        <v>200</v>
      </c>
      <c r="D197" t="s">
        <v>559</v>
      </c>
    </row>
    <row r="198" spans="2:4" x14ac:dyDescent="0.3">
      <c r="B198" t="s">
        <v>201</v>
      </c>
      <c r="D198" t="s">
        <v>560</v>
      </c>
    </row>
    <row r="199" spans="2:4" x14ac:dyDescent="0.3">
      <c r="B199" t="s">
        <v>202</v>
      </c>
      <c r="D199" t="s">
        <v>561</v>
      </c>
    </row>
    <row r="200" spans="2:4" x14ac:dyDescent="0.3">
      <c r="B200" t="s">
        <v>203</v>
      </c>
      <c r="D200" t="s">
        <v>562</v>
      </c>
    </row>
    <row r="201" spans="2:4" x14ac:dyDescent="0.3">
      <c r="B201" t="s">
        <v>204</v>
      </c>
      <c r="D201" t="s">
        <v>563</v>
      </c>
    </row>
    <row r="202" spans="2:4" x14ac:dyDescent="0.3">
      <c r="B202" t="s">
        <v>205</v>
      </c>
      <c r="D202" t="s">
        <v>564</v>
      </c>
    </row>
    <row r="203" spans="2:4" x14ac:dyDescent="0.3">
      <c r="B203" t="s">
        <v>206</v>
      </c>
      <c r="D203" t="s">
        <v>565</v>
      </c>
    </row>
    <row r="204" spans="2:4" x14ac:dyDescent="0.3">
      <c r="B204" t="s">
        <v>207</v>
      </c>
      <c r="D204" t="s">
        <v>566</v>
      </c>
    </row>
    <row r="205" spans="2:4" x14ac:dyDescent="0.3">
      <c r="B205" t="s">
        <v>208</v>
      </c>
      <c r="D205" t="s">
        <v>567</v>
      </c>
    </row>
    <row r="206" spans="2:4" x14ac:dyDescent="0.3">
      <c r="B206" t="s">
        <v>209</v>
      </c>
      <c r="D206" t="s">
        <v>568</v>
      </c>
    </row>
    <row r="207" spans="2:4" x14ac:dyDescent="0.3">
      <c r="B207" t="s">
        <v>210</v>
      </c>
      <c r="D207" t="s">
        <v>569</v>
      </c>
    </row>
    <row r="208" spans="2:4" x14ac:dyDescent="0.3">
      <c r="B208" t="s">
        <v>211</v>
      </c>
      <c r="D208" t="s">
        <v>570</v>
      </c>
    </row>
    <row r="209" spans="2:4" x14ac:dyDescent="0.3">
      <c r="B209" t="s">
        <v>212</v>
      </c>
      <c r="D209" t="s">
        <v>571</v>
      </c>
    </row>
    <row r="210" spans="2:4" x14ac:dyDescent="0.3">
      <c r="B210" t="s">
        <v>213</v>
      </c>
      <c r="D210" t="s">
        <v>572</v>
      </c>
    </row>
    <row r="211" spans="2:4" x14ac:dyDescent="0.3">
      <c r="B211" t="s">
        <v>214</v>
      </c>
      <c r="D211" t="s">
        <v>573</v>
      </c>
    </row>
    <row r="212" spans="2:4" x14ac:dyDescent="0.3">
      <c r="B212" t="s">
        <v>215</v>
      </c>
      <c r="D212" t="s">
        <v>574</v>
      </c>
    </row>
    <row r="213" spans="2:4" x14ac:dyDescent="0.3">
      <c r="B213" t="s">
        <v>216</v>
      </c>
      <c r="D213" t="s">
        <v>575</v>
      </c>
    </row>
    <row r="214" spans="2:4" x14ac:dyDescent="0.3">
      <c r="B214" t="s">
        <v>217</v>
      </c>
      <c r="D214" t="s">
        <v>576</v>
      </c>
    </row>
    <row r="215" spans="2:4" x14ac:dyDescent="0.3">
      <c r="B215" t="s">
        <v>218</v>
      </c>
      <c r="D215" t="s">
        <v>577</v>
      </c>
    </row>
    <row r="216" spans="2:4" x14ac:dyDescent="0.3">
      <c r="B216" t="s">
        <v>219</v>
      </c>
      <c r="D216" t="s">
        <v>578</v>
      </c>
    </row>
    <row r="217" spans="2:4" x14ac:dyDescent="0.3">
      <c r="B217" t="s">
        <v>220</v>
      </c>
      <c r="D217" t="s">
        <v>579</v>
      </c>
    </row>
    <row r="218" spans="2:4" x14ac:dyDescent="0.3">
      <c r="B218" t="s">
        <v>221</v>
      </c>
      <c r="D218" t="s">
        <v>580</v>
      </c>
    </row>
    <row r="219" spans="2:4" x14ac:dyDescent="0.3">
      <c r="B219" t="s">
        <v>34</v>
      </c>
      <c r="D219" t="s">
        <v>581</v>
      </c>
    </row>
    <row r="220" spans="2:4" x14ac:dyDescent="0.3">
      <c r="B220" t="s">
        <v>222</v>
      </c>
      <c r="D220" t="s">
        <v>582</v>
      </c>
    </row>
    <row r="221" spans="2:4" x14ac:dyDescent="0.3">
      <c r="B221" t="s">
        <v>223</v>
      </c>
      <c r="D221" t="s">
        <v>583</v>
      </c>
    </row>
    <row r="222" spans="2:4" x14ac:dyDescent="0.3">
      <c r="B222" t="s">
        <v>224</v>
      </c>
      <c r="D222" t="s">
        <v>584</v>
      </c>
    </row>
    <row r="223" spans="2:4" x14ac:dyDescent="0.3">
      <c r="B223" t="s">
        <v>225</v>
      </c>
      <c r="D223" t="s">
        <v>585</v>
      </c>
    </row>
    <row r="224" spans="2:4" x14ac:dyDescent="0.3">
      <c r="B224" t="s">
        <v>226</v>
      </c>
      <c r="D224" t="s">
        <v>586</v>
      </c>
    </row>
    <row r="225" spans="2:4" x14ac:dyDescent="0.3">
      <c r="B225" t="s">
        <v>227</v>
      </c>
      <c r="D225" t="s">
        <v>587</v>
      </c>
    </row>
    <row r="226" spans="2:4" x14ac:dyDescent="0.3">
      <c r="B226" t="s">
        <v>228</v>
      </c>
      <c r="D226" t="s">
        <v>588</v>
      </c>
    </row>
    <row r="227" spans="2:4" x14ac:dyDescent="0.3">
      <c r="B227" t="s">
        <v>229</v>
      </c>
      <c r="D227" t="s">
        <v>589</v>
      </c>
    </row>
    <row r="228" spans="2:4" x14ac:dyDescent="0.3">
      <c r="B228" t="s">
        <v>230</v>
      </c>
      <c r="D228" t="s">
        <v>590</v>
      </c>
    </row>
    <row r="229" spans="2:4" x14ac:dyDescent="0.3">
      <c r="B229" t="s">
        <v>231</v>
      </c>
      <c r="D229" t="s">
        <v>591</v>
      </c>
    </row>
    <row r="230" spans="2:4" x14ac:dyDescent="0.3">
      <c r="B230" t="s">
        <v>232</v>
      </c>
      <c r="D230" t="s">
        <v>592</v>
      </c>
    </row>
    <row r="231" spans="2:4" x14ac:dyDescent="0.3">
      <c r="B231" t="s">
        <v>233</v>
      </c>
      <c r="D231" t="s">
        <v>593</v>
      </c>
    </row>
    <row r="232" spans="2:4" x14ac:dyDescent="0.3">
      <c r="B232" t="s">
        <v>234</v>
      </c>
      <c r="D232" t="s">
        <v>594</v>
      </c>
    </row>
    <row r="233" spans="2:4" x14ac:dyDescent="0.3">
      <c r="B233" t="s">
        <v>235</v>
      </c>
      <c r="D233" t="s">
        <v>595</v>
      </c>
    </row>
    <row r="234" spans="2:4" x14ac:dyDescent="0.3">
      <c r="B234" t="s">
        <v>236</v>
      </c>
      <c r="D234" t="s">
        <v>596</v>
      </c>
    </row>
    <row r="235" spans="2:4" x14ac:dyDescent="0.3">
      <c r="B235" t="s">
        <v>237</v>
      </c>
      <c r="D235" t="s">
        <v>597</v>
      </c>
    </row>
    <row r="236" spans="2:4" x14ac:dyDescent="0.3">
      <c r="B236" t="s">
        <v>238</v>
      </c>
      <c r="D236" t="s">
        <v>598</v>
      </c>
    </row>
    <row r="237" spans="2:4" x14ac:dyDescent="0.3">
      <c r="B237" t="s">
        <v>239</v>
      </c>
      <c r="D237" t="s">
        <v>599</v>
      </c>
    </row>
    <row r="238" spans="2:4" x14ac:dyDescent="0.3">
      <c r="B238" t="s">
        <v>240</v>
      </c>
      <c r="D238" t="s">
        <v>600</v>
      </c>
    </row>
    <row r="239" spans="2:4" x14ac:dyDescent="0.3">
      <c r="B239" t="s">
        <v>241</v>
      </c>
      <c r="D239" t="s">
        <v>601</v>
      </c>
    </row>
    <row r="240" spans="2:4" x14ac:dyDescent="0.3">
      <c r="B240" t="s">
        <v>242</v>
      </c>
      <c r="D240" t="s">
        <v>602</v>
      </c>
    </row>
    <row r="241" spans="2:4" x14ac:dyDescent="0.3">
      <c r="B241" t="s">
        <v>243</v>
      </c>
      <c r="D241" t="s">
        <v>603</v>
      </c>
    </row>
    <row r="242" spans="2:4" x14ac:dyDescent="0.3">
      <c r="B242" t="s">
        <v>244</v>
      </c>
      <c r="D242" t="s">
        <v>604</v>
      </c>
    </row>
    <row r="243" spans="2:4" x14ac:dyDescent="0.3">
      <c r="B243" t="s">
        <v>245</v>
      </c>
      <c r="D243" t="s">
        <v>605</v>
      </c>
    </row>
    <row r="244" spans="2:4" x14ac:dyDescent="0.3">
      <c r="B244" t="s">
        <v>246</v>
      </c>
      <c r="D244" t="s">
        <v>606</v>
      </c>
    </row>
    <row r="245" spans="2:4" x14ac:dyDescent="0.3">
      <c r="B245" t="s">
        <v>247</v>
      </c>
      <c r="D245" t="s">
        <v>607</v>
      </c>
    </row>
    <row r="246" spans="2:4" x14ac:dyDescent="0.3">
      <c r="B246" t="s">
        <v>248</v>
      </c>
      <c r="D246" t="s">
        <v>608</v>
      </c>
    </row>
    <row r="247" spans="2:4" x14ac:dyDescent="0.3">
      <c r="B247" t="s">
        <v>249</v>
      </c>
      <c r="D247" t="s">
        <v>609</v>
      </c>
    </row>
    <row r="248" spans="2:4" x14ac:dyDescent="0.3">
      <c r="B248" t="s">
        <v>250</v>
      </c>
      <c r="D248" t="s">
        <v>610</v>
      </c>
    </row>
    <row r="249" spans="2:4" x14ac:dyDescent="0.3">
      <c r="B249" t="s">
        <v>251</v>
      </c>
      <c r="D249" t="s">
        <v>611</v>
      </c>
    </row>
    <row r="250" spans="2:4" x14ac:dyDescent="0.3">
      <c r="B250" t="s">
        <v>252</v>
      </c>
      <c r="D250" t="s">
        <v>612</v>
      </c>
    </row>
    <row r="251" spans="2:4" x14ac:dyDescent="0.3">
      <c r="B251" t="s">
        <v>253</v>
      </c>
      <c r="D251" t="s">
        <v>613</v>
      </c>
    </row>
    <row r="252" spans="2:4" x14ac:dyDescent="0.3">
      <c r="B252" t="s">
        <v>254</v>
      </c>
      <c r="D252" t="s">
        <v>614</v>
      </c>
    </row>
    <row r="253" spans="2:4" x14ac:dyDescent="0.3">
      <c r="B253" t="s">
        <v>255</v>
      </c>
      <c r="D253" t="s">
        <v>615</v>
      </c>
    </row>
    <row r="254" spans="2:4" x14ac:dyDescent="0.3">
      <c r="B254" t="s">
        <v>256</v>
      </c>
      <c r="D254" t="s">
        <v>616</v>
      </c>
    </row>
    <row r="255" spans="2:4" x14ac:dyDescent="0.3">
      <c r="B255" t="s">
        <v>257</v>
      </c>
      <c r="D255" t="s">
        <v>617</v>
      </c>
    </row>
    <row r="256" spans="2:4" x14ac:dyDescent="0.3">
      <c r="B256" t="s">
        <v>89</v>
      </c>
      <c r="D256" t="s">
        <v>618</v>
      </c>
    </row>
    <row r="257" spans="2:4" x14ac:dyDescent="0.3">
      <c r="B257" t="s">
        <v>258</v>
      </c>
      <c r="D257" t="s">
        <v>619</v>
      </c>
    </row>
    <row r="258" spans="2:4" x14ac:dyDescent="0.3">
      <c r="B258" t="s">
        <v>259</v>
      </c>
      <c r="D258" t="s">
        <v>620</v>
      </c>
    </row>
    <row r="259" spans="2:4" x14ac:dyDescent="0.3">
      <c r="B259" t="s">
        <v>260</v>
      </c>
      <c r="D259" t="s">
        <v>621</v>
      </c>
    </row>
    <row r="260" spans="2:4" x14ac:dyDescent="0.3">
      <c r="B260" t="s">
        <v>261</v>
      </c>
      <c r="D260" t="s">
        <v>622</v>
      </c>
    </row>
    <row r="261" spans="2:4" x14ac:dyDescent="0.3">
      <c r="B261" t="s">
        <v>262</v>
      </c>
      <c r="D261" t="s">
        <v>623</v>
      </c>
    </row>
    <row r="262" spans="2:4" x14ac:dyDescent="0.3">
      <c r="B262" t="s">
        <v>100</v>
      </c>
      <c r="D262" t="s">
        <v>624</v>
      </c>
    </row>
    <row r="263" spans="2:4" x14ac:dyDescent="0.3">
      <c r="B263" t="s">
        <v>263</v>
      </c>
      <c r="D263" t="s">
        <v>625</v>
      </c>
    </row>
    <row r="264" spans="2:4" x14ac:dyDescent="0.3">
      <c r="B264" t="s">
        <v>264</v>
      </c>
      <c r="D264" t="s">
        <v>626</v>
      </c>
    </row>
    <row r="265" spans="2:4" x14ac:dyDescent="0.3">
      <c r="B265" t="s">
        <v>265</v>
      </c>
      <c r="D265" t="s">
        <v>627</v>
      </c>
    </row>
    <row r="266" spans="2:4" x14ac:dyDescent="0.3">
      <c r="B266" t="s">
        <v>266</v>
      </c>
      <c r="D266" t="s">
        <v>628</v>
      </c>
    </row>
    <row r="267" spans="2:4" x14ac:dyDescent="0.3">
      <c r="B267" t="s">
        <v>267</v>
      </c>
      <c r="D267" t="s">
        <v>629</v>
      </c>
    </row>
    <row r="268" spans="2:4" x14ac:dyDescent="0.3">
      <c r="B268" t="s">
        <v>268</v>
      </c>
      <c r="D268" t="s">
        <v>630</v>
      </c>
    </row>
    <row r="269" spans="2:4" x14ac:dyDescent="0.3">
      <c r="B269" t="s">
        <v>269</v>
      </c>
      <c r="D269" t="s">
        <v>631</v>
      </c>
    </row>
    <row r="270" spans="2:4" x14ac:dyDescent="0.3">
      <c r="B270" t="s">
        <v>270</v>
      </c>
      <c r="D270" t="s">
        <v>632</v>
      </c>
    </row>
    <row r="271" spans="2:4" x14ac:dyDescent="0.3">
      <c r="B271" t="s">
        <v>271</v>
      </c>
      <c r="D271" t="s">
        <v>633</v>
      </c>
    </row>
    <row r="272" spans="2:4" x14ac:dyDescent="0.3">
      <c r="B272" t="s">
        <v>272</v>
      </c>
      <c r="D272" t="s">
        <v>634</v>
      </c>
    </row>
    <row r="273" spans="2:4" x14ac:dyDescent="0.3">
      <c r="B273" t="s">
        <v>273</v>
      </c>
      <c r="D273" t="s">
        <v>635</v>
      </c>
    </row>
    <row r="274" spans="2:4" x14ac:dyDescent="0.3">
      <c r="B274" t="s">
        <v>274</v>
      </c>
      <c r="D274" t="s">
        <v>636</v>
      </c>
    </row>
    <row r="275" spans="2:4" x14ac:dyDescent="0.3">
      <c r="B275" t="s">
        <v>275</v>
      </c>
      <c r="D275" t="s">
        <v>637</v>
      </c>
    </row>
    <row r="276" spans="2:4" x14ac:dyDescent="0.3">
      <c r="B276" t="s">
        <v>276</v>
      </c>
      <c r="D276" t="s">
        <v>638</v>
      </c>
    </row>
    <row r="277" spans="2:4" x14ac:dyDescent="0.3">
      <c r="B277" t="s">
        <v>277</v>
      </c>
      <c r="D277" t="s">
        <v>639</v>
      </c>
    </row>
    <row r="278" spans="2:4" x14ac:dyDescent="0.3">
      <c r="B278" t="s">
        <v>278</v>
      </c>
      <c r="D278" t="s">
        <v>640</v>
      </c>
    </row>
    <row r="279" spans="2:4" x14ac:dyDescent="0.3">
      <c r="B279" t="s">
        <v>279</v>
      </c>
      <c r="D279" t="s">
        <v>641</v>
      </c>
    </row>
    <row r="280" spans="2:4" x14ac:dyDescent="0.3">
      <c r="B280" t="s">
        <v>280</v>
      </c>
      <c r="D280" t="s">
        <v>642</v>
      </c>
    </row>
    <row r="281" spans="2:4" x14ac:dyDescent="0.3">
      <c r="B281" t="s">
        <v>281</v>
      </c>
      <c r="D281" t="s">
        <v>643</v>
      </c>
    </row>
    <row r="282" spans="2:4" x14ac:dyDescent="0.3">
      <c r="B282" t="s">
        <v>282</v>
      </c>
      <c r="D282" t="s">
        <v>644</v>
      </c>
    </row>
    <row r="283" spans="2:4" x14ac:dyDescent="0.3">
      <c r="B283" t="s">
        <v>283</v>
      </c>
      <c r="D283" t="s">
        <v>645</v>
      </c>
    </row>
    <row r="284" spans="2:4" x14ac:dyDescent="0.3">
      <c r="B284" t="s">
        <v>105</v>
      </c>
      <c r="D284" t="s">
        <v>646</v>
      </c>
    </row>
    <row r="285" spans="2:4" x14ac:dyDescent="0.3">
      <c r="B285" t="s">
        <v>284</v>
      </c>
      <c r="D285" t="s">
        <v>647</v>
      </c>
    </row>
    <row r="286" spans="2:4" x14ac:dyDescent="0.3">
      <c r="B286" t="s">
        <v>285</v>
      </c>
      <c r="D286" t="s">
        <v>648</v>
      </c>
    </row>
    <row r="287" spans="2:4" x14ac:dyDescent="0.3">
      <c r="B287" t="s">
        <v>286</v>
      </c>
      <c r="D287" t="s">
        <v>649</v>
      </c>
    </row>
    <row r="288" spans="2:4" x14ac:dyDescent="0.3">
      <c r="B288" t="s">
        <v>287</v>
      </c>
      <c r="D288" t="s">
        <v>650</v>
      </c>
    </row>
    <row r="289" spans="2:4" x14ac:dyDescent="0.3">
      <c r="B289" t="s">
        <v>288</v>
      </c>
      <c r="D289" t="s">
        <v>651</v>
      </c>
    </row>
    <row r="290" spans="2:4" x14ac:dyDescent="0.3">
      <c r="B290" t="s">
        <v>289</v>
      </c>
      <c r="D290" t="s">
        <v>652</v>
      </c>
    </row>
    <row r="291" spans="2:4" x14ac:dyDescent="0.3">
      <c r="B291" t="s">
        <v>290</v>
      </c>
      <c r="D291" t="s">
        <v>653</v>
      </c>
    </row>
    <row r="292" spans="2:4" x14ac:dyDescent="0.3">
      <c r="B292" t="s">
        <v>291</v>
      </c>
      <c r="D292" t="s">
        <v>654</v>
      </c>
    </row>
    <row r="293" spans="2:4" x14ac:dyDescent="0.3">
      <c r="B293" t="s">
        <v>292</v>
      </c>
      <c r="D293" t="s">
        <v>655</v>
      </c>
    </row>
    <row r="294" spans="2:4" x14ac:dyDescent="0.3">
      <c r="B294" t="s">
        <v>293</v>
      </c>
      <c r="D294" t="s">
        <v>656</v>
      </c>
    </row>
    <row r="295" spans="2:4" x14ac:dyDescent="0.3">
      <c r="B295" t="s">
        <v>294</v>
      </c>
      <c r="D295" t="s">
        <v>657</v>
      </c>
    </row>
    <row r="296" spans="2:4" x14ac:dyDescent="0.3">
      <c r="B296" t="s">
        <v>295</v>
      </c>
      <c r="D296" t="s">
        <v>658</v>
      </c>
    </row>
    <row r="297" spans="2:4" x14ac:dyDescent="0.3">
      <c r="B297" t="s">
        <v>296</v>
      </c>
      <c r="D297" t="s">
        <v>659</v>
      </c>
    </row>
    <row r="298" spans="2:4" x14ac:dyDescent="0.3">
      <c r="B298" t="s">
        <v>297</v>
      </c>
      <c r="D298" t="s">
        <v>660</v>
      </c>
    </row>
    <row r="299" spans="2:4" x14ac:dyDescent="0.3">
      <c r="B299" t="s">
        <v>298</v>
      </c>
      <c r="D299" t="s">
        <v>661</v>
      </c>
    </row>
    <row r="300" spans="2:4" x14ac:dyDescent="0.3">
      <c r="B300" t="s">
        <v>299</v>
      </c>
      <c r="D300" t="s">
        <v>662</v>
      </c>
    </row>
    <row r="301" spans="2:4" x14ac:dyDescent="0.3">
      <c r="B301" t="s">
        <v>300</v>
      </c>
      <c r="D301" t="s">
        <v>663</v>
      </c>
    </row>
    <row r="302" spans="2:4" x14ac:dyDescent="0.3">
      <c r="B302" t="s">
        <v>301</v>
      </c>
      <c r="D302" t="s">
        <v>664</v>
      </c>
    </row>
    <row r="303" spans="2:4" x14ac:dyDescent="0.3">
      <c r="B303" t="s">
        <v>302</v>
      </c>
      <c r="D303" t="s">
        <v>665</v>
      </c>
    </row>
    <row r="304" spans="2:4" x14ac:dyDescent="0.3">
      <c r="B304" t="s">
        <v>303</v>
      </c>
      <c r="D304" t="s">
        <v>666</v>
      </c>
    </row>
    <row r="305" spans="2:4" x14ac:dyDescent="0.3">
      <c r="B305" t="s">
        <v>113</v>
      </c>
      <c r="D305" t="s">
        <v>667</v>
      </c>
    </row>
    <row r="306" spans="2:4" x14ac:dyDescent="0.3">
      <c r="B306" t="s">
        <v>114</v>
      </c>
      <c r="D306" t="s">
        <v>668</v>
      </c>
    </row>
    <row r="307" spans="2:4" x14ac:dyDescent="0.3">
      <c r="B307" t="s">
        <v>304</v>
      </c>
      <c r="D307" t="s">
        <v>669</v>
      </c>
    </row>
    <row r="308" spans="2:4" x14ac:dyDescent="0.3">
      <c r="B308" t="s">
        <v>305</v>
      </c>
      <c r="D308" t="s">
        <v>670</v>
      </c>
    </row>
    <row r="309" spans="2:4" x14ac:dyDescent="0.3">
      <c r="B309" t="s">
        <v>306</v>
      </c>
      <c r="D309" t="s">
        <v>671</v>
      </c>
    </row>
    <row r="310" spans="2:4" x14ac:dyDescent="0.3">
      <c r="B310" t="s">
        <v>307</v>
      </c>
      <c r="D310" t="s">
        <v>672</v>
      </c>
    </row>
    <row r="311" spans="2:4" x14ac:dyDescent="0.3">
      <c r="B311" t="s">
        <v>308</v>
      </c>
      <c r="D311" t="s">
        <v>673</v>
      </c>
    </row>
    <row r="312" spans="2:4" x14ac:dyDescent="0.3">
      <c r="B312" t="s">
        <v>137</v>
      </c>
      <c r="D312" t="s">
        <v>674</v>
      </c>
    </row>
    <row r="313" spans="2:4" x14ac:dyDescent="0.3">
      <c r="B313" t="s">
        <v>309</v>
      </c>
      <c r="D313" t="s">
        <v>675</v>
      </c>
    </row>
    <row r="314" spans="2:4" x14ac:dyDescent="0.3">
      <c r="B314" t="s">
        <v>310</v>
      </c>
      <c r="D314" t="s">
        <v>676</v>
      </c>
    </row>
    <row r="315" spans="2:4" x14ac:dyDescent="0.3">
      <c r="B315" t="s">
        <v>140</v>
      </c>
      <c r="D315" t="s">
        <v>677</v>
      </c>
    </row>
    <row r="316" spans="2:4" x14ac:dyDescent="0.3">
      <c r="B316" t="s">
        <v>311</v>
      </c>
      <c r="D316" t="s">
        <v>678</v>
      </c>
    </row>
    <row r="317" spans="2:4" x14ac:dyDescent="0.3">
      <c r="B317" t="s">
        <v>312</v>
      </c>
      <c r="D317" t="s">
        <v>679</v>
      </c>
    </row>
    <row r="318" spans="2:4" x14ac:dyDescent="0.3">
      <c r="B318" t="s">
        <v>313</v>
      </c>
      <c r="D318" t="s">
        <v>680</v>
      </c>
    </row>
    <row r="319" spans="2:4" x14ac:dyDescent="0.3">
      <c r="B319" t="s">
        <v>314</v>
      </c>
      <c r="D319" t="s">
        <v>681</v>
      </c>
    </row>
    <row r="320" spans="2:4" x14ac:dyDescent="0.3">
      <c r="B320" t="s">
        <v>315</v>
      </c>
      <c r="D320" t="s">
        <v>682</v>
      </c>
    </row>
    <row r="321" spans="2:4" x14ac:dyDescent="0.3">
      <c r="B321" t="s">
        <v>316</v>
      </c>
      <c r="D321" t="s">
        <v>683</v>
      </c>
    </row>
    <row r="322" spans="2:4" x14ac:dyDescent="0.3">
      <c r="B322" t="s">
        <v>317</v>
      </c>
      <c r="D322" t="s">
        <v>684</v>
      </c>
    </row>
    <row r="323" spans="2:4" x14ac:dyDescent="0.3">
      <c r="B323" t="s">
        <v>318</v>
      </c>
      <c r="D323" t="s">
        <v>685</v>
      </c>
    </row>
    <row r="324" spans="2:4" x14ac:dyDescent="0.3">
      <c r="B324" t="s">
        <v>319</v>
      </c>
      <c r="D324" t="s">
        <v>686</v>
      </c>
    </row>
    <row r="325" spans="2:4" x14ac:dyDescent="0.3">
      <c r="B325" t="s">
        <v>320</v>
      </c>
      <c r="D325" t="s">
        <v>687</v>
      </c>
    </row>
    <row r="326" spans="2:4" x14ac:dyDescent="0.3">
      <c r="B326" t="s">
        <v>321</v>
      </c>
      <c r="D326" t="s">
        <v>688</v>
      </c>
    </row>
    <row r="327" spans="2:4" x14ac:dyDescent="0.3">
      <c r="B327" t="s">
        <v>322</v>
      </c>
      <c r="D327" t="s">
        <v>689</v>
      </c>
    </row>
    <row r="328" spans="2:4" x14ac:dyDescent="0.3">
      <c r="B328" t="s">
        <v>323</v>
      </c>
      <c r="D328" t="s">
        <v>690</v>
      </c>
    </row>
    <row r="329" spans="2:4" x14ac:dyDescent="0.3">
      <c r="B329" t="s">
        <v>324</v>
      </c>
      <c r="D329" t="s">
        <v>691</v>
      </c>
    </row>
    <row r="330" spans="2:4" x14ac:dyDescent="0.3">
      <c r="B330" t="s">
        <v>325</v>
      </c>
      <c r="D330" t="s">
        <v>692</v>
      </c>
    </row>
    <row r="331" spans="2:4" x14ac:dyDescent="0.3">
      <c r="B331" t="s">
        <v>326</v>
      </c>
      <c r="D331" t="s">
        <v>693</v>
      </c>
    </row>
    <row r="332" spans="2:4" x14ac:dyDescent="0.3">
      <c r="B332" t="s">
        <v>327</v>
      </c>
      <c r="D332" t="s">
        <v>694</v>
      </c>
    </row>
    <row r="333" spans="2:4" x14ac:dyDescent="0.3">
      <c r="B333" t="s">
        <v>328</v>
      </c>
      <c r="D333" t="s">
        <v>695</v>
      </c>
    </row>
    <row r="334" spans="2:4" x14ac:dyDescent="0.3">
      <c r="B334" t="s">
        <v>329</v>
      </c>
      <c r="D334" t="s">
        <v>696</v>
      </c>
    </row>
    <row r="335" spans="2:4" x14ac:dyDescent="0.3">
      <c r="B335" t="s">
        <v>330</v>
      </c>
      <c r="D335" t="s">
        <v>697</v>
      </c>
    </row>
    <row r="336" spans="2:4" x14ac:dyDescent="0.3">
      <c r="B336" t="s">
        <v>331</v>
      </c>
      <c r="D336" t="s">
        <v>698</v>
      </c>
    </row>
    <row r="337" spans="2:2" x14ac:dyDescent="0.3">
      <c r="B337" t="s">
        <v>332</v>
      </c>
    </row>
    <row r="338" spans="2:2" x14ac:dyDescent="0.3">
      <c r="B338" t="s">
        <v>333</v>
      </c>
    </row>
    <row r="339" spans="2:2" x14ac:dyDescent="0.3">
      <c r="B339" t="s">
        <v>334</v>
      </c>
    </row>
    <row r="340" spans="2:2" x14ac:dyDescent="0.3">
      <c r="B340" t="s">
        <v>335</v>
      </c>
    </row>
    <row r="341" spans="2:2" x14ac:dyDescent="0.3">
      <c r="B341" t="s">
        <v>336</v>
      </c>
    </row>
    <row r="342" spans="2:2" x14ac:dyDescent="0.3">
      <c r="B342" t="s">
        <v>337</v>
      </c>
    </row>
    <row r="343" spans="2:2" x14ac:dyDescent="0.3">
      <c r="B343" t="s">
        <v>338</v>
      </c>
    </row>
    <row r="344" spans="2:2" x14ac:dyDescent="0.3">
      <c r="B344" t="s">
        <v>339</v>
      </c>
    </row>
    <row r="345" spans="2:2" x14ac:dyDescent="0.3">
      <c r="B345" t="s">
        <v>340</v>
      </c>
    </row>
    <row r="346" spans="2:2" x14ac:dyDescent="0.3">
      <c r="B346" t="s">
        <v>341</v>
      </c>
    </row>
    <row r="347" spans="2:2" x14ac:dyDescent="0.3">
      <c r="B347" t="s">
        <v>342</v>
      </c>
    </row>
    <row r="348" spans="2:2" x14ac:dyDescent="0.3">
      <c r="B348" t="s">
        <v>343</v>
      </c>
    </row>
    <row r="349" spans="2:2" x14ac:dyDescent="0.3">
      <c r="B349" t="s">
        <v>344</v>
      </c>
    </row>
    <row r="350" spans="2:2" x14ac:dyDescent="0.3">
      <c r="B350" t="s">
        <v>345</v>
      </c>
    </row>
    <row r="351" spans="2:2" x14ac:dyDescent="0.3">
      <c r="B351" t="s">
        <v>346</v>
      </c>
    </row>
    <row r="352" spans="2:2" x14ac:dyDescent="0.3">
      <c r="B352" t="s">
        <v>347</v>
      </c>
    </row>
    <row r="353" spans="2:2" x14ac:dyDescent="0.3">
      <c r="B353" t="s">
        <v>348</v>
      </c>
    </row>
    <row r="354" spans="2:2" x14ac:dyDescent="0.3">
      <c r="B354" t="s">
        <v>349</v>
      </c>
    </row>
    <row r="355" spans="2:2" x14ac:dyDescent="0.3">
      <c r="B355" t="s">
        <v>350</v>
      </c>
    </row>
    <row r="356" spans="2:2" x14ac:dyDescent="0.3">
      <c r="B356" t="s">
        <v>351</v>
      </c>
    </row>
    <row r="357" spans="2:2" x14ac:dyDescent="0.3">
      <c r="B357" t="s">
        <v>352</v>
      </c>
    </row>
    <row r="358" spans="2:2" x14ac:dyDescent="0.3">
      <c r="B358" t="s">
        <v>353</v>
      </c>
    </row>
    <row r="359" spans="2:2" x14ac:dyDescent="0.3">
      <c r="B359" t="s">
        <v>354</v>
      </c>
    </row>
    <row r="360" spans="2:2" x14ac:dyDescent="0.3">
      <c r="B360" t="s">
        <v>355</v>
      </c>
    </row>
    <row r="361" spans="2:2" x14ac:dyDescent="0.3">
      <c r="B361" t="s">
        <v>356</v>
      </c>
    </row>
    <row r="362" spans="2:2" x14ac:dyDescent="0.3">
      <c r="B362" t="s">
        <v>357</v>
      </c>
    </row>
    <row r="363" spans="2:2" x14ac:dyDescent="0.3">
      <c r="B363" t="s">
        <v>358</v>
      </c>
    </row>
    <row r="364" spans="2:2" x14ac:dyDescent="0.3">
      <c r="B364" t="s">
        <v>359</v>
      </c>
    </row>
    <row r="365" spans="2:2" x14ac:dyDescent="0.3">
      <c r="B365" t="s">
        <v>360</v>
      </c>
    </row>
    <row r="366" spans="2:2" x14ac:dyDescent="0.3">
      <c r="B366"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
  <sheetViews>
    <sheetView workbookViewId="0"/>
  </sheetViews>
  <sheetFormatPr defaultRowHeight="14.4" x14ac:dyDescent="0.3"/>
  <sheetData>
    <row r="1" spans="1:11" x14ac:dyDescent="0.3">
      <c r="A1" s="1" t="s">
        <v>700</v>
      </c>
      <c r="B1" s="1" t="s">
        <v>701</v>
      </c>
      <c r="C1" s="1" t="s">
        <v>702</v>
      </c>
      <c r="D1" s="1" t="s">
        <v>703</v>
      </c>
      <c r="E1" s="1" t="s">
        <v>704</v>
      </c>
      <c r="F1" s="1" t="s">
        <v>705</v>
      </c>
      <c r="G1" s="1" t="s">
        <v>706</v>
      </c>
      <c r="H1" s="1" t="s">
        <v>707</v>
      </c>
      <c r="I1" s="1" t="s">
        <v>708</v>
      </c>
      <c r="J1" s="1" t="s">
        <v>709</v>
      </c>
      <c r="K1" s="1" t="s">
        <v>710</v>
      </c>
    </row>
  </sheetData>
  <dataValidations count="1">
    <dataValidation type="list" allowBlank="1" showInputMessage="1" showErrorMessage="1" sqref="E2:E31" xr:uid="{00000000-0002-0000-0100-000000000000}">
      <formula1>"Yes,No"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
  <sheetViews>
    <sheetView workbookViewId="0"/>
  </sheetViews>
  <sheetFormatPr defaultRowHeight="14.4" x14ac:dyDescent="0.3"/>
  <sheetData>
    <row r="1" spans="1:7" x14ac:dyDescent="0.3">
      <c r="A1" s="1" t="s">
        <v>711</v>
      </c>
      <c r="B1" s="1" t="s">
        <v>712</v>
      </c>
      <c r="C1" s="1" t="s">
        <v>713</v>
      </c>
      <c r="D1" s="1" t="s">
        <v>714</v>
      </c>
      <c r="E1" s="1" t="s">
        <v>715</v>
      </c>
      <c r="F1" s="1" t="s">
        <v>716</v>
      </c>
      <c r="G1" s="1" t="s">
        <v>717</v>
      </c>
    </row>
  </sheetData>
  <dataValidations count="2">
    <dataValidation type="list" allowBlank="1" showInputMessage="1" showErrorMessage="1" sqref="B2:B11" xr:uid="{00000000-0002-0000-0200-000001000000}">
      <formula1>"Activity,Commodity"</formula1>
    </dataValidation>
    <dataValidation type="list" allowBlank="1" showInputMessage="1" showErrorMessage="1" sqref="F2:F11" xr:uid="{00000000-0002-0000-0200-000005000000}">
      <formula1>"Percentage,Absolute,Update"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indeces!$A$1:$A$6</xm:f>
          </x14:formula1>
          <xm:sqref>A2:A11 D2:D11</xm:sqref>
        </x14:dataValidation>
        <x14:dataValidation type="list" allowBlank="1" showInputMessage="1" showErrorMessage="1" xr:uid="{00000000-0002-0000-0200-000002000000}">
          <x14:formula1>
            <xm:f>indeces!$B$1:$B$366</xm:f>
          </x14:formula1>
          <xm:sqref>C2:C11</xm:sqref>
        </x14:dataValidation>
        <x14:dataValidation type="list" allowBlank="1" showInputMessage="1" showErrorMessage="1" xr:uid="{00000000-0002-0000-0200-000004000000}">
          <x14:formula1>
            <xm:f>indeces!$E$1:$E$1</xm:f>
          </x14:formula1>
          <xm:sqref>E2:E11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sheetViews>
  <sheetFormatPr defaultRowHeight="14.4" x14ac:dyDescent="0.3"/>
  <sheetData>
    <row r="1" spans="1:6" x14ac:dyDescent="0.3">
      <c r="A1" s="1" t="s">
        <v>713</v>
      </c>
      <c r="B1" s="1" t="s">
        <v>714</v>
      </c>
      <c r="C1" s="1" t="s">
        <v>718</v>
      </c>
      <c r="D1" s="1" t="s">
        <v>719</v>
      </c>
      <c r="E1" s="1" t="s">
        <v>716</v>
      </c>
      <c r="F1" s="1" t="s">
        <v>717</v>
      </c>
    </row>
  </sheetData>
  <dataValidations count="2">
    <dataValidation type="list" allowBlank="1" showInputMessage="1" showErrorMessage="1" sqref="C2:C11" xr:uid="{00000000-0002-0000-0300-000002000000}">
      <formula1>"Activity,Commodity"</formula1>
    </dataValidation>
    <dataValidation type="list" allowBlank="1" showInputMessage="1" showErrorMessage="1" sqref="E2:E11" xr:uid="{00000000-0002-0000-0300-000004000000}">
      <formula1>"Percentage,Absolute,Update"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0000000}">
          <x14:formula1>
            <xm:f>indeces!$C$1:$C$1</xm:f>
          </x14:formula1>
          <xm:sqref>A2:A11</xm:sqref>
        </x14:dataValidation>
        <x14:dataValidation type="list" allowBlank="1" showInputMessage="1" showErrorMessage="1" xr:uid="{00000000-0002-0000-0300-000001000000}">
          <x14:formula1>
            <xm:f>indeces!$A$1:$A$6</xm:f>
          </x14:formula1>
          <xm:sqref>B2:B11</xm:sqref>
        </x14:dataValidation>
        <x14:dataValidation type="list" allowBlank="1" showInputMessage="1" showErrorMessage="1" xr:uid="{00000000-0002-0000-0300-000003000000}">
          <x14:formula1>
            <xm:f>indeces!$B$1:$B$366</xm:f>
          </x14:formula1>
          <xm:sqref>D2:D11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F12" sqref="F12"/>
    </sheetView>
  </sheetViews>
  <sheetFormatPr defaultRowHeight="14.4" x14ac:dyDescent="0.3"/>
  <cols>
    <col min="1" max="1" width="11.109375" bestFit="1" customWidth="1"/>
    <col min="2" max="2" width="14.21875" bestFit="1" customWidth="1"/>
    <col min="3" max="3" width="12.6640625" bestFit="1" customWidth="1"/>
    <col min="4" max="4" width="32.21875" bestFit="1" customWidth="1"/>
    <col min="5" max="5" width="10" bestFit="1" customWidth="1"/>
  </cols>
  <sheetData>
    <row r="1" spans="1:6" x14ac:dyDescent="0.3">
      <c r="A1" s="1" t="s">
        <v>713</v>
      </c>
      <c r="B1" s="1" t="s">
        <v>714</v>
      </c>
      <c r="C1" s="1" t="s">
        <v>718</v>
      </c>
      <c r="D1" s="1" t="s">
        <v>719</v>
      </c>
      <c r="E1" s="1" t="s">
        <v>716</v>
      </c>
      <c r="F1" s="1" t="s">
        <v>717</v>
      </c>
    </row>
    <row r="2" spans="1:6" x14ac:dyDescent="0.3">
      <c r="A2" t="s">
        <v>407</v>
      </c>
      <c r="B2" t="s">
        <v>1</v>
      </c>
      <c r="C2" t="s">
        <v>721</v>
      </c>
      <c r="D2" t="s">
        <v>166</v>
      </c>
      <c r="E2" t="s">
        <v>723</v>
      </c>
      <c r="F2" s="3">
        <f>'[1]Steel_BF-BOF with H2'!$H$42</f>
        <v>-5.2256119372476872E-2</v>
      </c>
    </row>
    <row r="3" spans="1:6" x14ac:dyDescent="0.3">
      <c r="A3" t="s">
        <v>407</v>
      </c>
      <c r="B3" t="s">
        <v>1</v>
      </c>
      <c r="C3" t="s">
        <v>721</v>
      </c>
      <c r="D3" t="s">
        <v>165</v>
      </c>
      <c r="E3" t="s">
        <v>722</v>
      </c>
      <c r="F3" s="2">
        <f>[1]SUT_EU27!$I$159</f>
        <v>3.7105751391465679E-2</v>
      </c>
    </row>
    <row r="4" spans="1:6" x14ac:dyDescent="0.3">
      <c r="A4" t="s">
        <v>407</v>
      </c>
      <c r="B4" t="s">
        <v>1</v>
      </c>
      <c r="C4" t="s">
        <v>721</v>
      </c>
      <c r="D4" t="s">
        <v>164</v>
      </c>
      <c r="E4" t="s">
        <v>722</v>
      </c>
      <c r="F4" s="2">
        <f>[1]SUT_EU27!$J$159</f>
        <v>3.7105751391465679E-2</v>
      </c>
    </row>
  </sheetData>
  <dataValidations count="2">
    <dataValidation type="list" allowBlank="1" showInputMessage="1" showErrorMessage="1" sqref="C2:C11" xr:uid="{00000000-0002-0000-0400-000002000000}">
      <formula1>"Activity,Commodity"</formula1>
    </dataValidation>
    <dataValidation type="list" allowBlank="1" showInputMessage="1" showErrorMessage="1" sqref="E2:E11" xr:uid="{00000000-0002-0000-0400-000004000000}">
      <formula1>"Percentage,Absolute,Update"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indeces!$D$1:$D$336</xm:f>
          </x14:formula1>
          <xm:sqref>A2:A11</xm:sqref>
        </x14:dataValidation>
        <x14:dataValidation type="list" allowBlank="1" showInputMessage="1" showErrorMessage="1" xr:uid="{00000000-0002-0000-0400-000001000000}">
          <x14:formula1>
            <xm:f>indeces!$A$1:$A$6</xm:f>
          </x14:formula1>
          <xm:sqref>B2:B11</xm:sqref>
        </x14:dataValidation>
        <x14:dataValidation type="list" allowBlank="1" showInputMessage="1" showErrorMessage="1" xr:uid="{00000000-0002-0000-0400-000003000000}">
          <x14:formula1>
            <xm:f>indeces!$B$1:$B$366</xm:f>
          </x14:formula1>
          <xm:sqref>D2:D11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H327"/>
  <sheetViews>
    <sheetView tabSelected="1" zoomScale="74" zoomScaleNormal="74" workbookViewId="0">
      <selection activeCell="C328" sqref="C328"/>
    </sheetView>
  </sheetViews>
  <sheetFormatPr defaultRowHeight="14.4" x14ac:dyDescent="0.3"/>
  <cols>
    <col min="1" max="1" width="11.21875" bestFit="1" customWidth="1"/>
    <col min="2" max="2" width="10.44140625" bestFit="1" customWidth="1"/>
    <col min="3" max="3" width="67" bestFit="1" customWidth="1"/>
    <col min="4" max="4" width="14.21875" bestFit="1" customWidth="1"/>
    <col min="5" max="5" width="12.6640625" bestFit="1" customWidth="1"/>
    <col min="6" max="6" width="67" bestFit="1" customWidth="1"/>
  </cols>
  <sheetData>
    <row r="1" spans="1:8" x14ac:dyDescent="0.3">
      <c r="A1" s="1" t="s">
        <v>711</v>
      </c>
      <c r="B1" s="1" t="s">
        <v>712</v>
      </c>
      <c r="C1" s="1" t="s">
        <v>713</v>
      </c>
      <c r="D1" s="1" t="s">
        <v>714</v>
      </c>
      <c r="E1" s="1" t="s">
        <v>718</v>
      </c>
      <c r="F1" s="1" t="s">
        <v>719</v>
      </c>
      <c r="G1" s="1" t="s">
        <v>716</v>
      </c>
      <c r="H1" s="1" t="s">
        <v>717</v>
      </c>
    </row>
    <row r="2" spans="1:8" x14ac:dyDescent="0.3">
      <c r="A2" t="s">
        <v>1</v>
      </c>
      <c r="B2" t="s">
        <v>720</v>
      </c>
      <c r="C2" t="s">
        <v>338</v>
      </c>
      <c r="D2" t="s">
        <v>1</v>
      </c>
      <c r="E2" t="s">
        <v>721</v>
      </c>
      <c r="F2" t="s">
        <v>166</v>
      </c>
      <c r="G2" t="s">
        <v>722</v>
      </c>
      <c r="H2" s="3" cm="1">
        <f t="array" ref="H2:H3">'[1]Steel_BF-BOF with H2'!$H$37:$H$38</f>
        <v>3.4198078721429197</v>
      </c>
    </row>
    <row r="3" spans="1:8" hidden="1" x14ac:dyDescent="0.3">
      <c r="A3" t="s">
        <v>1</v>
      </c>
      <c r="B3" t="s">
        <v>720</v>
      </c>
      <c r="C3" t="s">
        <v>220</v>
      </c>
      <c r="D3" t="s">
        <v>1</v>
      </c>
      <c r="E3" t="s">
        <v>721</v>
      </c>
      <c r="F3" t="s">
        <v>166</v>
      </c>
      <c r="G3" t="s">
        <v>722</v>
      </c>
      <c r="H3" s="3">
        <v>0.85495196803572981</v>
      </c>
    </row>
    <row r="4" spans="1:8" hidden="1" x14ac:dyDescent="0.3">
      <c r="A4" t="s">
        <v>1</v>
      </c>
      <c r="B4" t="s">
        <v>720</v>
      </c>
      <c r="C4" t="s">
        <v>201</v>
      </c>
      <c r="D4" t="s">
        <v>1</v>
      </c>
      <c r="E4" t="s">
        <v>721</v>
      </c>
      <c r="F4" t="s">
        <v>166</v>
      </c>
      <c r="G4" t="s">
        <v>722</v>
      </c>
      <c r="H4" s="3">
        <f>'[1]Steel_BF-BOF with H2'!$H$39</f>
        <v>7.232851569177004E-2</v>
      </c>
    </row>
    <row r="5" spans="1:8" hidden="1" x14ac:dyDescent="0.3">
      <c r="A5" t="s">
        <v>1</v>
      </c>
      <c r="B5" t="s">
        <v>721</v>
      </c>
      <c r="C5" t="s">
        <v>166</v>
      </c>
      <c r="D5" t="s">
        <v>1</v>
      </c>
      <c r="E5" t="s">
        <v>720</v>
      </c>
      <c r="F5" t="s">
        <v>185</v>
      </c>
      <c r="G5" t="s">
        <v>722</v>
      </c>
      <c r="H5">
        <v>0</v>
      </c>
    </row>
    <row r="6" spans="1:8" x14ac:dyDescent="0.3">
      <c r="A6" t="s">
        <v>1</v>
      </c>
      <c r="B6" t="s">
        <v>720</v>
      </c>
      <c r="C6" t="s">
        <v>338</v>
      </c>
      <c r="D6" t="s">
        <v>1</v>
      </c>
      <c r="E6" t="s">
        <v>721</v>
      </c>
      <c r="F6" t="s">
        <v>165</v>
      </c>
      <c r="G6" t="s">
        <v>722</v>
      </c>
      <c r="H6" s="2">
        <f>[1]SUT_EU27!$I$87</f>
        <v>26.07403341644029</v>
      </c>
    </row>
    <row r="7" spans="1:8" hidden="1" x14ac:dyDescent="0.3">
      <c r="A7" t="s">
        <v>1</v>
      </c>
      <c r="B7" t="s">
        <v>720</v>
      </c>
      <c r="C7" t="s">
        <v>246</v>
      </c>
      <c r="D7" t="s">
        <v>1</v>
      </c>
      <c r="E7" t="s">
        <v>721</v>
      </c>
      <c r="F7" t="s">
        <v>165</v>
      </c>
      <c r="G7" t="s">
        <v>722</v>
      </c>
      <c r="H7" s="2" cm="1">
        <f t="array" ref="H7:H72">[1]SUT_EU27!$I$93:$I$158</f>
        <v>1.7863374853771274E-2</v>
      </c>
    </row>
    <row r="8" spans="1:8" hidden="1" x14ac:dyDescent="0.3">
      <c r="A8" t="s">
        <v>1</v>
      </c>
      <c r="B8" t="s">
        <v>720</v>
      </c>
      <c r="C8" s="4" t="s">
        <v>333</v>
      </c>
      <c r="D8" t="s">
        <v>1</v>
      </c>
      <c r="E8" t="s">
        <v>721</v>
      </c>
      <c r="F8" t="s">
        <v>165</v>
      </c>
      <c r="G8" t="s">
        <v>722</v>
      </c>
      <c r="H8">
        <v>0</v>
      </c>
    </row>
    <row r="9" spans="1:8" hidden="1" x14ac:dyDescent="0.3">
      <c r="A9" t="s">
        <v>1</v>
      </c>
      <c r="B9" t="s">
        <v>720</v>
      </c>
      <c r="C9" t="s">
        <v>215</v>
      </c>
      <c r="D9" t="s">
        <v>1</v>
      </c>
      <c r="E9" t="s">
        <v>721</v>
      </c>
      <c r="F9" t="s">
        <v>165</v>
      </c>
      <c r="G9" t="s">
        <v>722</v>
      </c>
      <c r="H9">
        <v>1.8000613229386402E-3</v>
      </c>
    </row>
    <row r="10" spans="1:8" hidden="1" x14ac:dyDescent="0.3">
      <c r="A10" t="s">
        <v>1</v>
      </c>
      <c r="B10" t="s">
        <v>720</v>
      </c>
      <c r="C10" t="s">
        <v>195</v>
      </c>
      <c r="D10" t="s">
        <v>1</v>
      </c>
      <c r="E10" t="s">
        <v>721</v>
      </c>
      <c r="F10" t="s">
        <v>165</v>
      </c>
      <c r="G10" t="s">
        <v>722</v>
      </c>
      <c r="H10">
        <v>5.4196315576253967E-3</v>
      </c>
    </row>
    <row r="11" spans="1:8" hidden="1" x14ac:dyDescent="0.3">
      <c r="A11" t="s">
        <v>1</v>
      </c>
      <c r="B11" t="s">
        <v>720</v>
      </c>
      <c r="C11" t="s">
        <v>201</v>
      </c>
      <c r="D11" t="s">
        <v>1</v>
      </c>
      <c r="E11" t="s">
        <v>721</v>
      </c>
      <c r="F11" t="s">
        <v>165</v>
      </c>
      <c r="G11" t="s">
        <v>722</v>
      </c>
      <c r="H11">
        <v>4.54371365899516E-4</v>
      </c>
    </row>
    <row r="12" spans="1:8" hidden="1" x14ac:dyDescent="0.3">
      <c r="A12" t="s">
        <v>1</v>
      </c>
      <c r="B12" t="s">
        <v>720</v>
      </c>
      <c r="C12" t="s">
        <v>196</v>
      </c>
      <c r="D12" t="s">
        <v>1</v>
      </c>
      <c r="E12" t="s">
        <v>721</v>
      </c>
      <c r="F12" t="s">
        <v>165</v>
      </c>
      <c r="G12" t="s">
        <v>722</v>
      </c>
      <c r="H12">
        <v>2.2874027101750819E-3</v>
      </c>
    </row>
    <row r="13" spans="1:8" hidden="1" x14ac:dyDescent="0.3">
      <c r="A13" t="s">
        <v>1</v>
      </c>
      <c r="B13" t="s">
        <v>720</v>
      </c>
      <c r="C13" t="s">
        <v>265</v>
      </c>
      <c r="D13" t="s">
        <v>1</v>
      </c>
      <c r="E13" t="s">
        <v>721</v>
      </c>
      <c r="F13" t="s">
        <v>165</v>
      </c>
      <c r="G13" t="s">
        <v>722</v>
      </c>
      <c r="H13">
        <v>3.7713200014571423E-5</v>
      </c>
    </row>
    <row r="14" spans="1:8" hidden="1" x14ac:dyDescent="0.3">
      <c r="A14" t="s">
        <v>1</v>
      </c>
      <c r="B14" t="s">
        <v>720</v>
      </c>
      <c r="C14" t="s">
        <v>16</v>
      </c>
      <c r="D14" t="s">
        <v>1</v>
      </c>
      <c r="E14" t="s">
        <v>721</v>
      </c>
      <c r="F14" t="s">
        <v>165</v>
      </c>
      <c r="G14" t="s">
        <v>722</v>
      </c>
      <c r="H14">
        <v>0</v>
      </c>
    </row>
    <row r="15" spans="1:8" hidden="1" x14ac:dyDescent="0.3">
      <c r="A15" t="s">
        <v>1</v>
      </c>
      <c r="B15" t="s">
        <v>720</v>
      </c>
      <c r="C15" t="s">
        <v>216</v>
      </c>
      <c r="D15" t="s">
        <v>1</v>
      </c>
      <c r="E15" t="s">
        <v>721</v>
      </c>
      <c r="F15" t="s">
        <v>165</v>
      </c>
      <c r="G15" t="s">
        <v>722</v>
      </c>
      <c r="H15">
        <v>5.4103866903111337E-4</v>
      </c>
    </row>
    <row r="16" spans="1:8" hidden="1" x14ac:dyDescent="0.3">
      <c r="A16" t="s">
        <v>1</v>
      </c>
      <c r="B16" t="s">
        <v>720</v>
      </c>
      <c r="C16" t="s">
        <v>217</v>
      </c>
      <c r="D16" t="s">
        <v>1</v>
      </c>
      <c r="E16" t="s">
        <v>721</v>
      </c>
      <c r="F16" t="s">
        <v>165</v>
      </c>
      <c r="G16" t="s">
        <v>722</v>
      </c>
      <c r="H16">
        <v>3.1024716215863096E-4</v>
      </c>
    </row>
    <row r="17" spans="1:8" hidden="1" x14ac:dyDescent="0.3">
      <c r="A17" s="4" t="s">
        <v>1</v>
      </c>
      <c r="B17" t="s">
        <v>720</v>
      </c>
      <c r="C17" t="s">
        <v>218</v>
      </c>
      <c r="D17" t="s">
        <v>1</v>
      </c>
      <c r="E17" t="s">
        <v>721</v>
      </c>
      <c r="F17" t="s">
        <v>165</v>
      </c>
      <c r="G17" t="s">
        <v>722</v>
      </c>
      <c r="H17">
        <v>4.6114459552639645E-4</v>
      </c>
    </row>
    <row r="18" spans="1:8" hidden="1" x14ac:dyDescent="0.3">
      <c r="A18" s="4" t="s">
        <v>0</v>
      </c>
      <c r="B18" t="s">
        <v>720</v>
      </c>
      <c r="C18" t="s">
        <v>246</v>
      </c>
      <c r="D18" t="s">
        <v>1</v>
      </c>
      <c r="E18" t="s">
        <v>721</v>
      </c>
      <c r="F18" t="s">
        <v>165</v>
      </c>
      <c r="G18" t="s">
        <v>722</v>
      </c>
      <c r="H18">
        <v>0.14756700966158875</v>
      </c>
    </row>
    <row r="19" spans="1:8" hidden="1" x14ac:dyDescent="0.3">
      <c r="A19" s="4" t="s">
        <v>0</v>
      </c>
      <c r="B19" t="s">
        <v>720</v>
      </c>
      <c r="C19" s="4" t="s">
        <v>333</v>
      </c>
      <c r="D19" t="s">
        <v>1</v>
      </c>
      <c r="E19" t="s">
        <v>721</v>
      </c>
      <c r="F19" t="s">
        <v>165</v>
      </c>
      <c r="G19" t="s">
        <v>722</v>
      </c>
      <c r="H19">
        <v>0</v>
      </c>
    </row>
    <row r="20" spans="1:8" hidden="1" x14ac:dyDescent="0.3">
      <c r="A20" s="4" t="s">
        <v>0</v>
      </c>
      <c r="B20" t="s">
        <v>720</v>
      </c>
      <c r="C20" t="s">
        <v>215</v>
      </c>
      <c r="D20" t="s">
        <v>1</v>
      </c>
      <c r="E20" t="s">
        <v>721</v>
      </c>
      <c r="F20" t="s">
        <v>165</v>
      </c>
      <c r="G20" t="s">
        <v>722</v>
      </c>
      <c r="H20">
        <v>4.690059018808051E-4</v>
      </c>
    </row>
    <row r="21" spans="1:8" hidden="1" x14ac:dyDescent="0.3">
      <c r="A21" s="4" t="s">
        <v>0</v>
      </c>
      <c r="B21" t="s">
        <v>720</v>
      </c>
      <c r="C21" t="s">
        <v>195</v>
      </c>
      <c r="D21" t="s">
        <v>1</v>
      </c>
      <c r="E21" t="s">
        <v>721</v>
      </c>
      <c r="F21" t="s">
        <v>165</v>
      </c>
      <c r="G21" t="s">
        <v>722</v>
      </c>
      <c r="H21">
        <v>4.5004141100789775E-3</v>
      </c>
    </row>
    <row r="22" spans="1:8" hidden="1" x14ac:dyDescent="0.3">
      <c r="A22" s="4" t="s">
        <v>0</v>
      </c>
      <c r="B22" t="s">
        <v>720</v>
      </c>
      <c r="C22" t="s">
        <v>201</v>
      </c>
      <c r="D22" t="s">
        <v>1</v>
      </c>
      <c r="E22" t="s">
        <v>721</v>
      </c>
      <c r="F22" t="s">
        <v>165</v>
      </c>
      <c r="G22" t="s">
        <v>722</v>
      </c>
      <c r="H22">
        <v>1.0291451176169674E-2</v>
      </c>
    </row>
    <row r="23" spans="1:8" hidden="1" x14ac:dyDescent="0.3">
      <c r="A23" s="4" t="s">
        <v>0</v>
      </c>
      <c r="B23" t="s">
        <v>720</v>
      </c>
      <c r="C23" t="s">
        <v>196</v>
      </c>
      <c r="D23" t="s">
        <v>1</v>
      </c>
      <c r="E23" t="s">
        <v>721</v>
      </c>
      <c r="F23" t="s">
        <v>165</v>
      </c>
      <c r="G23" t="s">
        <v>722</v>
      </c>
      <c r="H23">
        <v>2.6816978469297243E-5</v>
      </c>
    </row>
    <row r="24" spans="1:8" hidden="1" x14ac:dyDescent="0.3">
      <c r="A24" s="4" t="s">
        <v>0</v>
      </c>
      <c r="B24" t="s">
        <v>720</v>
      </c>
      <c r="C24" t="s">
        <v>265</v>
      </c>
      <c r="D24" t="s">
        <v>1</v>
      </c>
      <c r="E24" t="s">
        <v>721</v>
      </c>
      <c r="F24" t="s">
        <v>165</v>
      </c>
      <c r="G24" t="s">
        <v>722</v>
      </c>
      <c r="H24">
        <v>2.0352281662364821E-4</v>
      </c>
    </row>
    <row r="25" spans="1:8" hidden="1" x14ac:dyDescent="0.3">
      <c r="A25" s="4" t="s">
        <v>0</v>
      </c>
      <c r="B25" t="s">
        <v>720</v>
      </c>
      <c r="C25" t="s">
        <v>16</v>
      </c>
      <c r="D25" t="s">
        <v>1</v>
      </c>
      <c r="E25" t="s">
        <v>721</v>
      </c>
      <c r="F25" t="s">
        <v>165</v>
      </c>
      <c r="G25" t="s">
        <v>722</v>
      </c>
      <c r="H25">
        <v>2.6451132641467021E-3</v>
      </c>
    </row>
    <row r="26" spans="1:8" hidden="1" x14ac:dyDescent="0.3">
      <c r="A26" s="4" t="s">
        <v>0</v>
      </c>
      <c r="B26" t="s">
        <v>720</v>
      </c>
      <c r="C26" t="s">
        <v>216</v>
      </c>
      <c r="D26" t="s">
        <v>1</v>
      </c>
      <c r="E26" t="s">
        <v>721</v>
      </c>
      <c r="F26" t="s">
        <v>165</v>
      </c>
      <c r="G26" t="s">
        <v>722</v>
      </c>
      <c r="H26">
        <v>0</v>
      </c>
    </row>
    <row r="27" spans="1:8" hidden="1" x14ac:dyDescent="0.3">
      <c r="A27" s="4" t="s">
        <v>0</v>
      </c>
      <c r="B27" t="s">
        <v>720</v>
      </c>
      <c r="C27" t="s">
        <v>217</v>
      </c>
      <c r="D27" t="s">
        <v>1</v>
      </c>
      <c r="E27" t="s">
        <v>721</v>
      </c>
      <c r="F27" t="s">
        <v>165</v>
      </c>
      <c r="G27" t="s">
        <v>722</v>
      </c>
      <c r="H27">
        <v>0</v>
      </c>
    </row>
    <row r="28" spans="1:8" hidden="1" x14ac:dyDescent="0.3">
      <c r="A28" s="4" t="s">
        <v>0</v>
      </c>
      <c r="B28" t="s">
        <v>720</v>
      </c>
      <c r="C28" t="s">
        <v>218</v>
      </c>
      <c r="D28" t="s">
        <v>1</v>
      </c>
      <c r="E28" t="s">
        <v>721</v>
      </c>
      <c r="F28" t="s">
        <v>165</v>
      </c>
      <c r="G28" t="s">
        <v>722</v>
      </c>
      <c r="H28">
        <v>0</v>
      </c>
    </row>
    <row r="29" spans="1:8" hidden="1" x14ac:dyDescent="0.3">
      <c r="A29" s="4" t="s">
        <v>5</v>
      </c>
      <c r="B29" t="s">
        <v>720</v>
      </c>
      <c r="C29" t="s">
        <v>246</v>
      </c>
      <c r="D29" t="s">
        <v>1</v>
      </c>
      <c r="E29" t="s">
        <v>721</v>
      </c>
      <c r="F29" t="s">
        <v>165</v>
      </c>
      <c r="G29" t="s">
        <v>722</v>
      </c>
      <c r="H29">
        <v>2.7016967558343506E-2</v>
      </c>
    </row>
    <row r="30" spans="1:8" hidden="1" x14ac:dyDescent="0.3">
      <c r="A30" s="4" t="s">
        <v>5</v>
      </c>
      <c r="B30" t="s">
        <v>720</v>
      </c>
      <c r="C30" s="4" t="s">
        <v>333</v>
      </c>
      <c r="D30" t="s">
        <v>1</v>
      </c>
      <c r="E30" t="s">
        <v>721</v>
      </c>
      <c r="F30" t="s">
        <v>165</v>
      </c>
      <c r="G30" t="s">
        <v>722</v>
      </c>
      <c r="H30">
        <v>0</v>
      </c>
    </row>
    <row r="31" spans="1:8" hidden="1" x14ac:dyDescent="0.3">
      <c r="A31" s="4" t="s">
        <v>5</v>
      </c>
      <c r="B31" t="s">
        <v>720</v>
      </c>
      <c r="C31" t="s">
        <v>215</v>
      </c>
      <c r="D31" t="s">
        <v>1</v>
      </c>
      <c r="E31" t="s">
        <v>721</v>
      </c>
      <c r="F31" t="s">
        <v>165</v>
      </c>
      <c r="G31" t="s">
        <v>722</v>
      </c>
      <c r="H31">
        <v>1.9524529753228689E-5</v>
      </c>
    </row>
    <row r="32" spans="1:8" hidden="1" x14ac:dyDescent="0.3">
      <c r="A32" s="4" t="s">
        <v>5</v>
      </c>
      <c r="B32" t="s">
        <v>720</v>
      </c>
      <c r="C32" t="s">
        <v>195</v>
      </c>
      <c r="D32" t="s">
        <v>1</v>
      </c>
      <c r="E32" t="s">
        <v>721</v>
      </c>
      <c r="F32" t="s">
        <v>165</v>
      </c>
      <c r="G32" t="s">
        <v>722</v>
      </c>
      <c r="H32">
        <v>5.4187398535815341E-3</v>
      </c>
    </row>
    <row r="33" spans="1:8" hidden="1" x14ac:dyDescent="0.3">
      <c r="A33" s="4" t="s">
        <v>5</v>
      </c>
      <c r="B33" t="s">
        <v>720</v>
      </c>
      <c r="C33" t="s">
        <v>201</v>
      </c>
      <c r="D33" t="s">
        <v>1</v>
      </c>
      <c r="E33" t="s">
        <v>721</v>
      </c>
      <c r="F33" t="s">
        <v>165</v>
      </c>
      <c r="G33" t="s">
        <v>722</v>
      </c>
      <c r="H33">
        <v>1.3470443765349932E-3</v>
      </c>
    </row>
    <row r="34" spans="1:8" hidden="1" x14ac:dyDescent="0.3">
      <c r="A34" s="4" t="s">
        <v>5</v>
      </c>
      <c r="B34" t="s">
        <v>720</v>
      </c>
      <c r="C34" t="s">
        <v>196</v>
      </c>
      <c r="D34" t="s">
        <v>1</v>
      </c>
      <c r="E34" t="s">
        <v>721</v>
      </c>
      <c r="F34" t="s">
        <v>165</v>
      </c>
      <c r="G34" t="s">
        <v>722</v>
      </c>
      <c r="H34">
        <v>6.041824685934349E-5</v>
      </c>
    </row>
    <row r="35" spans="1:8" hidden="1" x14ac:dyDescent="0.3">
      <c r="A35" s="4" t="s">
        <v>5</v>
      </c>
      <c r="B35" t="s">
        <v>720</v>
      </c>
      <c r="C35" t="s">
        <v>265</v>
      </c>
      <c r="D35" t="s">
        <v>1</v>
      </c>
      <c r="E35" t="s">
        <v>721</v>
      </c>
      <c r="F35" t="s">
        <v>165</v>
      </c>
      <c r="G35" t="s">
        <v>722</v>
      </c>
      <c r="H35">
        <v>8.9795955071191242E-4</v>
      </c>
    </row>
    <row r="36" spans="1:8" hidden="1" x14ac:dyDescent="0.3">
      <c r="A36" s="4" t="s">
        <v>5</v>
      </c>
      <c r="B36" t="s">
        <v>720</v>
      </c>
      <c r="C36" t="s">
        <v>16</v>
      </c>
      <c r="D36" t="s">
        <v>1</v>
      </c>
      <c r="E36" t="s">
        <v>721</v>
      </c>
      <c r="F36" t="s">
        <v>165</v>
      </c>
      <c r="G36" t="s">
        <v>722</v>
      </c>
      <c r="H36">
        <v>7.8683843653843295E-3</v>
      </c>
    </row>
    <row r="37" spans="1:8" hidden="1" x14ac:dyDescent="0.3">
      <c r="A37" s="4" t="s">
        <v>5</v>
      </c>
      <c r="B37" t="s">
        <v>720</v>
      </c>
      <c r="C37" t="s">
        <v>216</v>
      </c>
      <c r="D37" t="s">
        <v>1</v>
      </c>
      <c r="E37" t="s">
        <v>721</v>
      </c>
      <c r="F37" t="s">
        <v>165</v>
      </c>
      <c r="G37" t="s">
        <v>722</v>
      </c>
      <c r="H37">
        <v>0</v>
      </c>
    </row>
    <row r="38" spans="1:8" hidden="1" x14ac:dyDescent="0.3">
      <c r="A38" s="4" t="s">
        <v>5</v>
      </c>
      <c r="B38" t="s">
        <v>720</v>
      </c>
      <c r="C38" t="s">
        <v>217</v>
      </c>
      <c r="D38" t="s">
        <v>1</v>
      </c>
      <c r="E38" t="s">
        <v>721</v>
      </c>
      <c r="F38" t="s">
        <v>165</v>
      </c>
      <c r="G38" t="s">
        <v>722</v>
      </c>
      <c r="H38">
        <v>0</v>
      </c>
    </row>
    <row r="39" spans="1:8" hidden="1" x14ac:dyDescent="0.3">
      <c r="A39" s="4" t="s">
        <v>5</v>
      </c>
      <c r="B39" t="s">
        <v>720</v>
      </c>
      <c r="C39" t="s">
        <v>218</v>
      </c>
      <c r="D39" t="s">
        <v>1</v>
      </c>
      <c r="E39" t="s">
        <v>721</v>
      </c>
      <c r="F39" t="s">
        <v>165</v>
      </c>
      <c r="G39" t="s">
        <v>722</v>
      </c>
      <c r="H39">
        <v>0</v>
      </c>
    </row>
    <row r="40" spans="1:8" hidden="1" x14ac:dyDescent="0.3">
      <c r="A40" s="4" t="s">
        <v>2</v>
      </c>
      <c r="B40" t="s">
        <v>720</v>
      </c>
      <c r="C40" t="s">
        <v>246</v>
      </c>
      <c r="D40" t="s">
        <v>1</v>
      </c>
      <c r="E40" t="s">
        <v>721</v>
      </c>
      <c r="F40" t="s">
        <v>165</v>
      </c>
      <c r="G40" t="s">
        <v>722</v>
      </c>
      <c r="H40">
        <v>0.13830246431817325</v>
      </c>
    </row>
    <row r="41" spans="1:8" hidden="1" x14ac:dyDescent="0.3">
      <c r="A41" s="4" t="s">
        <v>2</v>
      </c>
      <c r="B41" t="s">
        <v>720</v>
      </c>
      <c r="C41" s="4" t="s">
        <v>333</v>
      </c>
      <c r="D41" t="s">
        <v>1</v>
      </c>
      <c r="E41" t="s">
        <v>721</v>
      </c>
      <c r="F41" t="s">
        <v>165</v>
      </c>
      <c r="G41" t="s">
        <v>722</v>
      </c>
      <c r="H41">
        <v>0</v>
      </c>
    </row>
    <row r="42" spans="1:8" hidden="1" x14ac:dyDescent="0.3">
      <c r="A42" s="4" t="s">
        <v>2</v>
      </c>
      <c r="B42" t="s">
        <v>720</v>
      </c>
      <c r="C42" t="s">
        <v>215</v>
      </c>
      <c r="D42" t="s">
        <v>1</v>
      </c>
      <c r="E42" t="s">
        <v>721</v>
      </c>
      <c r="F42" t="s">
        <v>165</v>
      </c>
      <c r="G42" t="s">
        <v>722</v>
      </c>
      <c r="H42">
        <v>6.2828332467204905E-5</v>
      </c>
    </row>
    <row r="43" spans="1:8" hidden="1" x14ac:dyDescent="0.3">
      <c r="A43" s="4" t="s">
        <v>2</v>
      </c>
      <c r="B43" t="s">
        <v>720</v>
      </c>
      <c r="C43" t="s">
        <v>195</v>
      </c>
      <c r="D43" t="s">
        <v>1</v>
      </c>
      <c r="E43" t="s">
        <v>721</v>
      </c>
      <c r="F43" t="s">
        <v>165</v>
      </c>
      <c r="G43" t="s">
        <v>722</v>
      </c>
      <c r="H43">
        <v>5.2164981096856043E-3</v>
      </c>
    </row>
    <row r="44" spans="1:8" hidden="1" x14ac:dyDescent="0.3">
      <c r="A44" s="4" t="s">
        <v>2</v>
      </c>
      <c r="B44" t="s">
        <v>720</v>
      </c>
      <c r="C44" t="s">
        <v>201</v>
      </c>
      <c r="D44" t="s">
        <v>1</v>
      </c>
      <c r="E44" t="s">
        <v>721</v>
      </c>
      <c r="F44" t="s">
        <v>165</v>
      </c>
      <c r="G44" t="s">
        <v>722</v>
      </c>
      <c r="H44">
        <v>1.6760719173587804E-3</v>
      </c>
    </row>
    <row r="45" spans="1:8" hidden="1" x14ac:dyDescent="0.3">
      <c r="A45" s="4" t="s">
        <v>2</v>
      </c>
      <c r="B45" t="s">
        <v>720</v>
      </c>
      <c r="C45" t="s">
        <v>196</v>
      </c>
      <c r="D45" t="s">
        <v>1</v>
      </c>
      <c r="E45" t="s">
        <v>721</v>
      </c>
      <c r="F45" t="s">
        <v>165</v>
      </c>
      <c r="G45" t="s">
        <v>722</v>
      </c>
      <c r="H45">
        <v>5.2404562210352776E-6</v>
      </c>
    </row>
    <row r="46" spans="1:8" hidden="1" x14ac:dyDescent="0.3">
      <c r="A46" s="4" t="s">
        <v>2</v>
      </c>
      <c r="B46" t="s">
        <v>720</v>
      </c>
      <c r="C46" t="s">
        <v>265</v>
      </c>
      <c r="D46" t="s">
        <v>1</v>
      </c>
      <c r="E46" t="s">
        <v>721</v>
      </c>
      <c r="F46" t="s">
        <v>165</v>
      </c>
      <c r="G46" t="s">
        <v>722</v>
      </c>
      <c r="H46">
        <v>2.734436400083281E-5</v>
      </c>
    </row>
    <row r="47" spans="1:8" hidden="1" x14ac:dyDescent="0.3">
      <c r="A47" s="4" t="s">
        <v>2</v>
      </c>
      <c r="B47" t="s">
        <v>720</v>
      </c>
      <c r="C47" t="s">
        <v>16</v>
      </c>
      <c r="D47" t="s">
        <v>1</v>
      </c>
      <c r="E47" t="s">
        <v>721</v>
      </c>
      <c r="F47" t="s">
        <v>165</v>
      </c>
      <c r="G47" t="s">
        <v>722</v>
      </c>
      <c r="H47">
        <v>7.5226155081425223E-4</v>
      </c>
    </row>
    <row r="48" spans="1:8" hidden="1" x14ac:dyDescent="0.3">
      <c r="A48" s="4" t="s">
        <v>2</v>
      </c>
      <c r="B48" t="s">
        <v>720</v>
      </c>
      <c r="C48" t="s">
        <v>216</v>
      </c>
      <c r="D48" t="s">
        <v>1</v>
      </c>
      <c r="E48" t="s">
        <v>721</v>
      </c>
      <c r="F48" t="s">
        <v>165</v>
      </c>
      <c r="G48" t="s">
        <v>722</v>
      </c>
      <c r="H48">
        <v>0</v>
      </c>
    </row>
    <row r="49" spans="1:8" hidden="1" x14ac:dyDescent="0.3">
      <c r="A49" s="4" t="s">
        <v>2</v>
      </c>
      <c r="B49" t="s">
        <v>720</v>
      </c>
      <c r="C49" t="s">
        <v>217</v>
      </c>
      <c r="D49" t="s">
        <v>1</v>
      </c>
      <c r="E49" t="s">
        <v>721</v>
      </c>
      <c r="F49" t="s">
        <v>165</v>
      </c>
      <c r="G49" t="s">
        <v>722</v>
      </c>
      <c r="H49">
        <v>0</v>
      </c>
    </row>
    <row r="50" spans="1:8" hidden="1" x14ac:dyDescent="0.3">
      <c r="A50" s="4" t="s">
        <v>2</v>
      </c>
      <c r="B50" t="s">
        <v>720</v>
      </c>
      <c r="C50" t="s">
        <v>218</v>
      </c>
      <c r="D50" t="s">
        <v>1</v>
      </c>
      <c r="E50" t="s">
        <v>721</v>
      </c>
      <c r="F50" t="s">
        <v>165</v>
      </c>
      <c r="G50" t="s">
        <v>722</v>
      </c>
      <c r="H50">
        <v>0</v>
      </c>
    </row>
    <row r="51" spans="1:8" hidden="1" x14ac:dyDescent="0.3">
      <c r="A51" s="4" t="s">
        <v>4</v>
      </c>
      <c r="B51" t="s">
        <v>720</v>
      </c>
      <c r="C51" t="s">
        <v>246</v>
      </c>
      <c r="D51" t="s">
        <v>1</v>
      </c>
      <c r="E51" t="s">
        <v>721</v>
      </c>
      <c r="F51" t="s">
        <v>165</v>
      </c>
      <c r="G51" t="s">
        <v>722</v>
      </c>
      <c r="H51">
        <v>0.12720720043384329</v>
      </c>
    </row>
    <row r="52" spans="1:8" hidden="1" x14ac:dyDescent="0.3">
      <c r="A52" s="4" t="s">
        <v>4</v>
      </c>
      <c r="B52" t="s">
        <v>720</v>
      </c>
      <c r="C52" s="4" t="s">
        <v>333</v>
      </c>
      <c r="D52" t="s">
        <v>1</v>
      </c>
      <c r="E52" t="s">
        <v>721</v>
      </c>
      <c r="F52" t="s">
        <v>165</v>
      </c>
      <c r="G52" t="s">
        <v>722</v>
      </c>
      <c r="H52">
        <v>0</v>
      </c>
    </row>
    <row r="53" spans="1:8" hidden="1" x14ac:dyDescent="0.3">
      <c r="A53" s="4" t="s">
        <v>4</v>
      </c>
      <c r="B53" t="s">
        <v>720</v>
      </c>
      <c r="C53" t="s">
        <v>215</v>
      </c>
      <c r="D53" t="s">
        <v>1</v>
      </c>
      <c r="E53" t="s">
        <v>721</v>
      </c>
      <c r="F53" t="s">
        <v>165</v>
      </c>
      <c r="G53" t="s">
        <v>722</v>
      </c>
      <c r="H53">
        <v>8.6242028839597043E-5</v>
      </c>
    </row>
    <row r="54" spans="1:8" hidden="1" x14ac:dyDescent="0.3">
      <c r="A54" s="4" t="s">
        <v>4</v>
      </c>
      <c r="B54" t="s">
        <v>720</v>
      </c>
      <c r="C54" t="s">
        <v>195</v>
      </c>
      <c r="D54" t="s">
        <v>1</v>
      </c>
      <c r="E54" t="s">
        <v>721</v>
      </c>
      <c r="F54" t="s">
        <v>165</v>
      </c>
      <c r="G54" t="s">
        <v>722</v>
      </c>
      <c r="H54">
        <v>0</v>
      </c>
    </row>
    <row r="55" spans="1:8" hidden="1" x14ac:dyDescent="0.3">
      <c r="A55" s="4" t="s">
        <v>4</v>
      </c>
      <c r="B55" t="s">
        <v>720</v>
      </c>
      <c r="C55" t="s">
        <v>201</v>
      </c>
      <c r="D55" t="s">
        <v>1</v>
      </c>
      <c r="E55" t="s">
        <v>721</v>
      </c>
      <c r="F55" t="s">
        <v>165</v>
      </c>
      <c r="G55" t="s">
        <v>722</v>
      </c>
      <c r="H55">
        <v>1.0437283895728935E-3</v>
      </c>
    </row>
    <row r="56" spans="1:8" hidden="1" x14ac:dyDescent="0.3">
      <c r="A56" s="4" t="s">
        <v>4</v>
      </c>
      <c r="B56" t="s">
        <v>720</v>
      </c>
      <c r="C56" t="s">
        <v>196</v>
      </c>
      <c r="D56" t="s">
        <v>1</v>
      </c>
      <c r="E56" t="s">
        <v>721</v>
      </c>
      <c r="F56" t="s">
        <v>165</v>
      </c>
      <c r="G56" t="s">
        <v>722</v>
      </c>
      <c r="H56">
        <v>4.6427474806321913E-7</v>
      </c>
    </row>
    <row r="57" spans="1:8" hidden="1" x14ac:dyDescent="0.3">
      <c r="A57" s="4" t="s">
        <v>4</v>
      </c>
      <c r="B57" t="s">
        <v>720</v>
      </c>
      <c r="C57" t="s">
        <v>265</v>
      </c>
      <c r="D57" t="s">
        <v>1</v>
      </c>
      <c r="E57" t="s">
        <v>721</v>
      </c>
      <c r="F57" t="s">
        <v>165</v>
      </c>
      <c r="G57" t="s">
        <v>722</v>
      </c>
      <c r="H57">
        <v>5.6744143282265133E-4</v>
      </c>
    </row>
    <row r="58" spans="1:8" hidden="1" x14ac:dyDescent="0.3">
      <c r="A58" s="4" t="s">
        <v>4</v>
      </c>
      <c r="B58" t="s">
        <v>720</v>
      </c>
      <c r="C58" t="s">
        <v>16</v>
      </c>
      <c r="D58" t="s">
        <v>1</v>
      </c>
      <c r="E58" t="s">
        <v>721</v>
      </c>
      <c r="F58" t="s">
        <v>165</v>
      </c>
      <c r="G58" t="s">
        <v>722</v>
      </c>
      <c r="H58">
        <v>0</v>
      </c>
    </row>
    <row r="59" spans="1:8" hidden="1" x14ac:dyDescent="0.3">
      <c r="A59" s="4" t="s">
        <v>4</v>
      </c>
      <c r="B59" t="s">
        <v>720</v>
      </c>
      <c r="C59" t="s">
        <v>216</v>
      </c>
      <c r="D59" t="s">
        <v>1</v>
      </c>
      <c r="E59" t="s">
        <v>721</v>
      </c>
      <c r="F59" t="s">
        <v>165</v>
      </c>
      <c r="G59" t="s">
        <v>722</v>
      </c>
      <c r="H59">
        <v>0</v>
      </c>
    </row>
    <row r="60" spans="1:8" hidden="1" x14ac:dyDescent="0.3">
      <c r="A60" s="4" t="s">
        <v>4</v>
      </c>
      <c r="B60" t="s">
        <v>720</v>
      </c>
      <c r="C60" t="s">
        <v>217</v>
      </c>
      <c r="D60" t="s">
        <v>1</v>
      </c>
      <c r="E60" t="s">
        <v>721</v>
      </c>
      <c r="F60" t="s">
        <v>165</v>
      </c>
      <c r="G60" t="s">
        <v>722</v>
      </c>
      <c r="H60">
        <v>0</v>
      </c>
    </row>
    <row r="61" spans="1:8" hidden="1" x14ac:dyDescent="0.3">
      <c r="A61" s="4" t="s">
        <v>4</v>
      </c>
      <c r="B61" t="s">
        <v>720</v>
      </c>
      <c r="C61" t="s">
        <v>218</v>
      </c>
      <c r="D61" t="s">
        <v>1</v>
      </c>
      <c r="E61" t="s">
        <v>721</v>
      </c>
      <c r="F61" t="s">
        <v>165</v>
      </c>
      <c r="G61" t="s">
        <v>722</v>
      </c>
      <c r="H61">
        <v>0</v>
      </c>
    </row>
    <row r="62" spans="1:8" hidden="1" x14ac:dyDescent="0.3">
      <c r="A62" s="4" t="s">
        <v>3</v>
      </c>
      <c r="B62" t="s">
        <v>720</v>
      </c>
      <c r="C62" t="s">
        <v>246</v>
      </c>
      <c r="D62" t="s">
        <v>1</v>
      </c>
      <c r="E62" t="s">
        <v>721</v>
      </c>
      <c r="F62" t="s">
        <v>165</v>
      </c>
      <c r="G62" t="s">
        <v>722</v>
      </c>
      <c r="H62">
        <v>0.9161359389291267</v>
      </c>
    </row>
    <row r="63" spans="1:8" hidden="1" x14ac:dyDescent="0.3">
      <c r="A63" s="4" t="s">
        <v>3</v>
      </c>
      <c r="B63" t="s">
        <v>720</v>
      </c>
      <c r="C63" s="4" t="s">
        <v>333</v>
      </c>
      <c r="D63" t="s">
        <v>1</v>
      </c>
      <c r="E63" t="s">
        <v>721</v>
      </c>
      <c r="F63" t="s">
        <v>165</v>
      </c>
      <c r="G63" t="s">
        <v>722</v>
      </c>
      <c r="H63">
        <v>0</v>
      </c>
    </row>
    <row r="64" spans="1:8" hidden="1" x14ac:dyDescent="0.3">
      <c r="A64" s="4" t="s">
        <v>3</v>
      </c>
      <c r="B64" t="s">
        <v>720</v>
      </c>
      <c r="C64" t="s">
        <v>215</v>
      </c>
      <c r="D64" t="s">
        <v>1</v>
      </c>
      <c r="E64" t="s">
        <v>721</v>
      </c>
      <c r="F64" t="s">
        <v>165</v>
      </c>
      <c r="G64" t="s">
        <v>722</v>
      </c>
      <c r="H64">
        <v>3.4371437319909458E-4</v>
      </c>
    </row>
    <row r="65" spans="1:8" hidden="1" x14ac:dyDescent="0.3">
      <c r="A65" s="4" t="s">
        <v>3</v>
      </c>
      <c r="B65" t="s">
        <v>720</v>
      </c>
      <c r="C65" t="s">
        <v>195</v>
      </c>
      <c r="D65" t="s">
        <v>1</v>
      </c>
      <c r="E65" t="s">
        <v>721</v>
      </c>
      <c r="F65" t="s">
        <v>165</v>
      </c>
      <c r="G65" t="s">
        <v>722</v>
      </c>
      <c r="H65">
        <v>5.4187423430544614E-3</v>
      </c>
    </row>
    <row r="66" spans="1:8" hidden="1" x14ac:dyDescent="0.3">
      <c r="A66" s="4" t="s">
        <v>3</v>
      </c>
      <c r="B66" t="s">
        <v>720</v>
      </c>
      <c r="C66" t="s">
        <v>201</v>
      </c>
      <c r="D66" t="s">
        <v>1</v>
      </c>
      <c r="E66" t="s">
        <v>721</v>
      </c>
      <c r="F66" t="s">
        <v>165</v>
      </c>
      <c r="G66" t="s">
        <v>722</v>
      </c>
      <c r="H66">
        <v>4.6678522549836229E-3</v>
      </c>
    </row>
    <row r="67" spans="1:8" hidden="1" x14ac:dyDescent="0.3">
      <c r="A67" s="4" t="s">
        <v>3</v>
      </c>
      <c r="B67" t="s">
        <v>720</v>
      </c>
      <c r="C67" t="s">
        <v>196</v>
      </c>
      <c r="D67" t="s">
        <v>1</v>
      </c>
      <c r="E67" t="s">
        <v>721</v>
      </c>
      <c r="F67" t="s">
        <v>165</v>
      </c>
      <c r="G67" t="s">
        <v>722</v>
      </c>
      <c r="H67">
        <v>4.0223531342394107E-4</v>
      </c>
    </row>
    <row r="68" spans="1:8" hidden="1" x14ac:dyDescent="0.3">
      <c r="A68" s="4" t="s">
        <v>3</v>
      </c>
      <c r="B68" t="s">
        <v>720</v>
      </c>
      <c r="C68" t="s">
        <v>265</v>
      </c>
      <c r="D68" t="s">
        <v>1</v>
      </c>
      <c r="E68" t="s">
        <v>721</v>
      </c>
      <c r="F68" t="s">
        <v>165</v>
      </c>
      <c r="G68" t="s">
        <v>722</v>
      </c>
      <c r="H68">
        <v>1.9765937749729513E-3</v>
      </c>
    </row>
    <row r="69" spans="1:8" hidden="1" x14ac:dyDescent="0.3">
      <c r="A69" s="4" t="s">
        <v>3</v>
      </c>
      <c r="B69" t="s">
        <v>720</v>
      </c>
      <c r="C69" t="s">
        <v>16</v>
      </c>
      <c r="D69" t="s">
        <v>1</v>
      </c>
      <c r="E69" t="s">
        <v>721</v>
      </c>
      <c r="F69" t="s">
        <v>165</v>
      </c>
      <c r="G69" t="s">
        <v>722</v>
      </c>
      <c r="H69">
        <v>4.0682292767706664E-2</v>
      </c>
    </row>
    <row r="70" spans="1:8" hidden="1" x14ac:dyDescent="0.3">
      <c r="A70" s="4" t="s">
        <v>3</v>
      </c>
      <c r="B70" t="s">
        <v>720</v>
      </c>
      <c r="C70" t="s">
        <v>216</v>
      </c>
      <c r="D70" t="s">
        <v>1</v>
      </c>
      <c r="E70" t="s">
        <v>721</v>
      </c>
      <c r="F70" t="s">
        <v>165</v>
      </c>
      <c r="G70" t="s">
        <v>722</v>
      </c>
      <c r="H70">
        <v>0</v>
      </c>
    </row>
    <row r="71" spans="1:8" hidden="1" x14ac:dyDescent="0.3">
      <c r="A71" s="4" t="s">
        <v>3</v>
      </c>
      <c r="B71" t="s">
        <v>720</v>
      </c>
      <c r="C71" t="s">
        <v>217</v>
      </c>
      <c r="D71" t="s">
        <v>1</v>
      </c>
      <c r="E71" t="s">
        <v>721</v>
      </c>
      <c r="F71" t="s">
        <v>165</v>
      </c>
      <c r="G71" t="s">
        <v>722</v>
      </c>
      <c r="H71">
        <v>0</v>
      </c>
    </row>
    <row r="72" spans="1:8" hidden="1" x14ac:dyDescent="0.3">
      <c r="A72" s="4" t="s">
        <v>3</v>
      </c>
      <c r="B72" t="s">
        <v>720</v>
      </c>
      <c r="C72" t="s">
        <v>218</v>
      </c>
      <c r="D72" t="s">
        <v>1</v>
      </c>
      <c r="E72" t="s">
        <v>721</v>
      </c>
      <c r="F72" t="s">
        <v>165</v>
      </c>
      <c r="G72" t="s">
        <v>722</v>
      </c>
      <c r="H72">
        <v>0</v>
      </c>
    </row>
    <row r="73" spans="1:8" hidden="1" x14ac:dyDescent="0.3">
      <c r="A73" t="s">
        <v>1</v>
      </c>
      <c r="B73" t="s">
        <v>721</v>
      </c>
      <c r="C73" t="s">
        <v>165</v>
      </c>
      <c r="D73" t="s">
        <v>1</v>
      </c>
      <c r="E73" t="s">
        <v>720</v>
      </c>
      <c r="F73" t="s">
        <v>185</v>
      </c>
      <c r="G73" t="s">
        <v>722</v>
      </c>
      <c r="H73">
        <v>0</v>
      </c>
    </row>
    <row r="74" spans="1:8" hidden="1" x14ac:dyDescent="0.3">
      <c r="A74" t="s">
        <v>1</v>
      </c>
      <c r="B74" t="s">
        <v>720</v>
      </c>
      <c r="C74" t="s">
        <v>220</v>
      </c>
      <c r="D74" t="s">
        <v>1</v>
      </c>
      <c r="E74" t="s">
        <v>721</v>
      </c>
      <c r="F74" t="s">
        <v>164</v>
      </c>
      <c r="G74" t="s">
        <v>722</v>
      </c>
      <c r="H74" s="2">
        <f>[1]SUT_EU27!$J$88</f>
        <v>52.148066832880581</v>
      </c>
    </row>
    <row r="75" spans="1:8" hidden="1" x14ac:dyDescent="0.3">
      <c r="A75" t="s">
        <v>1</v>
      </c>
      <c r="B75" t="s">
        <v>720</v>
      </c>
      <c r="C75" t="s">
        <v>246</v>
      </c>
      <c r="D75" t="s">
        <v>1</v>
      </c>
      <c r="E75" t="s">
        <v>721</v>
      </c>
      <c r="F75" t="s">
        <v>164</v>
      </c>
      <c r="G75" t="s">
        <v>722</v>
      </c>
      <c r="H75" s="2" cm="1">
        <f t="array" ref="H75:H140">[1]SUT_EU27!$J$93:$J$158</f>
        <v>1.7863374853771274E-2</v>
      </c>
    </row>
    <row r="76" spans="1:8" hidden="1" x14ac:dyDescent="0.3">
      <c r="A76" t="s">
        <v>1</v>
      </c>
      <c r="B76" t="s">
        <v>720</v>
      </c>
      <c r="C76" s="4" t="s">
        <v>333</v>
      </c>
      <c r="D76" t="s">
        <v>1</v>
      </c>
      <c r="E76" t="s">
        <v>721</v>
      </c>
      <c r="F76" t="s">
        <v>164</v>
      </c>
      <c r="G76" t="s">
        <v>722</v>
      </c>
      <c r="H76">
        <v>0</v>
      </c>
    </row>
    <row r="77" spans="1:8" hidden="1" x14ac:dyDescent="0.3">
      <c r="A77" t="s">
        <v>1</v>
      </c>
      <c r="B77" t="s">
        <v>720</v>
      </c>
      <c r="C77" t="s">
        <v>215</v>
      </c>
      <c r="D77" t="s">
        <v>1</v>
      </c>
      <c r="E77" t="s">
        <v>721</v>
      </c>
      <c r="F77" t="s">
        <v>164</v>
      </c>
      <c r="G77" t="s">
        <v>722</v>
      </c>
      <c r="H77">
        <v>1.8000613229386402E-3</v>
      </c>
    </row>
    <row r="78" spans="1:8" hidden="1" x14ac:dyDescent="0.3">
      <c r="A78" t="s">
        <v>1</v>
      </c>
      <c r="B78" t="s">
        <v>720</v>
      </c>
      <c r="C78" t="s">
        <v>195</v>
      </c>
      <c r="D78" t="s">
        <v>1</v>
      </c>
      <c r="E78" t="s">
        <v>721</v>
      </c>
      <c r="F78" t="s">
        <v>164</v>
      </c>
      <c r="G78" t="s">
        <v>722</v>
      </c>
      <c r="H78">
        <v>5.4196315576253967E-3</v>
      </c>
    </row>
    <row r="79" spans="1:8" hidden="1" x14ac:dyDescent="0.3">
      <c r="A79" t="s">
        <v>1</v>
      </c>
      <c r="B79" t="s">
        <v>720</v>
      </c>
      <c r="C79" t="s">
        <v>201</v>
      </c>
      <c r="D79" t="s">
        <v>1</v>
      </c>
      <c r="E79" t="s">
        <v>721</v>
      </c>
      <c r="F79" t="s">
        <v>164</v>
      </c>
      <c r="G79" t="s">
        <v>722</v>
      </c>
      <c r="H79">
        <v>4.54371365899516E-4</v>
      </c>
    </row>
    <row r="80" spans="1:8" hidden="1" x14ac:dyDescent="0.3">
      <c r="A80" t="s">
        <v>1</v>
      </c>
      <c r="B80" t="s">
        <v>720</v>
      </c>
      <c r="C80" t="s">
        <v>196</v>
      </c>
      <c r="D80" t="s">
        <v>1</v>
      </c>
      <c r="E80" t="s">
        <v>721</v>
      </c>
      <c r="F80" t="s">
        <v>164</v>
      </c>
      <c r="G80" t="s">
        <v>722</v>
      </c>
      <c r="H80">
        <v>2.2874027101750819E-3</v>
      </c>
    </row>
    <row r="81" spans="1:8" hidden="1" x14ac:dyDescent="0.3">
      <c r="A81" t="s">
        <v>1</v>
      </c>
      <c r="B81" t="s">
        <v>720</v>
      </c>
      <c r="C81" t="s">
        <v>265</v>
      </c>
      <c r="D81" t="s">
        <v>1</v>
      </c>
      <c r="E81" t="s">
        <v>721</v>
      </c>
      <c r="F81" t="s">
        <v>164</v>
      </c>
      <c r="G81" t="s">
        <v>722</v>
      </c>
      <c r="H81">
        <v>3.7713200014571423E-5</v>
      </c>
    </row>
    <row r="82" spans="1:8" hidden="1" x14ac:dyDescent="0.3">
      <c r="A82" t="s">
        <v>1</v>
      </c>
      <c r="B82" t="s">
        <v>720</v>
      </c>
      <c r="C82" t="s">
        <v>16</v>
      </c>
      <c r="D82" t="s">
        <v>1</v>
      </c>
      <c r="E82" t="s">
        <v>721</v>
      </c>
      <c r="F82" t="s">
        <v>164</v>
      </c>
      <c r="G82" t="s">
        <v>722</v>
      </c>
      <c r="H82">
        <v>0</v>
      </c>
    </row>
    <row r="83" spans="1:8" hidden="1" x14ac:dyDescent="0.3">
      <c r="A83" t="s">
        <v>1</v>
      </c>
      <c r="B83" t="s">
        <v>720</v>
      </c>
      <c r="C83" t="s">
        <v>216</v>
      </c>
      <c r="D83" t="s">
        <v>1</v>
      </c>
      <c r="E83" t="s">
        <v>721</v>
      </c>
      <c r="F83" t="s">
        <v>164</v>
      </c>
      <c r="G83" t="s">
        <v>722</v>
      </c>
      <c r="H83">
        <v>5.4103866903111337E-4</v>
      </c>
    </row>
    <row r="84" spans="1:8" hidden="1" x14ac:dyDescent="0.3">
      <c r="A84" t="s">
        <v>1</v>
      </c>
      <c r="B84" t="s">
        <v>720</v>
      </c>
      <c r="C84" t="s">
        <v>217</v>
      </c>
      <c r="D84" t="s">
        <v>1</v>
      </c>
      <c r="E84" t="s">
        <v>721</v>
      </c>
      <c r="F84" t="s">
        <v>164</v>
      </c>
      <c r="G84" t="s">
        <v>722</v>
      </c>
      <c r="H84">
        <v>3.1024716215863096E-4</v>
      </c>
    </row>
    <row r="85" spans="1:8" hidden="1" x14ac:dyDescent="0.3">
      <c r="A85" s="4" t="s">
        <v>1</v>
      </c>
      <c r="B85" t="s">
        <v>720</v>
      </c>
      <c r="C85" t="s">
        <v>218</v>
      </c>
      <c r="D85" t="s">
        <v>1</v>
      </c>
      <c r="E85" t="s">
        <v>721</v>
      </c>
      <c r="F85" t="s">
        <v>164</v>
      </c>
      <c r="G85" t="s">
        <v>722</v>
      </c>
      <c r="H85">
        <v>4.6114459552639645E-4</v>
      </c>
    </row>
    <row r="86" spans="1:8" hidden="1" x14ac:dyDescent="0.3">
      <c r="A86" s="4" t="s">
        <v>0</v>
      </c>
      <c r="B86" t="s">
        <v>720</v>
      </c>
      <c r="C86" t="s">
        <v>246</v>
      </c>
      <c r="D86" t="s">
        <v>1</v>
      </c>
      <c r="E86" t="s">
        <v>721</v>
      </c>
      <c r="F86" t="s">
        <v>164</v>
      </c>
      <c r="G86" t="s">
        <v>722</v>
      </c>
      <c r="H86">
        <v>0.14756700966158875</v>
      </c>
    </row>
    <row r="87" spans="1:8" hidden="1" x14ac:dyDescent="0.3">
      <c r="A87" s="4" t="s">
        <v>0</v>
      </c>
      <c r="B87" t="s">
        <v>720</v>
      </c>
      <c r="C87" s="4" t="s">
        <v>333</v>
      </c>
      <c r="D87" t="s">
        <v>1</v>
      </c>
      <c r="E87" t="s">
        <v>721</v>
      </c>
      <c r="F87" t="s">
        <v>164</v>
      </c>
      <c r="G87" t="s">
        <v>722</v>
      </c>
      <c r="H87">
        <v>0</v>
      </c>
    </row>
    <row r="88" spans="1:8" hidden="1" x14ac:dyDescent="0.3">
      <c r="A88" s="4" t="s">
        <v>0</v>
      </c>
      <c r="B88" t="s">
        <v>720</v>
      </c>
      <c r="C88" t="s">
        <v>215</v>
      </c>
      <c r="D88" t="s">
        <v>1</v>
      </c>
      <c r="E88" t="s">
        <v>721</v>
      </c>
      <c r="F88" t="s">
        <v>164</v>
      </c>
      <c r="G88" t="s">
        <v>722</v>
      </c>
      <c r="H88">
        <v>4.690059018808051E-4</v>
      </c>
    </row>
    <row r="89" spans="1:8" hidden="1" x14ac:dyDescent="0.3">
      <c r="A89" s="4" t="s">
        <v>0</v>
      </c>
      <c r="B89" t="s">
        <v>720</v>
      </c>
      <c r="C89" t="s">
        <v>195</v>
      </c>
      <c r="D89" t="s">
        <v>1</v>
      </c>
      <c r="E89" t="s">
        <v>721</v>
      </c>
      <c r="F89" t="s">
        <v>164</v>
      </c>
      <c r="G89" t="s">
        <v>722</v>
      </c>
      <c r="H89">
        <v>4.5004141100789775E-3</v>
      </c>
    </row>
    <row r="90" spans="1:8" hidden="1" x14ac:dyDescent="0.3">
      <c r="A90" s="4" t="s">
        <v>0</v>
      </c>
      <c r="B90" t="s">
        <v>720</v>
      </c>
      <c r="C90" t="s">
        <v>201</v>
      </c>
      <c r="D90" t="s">
        <v>1</v>
      </c>
      <c r="E90" t="s">
        <v>721</v>
      </c>
      <c r="F90" t="s">
        <v>164</v>
      </c>
      <c r="G90" t="s">
        <v>722</v>
      </c>
      <c r="H90">
        <v>1.0291451176169674E-2</v>
      </c>
    </row>
    <row r="91" spans="1:8" hidden="1" x14ac:dyDescent="0.3">
      <c r="A91" s="4" t="s">
        <v>0</v>
      </c>
      <c r="B91" t="s">
        <v>720</v>
      </c>
      <c r="C91" t="s">
        <v>196</v>
      </c>
      <c r="D91" t="s">
        <v>1</v>
      </c>
      <c r="E91" t="s">
        <v>721</v>
      </c>
      <c r="F91" t="s">
        <v>164</v>
      </c>
      <c r="G91" t="s">
        <v>722</v>
      </c>
      <c r="H91">
        <v>2.6816978469297243E-5</v>
      </c>
    </row>
    <row r="92" spans="1:8" hidden="1" x14ac:dyDescent="0.3">
      <c r="A92" s="4" t="s">
        <v>0</v>
      </c>
      <c r="B92" t="s">
        <v>720</v>
      </c>
      <c r="C92" t="s">
        <v>265</v>
      </c>
      <c r="D92" t="s">
        <v>1</v>
      </c>
      <c r="E92" t="s">
        <v>721</v>
      </c>
      <c r="F92" t="s">
        <v>164</v>
      </c>
      <c r="G92" t="s">
        <v>722</v>
      </c>
      <c r="H92">
        <v>2.0352281662364821E-4</v>
      </c>
    </row>
    <row r="93" spans="1:8" hidden="1" x14ac:dyDescent="0.3">
      <c r="A93" s="4" t="s">
        <v>0</v>
      </c>
      <c r="B93" t="s">
        <v>720</v>
      </c>
      <c r="C93" t="s">
        <v>16</v>
      </c>
      <c r="D93" t="s">
        <v>1</v>
      </c>
      <c r="E93" t="s">
        <v>721</v>
      </c>
      <c r="F93" t="s">
        <v>164</v>
      </c>
      <c r="G93" t="s">
        <v>722</v>
      </c>
      <c r="H93">
        <v>2.6451132641467021E-3</v>
      </c>
    </row>
    <row r="94" spans="1:8" hidden="1" x14ac:dyDescent="0.3">
      <c r="A94" s="4" t="s">
        <v>0</v>
      </c>
      <c r="B94" t="s">
        <v>720</v>
      </c>
      <c r="C94" t="s">
        <v>216</v>
      </c>
      <c r="D94" t="s">
        <v>1</v>
      </c>
      <c r="E94" t="s">
        <v>721</v>
      </c>
      <c r="F94" t="s">
        <v>164</v>
      </c>
      <c r="G94" t="s">
        <v>722</v>
      </c>
      <c r="H94">
        <v>0</v>
      </c>
    </row>
    <row r="95" spans="1:8" hidden="1" x14ac:dyDescent="0.3">
      <c r="A95" s="4" t="s">
        <v>0</v>
      </c>
      <c r="B95" t="s">
        <v>720</v>
      </c>
      <c r="C95" t="s">
        <v>217</v>
      </c>
      <c r="D95" t="s">
        <v>1</v>
      </c>
      <c r="E95" t="s">
        <v>721</v>
      </c>
      <c r="F95" t="s">
        <v>164</v>
      </c>
      <c r="G95" t="s">
        <v>722</v>
      </c>
      <c r="H95">
        <v>0</v>
      </c>
    </row>
    <row r="96" spans="1:8" hidden="1" x14ac:dyDescent="0.3">
      <c r="A96" s="4" t="s">
        <v>0</v>
      </c>
      <c r="B96" t="s">
        <v>720</v>
      </c>
      <c r="C96" t="s">
        <v>218</v>
      </c>
      <c r="D96" t="s">
        <v>1</v>
      </c>
      <c r="E96" t="s">
        <v>721</v>
      </c>
      <c r="F96" t="s">
        <v>164</v>
      </c>
      <c r="G96" t="s">
        <v>722</v>
      </c>
      <c r="H96">
        <v>0</v>
      </c>
    </row>
    <row r="97" spans="1:8" hidden="1" x14ac:dyDescent="0.3">
      <c r="A97" s="4" t="s">
        <v>5</v>
      </c>
      <c r="B97" t="s">
        <v>720</v>
      </c>
      <c r="C97" t="s">
        <v>246</v>
      </c>
      <c r="D97" t="s">
        <v>1</v>
      </c>
      <c r="E97" t="s">
        <v>721</v>
      </c>
      <c r="F97" t="s">
        <v>164</v>
      </c>
      <c r="G97" t="s">
        <v>722</v>
      </c>
      <c r="H97">
        <v>2.7016967558343506E-2</v>
      </c>
    </row>
    <row r="98" spans="1:8" hidden="1" x14ac:dyDescent="0.3">
      <c r="A98" s="4" t="s">
        <v>5</v>
      </c>
      <c r="B98" t="s">
        <v>720</v>
      </c>
      <c r="C98" s="4" t="s">
        <v>333</v>
      </c>
      <c r="D98" t="s">
        <v>1</v>
      </c>
      <c r="E98" t="s">
        <v>721</v>
      </c>
      <c r="F98" t="s">
        <v>164</v>
      </c>
      <c r="G98" t="s">
        <v>722</v>
      </c>
      <c r="H98">
        <v>0</v>
      </c>
    </row>
    <row r="99" spans="1:8" hidden="1" x14ac:dyDescent="0.3">
      <c r="A99" s="4" t="s">
        <v>5</v>
      </c>
      <c r="B99" t="s">
        <v>720</v>
      </c>
      <c r="C99" t="s">
        <v>215</v>
      </c>
      <c r="D99" t="s">
        <v>1</v>
      </c>
      <c r="E99" t="s">
        <v>721</v>
      </c>
      <c r="F99" t="s">
        <v>164</v>
      </c>
      <c r="G99" t="s">
        <v>722</v>
      </c>
      <c r="H99">
        <v>1.9524529753228689E-5</v>
      </c>
    </row>
    <row r="100" spans="1:8" hidden="1" x14ac:dyDescent="0.3">
      <c r="A100" s="4" t="s">
        <v>5</v>
      </c>
      <c r="B100" t="s">
        <v>720</v>
      </c>
      <c r="C100" t="s">
        <v>195</v>
      </c>
      <c r="D100" t="s">
        <v>1</v>
      </c>
      <c r="E100" t="s">
        <v>721</v>
      </c>
      <c r="F100" t="s">
        <v>164</v>
      </c>
      <c r="G100" t="s">
        <v>722</v>
      </c>
      <c r="H100">
        <v>5.4187398535815341E-3</v>
      </c>
    </row>
    <row r="101" spans="1:8" hidden="1" x14ac:dyDescent="0.3">
      <c r="A101" s="4" t="s">
        <v>5</v>
      </c>
      <c r="B101" t="s">
        <v>720</v>
      </c>
      <c r="C101" t="s">
        <v>201</v>
      </c>
      <c r="D101" t="s">
        <v>1</v>
      </c>
      <c r="E101" t="s">
        <v>721</v>
      </c>
      <c r="F101" t="s">
        <v>164</v>
      </c>
      <c r="G101" t="s">
        <v>722</v>
      </c>
      <c r="H101">
        <v>1.3470443765349932E-3</v>
      </c>
    </row>
    <row r="102" spans="1:8" hidden="1" x14ac:dyDescent="0.3">
      <c r="A102" s="4" t="s">
        <v>5</v>
      </c>
      <c r="B102" t="s">
        <v>720</v>
      </c>
      <c r="C102" t="s">
        <v>196</v>
      </c>
      <c r="D102" t="s">
        <v>1</v>
      </c>
      <c r="E102" t="s">
        <v>721</v>
      </c>
      <c r="F102" t="s">
        <v>164</v>
      </c>
      <c r="G102" t="s">
        <v>722</v>
      </c>
      <c r="H102">
        <v>6.041824685934349E-5</v>
      </c>
    </row>
    <row r="103" spans="1:8" hidden="1" x14ac:dyDescent="0.3">
      <c r="A103" s="4" t="s">
        <v>5</v>
      </c>
      <c r="B103" t="s">
        <v>720</v>
      </c>
      <c r="C103" t="s">
        <v>265</v>
      </c>
      <c r="D103" t="s">
        <v>1</v>
      </c>
      <c r="E103" t="s">
        <v>721</v>
      </c>
      <c r="F103" t="s">
        <v>164</v>
      </c>
      <c r="G103" t="s">
        <v>722</v>
      </c>
      <c r="H103">
        <v>8.9795955071191242E-4</v>
      </c>
    </row>
    <row r="104" spans="1:8" hidden="1" x14ac:dyDescent="0.3">
      <c r="A104" s="4" t="s">
        <v>5</v>
      </c>
      <c r="B104" t="s">
        <v>720</v>
      </c>
      <c r="C104" t="s">
        <v>16</v>
      </c>
      <c r="D104" t="s">
        <v>1</v>
      </c>
      <c r="E104" t="s">
        <v>721</v>
      </c>
      <c r="F104" t="s">
        <v>164</v>
      </c>
      <c r="G104" t="s">
        <v>722</v>
      </c>
      <c r="H104">
        <v>7.8683843653843295E-3</v>
      </c>
    </row>
    <row r="105" spans="1:8" hidden="1" x14ac:dyDescent="0.3">
      <c r="A105" s="4" t="s">
        <v>5</v>
      </c>
      <c r="B105" t="s">
        <v>720</v>
      </c>
      <c r="C105" t="s">
        <v>216</v>
      </c>
      <c r="D105" t="s">
        <v>1</v>
      </c>
      <c r="E105" t="s">
        <v>721</v>
      </c>
      <c r="F105" t="s">
        <v>164</v>
      </c>
      <c r="G105" t="s">
        <v>722</v>
      </c>
      <c r="H105">
        <v>0</v>
      </c>
    </row>
    <row r="106" spans="1:8" hidden="1" x14ac:dyDescent="0.3">
      <c r="A106" s="4" t="s">
        <v>5</v>
      </c>
      <c r="B106" t="s">
        <v>720</v>
      </c>
      <c r="C106" t="s">
        <v>217</v>
      </c>
      <c r="D106" t="s">
        <v>1</v>
      </c>
      <c r="E106" t="s">
        <v>721</v>
      </c>
      <c r="F106" t="s">
        <v>164</v>
      </c>
      <c r="G106" t="s">
        <v>722</v>
      </c>
      <c r="H106">
        <v>0</v>
      </c>
    </row>
    <row r="107" spans="1:8" hidden="1" x14ac:dyDescent="0.3">
      <c r="A107" s="4" t="s">
        <v>5</v>
      </c>
      <c r="B107" t="s">
        <v>720</v>
      </c>
      <c r="C107" t="s">
        <v>218</v>
      </c>
      <c r="D107" t="s">
        <v>1</v>
      </c>
      <c r="E107" t="s">
        <v>721</v>
      </c>
      <c r="F107" t="s">
        <v>164</v>
      </c>
      <c r="G107" t="s">
        <v>722</v>
      </c>
      <c r="H107">
        <v>0</v>
      </c>
    </row>
    <row r="108" spans="1:8" hidden="1" x14ac:dyDescent="0.3">
      <c r="A108" s="4" t="s">
        <v>2</v>
      </c>
      <c r="B108" t="s">
        <v>720</v>
      </c>
      <c r="C108" t="s">
        <v>246</v>
      </c>
      <c r="D108" t="s">
        <v>1</v>
      </c>
      <c r="E108" t="s">
        <v>721</v>
      </c>
      <c r="F108" t="s">
        <v>164</v>
      </c>
      <c r="G108" t="s">
        <v>722</v>
      </c>
      <c r="H108">
        <v>0.13830246431817325</v>
      </c>
    </row>
    <row r="109" spans="1:8" hidden="1" x14ac:dyDescent="0.3">
      <c r="A109" s="4" t="s">
        <v>2</v>
      </c>
      <c r="B109" t="s">
        <v>720</v>
      </c>
      <c r="C109" s="4" t="s">
        <v>333</v>
      </c>
      <c r="D109" t="s">
        <v>1</v>
      </c>
      <c r="E109" t="s">
        <v>721</v>
      </c>
      <c r="F109" t="s">
        <v>164</v>
      </c>
      <c r="G109" t="s">
        <v>722</v>
      </c>
      <c r="H109">
        <v>0</v>
      </c>
    </row>
    <row r="110" spans="1:8" hidden="1" x14ac:dyDescent="0.3">
      <c r="A110" s="4" t="s">
        <v>2</v>
      </c>
      <c r="B110" t="s">
        <v>720</v>
      </c>
      <c r="C110" t="s">
        <v>215</v>
      </c>
      <c r="D110" t="s">
        <v>1</v>
      </c>
      <c r="E110" t="s">
        <v>721</v>
      </c>
      <c r="F110" t="s">
        <v>164</v>
      </c>
      <c r="G110" t="s">
        <v>722</v>
      </c>
      <c r="H110">
        <v>6.2828332467204905E-5</v>
      </c>
    </row>
    <row r="111" spans="1:8" hidden="1" x14ac:dyDescent="0.3">
      <c r="A111" s="4" t="s">
        <v>2</v>
      </c>
      <c r="B111" t="s">
        <v>720</v>
      </c>
      <c r="C111" t="s">
        <v>195</v>
      </c>
      <c r="D111" t="s">
        <v>1</v>
      </c>
      <c r="E111" t="s">
        <v>721</v>
      </c>
      <c r="F111" t="s">
        <v>164</v>
      </c>
      <c r="G111" t="s">
        <v>722</v>
      </c>
      <c r="H111">
        <v>5.2164981096856043E-3</v>
      </c>
    </row>
    <row r="112" spans="1:8" hidden="1" x14ac:dyDescent="0.3">
      <c r="A112" s="4" t="s">
        <v>2</v>
      </c>
      <c r="B112" t="s">
        <v>720</v>
      </c>
      <c r="C112" t="s">
        <v>201</v>
      </c>
      <c r="D112" t="s">
        <v>1</v>
      </c>
      <c r="E112" t="s">
        <v>721</v>
      </c>
      <c r="F112" t="s">
        <v>164</v>
      </c>
      <c r="G112" t="s">
        <v>722</v>
      </c>
      <c r="H112">
        <v>1.6760719173587804E-3</v>
      </c>
    </row>
    <row r="113" spans="1:8" hidden="1" x14ac:dyDescent="0.3">
      <c r="A113" s="4" t="s">
        <v>2</v>
      </c>
      <c r="B113" t="s">
        <v>720</v>
      </c>
      <c r="C113" t="s">
        <v>196</v>
      </c>
      <c r="D113" t="s">
        <v>1</v>
      </c>
      <c r="E113" t="s">
        <v>721</v>
      </c>
      <c r="F113" t="s">
        <v>164</v>
      </c>
      <c r="G113" t="s">
        <v>722</v>
      </c>
      <c r="H113">
        <v>5.2404562210352776E-6</v>
      </c>
    </row>
    <row r="114" spans="1:8" hidden="1" x14ac:dyDescent="0.3">
      <c r="A114" s="4" t="s">
        <v>2</v>
      </c>
      <c r="B114" t="s">
        <v>720</v>
      </c>
      <c r="C114" t="s">
        <v>265</v>
      </c>
      <c r="D114" t="s">
        <v>1</v>
      </c>
      <c r="E114" t="s">
        <v>721</v>
      </c>
      <c r="F114" t="s">
        <v>164</v>
      </c>
      <c r="G114" t="s">
        <v>722</v>
      </c>
      <c r="H114">
        <v>2.734436400083281E-5</v>
      </c>
    </row>
    <row r="115" spans="1:8" hidden="1" x14ac:dyDescent="0.3">
      <c r="A115" s="4" t="s">
        <v>2</v>
      </c>
      <c r="B115" t="s">
        <v>720</v>
      </c>
      <c r="C115" t="s">
        <v>16</v>
      </c>
      <c r="D115" t="s">
        <v>1</v>
      </c>
      <c r="E115" t="s">
        <v>721</v>
      </c>
      <c r="F115" t="s">
        <v>164</v>
      </c>
      <c r="G115" t="s">
        <v>722</v>
      </c>
      <c r="H115">
        <v>7.5226155081425223E-4</v>
      </c>
    </row>
    <row r="116" spans="1:8" hidden="1" x14ac:dyDescent="0.3">
      <c r="A116" s="4" t="s">
        <v>2</v>
      </c>
      <c r="B116" t="s">
        <v>720</v>
      </c>
      <c r="C116" t="s">
        <v>216</v>
      </c>
      <c r="D116" t="s">
        <v>1</v>
      </c>
      <c r="E116" t="s">
        <v>721</v>
      </c>
      <c r="F116" t="s">
        <v>164</v>
      </c>
      <c r="G116" t="s">
        <v>722</v>
      </c>
      <c r="H116">
        <v>0</v>
      </c>
    </row>
    <row r="117" spans="1:8" hidden="1" x14ac:dyDescent="0.3">
      <c r="A117" s="4" t="s">
        <v>2</v>
      </c>
      <c r="B117" t="s">
        <v>720</v>
      </c>
      <c r="C117" t="s">
        <v>217</v>
      </c>
      <c r="D117" t="s">
        <v>1</v>
      </c>
      <c r="E117" t="s">
        <v>721</v>
      </c>
      <c r="F117" t="s">
        <v>164</v>
      </c>
      <c r="G117" t="s">
        <v>722</v>
      </c>
      <c r="H117">
        <v>0</v>
      </c>
    </row>
    <row r="118" spans="1:8" hidden="1" x14ac:dyDescent="0.3">
      <c r="A118" s="4" t="s">
        <v>2</v>
      </c>
      <c r="B118" t="s">
        <v>720</v>
      </c>
      <c r="C118" t="s">
        <v>218</v>
      </c>
      <c r="D118" t="s">
        <v>1</v>
      </c>
      <c r="E118" t="s">
        <v>721</v>
      </c>
      <c r="F118" t="s">
        <v>164</v>
      </c>
      <c r="G118" t="s">
        <v>722</v>
      </c>
      <c r="H118">
        <v>0</v>
      </c>
    </row>
    <row r="119" spans="1:8" hidden="1" x14ac:dyDescent="0.3">
      <c r="A119" s="4" t="s">
        <v>4</v>
      </c>
      <c r="B119" t="s">
        <v>720</v>
      </c>
      <c r="C119" t="s">
        <v>246</v>
      </c>
      <c r="D119" t="s">
        <v>1</v>
      </c>
      <c r="E119" t="s">
        <v>721</v>
      </c>
      <c r="F119" t="s">
        <v>164</v>
      </c>
      <c r="G119" t="s">
        <v>722</v>
      </c>
      <c r="H119">
        <v>0.12720720043384329</v>
      </c>
    </row>
    <row r="120" spans="1:8" hidden="1" x14ac:dyDescent="0.3">
      <c r="A120" s="4" t="s">
        <v>4</v>
      </c>
      <c r="B120" t="s">
        <v>720</v>
      </c>
      <c r="C120" s="4" t="s">
        <v>333</v>
      </c>
      <c r="D120" t="s">
        <v>1</v>
      </c>
      <c r="E120" t="s">
        <v>721</v>
      </c>
      <c r="F120" t="s">
        <v>164</v>
      </c>
      <c r="G120" t="s">
        <v>722</v>
      </c>
      <c r="H120">
        <v>0</v>
      </c>
    </row>
    <row r="121" spans="1:8" hidden="1" x14ac:dyDescent="0.3">
      <c r="A121" s="4" t="s">
        <v>4</v>
      </c>
      <c r="B121" t="s">
        <v>720</v>
      </c>
      <c r="C121" t="s">
        <v>215</v>
      </c>
      <c r="D121" t="s">
        <v>1</v>
      </c>
      <c r="E121" t="s">
        <v>721</v>
      </c>
      <c r="F121" t="s">
        <v>164</v>
      </c>
      <c r="G121" t="s">
        <v>722</v>
      </c>
      <c r="H121">
        <v>8.6242028839597043E-5</v>
      </c>
    </row>
    <row r="122" spans="1:8" hidden="1" x14ac:dyDescent="0.3">
      <c r="A122" s="4" t="s">
        <v>4</v>
      </c>
      <c r="B122" t="s">
        <v>720</v>
      </c>
      <c r="C122" t="s">
        <v>195</v>
      </c>
      <c r="D122" t="s">
        <v>1</v>
      </c>
      <c r="E122" t="s">
        <v>721</v>
      </c>
      <c r="F122" t="s">
        <v>164</v>
      </c>
      <c r="G122" t="s">
        <v>722</v>
      </c>
      <c r="H122">
        <v>0</v>
      </c>
    </row>
    <row r="123" spans="1:8" hidden="1" x14ac:dyDescent="0.3">
      <c r="A123" s="4" t="s">
        <v>4</v>
      </c>
      <c r="B123" t="s">
        <v>720</v>
      </c>
      <c r="C123" t="s">
        <v>201</v>
      </c>
      <c r="D123" t="s">
        <v>1</v>
      </c>
      <c r="E123" t="s">
        <v>721</v>
      </c>
      <c r="F123" t="s">
        <v>164</v>
      </c>
      <c r="G123" t="s">
        <v>722</v>
      </c>
      <c r="H123">
        <v>1.0437283895728935E-3</v>
      </c>
    </row>
    <row r="124" spans="1:8" hidden="1" x14ac:dyDescent="0.3">
      <c r="A124" s="4" t="s">
        <v>4</v>
      </c>
      <c r="B124" t="s">
        <v>720</v>
      </c>
      <c r="C124" t="s">
        <v>196</v>
      </c>
      <c r="D124" t="s">
        <v>1</v>
      </c>
      <c r="E124" t="s">
        <v>721</v>
      </c>
      <c r="F124" t="s">
        <v>164</v>
      </c>
      <c r="G124" t="s">
        <v>722</v>
      </c>
      <c r="H124">
        <v>4.6427474806321913E-7</v>
      </c>
    </row>
    <row r="125" spans="1:8" hidden="1" x14ac:dyDescent="0.3">
      <c r="A125" s="4" t="s">
        <v>4</v>
      </c>
      <c r="B125" t="s">
        <v>720</v>
      </c>
      <c r="C125" t="s">
        <v>265</v>
      </c>
      <c r="D125" t="s">
        <v>1</v>
      </c>
      <c r="E125" t="s">
        <v>721</v>
      </c>
      <c r="F125" t="s">
        <v>164</v>
      </c>
      <c r="G125" t="s">
        <v>722</v>
      </c>
      <c r="H125">
        <v>5.6744143282265133E-4</v>
      </c>
    </row>
    <row r="126" spans="1:8" hidden="1" x14ac:dyDescent="0.3">
      <c r="A126" s="4" t="s">
        <v>4</v>
      </c>
      <c r="B126" t="s">
        <v>720</v>
      </c>
      <c r="C126" t="s">
        <v>16</v>
      </c>
      <c r="D126" t="s">
        <v>1</v>
      </c>
      <c r="E126" t="s">
        <v>721</v>
      </c>
      <c r="F126" t="s">
        <v>164</v>
      </c>
      <c r="G126" t="s">
        <v>722</v>
      </c>
      <c r="H126">
        <v>0</v>
      </c>
    </row>
    <row r="127" spans="1:8" hidden="1" x14ac:dyDescent="0.3">
      <c r="A127" s="4" t="s">
        <v>4</v>
      </c>
      <c r="B127" t="s">
        <v>720</v>
      </c>
      <c r="C127" t="s">
        <v>216</v>
      </c>
      <c r="D127" t="s">
        <v>1</v>
      </c>
      <c r="E127" t="s">
        <v>721</v>
      </c>
      <c r="F127" t="s">
        <v>164</v>
      </c>
      <c r="G127" t="s">
        <v>722</v>
      </c>
      <c r="H127">
        <v>0</v>
      </c>
    </row>
    <row r="128" spans="1:8" hidden="1" x14ac:dyDescent="0.3">
      <c r="A128" s="4" t="s">
        <v>4</v>
      </c>
      <c r="B128" t="s">
        <v>720</v>
      </c>
      <c r="C128" t="s">
        <v>217</v>
      </c>
      <c r="D128" t="s">
        <v>1</v>
      </c>
      <c r="E128" t="s">
        <v>721</v>
      </c>
      <c r="F128" t="s">
        <v>164</v>
      </c>
      <c r="G128" t="s">
        <v>722</v>
      </c>
      <c r="H128">
        <v>0</v>
      </c>
    </row>
    <row r="129" spans="1:8" hidden="1" x14ac:dyDescent="0.3">
      <c r="A129" s="4" t="s">
        <v>4</v>
      </c>
      <c r="B129" t="s">
        <v>720</v>
      </c>
      <c r="C129" t="s">
        <v>218</v>
      </c>
      <c r="D129" t="s">
        <v>1</v>
      </c>
      <c r="E129" t="s">
        <v>721</v>
      </c>
      <c r="F129" t="s">
        <v>164</v>
      </c>
      <c r="G129" t="s">
        <v>722</v>
      </c>
      <c r="H129">
        <v>0</v>
      </c>
    </row>
    <row r="130" spans="1:8" hidden="1" x14ac:dyDescent="0.3">
      <c r="A130" s="4" t="s">
        <v>3</v>
      </c>
      <c r="B130" t="s">
        <v>720</v>
      </c>
      <c r="C130" t="s">
        <v>246</v>
      </c>
      <c r="D130" t="s">
        <v>1</v>
      </c>
      <c r="E130" t="s">
        <v>721</v>
      </c>
      <c r="F130" t="s">
        <v>164</v>
      </c>
      <c r="G130" t="s">
        <v>722</v>
      </c>
      <c r="H130">
        <v>0.9161359389291267</v>
      </c>
    </row>
    <row r="131" spans="1:8" hidden="1" x14ac:dyDescent="0.3">
      <c r="A131" s="4" t="s">
        <v>3</v>
      </c>
      <c r="B131" t="s">
        <v>720</v>
      </c>
      <c r="C131" s="4" t="s">
        <v>333</v>
      </c>
      <c r="D131" t="s">
        <v>1</v>
      </c>
      <c r="E131" t="s">
        <v>721</v>
      </c>
      <c r="F131" t="s">
        <v>164</v>
      </c>
      <c r="G131" t="s">
        <v>722</v>
      </c>
      <c r="H131">
        <v>0</v>
      </c>
    </row>
    <row r="132" spans="1:8" hidden="1" x14ac:dyDescent="0.3">
      <c r="A132" s="4" t="s">
        <v>3</v>
      </c>
      <c r="B132" t="s">
        <v>720</v>
      </c>
      <c r="C132" t="s">
        <v>215</v>
      </c>
      <c r="D132" t="s">
        <v>1</v>
      </c>
      <c r="E132" t="s">
        <v>721</v>
      </c>
      <c r="F132" t="s">
        <v>164</v>
      </c>
      <c r="G132" t="s">
        <v>722</v>
      </c>
      <c r="H132">
        <v>3.4371437319909458E-4</v>
      </c>
    </row>
    <row r="133" spans="1:8" hidden="1" x14ac:dyDescent="0.3">
      <c r="A133" s="4" t="s">
        <v>3</v>
      </c>
      <c r="B133" t="s">
        <v>720</v>
      </c>
      <c r="C133" t="s">
        <v>195</v>
      </c>
      <c r="D133" t="s">
        <v>1</v>
      </c>
      <c r="E133" t="s">
        <v>721</v>
      </c>
      <c r="F133" t="s">
        <v>164</v>
      </c>
      <c r="G133" t="s">
        <v>722</v>
      </c>
      <c r="H133">
        <v>5.4187423430544614E-3</v>
      </c>
    </row>
    <row r="134" spans="1:8" hidden="1" x14ac:dyDescent="0.3">
      <c r="A134" s="4" t="s">
        <v>3</v>
      </c>
      <c r="B134" t="s">
        <v>720</v>
      </c>
      <c r="C134" t="s">
        <v>201</v>
      </c>
      <c r="D134" t="s">
        <v>1</v>
      </c>
      <c r="E134" t="s">
        <v>721</v>
      </c>
      <c r="F134" t="s">
        <v>164</v>
      </c>
      <c r="G134" t="s">
        <v>722</v>
      </c>
      <c r="H134">
        <v>4.6678522549836229E-3</v>
      </c>
    </row>
    <row r="135" spans="1:8" hidden="1" x14ac:dyDescent="0.3">
      <c r="A135" s="4" t="s">
        <v>3</v>
      </c>
      <c r="B135" t="s">
        <v>720</v>
      </c>
      <c r="C135" t="s">
        <v>196</v>
      </c>
      <c r="D135" t="s">
        <v>1</v>
      </c>
      <c r="E135" t="s">
        <v>721</v>
      </c>
      <c r="F135" t="s">
        <v>164</v>
      </c>
      <c r="G135" t="s">
        <v>722</v>
      </c>
      <c r="H135">
        <v>4.0223531342394107E-4</v>
      </c>
    </row>
    <row r="136" spans="1:8" hidden="1" x14ac:dyDescent="0.3">
      <c r="A136" s="4" t="s">
        <v>3</v>
      </c>
      <c r="B136" t="s">
        <v>720</v>
      </c>
      <c r="C136" t="s">
        <v>265</v>
      </c>
      <c r="D136" t="s">
        <v>1</v>
      </c>
      <c r="E136" t="s">
        <v>721</v>
      </c>
      <c r="F136" t="s">
        <v>164</v>
      </c>
      <c r="G136" t="s">
        <v>722</v>
      </c>
      <c r="H136">
        <v>1.9765937749729513E-3</v>
      </c>
    </row>
    <row r="137" spans="1:8" hidden="1" x14ac:dyDescent="0.3">
      <c r="A137" s="4" t="s">
        <v>3</v>
      </c>
      <c r="B137" t="s">
        <v>720</v>
      </c>
      <c r="C137" t="s">
        <v>16</v>
      </c>
      <c r="D137" t="s">
        <v>1</v>
      </c>
      <c r="E137" t="s">
        <v>721</v>
      </c>
      <c r="F137" t="s">
        <v>164</v>
      </c>
      <c r="G137" t="s">
        <v>722</v>
      </c>
      <c r="H137">
        <v>4.0682292767706664E-2</v>
      </c>
    </row>
    <row r="138" spans="1:8" hidden="1" x14ac:dyDescent="0.3">
      <c r="A138" s="4" t="s">
        <v>3</v>
      </c>
      <c r="B138" t="s">
        <v>720</v>
      </c>
      <c r="C138" t="s">
        <v>216</v>
      </c>
      <c r="D138" t="s">
        <v>1</v>
      </c>
      <c r="E138" t="s">
        <v>721</v>
      </c>
      <c r="F138" t="s">
        <v>164</v>
      </c>
      <c r="G138" t="s">
        <v>722</v>
      </c>
      <c r="H138">
        <v>0</v>
      </c>
    </row>
    <row r="139" spans="1:8" hidden="1" x14ac:dyDescent="0.3">
      <c r="A139" s="4" t="s">
        <v>3</v>
      </c>
      <c r="B139" t="s">
        <v>720</v>
      </c>
      <c r="C139" t="s">
        <v>217</v>
      </c>
      <c r="D139" t="s">
        <v>1</v>
      </c>
      <c r="E139" t="s">
        <v>721</v>
      </c>
      <c r="F139" t="s">
        <v>164</v>
      </c>
      <c r="G139" t="s">
        <v>722</v>
      </c>
      <c r="H139">
        <v>0</v>
      </c>
    </row>
    <row r="140" spans="1:8" hidden="1" x14ac:dyDescent="0.3">
      <c r="A140" s="4" t="s">
        <v>3</v>
      </c>
      <c r="B140" t="s">
        <v>720</v>
      </c>
      <c r="C140" t="s">
        <v>218</v>
      </c>
      <c r="D140" t="s">
        <v>1</v>
      </c>
      <c r="E140" t="s">
        <v>721</v>
      </c>
      <c r="F140" t="s">
        <v>164</v>
      </c>
      <c r="G140" t="s">
        <v>722</v>
      </c>
      <c r="H140">
        <v>0</v>
      </c>
    </row>
    <row r="141" spans="1:8" hidden="1" x14ac:dyDescent="0.3">
      <c r="A141" s="4" t="s">
        <v>1</v>
      </c>
      <c r="B141" t="s">
        <v>721</v>
      </c>
      <c r="C141" t="s">
        <v>164</v>
      </c>
      <c r="D141" t="s">
        <v>1</v>
      </c>
      <c r="E141" t="s">
        <v>720</v>
      </c>
      <c r="F141" t="s">
        <v>185</v>
      </c>
      <c r="G141" t="s">
        <v>722</v>
      </c>
      <c r="H141">
        <v>0</v>
      </c>
    </row>
    <row r="142" spans="1:8" hidden="1" x14ac:dyDescent="0.3">
      <c r="A142" s="4" t="s">
        <v>1</v>
      </c>
      <c r="B142" t="s">
        <v>720</v>
      </c>
      <c r="C142" t="s">
        <v>252</v>
      </c>
      <c r="D142" t="s">
        <v>1</v>
      </c>
      <c r="E142" t="s">
        <v>721</v>
      </c>
      <c r="F142" t="s">
        <v>165</v>
      </c>
      <c r="G142" t="s">
        <v>722</v>
      </c>
      <c r="H142">
        <v>0</v>
      </c>
    </row>
    <row r="143" spans="1:8" hidden="1" x14ac:dyDescent="0.3">
      <c r="A143" s="4" t="s">
        <v>0</v>
      </c>
      <c r="B143" t="s">
        <v>720</v>
      </c>
      <c r="C143" t="s">
        <v>252</v>
      </c>
      <c r="D143" t="s">
        <v>1</v>
      </c>
      <c r="E143" t="s">
        <v>721</v>
      </c>
      <c r="F143" t="s">
        <v>165</v>
      </c>
      <c r="G143" t="s">
        <v>722</v>
      </c>
      <c r="H143">
        <v>0</v>
      </c>
    </row>
    <row r="144" spans="1:8" hidden="1" x14ac:dyDescent="0.3">
      <c r="A144" s="4" t="s">
        <v>5</v>
      </c>
      <c r="B144" t="s">
        <v>720</v>
      </c>
      <c r="C144" t="s">
        <v>252</v>
      </c>
      <c r="D144" t="s">
        <v>1</v>
      </c>
      <c r="E144" t="s">
        <v>721</v>
      </c>
      <c r="F144" t="s">
        <v>165</v>
      </c>
      <c r="G144" t="s">
        <v>722</v>
      </c>
      <c r="H144">
        <v>0</v>
      </c>
    </row>
    <row r="145" spans="1:8" hidden="1" x14ac:dyDescent="0.3">
      <c r="A145" s="4" t="s">
        <v>2</v>
      </c>
      <c r="B145" t="s">
        <v>720</v>
      </c>
      <c r="C145" t="s">
        <v>252</v>
      </c>
      <c r="D145" t="s">
        <v>1</v>
      </c>
      <c r="E145" t="s">
        <v>721</v>
      </c>
      <c r="F145" t="s">
        <v>165</v>
      </c>
      <c r="G145" t="s">
        <v>722</v>
      </c>
      <c r="H145">
        <v>0</v>
      </c>
    </row>
    <row r="146" spans="1:8" hidden="1" x14ac:dyDescent="0.3">
      <c r="A146" s="4" t="s">
        <v>4</v>
      </c>
      <c r="B146" t="s">
        <v>720</v>
      </c>
      <c r="C146" t="s">
        <v>252</v>
      </c>
      <c r="D146" t="s">
        <v>1</v>
      </c>
      <c r="E146" t="s">
        <v>721</v>
      </c>
      <c r="F146" t="s">
        <v>165</v>
      </c>
      <c r="G146" t="s">
        <v>722</v>
      </c>
      <c r="H146">
        <v>0</v>
      </c>
    </row>
    <row r="147" spans="1:8" hidden="1" x14ac:dyDescent="0.3">
      <c r="A147" s="4" t="s">
        <v>3</v>
      </c>
      <c r="B147" t="s">
        <v>720</v>
      </c>
      <c r="C147" t="s">
        <v>252</v>
      </c>
      <c r="D147" t="s">
        <v>1</v>
      </c>
      <c r="E147" t="s">
        <v>721</v>
      </c>
      <c r="F147" t="s">
        <v>165</v>
      </c>
      <c r="G147" t="s">
        <v>722</v>
      </c>
      <c r="H147">
        <v>0</v>
      </c>
    </row>
    <row r="148" spans="1:8" hidden="1" x14ac:dyDescent="0.3">
      <c r="A148" s="4" t="s">
        <v>1</v>
      </c>
      <c r="B148" t="s">
        <v>720</v>
      </c>
      <c r="C148" t="s">
        <v>203</v>
      </c>
      <c r="D148" t="s">
        <v>1</v>
      </c>
      <c r="E148" t="s">
        <v>721</v>
      </c>
      <c r="F148" t="s">
        <v>165</v>
      </c>
      <c r="G148" t="s">
        <v>722</v>
      </c>
      <c r="H148">
        <v>0</v>
      </c>
    </row>
    <row r="149" spans="1:8" hidden="1" x14ac:dyDescent="0.3">
      <c r="A149" s="4" t="s">
        <v>0</v>
      </c>
      <c r="B149" t="s">
        <v>720</v>
      </c>
      <c r="C149" t="s">
        <v>203</v>
      </c>
      <c r="D149" t="s">
        <v>1</v>
      </c>
      <c r="E149" t="s">
        <v>721</v>
      </c>
      <c r="F149" t="s">
        <v>165</v>
      </c>
      <c r="G149" t="s">
        <v>722</v>
      </c>
      <c r="H149">
        <v>0</v>
      </c>
    </row>
    <row r="150" spans="1:8" hidden="1" x14ac:dyDescent="0.3">
      <c r="A150" s="4" t="s">
        <v>5</v>
      </c>
      <c r="B150" t="s">
        <v>720</v>
      </c>
      <c r="C150" t="s">
        <v>203</v>
      </c>
      <c r="D150" t="s">
        <v>1</v>
      </c>
      <c r="E150" t="s">
        <v>721</v>
      </c>
      <c r="F150" t="s">
        <v>165</v>
      </c>
      <c r="G150" t="s">
        <v>722</v>
      </c>
      <c r="H150">
        <v>0</v>
      </c>
    </row>
    <row r="151" spans="1:8" hidden="1" x14ac:dyDescent="0.3">
      <c r="A151" s="4" t="s">
        <v>2</v>
      </c>
      <c r="B151" t="s">
        <v>720</v>
      </c>
      <c r="C151" t="s">
        <v>203</v>
      </c>
      <c r="D151" t="s">
        <v>1</v>
      </c>
      <c r="E151" t="s">
        <v>721</v>
      </c>
      <c r="F151" t="s">
        <v>165</v>
      </c>
      <c r="G151" t="s">
        <v>722</v>
      </c>
      <c r="H151">
        <v>0</v>
      </c>
    </row>
    <row r="152" spans="1:8" hidden="1" x14ac:dyDescent="0.3">
      <c r="A152" s="4" t="s">
        <v>4</v>
      </c>
      <c r="B152" t="s">
        <v>720</v>
      </c>
      <c r="C152" t="s">
        <v>203</v>
      </c>
      <c r="D152" t="s">
        <v>1</v>
      </c>
      <c r="E152" t="s">
        <v>721</v>
      </c>
      <c r="F152" t="s">
        <v>165</v>
      </c>
      <c r="G152" t="s">
        <v>722</v>
      </c>
      <c r="H152">
        <v>0</v>
      </c>
    </row>
    <row r="153" spans="1:8" hidden="1" x14ac:dyDescent="0.3">
      <c r="A153" s="4" t="s">
        <v>3</v>
      </c>
      <c r="B153" t="s">
        <v>720</v>
      </c>
      <c r="C153" t="s">
        <v>203</v>
      </c>
      <c r="D153" t="s">
        <v>1</v>
      </c>
      <c r="E153" t="s">
        <v>721</v>
      </c>
      <c r="F153" t="s">
        <v>165</v>
      </c>
      <c r="G153" t="s">
        <v>722</v>
      </c>
      <c r="H153">
        <v>0</v>
      </c>
    </row>
    <row r="154" spans="1:8" hidden="1" x14ac:dyDescent="0.3">
      <c r="A154" s="4" t="s">
        <v>1</v>
      </c>
      <c r="B154" t="s">
        <v>720</v>
      </c>
      <c r="C154" t="s">
        <v>272</v>
      </c>
      <c r="D154" t="s">
        <v>1</v>
      </c>
      <c r="E154" t="s">
        <v>721</v>
      </c>
      <c r="F154" t="s">
        <v>165</v>
      </c>
      <c r="G154" t="s">
        <v>722</v>
      </c>
      <c r="H154">
        <v>0</v>
      </c>
    </row>
    <row r="155" spans="1:8" hidden="1" x14ac:dyDescent="0.3">
      <c r="A155" s="4" t="s">
        <v>0</v>
      </c>
      <c r="B155" t="s">
        <v>720</v>
      </c>
      <c r="C155" t="s">
        <v>272</v>
      </c>
      <c r="D155" t="s">
        <v>1</v>
      </c>
      <c r="E155" t="s">
        <v>721</v>
      </c>
      <c r="F155" t="s">
        <v>165</v>
      </c>
      <c r="G155" t="s">
        <v>722</v>
      </c>
      <c r="H155">
        <v>0</v>
      </c>
    </row>
    <row r="156" spans="1:8" hidden="1" x14ac:dyDescent="0.3">
      <c r="A156" s="4" t="s">
        <v>5</v>
      </c>
      <c r="B156" t="s">
        <v>720</v>
      </c>
      <c r="C156" t="s">
        <v>272</v>
      </c>
      <c r="D156" t="s">
        <v>1</v>
      </c>
      <c r="E156" t="s">
        <v>721</v>
      </c>
      <c r="F156" t="s">
        <v>165</v>
      </c>
      <c r="G156" t="s">
        <v>722</v>
      </c>
      <c r="H156">
        <v>0</v>
      </c>
    </row>
    <row r="157" spans="1:8" hidden="1" x14ac:dyDescent="0.3">
      <c r="A157" s="4" t="s">
        <v>2</v>
      </c>
      <c r="B157" t="s">
        <v>720</v>
      </c>
      <c r="C157" t="s">
        <v>272</v>
      </c>
      <c r="D157" t="s">
        <v>1</v>
      </c>
      <c r="E157" t="s">
        <v>721</v>
      </c>
      <c r="F157" t="s">
        <v>165</v>
      </c>
      <c r="G157" t="s">
        <v>722</v>
      </c>
      <c r="H157">
        <v>0</v>
      </c>
    </row>
    <row r="158" spans="1:8" hidden="1" x14ac:dyDescent="0.3">
      <c r="A158" s="4" t="s">
        <v>4</v>
      </c>
      <c r="B158" t="s">
        <v>720</v>
      </c>
      <c r="C158" t="s">
        <v>272</v>
      </c>
      <c r="D158" t="s">
        <v>1</v>
      </c>
      <c r="E158" t="s">
        <v>721</v>
      </c>
      <c r="F158" t="s">
        <v>165</v>
      </c>
      <c r="G158" t="s">
        <v>722</v>
      </c>
      <c r="H158">
        <v>0</v>
      </c>
    </row>
    <row r="159" spans="1:8" hidden="1" x14ac:dyDescent="0.3">
      <c r="A159" s="4" t="s">
        <v>3</v>
      </c>
      <c r="B159" t="s">
        <v>720</v>
      </c>
      <c r="C159" t="s">
        <v>272</v>
      </c>
      <c r="D159" t="s">
        <v>1</v>
      </c>
      <c r="E159" t="s">
        <v>721</v>
      </c>
      <c r="F159" t="s">
        <v>165</v>
      </c>
      <c r="G159" t="s">
        <v>722</v>
      </c>
      <c r="H159">
        <v>0</v>
      </c>
    </row>
    <row r="160" spans="1:8" hidden="1" x14ac:dyDescent="0.3">
      <c r="A160" s="4" t="s">
        <v>1</v>
      </c>
      <c r="B160" t="s">
        <v>720</v>
      </c>
      <c r="C160" t="s">
        <v>181</v>
      </c>
      <c r="D160" t="s">
        <v>1</v>
      </c>
      <c r="E160" t="s">
        <v>721</v>
      </c>
      <c r="F160" t="s">
        <v>165</v>
      </c>
      <c r="G160" t="s">
        <v>722</v>
      </c>
      <c r="H160">
        <v>0</v>
      </c>
    </row>
    <row r="161" spans="1:8" hidden="1" x14ac:dyDescent="0.3">
      <c r="A161" s="4" t="s">
        <v>0</v>
      </c>
      <c r="B161" t="s">
        <v>720</v>
      </c>
      <c r="C161" t="s">
        <v>181</v>
      </c>
      <c r="D161" t="s">
        <v>1</v>
      </c>
      <c r="E161" t="s">
        <v>721</v>
      </c>
      <c r="F161" t="s">
        <v>165</v>
      </c>
      <c r="G161" t="s">
        <v>722</v>
      </c>
      <c r="H161">
        <v>0</v>
      </c>
    </row>
    <row r="162" spans="1:8" hidden="1" x14ac:dyDescent="0.3">
      <c r="A162" s="4" t="s">
        <v>5</v>
      </c>
      <c r="B162" t="s">
        <v>720</v>
      </c>
      <c r="C162" t="s">
        <v>181</v>
      </c>
      <c r="D162" t="s">
        <v>1</v>
      </c>
      <c r="E162" t="s">
        <v>721</v>
      </c>
      <c r="F162" t="s">
        <v>165</v>
      </c>
      <c r="G162" t="s">
        <v>722</v>
      </c>
      <c r="H162">
        <v>0</v>
      </c>
    </row>
    <row r="163" spans="1:8" hidden="1" x14ac:dyDescent="0.3">
      <c r="A163" s="4" t="s">
        <v>2</v>
      </c>
      <c r="B163" t="s">
        <v>720</v>
      </c>
      <c r="C163" t="s">
        <v>181</v>
      </c>
      <c r="D163" t="s">
        <v>1</v>
      </c>
      <c r="E163" t="s">
        <v>721</v>
      </c>
      <c r="F163" t="s">
        <v>165</v>
      </c>
      <c r="G163" t="s">
        <v>722</v>
      </c>
      <c r="H163">
        <v>0</v>
      </c>
    </row>
    <row r="164" spans="1:8" hidden="1" x14ac:dyDescent="0.3">
      <c r="A164" s="4" t="s">
        <v>4</v>
      </c>
      <c r="B164" t="s">
        <v>720</v>
      </c>
      <c r="C164" t="s">
        <v>181</v>
      </c>
      <c r="D164" t="s">
        <v>1</v>
      </c>
      <c r="E164" t="s">
        <v>721</v>
      </c>
      <c r="F164" t="s">
        <v>165</v>
      </c>
      <c r="G164" t="s">
        <v>722</v>
      </c>
      <c r="H164">
        <v>0</v>
      </c>
    </row>
    <row r="165" spans="1:8" hidden="1" x14ac:dyDescent="0.3">
      <c r="A165" s="4" t="s">
        <v>3</v>
      </c>
      <c r="B165" t="s">
        <v>720</v>
      </c>
      <c r="C165" t="s">
        <v>181</v>
      </c>
      <c r="D165" t="s">
        <v>1</v>
      </c>
      <c r="E165" t="s">
        <v>721</v>
      </c>
      <c r="F165" t="s">
        <v>165</v>
      </c>
      <c r="G165" t="s">
        <v>722</v>
      </c>
      <c r="H165">
        <v>0</v>
      </c>
    </row>
    <row r="166" spans="1:8" hidden="1" x14ac:dyDescent="0.3">
      <c r="A166" s="4" t="s">
        <v>1</v>
      </c>
      <c r="B166" t="s">
        <v>720</v>
      </c>
      <c r="C166" t="s">
        <v>236</v>
      </c>
      <c r="D166" t="s">
        <v>1</v>
      </c>
      <c r="E166" t="s">
        <v>721</v>
      </c>
      <c r="F166" t="s">
        <v>165</v>
      </c>
      <c r="G166" t="s">
        <v>722</v>
      </c>
      <c r="H166">
        <v>0</v>
      </c>
    </row>
    <row r="167" spans="1:8" hidden="1" x14ac:dyDescent="0.3">
      <c r="A167" s="4" t="s">
        <v>0</v>
      </c>
      <c r="B167" t="s">
        <v>720</v>
      </c>
      <c r="C167" t="s">
        <v>236</v>
      </c>
      <c r="D167" t="s">
        <v>1</v>
      </c>
      <c r="E167" t="s">
        <v>721</v>
      </c>
      <c r="F167" t="s">
        <v>165</v>
      </c>
      <c r="G167" t="s">
        <v>722</v>
      </c>
      <c r="H167">
        <v>0</v>
      </c>
    </row>
    <row r="168" spans="1:8" hidden="1" x14ac:dyDescent="0.3">
      <c r="A168" s="4" t="s">
        <v>5</v>
      </c>
      <c r="B168" t="s">
        <v>720</v>
      </c>
      <c r="C168" t="s">
        <v>236</v>
      </c>
      <c r="D168" t="s">
        <v>1</v>
      </c>
      <c r="E168" t="s">
        <v>721</v>
      </c>
      <c r="F168" t="s">
        <v>165</v>
      </c>
      <c r="G168" t="s">
        <v>722</v>
      </c>
      <c r="H168">
        <v>0</v>
      </c>
    </row>
    <row r="169" spans="1:8" hidden="1" x14ac:dyDescent="0.3">
      <c r="A169" s="4" t="s">
        <v>2</v>
      </c>
      <c r="B169" t="s">
        <v>720</v>
      </c>
      <c r="C169" t="s">
        <v>236</v>
      </c>
      <c r="D169" t="s">
        <v>1</v>
      </c>
      <c r="E169" t="s">
        <v>721</v>
      </c>
      <c r="F169" t="s">
        <v>165</v>
      </c>
      <c r="G169" t="s">
        <v>722</v>
      </c>
      <c r="H169">
        <v>0</v>
      </c>
    </row>
    <row r="170" spans="1:8" hidden="1" x14ac:dyDescent="0.3">
      <c r="A170" s="4" t="s">
        <v>4</v>
      </c>
      <c r="B170" t="s">
        <v>720</v>
      </c>
      <c r="C170" t="s">
        <v>236</v>
      </c>
      <c r="D170" t="s">
        <v>1</v>
      </c>
      <c r="E170" t="s">
        <v>721</v>
      </c>
      <c r="F170" t="s">
        <v>165</v>
      </c>
      <c r="G170" t="s">
        <v>722</v>
      </c>
      <c r="H170">
        <v>0</v>
      </c>
    </row>
    <row r="171" spans="1:8" hidden="1" x14ac:dyDescent="0.3">
      <c r="A171" s="4" t="s">
        <v>3</v>
      </c>
      <c r="B171" t="s">
        <v>720</v>
      </c>
      <c r="C171" t="s">
        <v>236</v>
      </c>
      <c r="D171" t="s">
        <v>1</v>
      </c>
      <c r="E171" t="s">
        <v>721</v>
      </c>
      <c r="F171" t="s">
        <v>165</v>
      </c>
      <c r="G171" t="s">
        <v>722</v>
      </c>
      <c r="H171">
        <v>0</v>
      </c>
    </row>
    <row r="172" spans="1:8" hidden="1" x14ac:dyDescent="0.3">
      <c r="A172" s="4" t="s">
        <v>1</v>
      </c>
      <c r="B172" t="s">
        <v>720</v>
      </c>
      <c r="C172" t="s">
        <v>240</v>
      </c>
      <c r="D172" t="s">
        <v>1</v>
      </c>
      <c r="E172" t="s">
        <v>721</v>
      </c>
      <c r="F172" t="s">
        <v>165</v>
      </c>
      <c r="G172" t="s">
        <v>722</v>
      </c>
      <c r="H172">
        <v>0</v>
      </c>
    </row>
    <row r="173" spans="1:8" hidden="1" x14ac:dyDescent="0.3">
      <c r="A173" s="4" t="s">
        <v>0</v>
      </c>
      <c r="B173" t="s">
        <v>720</v>
      </c>
      <c r="C173" t="s">
        <v>240</v>
      </c>
      <c r="D173" t="s">
        <v>1</v>
      </c>
      <c r="E173" t="s">
        <v>721</v>
      </c>
      <c r="F173" t="s">
        <v>165</v>
      </c>
      <c r="G173" t="s">
        <v>722</v>
      </c>
      <c r="H173">
        <v>0</v>
      </c>
    </row>
    <row r="174" spans="1:8" hidden="1" x14ac:dyDescent="0.3">
      <c r="A174" s="4" t="s">
        <v>5</v>
      </c>
      <c r="B174" t="s">
        <v>720</v>
      </c>
      <c r="C174" t="s">
        <v>240</v>
      </c>
      <c r="D174" t="s">
        <v>1</v>
      </c>
      <c r="E174" t="s">
        <v>721</v>
      </c>
      <c r="F174" t="s">
        <v>165</v>
      </c>
      <c r="G174" t="s">
        <v>722</v>
      </c>
      <c r="H174">
        <v>0</v>
      </c>
    </row>
    <row r="175" spans="1:8" hidden="1" x14ac:dyDescent="0.3">
      <c r="A175" s="4" t="s">
        <v>2</v>
      </c>
      <c r="B175" t="s">
        <v>720</v>
      </c>
      <c r="C175" t="s">
        <v>240</v>
      </c>
      <c r="D175" t="s">
        <v>1</v>
      </c>
      <c r="E175" t="s">
        <v>721</v>
      </c>
      <c r="F175" t="s">
        <v>165</v>
      </c>
      <c r="G175" t="s">
        <v>722</v>
      </c>
      <c r="H175">
        <v>0</v>
      </c>
    </row>
    <row r="176" spans="1:8" hidden="1" x14ac:dyDescent="0.3">
      <c r="A176" s="4" t="s">
        <v>4</v>
      </c>
      <c r="B176" t="s">
        <v>720</v>
      </c>
      <c r="C176" t="s">
        <v>240</v>
      </c>
      <c r="D176" t="s">
        <v>1</v>
      </c>
      <c r="E176" t="s">
        <v>721</v>
      </c>
      <c r="F176" t="s">
        <v>165</v>
      </c>
      <c r="G176" t="s">
        <v>722</v>
      </c>
      <c r="H176">
        <v>0</v>
      </c>
    </row>
    <row r="177" spans="1:8" hidden="1" x14ac:dyDescent="0.3">
      <c r="A177" s="4" t="s">
        <v>3</v>
      </c>
      <c r="B177" t="s">
        <v>720</v>
      </c>
      <c r="C177" t="s">
        <v>240</v>
      </c>
      <c r="D177" t="s">
        <v>1</v>
      </c>
      <c r="E177" t="s">
        <v>721</v>
      </c>
      <c r="F177" t="s">
        <v>165</v>
      </c>
      <c r="G177" t="s">
        <v>722</v>
      </c>
      <c r="H177">
        <v>0</v>
      </c>
    </row>
    <row r="178" spans="1:8" hidden="1" x14ac:dyDescent="0.3">
      <c r="A178" s="4" t="s">
        <v>1</v>
      </c>
      <c r="B178" t="s">
        <v>720</v>
      </c>
      <c r="C178" t="s">
        <v>253</v>
      </c>
      <c r="D178" t="s">
        <v>1</v>
      </c>
      <c r="E178" t="s">
        <v>721</v>
      </c>
      <c r="F178" t="s">
        <v>165</v>
      </c>
      <c r="G178" t="s">
        <v>722</v>
      </c>
      <c r="H178">
        <v>0</v>
      </c>
    </row>
    <row r="179" spans="1:8" hidden="1" x14ac:dyDescent="0.3">
      <c r="A179" s="4" t="s">
        <v>0</v>
      </c>
      <c r="B179" t="s">
        <v>720</v>
      </c>
      <c r="C179" t="s">
        <v>253</v>
      </c>
      <c r="D179" t="s">
        <v>1</v>
      </c>
      <c r="E179" t="s">
        <v>721</v>
      </c>
      <c r="F179" t="s">
        <v>165</v>
      </c>
      <c r="G179" t="s">
        <v>722</v>
      </c>
      <c r="H179">
        <v>0</v>
      </c>
    </row>
    <row r="180" spans="1:8" hidden="1" x14ac:dyDescent="0.3">
      <c r="A180" s="4" t="s">
        <v>5</v>
      </c>
      <c r="B180" t="s">
        <v>720</v>
      </c>
      <c r="C180" t="s">
        <v>253</v>
      </c>
      <c r="D180" t="s">
        <v>1</v>
      </c>
      <c r="E180" t="s">
        <v>721</v>
      </c>
      <c r="F180" t="s">
        <v>165</v>
      </c>
      <c r="G180" t="s">
        <v>722</v>
      </c>
      <c r="H180">
        <v>0</v>
      </c>
    </row>
    <row r="181" spans="1:8" hidden="1" x14ac:dyDescent="0.3">
      <c r="A181" s="4" t="s">
        <v>2</v>
      </c>
      <c r="B181" t="s">
        <v>720</v>
      </c>
      <c r="C181" t="s">
        <v>253</v>
      </c>
      <c r="D181" t="s">
        <v>1</v>
      </c>
      <c r="E181" t="s">
        <v>721</v>
      </c>
      <c r="F181" t="s">
        <v>165</v>
      </c>
      <c r="G181" t="s">
        <v>722</v>
      </c>
      <c r="H181">
        <v>0</v>
      </c>
    </row>
    <row r="182" spans="1:8" hidden="1" x14ac:dyDescent="0.3">
      <c r="A182" s="4" t="s">
        <v>4</v>
      </c>
      <c r="B182" t="s">
        <v>720</v>
      </c>
      <c r="C182" t="s">
        <v>253</v>
      </c>
      <c r="D182" t="s">
        <v>1</v>
      </c>
      <c r="E182" t="s">
        <v>721</v>
      </c>
      <c r="F182" t="s">
        <v>165</v>
      </c>
      <c r="G182" t="s">
        <v>722</v>
      </c>
      <c r="H182">
        <v>0</v>
      </c>
    </row>
    <row r="183" spans="1:8" hidden="1" x14ac:dyDescent="0.3">
      <c r="A183" s="4" t="s">
        <v>3</v>
      </c>
      <c r="B183" t="s">
        <v>720</v>
      </c>
      <c r="C183" t="s">
        <v>253</v>
      </c>
      <c r="D183" t="s">
        <v>1</v>
      </c>
      <c r="E183" t="s">
        <v>721</v>
      </c>
      <c r="F183" t="s">
        <v>165</v>
      </c>
      <c r="G183" t="s">
        <v>722</v>
      </c>
      <c r="H183">
        <v>0</v>
      </c>
    </row>
    <row r="184" spans="1:8" hidden="1" x14ac:dyDescent="0.3">
      <c r="A184" s="4" t="s">
        <v>1</v>
      </c>
      <c r="B184" t="s">
        <v>720</v>
      </c>
      <c r="C184" t="s">
        <v>340</v>
      </c>
      <c r="D184" t="s">
        <v>1</v>
      </c>
      <c r="E184" t="s">
        <v>721</v>
      </c>
      <c r="F184" t="s">
        <v>165</v>
      </c>
      <c r="G184" t="s">
        <v>722</v>
      </c>
      <c r="H184">
        <v>0</v>
      </c>
    </row>
    <row r="185" spans="1:8" hidden="1" x14ac:dyDescent="0.3">
      <c r="A185" s="4" t="s">
        <v>0</v>
      </c>
      <c r="B185" t="s">
        <v>720</v>
      </c>
      <c r="C185" t="s">
        <v>340</v>
      </c>
      <c r="D185" t="s">
        <v>1</v>
      </c>
      <c r="E185" t="s">
        <v>721</v>
      </c>
      <c r="F185" t="s">
        <v>165</v>
      </c>
      <c r="G185" t="s">
        <v>722</v>
      </c>
      <c r="H185">
        <v>0</v>
      </c>
    </row>
    <row r="186" spans="1:8" hidden="1" x14ac:dyDescent="0.3">
      <c r="A186" s="4" t="s">
        <v>5</v>
      </c>
      <c r="B186" t="s">
        <v>720</v>
      </c>
      <c r="C186" t="s">
        <v>340</v>
      </c>
      <c r="D186" t="s">
        <v>1</v>
      </c>
      <c r="E186" t="s">
        <v>721</v>
      </c>
      <c r="F186" t="s">
        <v>165</v>
      </c>
      <c r="G186" t="s">
        <v>722</v>
      </c>
      <c r="H186">
        <v>0</v>
      </c>
    </row>
    <row r="187" spans="1:8" hidden="1" x14ac:dyDescent="0.3">
      <c r="A187" s="4" t="s">
        <v>2</v>
      </c>
      <c r="B187" t="s">
        <v>720</v>
      </c>
      <c r="C187" t="s">
        <v>340</v>
      </c>
      <c r="D187" t="s">
        <v>1</v>
      </c>
      <c r="E187" t="s">
        <v>721</v>
      </c>
      <c r="F187" t="s">
        <v>165</v>
      </c>
      <c r="G187" t="s">
        <v>722</v>
      </c>
      <c r="H187">
        <v>0</v>
      </c>
    </row>
    <row r="188" spans="1:8" hidden="1" x14ac:dyDescent="0.3">
      <c r="A188" s="4" t="s">
        <v>4</v>
      </c>
      <c r="B188" t="s">
        <v>720</v>
      </c>
      <c r="C188" t="s">
        <v>340</v>
      </c>
      <c r="D188" t="s">
        <v>1</v>
      </c>
      <c r="E188" t="s">
        <v>721</v>
      </c>
      <c r="F188" t="s">
        <v>165</v>
      </c>
      <c r="G188" t="s">
        <v>722</v>
      </c>
      <c r="H188">
        <v>0</v>
      </c>
    </row>
    <row r="189" spans="1:8" hidden="1" x14ac:dyDescent="0.3">
      <c r="A189" s="4" t="s">
        <v>3</v>
      </c>
      <c r="B189" t="s">
        <v>720</v>
      </c>
      <c r="C189" t="s">
        <v>340</v>
      </c>
      <c r="D189" t="s">
        <v>1</v>
      </c>
      <c r="E189" t="s">
        <v>721</v>
      </c>
      <c r="F189" t="s">
        <v>165</v>
      </c>
      <c r="G189" t="s">
        <v>722</v>
      </c>
      <c r="H189">
        <v>0</v>
      </c>
    </row>
    <row r="190" spans="1:8" hidden="1" x14ac:dyDescent="0.3">
      <c r="A190" s="4" t="s">
        <v>1</v>
      </c>
      <c r="B190" t="s">
        <v>720</v>
      </c>
      <c r="C190" t="s">
        <v>252</v>
      </c>
      <c r="D190" t="s">
        <v>1</v>
      </c>
      <c r="E190" t="s">
        <v>721</v>
      </c>
      <c r="F190" t="s">
        <v>164</v>
      </c>
      <c r="G190" t="s">
        <v>722</v>
      </c>
      <c r="H190">
        <v>0</v>
      </c>
    </row>
    <row r="191" spans="1:8" hidden="1" x14ac:dyDescent="0.3">
      <c r="A191" s="4" t="s">
        <v>0</v>
      </c>
      <c r="B191" t="s">
        <v>720</v>
      </c>
      <c r="C191" t="s">
        <v>252</v>
      </c>
      <c r="D191" t="s">
        <v>1</v>
      </c>
      <c r="E191" t="s">
        <v>721</v>
      </c>
      <c r="F191" t="s">
        <v>164</v>
      </c>
      <c r="G191" t="s">
        <v>722</v>
      </c>
      <c r="H191">
        <v>0</v>
      </c>
    </row>
    <row r="192" spans="1:8" hidden="1" x14ac:dyDescent="0.3">
      <c r="A192" s="4" t="s">
        <v>5</v>
      </c>
      <c r="B192" t="s">
        <v>720</v>
      </c>
      <c r="C192" t="s">
        <v>252</v>
      </c>
      <c r="D192" t="s">
        <v>1</v>
      </c>
      <c r="E192" t="s">
        <v>721</v>
      </c>
      <c r="F192" t="s">
        <v>164</v>
      </c>
      <c r="G192" t="s">
        <v>722</v>
      </c>
      <c r="H192">
        <v>0</v>
      </c>
    </row>
    <row r="193" spans="1:8" hidden="1" x14ac:dyDescent="0.3">
      <c r="A193" s="4" t="s">
        <v>2</v>
      </c>
      <c r="B193" t="s">
        <v>720</v>
      </c>
      <c r="C193" t="s">
        <v>252</v>
      </c>
      <c r="D193" t="s">
        <v>1</v>
      </c>
      <c r="E193" t="s">
        <v>721</v>
      </c>
      <c r="F193" t="s">
        <v>164</v>
      </c>
      <c r="G193" t="s">
        <v>722</v>
      </c>
      <c r="H193">
        <v>0</v>
      </c>
    </row>
    <row r="194" spans="1:8" hidden="1" x14ac:dyDescent="0.3">
      <c r="A194" s="4" t="s">
        <v>4</v>
      </c>
      <c r="B194" t="s">
        <v>720</v>
      </c>
      <c r="C194" t="s">
        <v>252</v>
      </c>
      <c r="D194" t="s">
        <v>1</v>
      </c>
      <c r="E194" t="s">
        <v>721</v>
      </c>
      <c r="F194" t="s">
        <v>164</v>
      </c>
      <c r="G194" t="s">
        <v>722</v>
      </c>
      <c r="H194">
        <v>0</v>
      </c>
    </row>
    <row r="195" spans="1:8" hidden="1" x14ac:dyDescent="0.3">
      <c r="A195" s="4" t="s">
        <v>3</v>
      </c>
      <c r="B195" t="s">
        <v>720</v>
      </c>
      <c r="C195" t="s">
        <v>252</v>
      </c>
      <c r="D195" t="s">
        <v>1</v>
      </c>
      <c r="E195" t="s">
        <v>721</v>
      </c>
      <c r="F195" t="s">
        <v>164</v>
      </c>
      <c r="G195" t="s">
        <v>722</v>
      </c>
      <c r="H195">
        <v>0</v>
      </c>
    </row>
    <row r="196" spans="1:8" hidden="1" x14ac:dyDescent="0.3">
      <c r="A196" s="4" t="s">
        <v>1</v>
      </c>
      <c r="B196" t="s">
        <v>720</v>
      </c>
      <c r="C196" t="s">
        <v>203</v>
      </c>
      <c r="D196" t="s">
        <v>1</v>
      </c>
      <c r="E196" t="s">
        <v>721</v>
      </c>
      <c r="F196" t="s">
        <v>164</v>
      </c>
      <c r="G196" t="s">
        <v>722</v>
      </c>
      <c r="H196">
        <v>0</v>
      </c>
    </row>
    <row r="197" spans="1:8" hidden="1" x14ac:dyDescent="0.3">
      <c r="A197" s="4" t="s">
        <v>0</v>
      </c>
      <c r="B197" t="s">
        <v>720</v>
      </c>
      <c r="C197" t="s">
        <v>203</v>
      </c>
      <c r="D197" t="s">
        <v>1</v>
      </c>
      <c r="E197" t="s">
        <v>721</v>
      </c>
      <c r="F197" t="s">
        <v>164</v>
      </c>
      <c r="G197" t="s">
        <v>722</v>
      </c>
      <c r="H197">
        <v>0</v>
      </c>
    </row>
    <row r="198" spans="1:8" hidden="1" x14ac:dyDescent="0.3">
      <c r="A198" s="4" t="s">
        <v>5</v>
      </c>
      <c r="B198" t="s">
        <v>720</v>
      </c>
      <c r="C198" t="s">
        <v>203</v>
      </c>
      <c r="D198" t="s">
        <v>1</v>
      </c>
      <c r="E198" t="s">
        <v>721</v>
      </c>
      <c r="F198" t="s">
        <v>164</v>
      </c>
      <c r="G198" t="s">
        <v>722</v>
      </c>
      <c r="H198">
        <v>0</v>
      </c>
    </row>
    <row r="199" spans="1:8" hidden="1" x14ac:dyDescent="0.3">
      <c r="A199" s="4" t="s">
        <v>2</v>
      </c>
      <c r="B199" t="s">
        <v>720</v>
      </c>
      <c r="C199" t="s">
        <v>203</v>
      </c>
      <c r="D199" t="s">
        <v>1</v>
      </c>
      <c r="E199" t="s">
        <v>721</v>
      </c>
      <c r="F199" t="s">
        <v>164</v>
      </c>
      <c r="G199" t="s">
        <v>722</v>
      </c>
      <c r="H199">
        <v>0</v>
      </c>
    </row>
    <row r="200" spans="1:8" hidden="1" x14ac:dyDescent="0.3">
      <c r="A200" s="4" t="s">
        <v>4</v>
      </c>
      <c r="B200" t="s">
        <v>720</v>
      </c>
      <c r="C200" t="s">
        <v>203</v>
      </c>
      <c r="D200" t="s">
        <v>1</v>
      </c>
      <c r="E200" t="s">
        <v>721</v>
      </c>
      <c r="F200" t="s">
        <v>164</v>
      </c>
      <c r="G200" t="s">
        <v>722</v>
      </c>
      <c r="H200">
        <v>0</v>
      </c>
    </row>
    <row r="201" spans="1:8" hidden="1" x14ac:dyDescent="0.3">
      <c r="A201" s="4" t="s">
        <v>3</v>
      </c>
      <c r="B201" t="s">
        <v>720</v>
      </c>
      <c r="C201" t="s">
        <v>203</v>
      </c>
      <c r="D201" t="s">
        <v>1</v>
      </c>
      <c r="E201" t="s">
        <v>721</v>
      </c>
      <c r="F201" t="s">
        <v>164</v>
      </c>
      <c r="G201" t="s">
        <v>722</v>
      </c>
      <c r="H201">
        <v>0</v>
      </c>
    </row>
    <row r="202" spans="1:8" hidden="1" x14ac:dyDescent="0.3">
      <c r="A202" s="4" t="s">
        <v>1</v>
      </c>
      <c r="B202" t="s">
        <v>720</v>
      </c>
      <c r="C202" t="s">
        <v>272</v>
      </c>
      <c r="D202" t="s">
        <v>1</v>
      </c>
      <c r="E202" t="s">
        <v>721</v>
      </c>
      <c r="F202" t="s">
        <v>164</v>
      </c>
      <c r="G202" t="s">
        <v>722</v>
      </c>
      <c r="H202">
        <v>0</v>
      </c>
    </row>
    <row r="203" spans="1:8" hidden="1" x14ac:dyDescent="0.3">
      <c r="A203" s="4" t="s">
        <v>0</v>
      </c>
      <c r="B203" t="s">
        <v>720</v>
      </c>
      <c r="C203" t="s">
        <v>272</v>
      </c>
      <c r="D203" t="s">
        <v>1</v>
      </c>
      <c r="E203" t="s">
        <v>721</v>
      </c>
      <c r="F203" t="s">
        <v>164</v>
      </c>
      <c r="G203" t="s">
        <v>722</v>
      </c>
      <c r="H203">
        <v>0</v>
      </c>
    </row>
    <row r="204" spans="1:8" hidden="1" x14ac:dyDescent="0.3">
      <c r="A204" s="4" t="s">
        <v>5</v>
      </c>
      <c r="B204" t="s">
        <v>720</v>
      </c>
      <c r="C204" t="s">
        <v>272</v>
      </c>
      <c r="D204" t="s">
        <v>1</v>
      </c>
      <c r="E204" t="s">
        <v>721</v>
      </c>
      <c r="F204" t="s">
        <v>164</v>
      </c>
      <c r="G204" t="s">
        <v>722</v>
      </c>
      <c r="H204">
        <v>0</v>
      </c>
    </row>
    <row r="205" spans="1:8" hidden="1" x14ac:dyDescent="0.3">
      <c r="A205" s="4" t="s">
        <v>2</v>
      </c>
      <c r="B205" t="s">
        <v>720</v>
      </c>
      <c r="C205" t="s">
        <v>272</v>
      </c>
      <c r="D205" t="s">
        <v>1</v>
      </c>
      <c r="E205" t="s">
        <v>721</v>
      </c>
      <c r="F205" t="s">
        <v>164</v>
      </c>
      <c r="G205" t="s">
        <v>722</v>
      </c>
      <c r="H205">
        <v>0</v>
      </c>
    </row>
    <row r="206" spans="1:8" hidden="1" x14ac:dyDescent="0.3">
      <c r="A206" s="4" t="s">
        <v>4</v>
      </c>
      <c r="B206" t="s">
        <v>720</v>
      </c>
      <c r="C206" t="s">
        <v>272</v>
      </c>
      <c r="D206" t="s">
        <v>1</v>
      </c>
      <c r="E206" t="s">
        <v>721</v>
      </c>
      <c r="F206" t="s">
        <v>164</v>
      </c>
      <c r="G206" t="s">
        <v>722</v>
      </c>
      <c r="H206">
        <v>0</v>
      </c>
    </row>
    <row r="207" spans="1:8" hidden="1" x14ac:dyDescent="0.3">
      <c r="A207" s="4" t="s">
        <v>3</v>
      </c>
      <c r="B207" t="s">
        <v>720</v>
      </c>
      <c r="C207" t="s">
        <v>272</v>
      </c>
      <c r="D207" t="s">
        <v>1</v>
      </c>
      <c r="E207" t="s">
        <v>721</v>
      </c>
      <c r="F207" t="s">
        <v>164</v>
      </c>
      <c r="G207" t="s">
        <v>722</v>
      </c>
      <c r="H207">
        <v>0</v>
      </c>
    </row>
    <row r="208" spans="1:8" hidden="1" x14ac:dyDescent="0.3">
      <c r="A208" s="4" t="s">
        <v>1</v>
      </c>
      <c r="B208" t="s">
        <v>720</v>
      </c>
      <c r="C208" t="s">
        <v>181</v>
      </c>
      <c r="D208" t="s">
        <v>1</v>
      </c>
      <c r="E208" t="s">
        <v>721</v>
      </c>
      <c r="F208" t="s">
        <v>164</v>
      </c>
      <c r="G208" t="s">
        <v>722</v>
      </c>
      <c r="H208">
        <v>0</v>
      </c>
    </row>
    <row r="209" spans="1:8" hidden="1" x14ac:dyDescent="0.3">
      <c r="A209" s="4" t="s">
        <v>0</v>
      </c>
      <c r="B209" t="s">
        <v>720</v>
      </c>
      <c r="C209" t="s">
        <v>181</v>
      </c>
      <c r="D209" t="s">
        <v>1</v>
      </c>
      <c r="E209" t="s">
        <v>721</v>
      </c>
      <c r="F209" t="s">
        <v>164</v>
      </c>
      <c r="G209" t="s">
        <v>722</v>
      </c>
      <c r="H209">
        <v>0</v>
      </c>
    </row>
    <row r="210" spans="1:8" hidden="1" x14ac:dyDescent="0.3">
      <c r="A210" s="4" t="s">
        <v>5</v>
      </c>
      <c r="B210" t="s">
        <v>720</v>
      </c>
      <c r="C210" t="s">
        <v>181</v>
      </c>
      <c r="D210" t="s">
        <v>1</v>
      </c>
      <c r="E210" t="s">
        <v>721</v>
      </c>
      <c r="F210" t="s">
        <v>164</v>
      </c>
      <c r="G210" t="s">
        <v>722</v>
      </c>
      <c r="H210">
        <v>0</v>
      </c>
    </row>
    <row r="211" spans="1:8" hidden="1" x14ac:dyDescent="0.3">
      <c r="A211" s="4" t="s">
        <v>2</v>
      </c>
      <c r="B211" t="s">
        <v>720</v>
      </c>
      <c r="C211" t="s">
        <v>181</v>
      </c>
      <c r="D211" t="s">
        <v>1</v>
      </c>
      <c r="E211" t="s">
        <v>721</v>
      </c>
      <c r="F211" t="s">
        <v>164</v>
      </c>
      <c r="G211" t="s">
        <v>722</v>
      </c>
      <c r="H211">
        <v>0</v>
      </c>
    </row>
    <row r="212" spans="1:8" hidden="1" x14ac:dyDescent="0.3">
      <c r="A212" s="4" t="s">
        <v>4</v>
      </c>
      <c r="B212" t="s">
        <v>720</v>
      </c>
      <c r="C212" t="s">
        <v>181</v>
      </c>
      <c r="D212" t="s">
        <v>1</v>
      </c>
      <c r="E212" t="s">
        <v>721</v>
      </c>
      <c r="F212" t="s">
        <v>164</v>
      </c>
      <c r="G212" t="s">
        <v>722</v>
      </c>
      <c r="H212">
        <v>0</v>
      </c>
    </row>
    <row r="213" spans="1:8" hidden="1" x14ac:dyDescent="0.3">
      <c r="A213" s="4" t="s">
        <v>3</v>
      </c>
      <c r="B213" t="s">
        <v>720</v>
      </c>
      <c r="C213" t="s">
        <v>181</v>
      </c>
      <c r="D213" t="s">
        <v>1</v>
      </c>
      <c r="E213" t="s">
        <v>721</v>
      </c>
      <c r="F213" t="s">
        <v>164</v>
      </c>
      <c r="G213" t="s">
        <v>722</v>
      </c>
      <c r="H213">
        <v>0</v>
      </c>
    </row>
    <row r="214" spans="1:8" hidden="1" x14ac:dyDescent="0.3">
      <c r="A214" s="4" t="s">
        <v>1</v>
      </c>
      <c r="B214" t="s">
        <v>720</v>
      </c>
      <c r="C214" t="s">
        <v>236</v>
      </c>
      <c r="D214" t="s">
        <v>1</v>
      </c>
      <c r="E214" t="s">
        <v>721</v>
      </c>
      <c r="F214" t="s">
        <v>164</v>
      </c>
      <c r="G214" t="s">
        <v>722</v>
      </c>
      <c r="H214">
        <v>0</v>
      </c>
    </row>
    <row r="215" spans="1:8" hidden="1" x14ac:dyDescent="0.3">
      <c r="A215" s="4" t="s">
        <v>0</v>
      </c>
      <c r="B215" t="s">
        <v>720</v>
      </c>
      <c r="C215" t="s">
        <v>236</v>
      </c>
      <c r="D215" t="s">
        <v>1</v>
      </c>
      <c r="E215" t="s">
        <v>721</v>
      </c>
      <c r="F215" t="s">
        <v>164</v>
      </c>
      <c r="G215" t="s">
        <v>722</v>
      </c>
      <c r="H215">
        <v>0</v>
      </c>
    </row>
    <row r="216" spans="1:8" hidden="1" x14ac:dyDescent="0.3">
      <c r="A216" s="4" t="s">
        <v>5</v>
      </c>
      <c r="B216" t="s">
        <v>720</v>
      </c>
      <c r="C216" t="s">
        <v>236</v>
      </c>
      <c r="D216" t="s">
        <v>1</v>
      </c>
      <c r="E216" t="s">
        <v>721</v>
      </c>
      <c r="F216" t="s">
        <v>164</v>
      </c>
      <c r="G216" t="s">
        <v>722</v>
      </c>
      <c r="H216">
        <v>0</v>
      </c>
    </row>
    <row r="217" spans="1:8" hidden="1" x14ac:dyDescent="0.3">
      <c r="A217" s="4" t="s">
        <v>2</v>
      </c>
      <c r="B217" t="s">
        <v>720</v>
      </c>
      <c r="C217" t="s">
        <v>236</v>
      </c>
      <c r="D217" t="s">
        <v>1</v>
      </c>
      <c r="E217" t="s">
        <v>721</v>
      </c>
      <c r="F217" t="s">
        <v>164</v>
      </c>
      <c r="G217" t="s">
        <v>722</v>
      </c>
      <c r="H217">
        <v>0</v>
      </c>
    </row>
    <row r="218" spans="1:8" hidden="1" x14ac:dyDescent="0.3">
      <c r="A218" s="4" t="s">
        <v>4</v>
      </c>
      <c r="B218" t="s">
        <v>720</v>
      </c>
      <c r="C218" t="s">
        <v>236</v>
      </c>
      <c r="D218" t="s">
        <v>1</v>
      </c>
      <c r="E218" t="s">
        <v>721</v>
      </c>
      <c r="F218" t="s">
        <v>164</v>
      </c>
      <c r="G218" t="s">
        <v>722</v>
      </c>
      <c r="H218">
        <v>0</v>
      </c>
    </row>
    <row r="219" spans="1:8" hidden="1" x14ac:dyDescent="0.3">
      <c r="A219" s="4" t="s">
        <v>3</v>
      </c>
      <c r="B219" t="s">
        <v>720</v>
      </c>
      <c r="C219" t="s">
        <v>236</v>
      </c>
      <c r="D219" t="s">
        <v>1</v>
      </c>
      <c r="E219" t="s">
        <v>721</v>
      </c>
      <c r="F219" t="s">
        <v>164</v>
      </c>
      <c r="G219" t="s">
        <v>722</v>
      </c>
      <c r="H219">
        <v>0</v>
      </c>
    </row>
    <row r="220" spans="1:8" hidden="1" x14ac:dyDescent="0.3">
      <c r="A220" s="4" t="s">
        <v>1</v>
      </c>
      <c r="B220" t="s">
        <v>720</v>
      </c>
      <c r="C220" t="s">
        <v>240</v>
      </c>
      <c r="D220" t="s">
        <v>1</v>
      </c>
      <c r="E220" t="s">
        <v>721</v>
      </c>
      <c r="F220" t="s">
        <v>164</v>
      </c>
      <c r="G220" t="s">
        <v>722</v>
      </c>
      <c r="H220">
        <v>0</v>
      </c>
    </row>
    <row r="221" spans="1:8" hidden="1" x14ac:dyDescent="0.3">
      <c r="A221" s="4" t="s">
        <v>0</v>
      </c>
      <c r="B221" t="s">
        <v>720</v>
      </c>
      <c r="C221" t="s">
        <v>240</v>
      </c>
      <c r="D221" t="s">
        <v>1</v>
      </c>
      <c r="E221" t="s">
        <v>721</v>
      </c>
      <c r="F221" t="s">
        <v>164</v>
      </c>
      <c r="G221" t="s">
        <v>722</v>
      </c>
      <c r="H221">
        <v>0</v>
      </c>
    </row>
    <row r="222" spans="1:8" hidden="1" x14ac:dyDescent="0.3">
      <c r="A222" s="4" t="s">
        <v>5</v>
      </c>
      <c r="B222" t="s">
        <v>720</v>
      </c>
      <c r="C222" t="s">
        <v>240</v>
      </c>
      <c r="D222" t="s">
        <v>1</v>
      </c>
      <c r="E222" t="s">
        <v>721</v>
      </c>
      <c r="F222" t="s">
        <v>164</v>
      </c>
      <c r="G222" t="s">
        <v>722</v>
      </c>
      <c r="H222">
        <v>0</v>
      </c>
    </row>
    <row r="223" spans="1:8" hidden="1" x14ac:dyDescent="0.3">
      <c r="A223" s="4" t="s">
        <v>2</v>
      </c>
      <c r="B223" t="s">
        <v>720</v>
      </c>
      <c r="C223" t="s">
        <v>240</v>
      </c>
      <c r="D223" t="s">
        <v>1</v>
      </c>
      <c r="E223" t="s">
        <v>721</v>
      </c>
      <c r="F223" t="s">
        <v>164</v>
      </c>
      <c r="G223" t="s">
        <v>722</v>
      </c>
      <c r="H223">
        <v>0</v>
      </c>
    </row>
    <row r="224" spans="1:8" hidden="1" x14ac:dyDescent="0.3">
      <c r="A224" s="4" t="s">
        <v>4</v>
      </c>
      <c r="B224" t="s">
        <v>720</v>
      </c>
      <c r="C224" t="s">
        <v>240</v>
      </c>
      <c r="D224" t="s">
        <v>1</v>
      </c>
      <c r="E224" t="s">
        <v>721</v>
      </c>
      <c r="F224" t="s">
        <v>164</v>
      </c>
      <c r="G224" t="s">
        <v>722</v>
      </c>
      <c r="H224">
        <v>0</v>
      </c>
    </row>
    <row r="225" spans="1:8" hidden="1" x14ac:dyDescent="0.3">
      <c r="A225" s="4" t="s">
        <v>3</v>
      </c>
      <c r="B225" t="s">
        <v>720</v>
      </c>
      <c r="C225" t="s">
        <v>240</v>
      </c>
      <c r="D225" t="s">
        <v>1</v>
      </c>
      <c r="E225" t="s">
        <v>721</v>
      </c>
      <c r="F225" t="s">
        <v>164</v>
      </c>
      <c r="G225" t="s">
        <v>722</v>
      </c>
      <c r="H225">
        <v>0</v>
      </c>
    </row>
    <row r="226" spans="1:8" hidden="1" x14ac:dyDescent="0.3">
      <c r="A226" s="4" t="s">
        <v>1</v>
      </c>
      <c r="B226" t="s">
        <v>720</v>
      </c>
      <c r="C226" t="s">
        <v>253</v>
      </c>
      <c r="D226" t="s">
        <v>1</v>
      </c>
      <c r="E226" t="s">
        <v>721</v>
      </c>
      <c r="F226" t="s">
        <v>164</v>
      </c>
      <c r="G226" t="s">
        <v>722</v>
      </c>
      <c r="H226">
        <v>0</v>
      </c>
    </row>
    <row r="227" spans="1:8" hidden="1" x14ac:dyDescent="0.3">
      <c r="A227" s="4" t="s">
        <v>0</v>
      </c>
      <c r="B227" t="s">
        <v>720</v>
      </c>
      <c r="C227" t="s">
        <v>253</v>
      </c>
      <c r="D227" t="s">
        <v>1</v>
      </c>
      <c r="E227" t="s">
        <v>721</v>
      </c>
      <c r="F227" t="s">
        <v>164</v>
      </c>
      <c r="G227" t="s">
        <v>722</v>
      </c>
      <c r="H227">
        <v>0</v>
      </c>
    </row>
    <row r="228" spans="1:8" hidden="1" x14ac:dyDescent="0.3">
      <c r="A228" s="4" t="s">
        <v>5</v>
      </c>
      <c r="B228" t="s">
        <v>720</v>
      </c>
      <c r="C228" t="s">
        <v>253</v>
      </c>
      <c r="D228" t="s">
        <v>1</v>
      </c>
      <c r="E228" t="s">
        <v>721</v>
      </c>
      <c r="F228" t="s">
        <v>164</v>
      </c>
      <c r="G228" t="s">
        <v>722</v>
      </c>
      <c r="H228">
        <v>0</v>
      </c>
    </row>
    <row r="229" spans="1:8" hidden="1" x14ac:dyDescent="0.3">
      <c r="A229" s="4" t="s">
        <v>2</v>
      </c>
      <c r="B229" t="s">
        <v>720</v>
      </c>
      <c r="C229" t="s">
        <v>253</v>
      </c>
      <c r="D229" t="s">
        <v>1</v>
      </c>
      <c r="E229" t="s">
        <v>721</v>
      </c>
      <c r="F229" t="s">
        <v>164</v>
      </c>
      <c r="G229" t="s">
        <v>722</v>
      </c>
      <c r="H229">
        <v>0</v>
      </c>
    </row>
    <row r="230" spans="1:8" hidden="1" x14ac:dyDescent="0.3">
      <c r="A230" s="4" t="s">
        <v>4</v>
      </c>
      <c r="B230" t="s">
        <v>720</v>
      </c>
      <c r="C230" t="s">
        <v>253</v>
      </c>
      <c r="D230" t="s">
        <v>1</v>
      </c>
      <c r="E230" t="s">
        <v>721</v>
      </c>
      <c r="F230" t="s">
        <v>164</v>
      </c>
      <c r="G230" t="s">
        <v>722</v>
      </c>
      <c r="H230">
        <v>0</v>
      </c>
    </row>
    <row r="231" spans="1:8" hidden="1" x14ac:dyDescent="0.3">
      <c r="A231" s="4" t="s">
        <v>3</v>
      </c>
      <c r="B231" t="s">
        <v>720</v>
      </c>
      <c r="C231" t="s">
        <v>253</v>
      </c>
      <c r="D231" t="s">
        <v>1</v>
      </c>
      <c r="E231" t="s">
        <v>721</v>
      </c>
      <c r="F231" t="s">
        <v>164</v>
      </c>
      <c r="G231" t="s">
        <v>722</v>
      </c>
      <c r="H231">
        <v>0</v>
      </c>
    </row>
    <row r="232" spans="1:8" hidden="1" x14ac:dyDescent="0.3">
      <c r="A232" s="4" t="s">
        <v>1</v>
      </c>
      <c r="B232" t="s">
        <v>720</v>
      </c>
      <c r="C232" t="s">
        <v>340</v>
      </c>
      <c r="D232" t="s">
        <v>1</v>
      </c>
      <c r="E232" t="s">
        <v>721</v>
      </c>
      <c r="F232" t="s">
        <v>164</v>
      </c>
      <c r="G232" t="s">
        <v>722</v>
      </c>
      <c r="H232">
        <v>0</v>
      </c>
    </row>
    <row r="233" spans="1:8" hidden="1" x14ac:dyDescent="0.3">
      <c r="A233" s="4" t="s">
        <v>0</v>
      </c>
      <c r="B233" t="s">
        <v>720</v>
      </c>
      <c r="C233" t="s">
        <v>340</v>
      </c>
      <c r="D233" t="s">
        <v>1</v>
      </c>
      <c r="E233" t="s">
        <v>721</v>
      </c>
      <c r="F233" t="s">
        <v>164</v>
      </c>
      <c r="G233" t="s">
        <v>722</v>
      </c>
      <c r="H233">
        <v>0</v>
      </c>
    </row>
    <row r="234" spans="1:8" hidden="1" x14ac:dyDescent="0.3">
      <c r="A234" s="4" t="s">
        <v>5</v>
      </c>
      <c r="B234" t="s">
        <v>720</v>
      </c>
      <c r="C234" t="s">
        <v>340</v>
      </c>
      <c r="D234" t="s">
        <v>1</v>
      </c>
      <c r="E234" t="s">
        <v>721</v>
      </c>
      <c r="F234" t="s">
        <v>164</v>
      </c>
      <c r="G234" t="s">
        <v>722</v>
      </c>
      <c r="H234">
        <v>0</v>
      </c>
    </row>
    <row r="235" spans="1:8" hidden="1" x14ac:dyDescent="0.3">
      <c r="A235" s="4" t="s">
        <v>2</v>
      </c>
      <c r="B235" t="s">
        <v>720</v>
      </c>
      <c r="C235" t="s">
        <v>340</v>
      </c>
      <c r="D235" t="s">
        <v>1</v>
      </c>
      <c r="E235" t="s">
        <v>721</v>
      </c>
      <c r="F235" t="s">
        <v>164</v>
      </c>
      <c r="G235" t="s">
        <v>722</v>
      </c>
      <c r="H235">
        <v>0</v>
      </c>
    </row>
    <row r="236" spans="1:8" hidden="1" x14ac:dyDescent="0.3">
      <c r="A236" s="4" t="s">
        <v>4</v>
      </c>
      <c r="B236" t="s">
        <v>720</v>
      </c>
      <c r="C236" t="s">
        <v>340</v>
      </c>
      <c r="D236" t="s">
        <v>1</v>
      </c>
      <c r="E236" t="s">
        <v>721</v>
      </c>
      <c r="F236" t="s">
        <v>164</v>
      </c>
      <c r="G236" t="s">
        <v>722</v>
      </c>
      <c r="H236">
        <v>0</v>
      </c>
    </row>
    <row r="237" spans="1:8" hidden="1" x14ac:dyDescent="0.3">
      <c r="A237" s="4" t="s">
        <v>3</v>
      </c>
      <c r="B237" t="s">
        <v>720</v>
      </c>
      <c r="C237" t="s">
        <v>340</v>
      </c>
      <c r="D237" t="s">
        <v>1</v>
      </c>
      <c r="E237" t="s">
        <v>721</v>
      </c>
      <c r="F237" t="s">
        <v>164</v>
      </c>
      <c r="G237" t="s">
        <v>722</v>
      </c>
      <c r="H237">
        <v>0</v>
      </c>
    </row>
    <row r="238" spans="1:8" hidden="1" x14ac:dyDescent="0.3">
      <c r="A238" s="4" t="s">
        <v>1</v>
      </c>
      <c r="B238" t="s">
        <v>720</v>
      </c>
      <c r="C238" t="s">
        <v>184</v>
      </c>
      <c r="D238" t="s">
        <v>1</v>
      </c>
      <c r="E238" t="s">
        <v>721</v>
      </c>
      <c r="F238" t="s">
        <v>165</v>
      </c>
      <c r="G238" t="s">
        <v>722</v>
      </c>
      <c r="H238">
        <v>0</v>
      </c>
    </row>
    <row r="239" spans="1:8" hidden="1" x14ac:dyDescent="0.3">
      <c r="A239" s="4" t="s">
        <v>0</v>
      </c>
      <c r="B239" t="s">
        <v>720</v>
      </c>
      <c r="C239" t="s">
        <v>184</v>
      </c>
      <c r="D239" t="s">
        <v>1</v>
      </c>
      <c r="E239" t="s">
        <v>721</v>
      </c>
      <c r="F239" t="s">
        <v>165</v>
      </c>
      <c r="G239" t="s">
        <v>722</v>
      </c>
      <c r="H239">
        <v>0</v>
      </c>
    </row>
    <row r="240" spans="1:8" hidden="1" x14ac:dyDescent="0.3">
      <c r="A240" s="4" t="s">
        <v>5</v>
      </c>
      <c r="B240" t="s">
        <v>720</v>
      </c>
      <c r="C240" t="s">
        <v>184</v>
      </c>
      <c r="D240" t="s">
        <v>1</v>
      </c>
      <c r="E240" t="s">
        <v>721</v>
      </c>
      <c r="F240" t="s">
        <v>165</v>
      </c>
      <c r="G240" t="s">
        <v>722</v>
      </c>
      <c r="H240">
        <v>0</v>
      </c>
    </row>
    <row r="241" spans="1:8" hidden="1" x14ac:dyDescent="0.3">
      <c r="A241" s="4" t="s">
        <v>2</v>
      </c>
      <c r="B241" t="s">
        <v>720</v>
      </c>
      <c r="C241" t="s">
        <v>184</v>
      </c>
      <c r="D241" t="s">
        <v>1</v>
      </c>
      <c r="E241" t="s">
        <v>721</v>
      </c>
      <c r="F241" t="s">
        <v>165</v>
      </c>
      <c r="G241" t="s">
        <v>722</v>
      </c>
      <c r="H241">
        <v>0</v>
      </c>
    </row>
    <row r="242" spans="1:8" hidden="1" x14ac:dyDescent="0.3">
      <c r="A242" s="4" t="s">
        <v>4</v>
      </c>
      <c r="B242" t="s">
        <v>720</v>
      </c>
      <c r="C242" t="s">
        <v>184</v>
      </c>
      <c r="D242" t="s">
        <v>1</v>
      </c>
      <c r="E242" t="s">
        <v>721</v>
      </c>
      <c r="F242" t="s">
        <v>165</v>
      </c>
      <c r="G242" t="s">
        <v>722</v>
      </c>
      <c r="H242">
        <v>0</v>
      </c>
    </row>
    <row r="243" spans="1:8" hidden="1" x14ac:dyDescent="0.3">
      <c r="A243" s="4" t="s">
        <v>3</v>
      </c>
      <c r="B243" t="s">
        <v>720</v>
      </c>
      <c r="C243" t="s">
        <v>184</v>
      </c>
      <c r="D243" t="s">
        <v>1</v>
      </c>
      <c r="E243" t="s">
        <v>721</v>
      </c>
      <c r="F243" t="s">
        <v>165</v>
      </c>
      <c r="G243" t="s">
        <v>722</v>
      </c>
      <c r="H243">
        <v>0</v>
      </c>
    </row>
    <row r="244" spans="1:8" hidden="1" x14ac:dyDescent="0.3">
      <c r="A244" s="4" t="s">
        <v>1</v>
      </c>
      <c r="B244" t="s">
        <v>720</v>
      </c>
      <c r="C244" t="s">
        <v>184</v>
      </c>
      <c r="D244" t="s">
        <v>1</v>
      </c>
      <c r="E244" t="s">
        <v>721</v>
      </c>
      <c r="F244" t="s">
        <v>164</v>
      </c>
      <c r="G244" t="s">
        <v>722</v>
      </c>
      <c r="H244">
        <v>0</v>
      </c>
    </row>
    <row r="245" spans="1:8" hidden="1" x14ac:dyDescent="0.3">
      <c r="A245" s="4" t="s">
        <v>0</v>
      </c>
      <c r="B245" t="s">
        <v>720</v>
      </c>
      <c r="C245" t="s">
        <v>184</v>
      </c>
      <c r="D245" t="s">
        <v>1</v>
      </c>
      <c r="E245" t="s">
        <v>721</v>
      </c>
      <c r="F245" t="s">
        <v>164</v>
      </c>
      <c r="G245" t="s">
        <v>722</v>
      </c>
      <c r="H245">
        <v>0</v>
      </c>
    </row>
    <row r="246" spans="1:8" hidden="1" x14ac:dyDescent="0.3">
      <c r="A246" s="4" t="s">
        <v>5</v>
      </c>
      <c r="B246" t="s">
        <v>720</v>
      </c>
      <c r="C246" t="s">
        <v>184</v>
      </c>
      <c r="D246" t="s">
        <v>1</v>
      </c>
      <c r="E246" t="s">
        <v>721</v>
      </c>
      <c r="F246" t="s">
        <v>164</v>
      </c>
      <c r="G246" t="s">
        <v>722</v>
      </c>
      <c r="H246">
        <v>0</v>
      </c>
    </row>
    <row r="247" spans="1:8" hidden="1" x14ac:dyDescent="0.3">
      <c r="A247" s="4" t="s">
        <v>2</v>
      </c>
      <c r="B247" t="s">
        <v>720</v>
      </c>
      <c r="C247" t="s">
        <v>184</v>
      </c>
      <c r="D247" t="s">
        <v>1</v>
      </c>
      <c r="E247" t="s">
        <v>721</v>
      </c>
      <c r="F247" t="s">
        <v>164</v>
      </c>
      <c r="G247" t="s">
        <v>722</v>
      </c>
      <c r="H247">
        <v>0</v>
      </c>
    </row>
    <row r="248" spans="1:8" hidden="1" x14ac:dyDescent="0.3">
      <c r="A248" s="4" t="s">
        <v>4</v>
      </c>
      <c r="B248" t="s">
        <v>720</v>
      </c>
      <c r="C248" t="s">
        <v>184</v>
      </c>
      <c r="D248" t="s">
        <v>1</v>
      </c>
      <c r="E248" t="s">
        <v>721</v>
      </c>
      <c r="F248" t="s">
        <v>164</v>
      </c>
      <c r="G248" t="s">
        <v>722</v>
      </c>
      <c r="H248">
        <v>0</v>
      </c>
    </row>
    <row r="249" spans="1:8" hidden="1" x14ac:dyDescent="0.3">
      <c r="A249" s="4" t="s">
        <v>3</v>
      </c>
      <c r="B249" t="s">
        <v>720</v>
      </c>
      <c r="C249" t="s">
        <v>184</v>
      </c>
      <c r="D249" t="s">
        <v>1</v>
      </c>
      <c r="E249" t="s">
        <v>721</v>
      </c>
      <c r="F249" t="s">
        <v>164</v>
      </c>
      <c r="G249" t="s">
        <v>722</v>
      </c>
      <c r="H249">
        <v>0</v>
      </c>
    </row>
    <row r="250" spans="1:8" hidden="1" x14ac:dyDescent="0.3">
      <c r="A250" s="4" t="s">
        <v>1</v>
      </c>
      <c r="B250" t="s">
        <v>720</v>
      </c>
      <c r="C250" t="s">
        <v>185</v>
      </c>
      <c r="D250" t="s">
        <v>1</v>
      </c>
      <c r="E250" t="s">
        <v>721</v>
      </c>
      <c r="F250" t="s">
        <v>165</v>
      </c>
      <c r="G250" t="s">
        <v>722</v>
      </c>
      <c r="H250">
        <v>0</v>
      </c>
    </row>
    <row r="251" spans="1:8" hidden="1" x14ac:dyDescent="0.3">
      <c r="A251" s="4" t="s">
        <v>0</v>
      </c>
      <c r="B251" t="s">
        <v>720</v>
      </c>
      <c r="C251" t="s">
        <v>185</v>
      </c>
      <c r="D251" t="s">
        <v>1</v>
      </c>
      <c r="E251" t="s">
        <v>721</v>
      </c>
      <c r="F251" t="s">
        <v>165</v>
      </c>
      <c r="G251" t="s">
        <v>722</v>
      </c>
      <c r="H251">
        <v>0</v>
      </c>
    </row>
    <row r="252" spans="1:8" hidden="1" x14ac:dyDescent="0.3">
      <c r="A252" s="4" t="s">
        <v>5</v>
      </c>
      <c r="B252" t="s">
        <v>720</v>
      </c>
      <c r="C252" t="s">
        <v>185</v>
      </c>
      <c r="D252" t="s">
        <v>1</v>
      </c>
      <c r="E252" t="s">
        <v>721</v>
      </c>
      <c r="F252" t="s">
        <v>165</v>
      </c>
      <c r="G252" t="s">
        <v>722</v>
      </c>
      <c r="H252">
        <v>0</v>
      </c>
    </row>
    <row r="253" spans="1:8" hidden="1" x14ac:dyDescent="0.3">
      <c r="A253" s="4" t="s">
        <v>2</v>
      </c>
      <c r="B253" t="s">
        <v>720</v>
      </c>
      <c r="C253" t="s">
        <v>185</v>
      </c>
      <c r="D253" t="s">
        <v>1</v>
      </c>
      <c r="E253" t="s">
        <v>721</v>
      </c>
      <c r="F253" t="s">
        <v>165</v>
      </c>
      <c r="G253" t="s">
        <v>722</v>
      </c>
      <c r="H253">
        <v>0</v>
      </c>
    </row>
    <row r="254" spans="1:8" hidden="1" x14ac:dyDescent="0.3">
      <c r="A254" s="4" t="s">
        <v>4</v>
      </c>
      <c r="B254" t="s">
        <v>720</v>
      </c>
      <c r="C254" t="s">
        <v>185</v>
      </c>
      <c r="D254" t="s">
        <v>1</v>
      </c>
      <c r="E254" t="s">
        <v>721</v>
      </c>
      <c r="F254" t="s">
        <v>165</v>
      </c>
      <c r="G254" t="s">
        <v>722</v>
      </c>
      <c r="H254">
        <v>0</v>
      </c>
    </row>
    <row r="255" spans="1:8" hidden="1" x14ac:dyDescent="0.3">
      <c r="A255" s="4" t="s">
        <v>3</v>
      </c>
      <c r="B255" t="s">
        <v>720</v>
      </c>
      <c r="C255" t="s">
        <v>185</v>
      </c>
      <c r="D255" t="s">
        <v>1</v>
      </c>
      <c r="E255" t="s">
        <v>721</v>
      </c>
      <c r="F255" t="s">
        <v>165</v>
      </c>
      <c r="G255" t="s">
        <v>722</v>
      </c>
      <c r="H255">
        <v>0</v>
      </c>
    </row>
    <row r="256" spans="1:8" hidden="1" x14ac:dyDescent="0.3">
      <c r="A256" s="4" t="s">
        <v>1</v>
      </c>
      <c r="B256" t="s">
        <v>720</v>
      </c>
      <c r="C256" t="s">
        <v>185</v>
      </c>
      <c r="D256" t="s">
        <v>1</v>
      </c>
      <c r="E256" t="s">
        <v>721</v>
      </c>
      <c r="F256" t="s">
        <v>164</v>
      </c>
      <c r="G256" t="s">
        <v>722</v>
      </c>
      <c r="H256">
        <v>0</v>
      </c>
    </row>
    <row r="257" spans="1:8" hidden="1" x14ac:dyDescent="0.3">
      <c r="A257" s="4" t="s">
        <v>0</v>
      </c>
      <c r="B257" t="s">
        <v>720</v>
      </c>
      <c r="C257" t="s">
        <v>185</v>
      </c>
      <c r="D257" t="s">
        <v>1</v>
      </c>
      <c r="E257" t="s">
        <v>721</v>
      </c>
      <c r="F257" t="s">
        <v>164</v>
      </c>
      <c r="G257" t="s">
        <v>722</v>
      </c>
      <c r="H257">
        <v>0</v>
      </c>
    </row>
    <row r="258" spans="1:8" hidden="1" x14ac:dyDescent="0.3">
      <c r="A258" s="4" t="s">
        <v>5</v>
      </c>
      <c r="B258" t="s">
        <v>720</v>
      </c>
      <c r="C258" t="s">
        <v>185</v>
      </c>
      <c r="D258" t="s">
        <v>1</v>
      </c>
      <c r="E258" t="s">
        <v>721</v>
      </c>
      <c r="F258" t="s">
        <v>164</v>
      </c>
      <c r="G258" t="s">
        <v>722</v>
      </c>
      <c r="H258">
        <v>0</v>
      </c>
    </row>
    <row r="259" spans="1:8" hidden="1" x14ac:dyDescent="0.3">
      <c r="A259" s="4" t="s">
        <v>2</v>
      </c>
      <c r="B259" t="s">
        <v>720</v>
      </c>
      <c r="C259" t="s">
        <v>185</v>
      </c>
      <c r="D259" t="s">
        <v>1</v>
      </c>
      <c r="E259" t="s">
        <v>721</v>
      </c>
      <c r="F259" t="s">
        <v>164</v>
      </c>
      <c r="G259" t="s">
        <v>722</v>
      </c>
      <c r="H259">
        <v>0</v>
      </c>
    </row>
    <row r="260" spans="1:8" hidden="1" x14ac:dyDescent="0.3">
      <c r="A260" s="4" t="s">
        <v>4</v>
      </c>
      <c r="B260" t="s">
        <v>720</v>
      </c>
      <c r="C260" t="s">
        <v>185</v>
      </c>
      <c r="D260" t="s">
        <v>1</v>
      </c>
      <c r="E260" t="s">
        <v>721</v>
      </c>
      <c r="F260" t="s">
        <v>164</v>
      </c>
      <c r="G260" t="s">
        <v>722</v>
      </c>
      <c r="H260">
        <v>0</v>
      </c>
    </row>
    <row r="261" spans="1:8" hidden="1" x14ac:dyDescent="0.3">
      <c r="A261" s="4" t="s">
        <v>3</v>
      </c>
      <c r="B261" t="s">
        <v>720</v>
      </c>
      <c r="C261" t="s">
        <v>185</v>
      </c>
      <c r="D261" t="s">
        <v>1</v>
      </c>
      <c r="E261" t="s">
        <v>721</v>
      </c>
      <c r="F261" t="s">
        <v>164</v>
      </c>
      <c r="G261" t="s">
        <v>722</v>
      </c>
      <c r="H261">
        <v>0</v>
      </c>
    </row>
    <row r="262" spans="1:8" hidden="1" x14ac:dyDescent="0.3">
      <c r="A262" s="4" t="s">
        <v>1</v>
      </c>
      <c r="B262" t="s">
        <v>720</v>
      </c>
      <c r="C262" t="s">
        <v>195</v>
      </c>
      <c r="D262" t="s">
        <v>1</v>
      </c>
      <c r="E262" t="s">
        <v>721</v>
      </c>
      <c r="F262" t="s">
        <v>85</v>
      </c>
      <c r="G262" t="s">
        <v>722</v>
      </c>
      <c r="H262" s="2" cm="1">
        <f t="array" ref="H262:H327">[2]SUT_EU27_2050_prod!$J$98:$J$163</f>
        <v>6.9274096819200003E-3</v>
      </c>
    </row>
    <row r="263" spans="1:8" hidden="1" x14ac:dyDescent="0.3">
      <c r="A263" s="4" t="s">
        <v>1</v>
      </c>
      <c r="B263" t="s">
        <v>720</v>
      </c>
      <c r="C263" t="s">
        <v>185</v>
      </c>
      <c r="D263" t="s">
        <v>1</v>
      </c>
      <c r="E263" t="s">
        <v>721</v>
      </c>
      <c r="F263" t="s">
        <v>85</v>
      </c>
      <c r="G263" t="s">
        <v>722</v>
      </c>
      <c r="H263">
        <v>8.4488195151359996E-2</v>
      </c>
    </row>
    <row r="264" spans="1:8" hidden="1" x14ac:dyDescent="0.3">
      <c r="A264" s="4" t="s">
        <v>1</v>
      </c>
      <c r="B264" t="s">
        <v>720</v>
      </c>
      <c r="C264" t="s">
        <v>179</v>
      </c>
      <c r="D264" t="s">
        <v>1</v>
      </c>
      <c r="E264" t="s">
        <v>721</v>
      </c>
      <c r="F264" t="s">
        <v>85</v>
      </c>
      <c r="G264" t="s">
        <v>722</v>
      </c>
      <c r="H264">
        <v>0</v>
      </c>
    </row>
    <row r="265" spans="1:8" hidden="1" x14ac:dyDescent="0.3">
      <c r="A265" s="4" t="s">
        <v>1</v>
      </c>
      <c r="B265" t="s">
        <v>720</v>
      </c>
      <c r="C265" t="s">
        <v>203</v>
      </c>
      <c r="D265" t="s">
        <v>1</v>
      </c>
      <c r="E265" t="s">
        <v>721</v>
      </c>
      <c r="F265" t="s">
        <v>85</v>
      </c>
      <c r="G265" t="s">
        <v>722</v>
      </c>
      <c r="H265">
        <v>7.5731616737279989E-2</v>
      </c>
    </row>
    <row r="266" spans="1:8" hidden="1" x14ac:dyDescent="0.3">
      <c r="A266" s="4" t="s">
        <v>1</v>
      </c>
      <c r="B266" t="s">
        <v>720</v>
      </c>
      <c r="C266" t="s">
        <v>246</v>
      </c>
      <c r="D266" t="s">
        <v>1</v>
      </c>
      <c r="E266" t="s">
        <v>721</v>
      </c>
      <c r="F266" t="s">
        <v>85</v>
      </c>
      <c r="G266" t="s">
        <v>722</v>
      </c>
      <c r="H266">
        <v>7.8859596049920003E-2</v>
      </c>
    </row>
    <row r="267" spans="1:8" hidden="1" x14ac:dyDescent="0.3">
      <c r="A267" s="4" t="s">
        <v>1</v>
      </c>
      <c r="B267" t="s">
        <v>720</v>
      </c>
      <c r="C267" t="s">
        <v>210</v>
      </c>
      <c r="D267" t="s">
        <v>1</v>
      </c>
      <c r="E267" t="s">
        <v>721</v>
      </c>
      <c r="F267" t="s">
        <v>85</v>
      </c>
      <c r="G267" t="s">
        <v>722</v>
      </c>
      <c r="H267">
        <v>3.9854336497919994E-2</v>
      </c>
    </row>
    <row r="268" spans="1:8" x14ac:dyDescent="0.3">
      <c r="A268" s="4" t="s">
        <v>1</v>
      </c>
      <c r="B268" t="s">
        <v>720</v>
      </c>
      <c r="C268" t="s">
        <v>336</v>
      </c>
      <c r="D268" t="s">
        <v>1</v>
      </c>
      <c r="E268" t="s">
        <v>721</v>
      </c>
      <c r="F268" t="s">
        <v>85</v>
      </c>
      <c r="G268" t="s">
        <v>722</v>
      </c>
      <c r="H268">
        <v>0</v>
      </c>
    </row>
    <row r="269" spans="1:8" hidden="1" x14ac:dyDescent="0.3">
      <c r="A269" s="4" t="s">
        <v>1</v>
      </c>
      <c r="B269" t="s">
        <v>720</v>
      </c>
      <c r="C269" t="s">
        <v>216</v>
      </c>
      <c r="D269" t="s">
        <v>1</v>
      </c>
      <c r="E269" t="s">
        <v>721</v>
      </c>
      <c r="F269" t="s">
        <v>85</v>
      </c>
      <c r="G269" t="s">
        <v>722</v>
      </c>
      <c r="H269">
        <v>0</v>
      </c>
    </row>
    <row r="270" spans="1:8" hidden="1" x14ac:dyDescent="0.3">
      <c r="A270" s="4" t="s">
        <v>1</v>
      </c>
      <c r="B270" t="s">
        <v>720</v>
      </c>
      <c r="C270" t="s">
        <v>217</v>
      </c>
      <c r="D270" t="s">
        <v>1</v>
      </c>
      <c r="E270" t="s">
        <v>721</v>
      </c>
      <c r="F270" t="s">
        <v>85</v>
      </c>
      <c r="G270" t="s">
        <v>722</v>
      </c>
      <c r="H270">
        <v>0</v>
      </c>
    </row>
    <row r="271" spans="1:8" hidden="1" x14ac:dyDescent="0.3">
      <c r="A271" s="4" t="s">
        <v>1</v>
      </c>
      <c r="B271" t="s">
        <v>720</v>
      </c>
      <c r="C271" t="s">
        <v>218</v>
      </c>
      <c r="D271" t="s">
        <v>1</v>
      </c>
      <c r="E271" t="s">
        <v>721</v>
      </c>
      <c r="F271" t="s">
        <v>85</v>
      </c>
      <c r="G271" t="s">
        <v>722</v>
      </c>
      <c r="H271">
        <v>0</v>
      </c>
    </row>
    <row r="272" spans="1:8" hidden="1" x14ac:dyDescent="0.3">
      <c r="A272" s="4" t="s">
        <v>1</v>
      </c>
      <c r="B272" t="s">
        <v>720</v>
      </c>
      <c r="C272" t="s">
        <v>265</v>
      </c>
      <c r="D272" t="s">
        <v>1</v>
      </c>
      <c r="E272" t="s">
        <v>721</v>
      </c>
      <c r="F272" t="s">
        <v>85</v>
      </c>
      <c r="G272" t="s">
        <v>722</v>
      </c>
      <c r="H272">
        <v>1.5714222289919998E-2</v>
      </c>
    </row>
    <row r="273" spans="1:8" hidden="1" x14ac:dyDescent="0.3">
      <c r="A273" s="4" t="s">
        <v>0</v>
      </c>
      <c r="B273" t="s">
        <v>720</v>
      </c>
      <c r="C273" t="s">
        <v>195</v>
      </c>
      <c r="D273" t="s">
        <v>1</v>
      </c>
      <c r="E273" t="s">
        <v>721</v>
      </c>
      <c r="F273" t="s">
        <v>85</v>
      </c>
      <c r="G273" t="s">
        <v>722</v>
      </c>
      <c r="H273">
        <v>0</v>
      </c>
    </row>
    <row r="274" spans="1:8" hidden="1" x14ac:dyDescent="0.3">
      <c r="A274" s="4" t="s">
        <v>0</v>
      </c>
      <c r="B274" t="s">
        <v>720</v>
      </c>
      <c r="C274" t="s">
        <v>185</v>
      </c>
      <c r="D274" t="s">
        <v>1</v>
      </c>
      <c r="E274" t="s">
        <v>721</v>
      </c>
      <c r="F274" t="s">
        <v>85</v>
      </c>
      <c r="G274" t="s">
        <v>722</v>
      </c>
      <c r="H274">
        <v>0</v>
      </c>
    </row>
    <row r="275" spans="1:8" hidden="1" x14ac:dyDescent="0.3">
      <c r="A275" s="4" t="s">
        <v>0</v>
      </c>
      <c r="B275" t="s">
        <v>720</v>
      </c>
      <c r="C275" t="s">
        <v>179</v>
      </c>
      <c r="D275" t="s">
        <v>1</v>
      </c>
      <c r="E275" t="s">
        <v>721</v>
      </c>
      <c r="F275" t="s">
        <v>85</v>
      </c>
      <c r="G275" t="s">
        <v>722</v>
      </c>
      <c r="H275">
        <v>0</v>
      </c>
    </row>
    <row r="276" spans="1:8" hidden="1" x14ac:dyDescent="0.3">
      <c r="A276" s="4" t="s">
        <v>0</v>
      </c>
      <c r="B276" t="s">
        <v>720</v>
      </c>
      <c r="C276" t="s">
        <v>203</v>
      </c>
      <c r="D276" t="s">
        <v>1</v>
      </c>
      <c r="E276" t="s">
        <v>721</v>
      </c>
      <c r="F276" t="s">
        <v>85</v>
      </c>
      <c r="G276" t="s">
        <v>722</v>
      </c>
      <c r="H276">
        <v>0</v>
      </c>
    </row>
    <row r="277" spans="1:8" hidden="1" x14ac:dyDescent="0.3">
      <c r="A277" s="4" t="s">
        <v>0</v>
      </c>
      <c r="B277" t="s">
        <v>720</v>
      </c>
      <c r="C277" t="s">
        <v>246</v>
      </c>
      <c r="D277" t="s">
        <v>1</v>
      </c>
      <c r="E277" t="s">
        <v>721</v>
      </c>
      <c r="F277" t="s">
        <v>85</v>
      </c>
      <c r="G277" t="s">
        <v>722</v>
      </c>
      <c r="H277">
        <v>0</v>
      </c>
    </row>
    <row r="278" spans="1:8" hidden="1" x14ac:dyDescent="0.3">
      <c r="A278" s="4" t="s">
        <v>0</v>
      </c>
      <c r="B278" t="s">
        <v>720</v>
      </c>
      <c r="C278" t="s">
        <v>210</v>
      </c>
      <c r="D278" t="s">
        <v>1</v>
      </c>
      <c r="E278" t="s">
        <v>721</v>
      </c>
      <c r="F278" t="s">
        <v>85</v>
      </c>
      <c r="G278" t="s">
        <v>722</v>
      </c>
      <c r="H278">
        <v>0</v>
      </c>
    </row>
    <row r="279" spans="1:8" x14ac:dyDescent="0.3">
      <c r="A279" s="4" t="s">
        <v>0</v>
      </c>
      <c r="B279" t="s">
        <v>720</v>
      </c>
      <c r="C279" t="s">
        <v>336</v>
      </c>
      <c r="D279" t="s">
        <v>1</v>
      </c>
      <c r="E279" t="s">
        <v>721</v>
      </c>
      <c r="F279" t="s">
        <v>85</v>
      </c>
      <c r="G279" t="s">
        <v>722</v>
      </c>
      <c r="H279">
        <v>0</v>
      </c>
    </row>
    <row r="280" spans="1:8" hidden="1" x14ac:dyDescent="0.3">
      <c r="A280" s="4" t="s">
        <v>0</v>
      </c>
      <c r="B280" t="s">
        <v>720</v>
      </c>
      <c r="C280" t="s">
        <v>216</v>
      </c>
      <c r="D280" t="s">
        <v>1</v>
      </c>
      <c r="E280" t="s">
        <v>721</v>
      </c>
      <c r="F280" t="s">
        <v>85</v>
      </c>
      <c r="G280" t="s">
        <v>722</v>
      </c>
      <c r="H280">
        <v>0</v>
      </c>
    </row>
    <row r="281" spans="1:8" hidden="1" x14ac:dyDescent="0.3">
      <c r="A281" s="4" t="s">
        <v>0</v>
      </c>
      <c r="B281" t="s">
        <v>720</v>
      </c>
      <c r="C281" t="s">
        <v>217</v>
      </c>
      <c r="D281" t="s">
        <v>1</v>
      </c>
      <c r="E281" t="s">
        <v>721</v>
      </c>
      <c r="F281" t="s">
        <v>85</v>
      </c>
      <c r="G281" t="s">
        <v>722</v>
      </c>
      <c r="H281">
        <v>0</v>
      </c>
    </row>
    <row r="282" spans="1:8" hidden="1" x14ac:dyDescent="0.3">
      <c r="A282" s="4" t="s">
        <v>0</v>
      </c>
      <c r="B282" t="s">
        <v>720</v>
      </c>
      <c r="C282" t="s">
        <v>218</v>
      </c>
      <c r="D282" t="s">
        <v>1</v>
      </c>
      <c r="E282" t="s">
        <v>721</v>
      </c>
      <c r="F282" t="s">
        <v>85</v>
      </c>
      <c r="G282" t="s">
        <v>722</v>
      </c>
      <c r="H282">
        <v>0</v>
      </c>
    </row>
    <row r="283" spans="1:8" hidden="1" x14ac:dyDescent="0.3">
      <c r="A283" s="4" t="s">
        <v>0</v>
      </c>
      <c r="B283" t="s">
        <v>720</v>
      </c>
      <c r="C283" t="s">
        <v>265</v>
      </c>
      <c r="D283" t="s">
        <v>1</v>
      </c>
      <c r="E283" t="s">
        <v>721</v>
      </c>
      <c r="F283" t="s">
        <v>85</v>
      </c>
      <c r="G283" t="s">
        <v>722</v>
      </c>
      <c r="H283">
        <v>0</v>
      </c>
    </row>
    <row r="284" spans="1:8" hidden="1" x14ac:dyDescent="0.3">
      <c r="A284" s="4" t="s">
        <v>5</v>
      </c>
      <c r="B284" t="s">
        <v>720</v>
      </c>
      <c r="C284" t="s">
        <v>195</v>
      </c>
      <c r="D284" t="s">
        <v>1</v>
      </c>
      <c r="E284" t="s">
        <v>721</v>
      </c>
      <c r="F284" t="s">
        <v>85</v>
      </c>
      <c r="G284" t="s">
        <v>722</v>
      </c>
      <c r="H284">
        <v>0</v>
      </c>
    </row>
    <row r="285" spans="1:8" hidden="1" x14ac:dyDescent="0.3">
      <c r="A285" s="4" t="s">
        <v>5</v>
      </c>
      <c r="B285" t="s">
        <v>720</v>
      </c>
      <c r="C285" t="s">
        <v>185</v>
      </c>
      <c r="D285" t="s">
        <v>1</v>
      </c>
      <c r="E285" t="s">
        <v>721</v>
      </c>
      <c r="F285" t="s">
        <v>85</v>
      </c>
      <c r="G285" t="s">
        <v>722</v>
      </c>
      <c r="H285">
        <v>0</v>
      </c>
    </row>
    <row r="286" spans="1:8" hidden="1" x14ac:dyDescent="0.3">
      <c r="A286" s="4" t="s">
        <v>5</v>
      </c>
      <c r="B286" t="s">
        <v>720</v>
      </c>
      <c r="C286" t="s">
        <v>179</v>
      </c>
      <c r="D286" t="s">
        <v>1</v>
      </c>
      <c r="E286" t="s">
        <v>721</v>
      </c>
      <c r="F286" t="s">
        <v>85</v>
      </c>
      <c r="G286" t="s">
        <v>722</v>
      </c>
      <c r="H286">
        <v>0</v>
      </c>
    </row>
    <row r="287" spans="1:8" hidden="1" x14ac:dyDescent="0.3">
      <c r="A287" s="4" t="s">
        <v>5</v>
      </c>
      <c r="B287" t="s">
        <v>720</v>
      </c>
      <c r="C287" t="s">
        <v>203</v>
      </c>
      <c r="D287" t="s">
        <v>1</v>
      </c>
      <c r="E287" t="s">
        <v>721</v>
      </c>
      <c r="F287" t="s">
        <v>85</v>
      </c>
      <c r="G287" t="s">
        <v>722</v>
      </c>
      <c r="H287">
        <v>0</v>
      </c>
    </row>
    <row r="288" spans="1:8" hidden="1" x14ac:dyDescent="0.3">
      <c r="A288" s="4" t="s">
        <v>5</v>
      </c>
      <c r="B288" t="s">
        <v>720</v>
      </c>
      <c r="C288" t="s">
        <v>246</v>
      </c>
      <c r="D288" t="s">
        <v>1</v>
      </c>
      <c r="E288" t="s">
        <v>721</v>
      </c>
      <c r="F288" t="s">
        <v>85</v>
      </c>
      <c r="G288" t="s">
        <v>722</v>
      </c>
      <c r="H288">
        <v>0</v>
      </c>
    </row>
    <row r="289" spans="1:8" hidden="1" x14ac:dyDescent="0.3">
      <c r="A289" s="4" t="s">
        <v>5</v>
      </c>
      <c r="B289" t="s">
        <v>720</v>
      </c>
      <c r="C289" t="s">
        <v>210</v>
      </c>
      <c r="D289" t="s">
        <v>1</v>
      </c>
      <c r="E289" t="s">
        <v>721</v>
      </c>
      <c r="F289" t="s">
        <v>85</v>
      </c>
      <c r="G289" t="s">
        <v>722</v>
      </c>
      <c r="H289">
        <v>0</v>
      </c>
    </row>
    <row r="290" spans="1:8" x14ac:dyDescent="0.3">
      <c r="A290" s="4" t="s">
        <v>5</v>
      </c>
      <c r="B290" t="s">
        <v>720</v>
      </c>
      <c r="C290" t="s">
        <v>336</v>
      </c>
      <c r="D290" t="s">
        <v>1</v>
      </c>
      <c r="E290" t="s">
        <v>721</v>
      </c>
      <c r="F290" t="s">
        <v>85</v>
      </c>
      <c r="G290" t="s">
        <v>722</v>
      </c>
      <c r="H290">
        <v>0</v>
      </c>
    </row>
    <row r="291" spans="1:8" hidden="1" x14ac:dyDescent="0.3">
      <c r="A291" s="4" t="s">
        <v>5</v>
      </c>
      <c r="B291" t="s">
        <v>720</v>
      </c>
      <c r="C291" t="s">
        <v>216</v>
      </c>
      <c r="D291" t="s">
        <v>1</v>
      </c>
      <c r="E291" t="s">
        <v>721</v>
      </c>
      <c r="F291" t="s">
        <v>85</v>
      </c>
      <c r="G291" t="s">
        <v>722</v>
      </c>
      <c r="H291">
        <v>0</v>
      </c>
    </row>
    <row r="292" spans="1:8" hidden="1" x14ac:dyDescent="0.3">
      <c r="A292" s="4" t="s">
        <v>5</v>
      </c>
      <c r="B292" t="s">
        <v>720</v>
      </c>
      <c r="C292" t="s">
        <v>217</v>
      </c>
      <c r="D292" t="s">
        <v>1</v>
      </c>
      <c r="E292" t="s">
        <v>721</v>
      </c>
      <c r="F292" t="s">
        <v>85</v>
      </c>
      <c r="G292" t="s">
        <v>722</v>
      </c>
      <c r="H292">
        <v>0</v>
      </c>
    </row>
    <row r="293" spans="1:8" hidden="1" x14ac:dyDescent="0.3">
      <c r="A293" s="4" t="s">
        <v>5</v>
      </c>
      <c r="B293" t="s">
        <v>720</v>
      </c>
      <c r="C293" t="s">
        <v>218</v>
      </c>
      <c r="D293" t="s">
        <v>1</v>
      </c>
      <c r="E293" t="s">
        <v>721</v>
      </c>
      <c r="F293" t="s">
        <v>85</v>
      </c>
      <c r="G293" t="s">
        <v>722</v>
      </c>
      <c r="H293">
        <v>0</v>
      </c>
    </row>
    <row r="294" spans="1:8" hidden="1" x14ac:dyDescent="0.3">
      <c r="A294" s="4" t="s">
        <v>5</v>
      </c>
      <c r="B294" t="s">
        <v>720</v>
      </c>
      <c r="C294" t="s">
        <v>265</v>
      </c>
      <c r="D294" t="s">
        <v>1</v>
      </c>
      <c r="E294" t="s">
        <v>721</v>
      </c>
      <c r="F294" t="s">
        <v>85</v>
      </c>
      <c r="G294" t="s">
        <v>722</v>
      </c>
      <c r="H294">
        <v>0</v>
      </c>
    </row>
    <row r="295" spans="1:8" hidden="1" x14ac:dyDescent="0.3">
      <c r="A295" s="4" t="s">
        <v>2</v>
      </c>
      <c r="B295" t="s">
        <v>720</v>
      </c>
      <c r="C295" t="s">
        <v>195</v>
      </c>
      <c r="D295" t="s">
        <v>1</v>
      </c>
      <c r="E295" t="s">
        <v>721</v>
      </c>
      <c r="F295" t="s">
        <v>85</v>
      </c>
      <c r="G295" t="s">
        <v>722</v>
      </c>
      <c r="H295">
        <v>0</v>
      </c>
    </row>
    <row r="296" spans="1:8" hidden="1" x14ac:dyDescent="0.3">
      <c r="A296" s="4" t="s">
        <v>2</v>
      </c>
      <c r="B296" t="s">
        <v>720</v>
      </c>
      <c r="C296" t="s">
        <v>185</v>
      </c>
      <c r="D296" t="s">
        <v>1</v>
      </c>
      <c r="E296" t="s">
        <v>721</v>
      </c>
      <c r="F296" t="s">
        <v>85</v>
      </c>
      <c r="G296" t="s">
        <v>722</v>
      </c>
      <c r="H296">
        <v>0</v>
      </c>
    </row>
    <row r="297" spans="1:8" hidden="1" x14ac:dyDescent="0.3">
      <c r="A297" s="4" t="s">
        <v>2</v>
      </c>
      <c r="B297" t="s">
        <v>720</v>
      </c>
      <c r="C297" t="s">
        <v>179</v>
      </c>
      <c r="D297" t="s">
        <v>1</v>
      </c>
      <c r="E297" t="s">
        <v>721</v>
      </c>
      <c r="F297" t="s">
        <v>85</v>
      </c>
      <c r="G297" t="s">
        <v>722</v>
      </c>
      <c r="H297">
        <v>0</v>
      </c>
    </row>
    <row r="298" spans="1:8" hidden="1" x14ac:dyDescent="0.3">
      <c r="A298" s="4" t="s">
        <v>2</v>
      </c>
      <c r="B298" t="s">
        <v>720</v>
      </c>
      <c r="C298" t="s">
        <v>203</v>
      </c>
      <c r="D298" t="s">
        <v>1</v>
      </c>
      <c r="E298" t="s">
        <v>721</v>
      </c>
      <c r="F298" t="s">
        <v>85</v>
      </c>
      <c r="G298" t="s">
        <v>722</v>
      </c>
      <c r="H298">
        <v>0</v>
      </c>
    </row>
    <row r="299" spans="1:8" hidden="1" x14ac:dyDescent="0.3">
      <c r="A299" s="4" t="s">
        <v>2</v>
      </c>
      <c r="B299" t="s">
        <v>720</v>
      </c>
      <c r="C299" t="s">
        <v>246</v>
      </c>
      <c r="D299" t="s">
        <v>1</v>
      </c>
      <c r="E299" t="s">
        <v>721</v>
      </c>
      <c r="F299" t="s">
        <v>85</v>
      </c>
      <c r="G299" t="s">
        <v>722</v>
      </c>
      <c r="H299">
        <v>0</v>
      </c>
    </row>
    <row r="300" spans="1:8" hidden="1" x14ac:dyDescent="0.3">
      <c r="A300" s="4" t="s">
        <v>2</v>
      </c>
      <c r="B300" t="s">
        <v>720</v>
      </c>
      <c r="C300" t="s">
        <v>210</v>
      </c>
      <c r="D300" t="s">
        <v>1</v>
      </c>
      <c r="E300" t="s">
        <v>721</v>
      </c>
      <c r="F300" t="s">
        <v>85</v>
      </c>
      <c r="G300" t="s">
        <v>722</v>
      </c>
      <c r="H300">
        <v>0</v>
      </c>
    </row>
    <row r="301" spans="1:8" x14ac:dyDescent="0.3">
      <c r="A301" s="4" t="s">
        <v>2</v>
      </c>
      <c r="B301" t="s">
        <v>720</v>
      </c>
      <c r="C301" t="s">
        <v>336</v>
      </c>
      <c r="D301" t="s">
        <v>1</v>
      </c>
      <c r="E301" t="s">
        <v>721</v>
      </c>
      <c r="F301" t="s">
        <v>85</v>
      </c>
      <c r="G301" t="s">
        <v>722</v>
      </c>
      <c r="H301">
        <v>0</v>
      </c>
    </row>
    <row r="302" spans="1:8" hidden="1" x14ac:dyDescent="0.3">
      <c r="A302" s="4" t="s">
        <v>2</v>
      </c>
      <c r="B302" t="s">
        <v>720</v>
      </c>
      <c r="C302" t="s">
        <v>216</v>
      </c>
      <c r="D302" t="s">
        <v>1</v>
      </c>
      <c r="E302" t="s">
        <v>721</v>
      </c>
      <c r="F302" t="s">
        <v>85</v>
      </c>
      <c r="G302" t="s">
        <v>722</v>
      </c>
      <c r="H302">
        <v>0</v>
      </c>
    </row>
    <row r="303" spans="1:8" hidden="1" x14ac:dyDescent="0.3">
      <c r="A303" s="4" t="s">
        <v>2</v>
      </c>
      <c r="B303" t="s">
        <v>720</v>
      </c>
      <c r="C303" t="s">
        <v>217</v>
      </c>
      <c r="D303" t="s">
        <v>1</v>
      </c>
      <c r="E303" t="s">
        <v>721</v>
      </c>
      <c r="F303" t="s">
        <v>85</v>
      </c>
      <c r="G303" t="s">
        <v>722</v>
      </c>
      <c r="H303">
        <v>0</v>
      </c>
    </row>
    <row r="304" spans="1:8" hidden="1" x14ac:dyDescent="0.3">
      <c r="A304" s="4" t="s">
        <v>2</v>
      </c>
      <c r="B304" t="s">
        <v>720</v>
      </c>
      <c r="C304" t="s">
        <v>218</v>
      </c>
      <c r="D304" t="s">
        <v>1</v>
      </c>
      <c r="E304" t="s">
        <v>721</v>
      </c>
      <c r="F304" t="s">
        <v>85</v>
      </c>
      <c r="G304" t="s">
        <v>722</v>
      </c>
      <c r="H304">
        <v>0</v>
      </c>
    </row>
    <row r="305" spans="1:8" hidden="1" x14ac:dyDescent="0.3">
      <c r="A305" s="4" t="s">
        <v>2</v>
      </c>
      <c r="B305" t="s">
        <v>720</v>
      </c>
      <c r="C305" t="s">
        <v>265</v>
      </c>
      <c r="D305" t="s">
        <v>1</v>
      </c>
      <c r="E305" t="s">
        <v>721</v>
      </c>
      <c r="F305" t="s">
        <v>85</v>
      </c>
      <c r="G305" t="s">
        <v>722</v>
      </c>
      <c r="H305">
        <v>0</v>
      </c>
    </row>
    <row r="306" spans="1:8" hidden="1" x14ac:dyDescent="0.3">
      <c r="A306" s="4" t="s">
        <v>4</v>
      </c>
      <c r="B306" t="s">
        <v>720</v>
      </c>
      <c r="C306" t="s">
        <v>195</v>
      </c>
      <c r="D306" t="s">
        <v>1</v>
      </c>
      <c r="E306" t="s">
        <v>721</v>
      </c>
      <c r="F306" t="s">
        <v>85</v>
      </c>
      <c r="G306" t="s">
        <v>722</v>
      </c>
      <c r="H306">
        <v>0</v>
      </c>
    </row>
    <row r="307" spans="1:8" hidden="1" x14ac:dyDescent="0.3">
      <c r="A307" s="4" t="s">
        <v>4</v>
      </c>
      <c r="B307" t="s">
        <v>720</v>
      </c>
      <c r="C307" t="s">
        <v>185</v>
      </c>
      <c r="D307" t="s">
        <v>1</v>
      </c>
      <c r="E307" t="s">
        <v>721</v>
      </c>
      <c r="F307" t="s">
        <v>85</v>
      </c>
      <c r="G307" t="s">
        <v>722</v>
      </c>
      <c r="H307">
        <v>0</v>
      </c>
    </row>
    <row r="308" spans="1:8" hidden="1" x14ac:dyDescent="0.3">
      <c r="A308" s="4" t="s">
        <v>4</v>
      </c>
      <c r="B308" t="s">
        <v>720</v>
      </c>
      <c r="C308" t="s">
        <v>179</v>
      </c>
      <c r="D308" t="s">
        <v>1</v>
      </c>
      <c r="E308" t="s">
        <v>721</v>
      </c>
      <c r="F308" t="s">
        <v>85</v>
      </c>
      <c r="G308" t="s">
        <v>722</v>
      </c>
      <c r="H308">
        <v>0</v>
      </c>
    </row>
    <row r="309" spans="1:8" hidden="1" x14ac:dyDescent="0.3">
      <c r="A309" s="4" t="s">
        <v>4</v>
      </c>
      <c r="B309" t="s">
        <v>720</v>
      </c>
      <c r="C309" t="s">
        <v>203</v>
      </c>
      <c r="D309" t="s">
        <v>1</v>
      </c>
      <c r="E309" t="s">
        <v>721</v>
      </c>
      <c r="F309" t="s">
        <v>85</v>
      </c>
      <c r="G309" t="s">
        <v>722</v>
      </c>
      <c r="H309">
        <v>0</v>
      </c>
    </row>
    <row r="310" spans="1:8" hidden="1" x14ac:dyDescent="0.3">
      <c r="A310" s="4" t="s">
        <v>4</v>
      </c>
      <c r="B310" t="s">
        <v>720</v>
      </c>
      <c r="C310" t="s">
        <v>246</v>
      </c>
      <c r="D310" t="s">
        <v>1</v>
      </c>
      <c r="E310" t="s">
        <v>721</v>
      </c>
      <c r="F310" t="s">
        <v>85</v>
      </c>
      <c r="G310" t="s">
        <v>722</v>
      </c>
      <c r="H310">
        <v>0</v>
      </c>
    </row>
    <row r="311" spans="1:8" hidden="1" x14ac:dyDescent="0.3">
      <c r="A311" s="4" t="s">
        <v>4</v>
      </c>
      <c r="B311" t="s">
        <v>720</v>
      </c>
      <c r="C311" t="s">
        <v>210</v>
      </c>
      <c r="D311" t="s">
        <v>1</v>
      </c>
      <c r="E311" t="s">
        <v>721</v>
      </c>
      <c r="F311" t="s">
        <v>85</v>
      </c>
      <c r="G311" t="s">
        <v>722</v>
      </c>
      <c r="H311">
        <v>0</v>
      </c>
    </row>
    <row r="312" spans="1:8" x14ac:dyDescent="0.3">
      <c r="A312" s="4" t="s">
        <v>4</v>
      </c>
      <c r="B312" t="s">
        <v>720</v>
      </c>
      <c r="C312" t="s">
        <v>336</v>
      </c>
      <c r="D312" t="s">
        <v>1</v>
      </c>
      <c r="E312" t="s">
        <v>721</v>
      </c>
      <c r="F312" t="s">
        <v>85</v>
      </c>
      <c r="G312" t="s">
        <v>722</v>
      </c>
      <c r="H312">
        <v>0</v>
      </c>
    </row>
    <row r="313" spans="1:8" hidden="1" x14ac:dyDescent="0.3">
      <c r="A313" s="4" t="s">
        <v>4</v>
      </c>
      <c r="B313" t="s">
        <v>720</v>
      </c>
      <c r="C313" t="s">
        <v>216</v>
      </c>
      <c r="D313" t="s">
        <v>1</v>
      </c>
      <c r="E313" t="s">
        <v>721</v>
      </c>
      <c r="F313" t="s">
        <v>85</v>
      </c>
      <c r="G313" t="s">
        <v>722</v>
      </c>
      <c r="H313">
        <v>0</v>
      </c>
    </row>
    <row r="314" spans="1:8" hidden="1" x14ac:dyDescent="0.3">
      <c r="A314" s="4" t="s">
        <v>4</v>
      </c>
      <c r="B314" t="s">
        <v>720</v>
      </c>
      <c r="C314" t="s">
        <v>217</v>
      </c>
      <c r="D314" t="s">
        <v>1</v>
      </c>
      <c r="E314" t="s">
        <v>721</v>
      </c>
      <c r="F314" t="s">
        <v>85</v>
      </c>
      <c r="G314" t="s">
        <v>722</v>
      </c>
      <c r="H314">
        <v>0</v>
      </c>
    </row>
    <row r="315" spans="1:8" hidden="1" x14ac:dyDescent="0.3">
      <c r="A315" s="4" t="s">
        <v>4</v>
      </c>
      <c r="B315" t="s">
        <v>720</v>
      </c>
      <c r="C315" t="s">
        <v>218</v>
      </c>
      <c r="D315" t="s">
        <v>1</v>
      </c>
      <c r="E315" t="s">
        <v>721</v>
      </c>
      <c r="F315" t="s">
        <v>85</v>
      </c>
      <c r="G315" t="s">
        <v>722</v>
      </c>
      <c r="H315">
        <v>0</v>
      </c>
    </row>
    <row r="316" spans="1:8" hidden="1" x14ac:dyDescent="0.3">
      <c r="A316" s="4" t="s">
        <v>4</v>
      </c>
      <c r="B316" t="s">
        <v>720</v>
      </c>
      <c r="C316" t="s">
        <v>265</v>
      </c>
      <c r="D316" t="s">
        <v>1</v>
      </c>
      <c r="E316" t="s">
        <v>721</v>
      </c>
      <c r="F316" t="s">
        <v>85</v>
      </c>
      <c r="G316" t="s">
        <v>722</v>
      </c>
      <c r="H316">
        <v>0</v>
      </c>
    </row>
    <row r="317" spans="1:8" hidden="1" x14ac:dyDescent="0.3">
      <c r="A317" s="4" t="s">
        <v>3</v>
      </c>
      <c r="B317" t="s">
        <v>720</v>
      </c>
      <c r="C317" t="s">
        <v>195</v>
      </c>
      <c r="D317" t="s">
        <v>1</v>
      </c>
      <c r="E317" t="s">
        <v>721</v>
      </c>
      <c r="F317" t="s">
        <v>85</v>
      </c>
      <c r="G317" t="s">
        <v>722</v>
      </c>
      <c r="H317">
        <v>0</v>
      </c>
    </row>
    <row r="318" spans="1:8" hidden="1" x14ac:dyDescent="0.3">
      <c r="A318" s="4" t="s">
        <v>3</v>
      </c>
      <c r="B318" t="s">
        <v>720</v>
      </c>
      <c r="C318" t="s">
        <v>185</v>
      </c>
      <c r="D318" t="s">
        <v>1</v>
      </c>
      <c r="E318" t="s">
        <v>721</v>
      </c>
      <c r="F318" t="s">
        <v>85</v>
      </c>
      <c r="G318" t="s">
        <v>722</v>
      </c>
      <c r="H318">
        <v>0</v>
      </c>
    </row>
    <row r="319" spans="1:8" hidden="1" x14ac:dyDescent="0.3">
      <c r="A319" s="4" t="s">
        <v>3</v>
      </c>
      <c r="B319" t="s">
        <v>720</v>
      </c>
      <c r="C319" t="s">
        <v>179</v>
      </c>
      <c r="D319" t="s">
        <v>1</v>
      </c>
      <c r="E319" t="s">
        <v>721</v>
      </c>
      <c r="F319" t="s">
        <v>85</v>
      </c>
      <c r="G319" t="s">
        <v>722</v>
      </c>
      <c r="H319">
        <v>0</v>
      </c>
    </row>
    <row r="320" spans="1:8" hidden="1" x14ac:dyDescent="0.3">
      <c r="A320" s="4" t="s">
        <v>3</v>
      </c>
      <c r="B320" t="s">
        <v>720</v>
      </c>
      <c r="C320" t="s">
        <v>203</v>
      </c>
      <c r="D320" t="s">
        <v>1</v>
      </c>
      <c r="E320" t="s">
        <v>721</v>
      </c>
      <c r="F320" t="s">
        <v>85</v>
      </c>
      <c r="G320" t="s">
        <v>722</v>
      </c>
      <c r="H320">
        <v>0</v>
      </c>
    </row>
    <row r="321" spans="1:8" hidden="1" x14ac:dyDescent="0.3">
      <c r="A321" s="4" t="s">
        <v>3</v>
      </c>
      <c r="B321" t="s">
        <v>720</v>
      </c>
      <c r="C321" t="s">
        <v>246</v>
      </c>
      <c r="D321" t="s">
        <v>1</v>
      </c>
      <c r="E321" t="s">
        <v>721</v>
      </c>
      <c r="F321" t="s">
        <v>85</v>
      </c>
      <c r="G321" t="s">
        <v>722</v>
      </c>
      <c r="H321">
        <v>0</v>
      </c>
    </row>
    <row r="322" spans="1:8" hidden="1" x14ac:dyDescent="0.3">
      <c r="A322" s="4" t="s">
        <v>3</v>
      </c>
      <c r="B322" t="s">
        <v>720</v>
      </c>
      <c r="C322" t="s">
        <v>210</v>
      </c>
      <c r="D322" t="s">
        <v>1</v>
      </c>
      <c r="E322" t="s">
        <v>721</v>
      </c>
      <c r="F322" t="s">
        <v>85</v>
      </c>
      <c r="G322" t="s">
        <v>722</v>
      </c>
      <c r="H322">
        <v>0</v>
      </c>
    </row>
    <row r="323" spans="1:8" x14ac:dyDescent="0.3">
      <c r="A323" s="4" t="s">
        <v>3</v>
      </c>
      <c r="B323" t="s">
        <v>720</v>
      </c>
      <c r="C323" t="s">
        <v>336</v>
      </c>
      <c r="D323" t="s">
        <v>1</v>
      </c>
      <c r="E323" t="s">
        <v>721</v>
      </c>
      <c r="F323" t="s">
        <v>85</v>
      </c>
      <c r="G323" t="s">
        <v>722</v>
      </c>
      <c r="H323">
        <v>0</v>
      </c>
    </row>
    <row r="324" spans="1:8" hidden="1" x14ac:dyDescent="0.3">
      <c r="A324" s="4" t="s">
        <v>3</v>
      </c>
      <c r="B324" t="s">
        <v>720</v>
      </c>
      <c r="C324" t="s">
        <v>216</v>
      </c>
      <c r="D324" t="s">
        <v>1</v>
      </c>
      <c r="E324" t="s">
        <v>721</v>
      </c>
      <c r="F324" t="s">
        <v>85</v>
      </c>
      <c r="G324" t="s">
        <v>722</v>
      </c>
      <c r="H324">
        <v>0</v>
      </c>
    </row>
    <row r="325" spans="1:8" hidden="1" x14ac:dyDescent="0.3">
      <c r="A325" s="4" t="s">
        <v>3</v>
      </c>
      <c r="B325" t="s">
        <v>720</v>
      </c>
      <c r="C325" t="s">
        <v>217</v>
      </c>
      <c r="D325" t="s">
        <v>1</v>
      </c>
      <c r="E325" t="s">
        <v>721</v>
      </c>
      <c r="F325" t="s">
        <v>85</v>
      </c>
      <c r="G325" t="s">
        <v>722</v>
      </c>
      <c r="H325">
        <v>0</v>
      </c>
    </row>
    <row r="326" spans="1:8" hidden="1" x14ac:dyDescent="0.3">
      <c r="A326" s="4" t="s">
        <v>3</v>
      </c>
      <c r="B326" t="s">
        <v>720</v>
      </c>
      <c r="C326" t="s">
        <v>218</v>
      </c>
      <c r="D326" t="s">
        <v>1</v>
      </c>
      <c r="E326" t="s">
        <v>721</v>
      </c>
      <c r="F326" t="s">
        <v>85</v>
      </c>
      <c r="G326" t="s">
        <v>722</v>
      </c>
      <c r="H326">
        <v>0</v>
      </c>
    </row>
    <row r="327" spans="1:8" hidden="1" x14ac:dyDescent="0.3">
      <c r="A327" s="4" t="s">
        <v>3</v>
      </c>
      <c r="B327" t="s">
        <v>720</v>
      </c>
      <c r="C327" t="s">
        <v>265</v>
      </c>
      <c r="D327" t="s">
        <v>1</v>
      </c>
      <c r="E327" t="s">
        <v>721</v>
      </c>
      <c r="F327" t="s">
        <v>85</v>
      </c>
      <c r="G327" t="s">
        <v>722</v>
      </c>
      <c r="H327">
        <v>0</v>
      </c>
    </row>
  </sheetData>
  <autoFilter ref="A1:H327" xr:uid="{00000000-0001-0000-0500-000000000000}">
    <filterColumn colId="2">
      <filters>
        <filter val="Steam and hot water supply"/>
        <filter val="Steam reforming hydrogen"/>
      </filters>
    </filterColumn>
  </autoFilter>
  <phoneticPr fontId="2" type="noConversion"/>
  <dataValidations count="2">
    <dataValidation type="list" allowBlank="1" showInputMessage="1" showErrorMessage="1" sqref="E2:E140 B2:B140" xr:uid="{00000000-0002-0000-0500-000001000000}">
      <formula1>"Activity,Commodity"</formula1>
    </dataValidation>
    <dataValidation type="list" allowBlank="1" showInputMessage="1" showErrorMessage="1" sqref="G2:G140" xr:uid="{00000000-0002-0000-0500-000006000000}">
      <formula1>"Percentage,Absolute,Update"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indeces!$A$1:$A$6</xm:f>
          </x14:formula1>
          <xm:sqref>D143 D145 D147 D149 D151 D153 D155 D157 D159 D161 D163 D165 D167 D169 D171 D173 D175 D177 D180 D182 D184 D186 D188 D191 D193 D195 D197 D199 D201 D203 D205 D207 D209 D211 D213 D215 D217 D219 D221 D223 D225 D228 D230 D232 D234 D236 A2:A16 D238 D240 D242 D250 D252 D254 D244 D246 D248 D256 D258 D260 A73:A84 D2:D140 D262 D264 D266 D268 D274 D280 D286 D270 D276 D282 D288 D272 D278 D284 D290 D293 D296 D299 D302 D305 D308 D311 D314 D317 D320 D323 D326</xm:sqref>
        </x14:dataValidation>
        <x14:dataValidation type="list" allowBlank="1" showInputMessage="1" showErrorMessage="1" xr:uid="{00000000-0002-0000-0500-000002000000}">
          <x14:formula1>
            <xm:f>indeces!$B$1:$B$366</xm:f>
          </x14:formula1>
          <xm:sqref>F2:F327 C2:C237 C250:C327</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indeces</vt:lpstr>
      <vt:lpstr>main</vt:lpstr>
      <vt:lpstr>Y</vt:lpstr>
      <vt:lpstr>v</vt:lpstr>
      <vt:lpstr>e</vt:lpstr>
      <vt:lpstr>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Lorenzo Rinaldi</cp:lastModifiedBy>
  <dcterms:created xsi:type="dcterms:W3CDTF">2023-11-13T10:38:34Z</dcterms:created>
  <dcterms:modified xsi:type="dcterms:W3CDTF">2023-11-22T13:13:47Z</dcterms:modified>
</cp:coreProperties>
</file>