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cmartinez\Desktop\Dashboard3\datasets\"/>
    </mc:Choice>
  </mc:AlternateContent>
  <xr:revisionPtr revIDLastSave="0" documentId="13_ncr:1_{162E2014-1DD4-4A6A-98F0-AE21E18659B4}" xr6:coauthVersionLast="47" xr6:coauthVersionMax="47" xr10:uidLastSave="{00000000-0000-0000-0000-000000000000}"/>
  <bookViews>
    <workbookView xWindow="-120" yWindow="-120" windowWidth="20730" windowHeight="11160" activeTab="2" xr2:uid="{46DA53A1-1139-423D-8177-1A44A4D4E4EB}"/>
  </bookViews>
  <sheets>
    <sheet name="SIACON" sheetId="8" r:id="rId1"/>
    <sheet name="Resultados_Entidad" sheetId="6" r:id="rId2"/>
    <sheet name="Resultados_Municipio" sheetId="4" r:id="rId3"/>
  </sheets>
  <definedNames>
    <definedName name="_xlnm._FilterDatabase" localSheetId="1" hidden="1">Resultados_Entidad!$A$10:$G$42</definedName>
    <definedName name="_xlnm._FilterDatabase" localSheetId="2" hidden="1">Resultados_Municipio!$A$1:$R$2810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812" i="4" l="1"/>
  <c r="S2810" i="4"/>
  <c r="S2809" i="4"/>
  <c r="S2808" i="4"/>
  <c r="S2807" i="4"/>
  <c r="S2806" i="4"/>
  <c r="S2805" i="4"/>
  <c r="S2804" i="4"/>
  <c r="S2803" i="4"/>
  <c r="S2802" i="4"/>
  <c r="S2801" i="4"/>
  <c r="S2800" i="4"/>
  <c r="S2799" i="4"/>
  <c r="S2798" i="4"/>
  <c r="S2797" i="4"/>
  <c r="S2796" i="4"/>
  <c r="S2795" i="4"/>
  <c r="S2794" i="4"/>
  <c r="S2793" i="4"/>
  <c r="S2792" i="4"/>
  <c r="S2791" i="4"/>
  <c r="S2790" i="4"/>
  <c r="S2789" i="4"/>
  <c r="S2788" i="4"/>
  <c r="S2787" i="4"/>
  <c r="S2786" i="4"/>
  <c r="S2785" i="4"/>
  <c r="S2784" i="4"/>
  <c r="S2783" i="4"/>
  <c r="S2782" i="4"/>
  <c r="S2781" i="4"/>
  <c r="S2780" i="4"/>
  <c r="S2779" i="4"/>
  <c r="S2778" i="4"/>
  <c r="S2777" i="4"/>
  <c r="S2776" i="4"/>
  <c r="S2775" i="4"/>
  <c r="S2774" i="4"/>
  <c r="S2773" i="4"/>
  <c r="S2772" i="4"/>
  <c r="S2771" i="4"/>
  <c r="S2770" i="4"/>
  <c r="S2769" i="4"/>
  <c r="S2768" i="4"/>
  <c r="S2767" i="4"/>
  <c r="S2766" i="4"/>
  <c r="S2765" i="4"/>
  <c r="S2764" i="4"/>
  <c r="S2763" i="4"/>
  <c r="S2762" i="4"/>
  <c r="S2761" i="4"/>
  <c r="S2760" i="4"/>
  <c r="S2759" i="4"/>
  <c r="S2758" i="4"/>
  <c r="S2757" i="4"/>
  <c r="S2756" i="4"/>
  <c r="S2755" i="4"/>
  <c r="S2754" i="4"/>
  <c r="S2753" i="4"/>
  <c r="S2752" i="4"/>
  <c r="S2751" i="4"/>
  <c r="S2750" i="4"/>
  <c r="S2749" i="4"/>
  <c r="S2748" i="4"/>
  <c r="S2747" i="4"/>
  <c r="S2746" i="4"/>
  <c r="S2745" i="4"/>
  <c r="S2744" i="4"/>
  <c r="S2743" i="4"/>
  <c r="S2742" i="4"/>
  <c r="S2741" i="4"/>
  <c r="S2740" i="4"/>
  <c r="S2739" i="4"/>
  <c r="S2738" i="4"/>
  <c r="S2737" i="4"/>
  <c r="S2736" i="4"/>
  <c r="S2735" i="4"/>
  <c r="S2734" i="4"/>
  <c r="S2733" i="4"/>
  <c r="S2732" i="4"/>
  <c r="S2731" i="4"/>
  <c r="S2730" i="4"/>
  <c r="S2729" i="4"/>
  <c r="S2728" i="4"/>
  <c r="S2727" i="4"/>
  <c r="S2726" i="4"/>
  <c r="S2725" i="4"/>
  <c r="S2724" i="4"/>
  <c r="S2723" i="4"/>
  <c r="S2722" i="4"/>
  <c r="S2721" i="4"/>
  <c r="S2720" i="4"/>
  <c r="S2719" i="4"/>
  <c r="S2718" i="4"/>
  <c r="S2717" i="4"/>
  <c r="S2716" i="4"/>
  <c r="S2715" i="4"/>
  <c r="S2714" i="4"/>
  <c r="S2713" i="4"/>
  <c r="S2712" i="4"/>
  <c r="S2711" i="4"/>
  <c r="S2710" i="4"/>
  <c r="S2709" i="4"/>
  <c r="S2708" i="4"/>
  <c r="S2707" i="4"/>
  <c r="S2706" i="4"/>
  <c r="S2705" i="4"/>
  <c r="S2704" i="4"/>
  <c r="S2703" i="4"/>
  <c r="S2702" i="4"/>
  <c r="S2701" i="4"/>
  <c r="S2700" i="4"/>
  <c r="S2699" i="4"/>
  <c r="S2698" i="4"/>
  <c r="S2697" i="4"/>
  <c r="S2696" i="4"/>
  <c r="S2695" i="4"/>
  <c r="S2694" i="4"/>
  <c r="S2693" i="4"/>
  <c r="S2692" i="4"/>
  <c r="S2691" i="4"/>
  <c r="S2690" i="4"/>
  <c r="S2689" i="4"/>
  <c r="S2688" i="4"/>
  <c r="S2687" i="4"/>
  <c r="S2686" i="4"/>
  <c r="S2685" i="4"/>
  <c r="S2684" i="4"/>
  <c r="S2683" i="4"/>
  <c r="S2682" i="4"/>
  <c r="S2681" i="4"/>
  <c r="S2680" i="4"/>
  <c r="S2679" i="4"/>
  <c r="S2678" i="4"/>
  <c r="S2677" i="4"/>
  <c r="S2676" i="4"/>
  <c r="S2675" i="4"/>
  <c r="S2674" i="4"/>
  <c r="S2673" i="4"/>
  <c r="S2672" i="4"/>
  <c r="S2671" i="4"/>
  <c r="S2670" i="4"/>
  <c r="S2669" i="4"/>
  <c r="S2668" i="4"/>
  <c r="S2667" i="4"/>
  <c r="S2666" i="4"/>
  <c r="S2665" i="4"/>
  <c r="S2664" i="4"/>
  <c r="S2663" i="4"/>
  <c r="S2662" i="4"/>
  <c r="S2661" i="4"/>
  <c r="S2660" i="4"/>
  <c r="S2659" i="4"/>
  <c r="S2658" i="4"/>
  <c r="S2657" i="4"/>
  <c r="S2656" i="4"/>
  <c r="S2655" i="4"/>
  <c r="S2654" i="4"/>
  <c r="S2653" i="4"/>
  <c r="S2652" i="4"/>
  <c r="S2651" i="4"/>
  <c r="S2650" i="4"/>
  <c r="S2649" i="4"/>
  <c r="S2648" i="4"/>
  <c r="S2647" i="4"/>
  <c r="S2646" i="4"/>
  <c r="S2645" i="4"/>
  <c r="S2644" i="4"/>
  <c r="S2643" i="4"/>
  <c r="S2642" i="4"/>
  <c r="S2641" i="4"/>
  <c r="S2640" i="4"/>
  <c r="S2639" i="4"/>
  <c r="S2638" i="4"/>
  <c r="S2637" i="4"/>
  <c r="S2636" i="4"/>
  <c r="S2635" i="4"/>
  <c r="S2634" i="4"/>
  <c r="S2633" i="4"/>
  <c r="S2632" i="4"/>
  <c r="S2631" i="4"/>
  <c r="S2630" i="4"/>
  <c r="S2629" i="4"/>
  <c r="S2628" i="4"/>
  <c r="S2627" i="4"/>
  <c r="S2626" i="4"/>
  <c r="S2625" i="4"/>
  <c r="S2624" i="4"/>
  <c r="S2623" i="4"/>
  <c r="S2622" i="4"/>
  <c r="S2621" i="4"/>
  <c r="S2620" i="4"/>
  <c r="S2619" i="4"/>
  <c r="S2618" i="4"/>
  <c r="S2617" i="4"/>
  <c r="S2616" i="4"/>
  <c r="S2615" i="4"/>
  <c r="S2614" i="4"/>
  <c r="S2613" i="4"/>
  <c r="S2612" i="4"/>
  <c r="S2611" i="4"/>
  <c r="S2610" i="4"/>
  <c r="S2609" i="4"/>
  <c r="S2608" i="4"/>
  <c r="S2607" i="4"/>
  <c r="S2606" i="4"/>
  <c r="S2605" i="4"/>
  <c r="S2604" i="4"/>
  <c r="S2603" i="4"/>
  <c r="S2602" i="4"/>
  <c r="S2601" i="4"/>
  <c r="S2600" i="4"/>
  <c r="S2599" i="4"/>
  <c r="S2598" i="4"/>
  <c r="S2597" i="4"/>
  <c r="S2596" i="4"/>
  <c r="S2595" i="4"/>
  <c r="S2594" i="4"/>
  <c r="S2593" i="4"/>
  <c r="S2592" i="4"/>
  <c r="S2591" i="4"/>
  <c r="S2590" i="4"/>
  <c r="S2589" i="4"/>
  <c r="S2588" i="4"/>
  <c r="S2587" i="4"/>
  <c r="S2586" i="4"/>
  <c r="S2585" i="4"/>
  <c r="S2584" i="4"/>
  <c r="S2583" i="4"/>
  <c r="S2582" i="4"/>
  <c r="S2581" i="4"/>
  <c r="S2580" i="4"/>
  <c r="S2579" i="4"/>
  <c r="S2578" i="4"/>
  <c r="S2577" i="4"/>
  <c r="S2576" i="4"/>
  <c r="S2575" i="4"/>
  <c r="S2574" i="4"/>
  <c r="S2573" i="4"/>
  <c r="S2572" i="4"/>
  <c r="S2571" i="4"/>
  <c r="S2570" i="4"/>
  <c r="S2569" i="4"/>
  <c r="S2568" i="4"/>
  <c r="S2567" i="4"/>
  <c r="S2566" i="4"/>
  <c r="S2565" i="4"/>
  <c r="S2564" i="4"/>
  <c r="S2563" i="4"/>
  <c r="S2562" i="4"/>
  <c r="S2561" i="4"/>
  <c r="S2560" i="4"/>
  <c r="S2559" i="4"/>
  <c r="S2558" i="4"/>
  <c r="S2557" i="4"/>
  <c r="S2556" i="4"/>
  <c r="S2555" i="4"/>
  <c r="S2554" i="4"/>
  <c r="S2553" i="4"/>
  <c r="S2552" i="4"/>
  <c r="S2551" i="4"/>
  <c r="S2550" i="4"/>
  <c r="S2549" i="4"/>
  <c r="S2548" i="4"/>
  <c r="S2547" i="4"/>
  <c r="S2546" i="4"/>
  <c r="S2545" i="4"/>
  <c r="S2544" i="4"/>
  <c r="S2543" i="4"/>
  <c r="S2542" i="4"/>
  <c r="S2541" i="4"/>
  <c r="S2540" i="4"/>
  <c r="S2539" i="4"/>
  <c r="S2538" i="4"/>
  <c r="S2537" i="4"/>
  <c r="S2536" i="4"/>
  <c r="S2535" i="4"/>
  <c r="S2534" i="4"/>
  <c r="S2533" i="4"/>
  <c r="S2532" i="4"/>
  <c r="S2531" i="4"/>
  <c r="S2530" i="4"/>
  <c r="S2529" i="4"/>
  <c r="S2528" i="4"/>
  <c r="S2527" i="4"/>
  <c r="S2526" i="4"/>
  <c r="S2525" i="4"/>
  <c r="S2524" i="4"/>
  <c r="S2523" i="4"/>
  <c r="S2522" i="4"/>
  <c r="S2521" i="4"/>
  <c r="S2520" i="4"/>
  <c r="S2519" i="4"/>
  <c r="S2518" i="4"/>
  <c r="S2517" i="4"/>
  <c r="S2516" i="4"/>
  <c r="S2515" i="4"/>
  <c r="S2514" i="4"/>
  <c r="S2513" i="4"/>
  <c r="S2512" i="4"/>
  <c r="S2511" i="4"/>
  <c r="S2510" i="4"/>
  <c r="S2509" i="4"/>
  <c r="S2508" i="4"/>
  <c r="S2507" i="4"/>
  <c r="S2506" i="4"/>
  <c r="S2505" i="4"/>
  <c r="S2504" i="4"/>
  <c r="S2503" i="4"/>
  <c r="S2502" i="4"/>
  <c r="S2501" i="4"/>
  <c r="S2500" i="4"/>
  <c r="S2499" i="4"/>
  <c r="S2498" i="4"/>
  <c r="S2497" i="4"/>
  <c r="S2496" i="4"/>
  <c r="S2495" i="4"/>
  <c r="S2494" i="4"/>
  <c r="S2493" i="4"/>
  <c r="S2492" i="4"/>
  <c r="S2491" i="4"/>
  <c r="S2490" i="4"/>
  <c r="S2489" i="4"/>
  <c r="S2488" i="4"/>
  <c r="S2487" i="4"/>
  <c r="S2486" i="4"/>
  <c r="S2485" i="4"/>
  <c r="S2484" i="4"/>
  <c r="S2483" i="4"/>
  <c r="S2482" i="4"/>
  <c r="S2481" i="4"/>
  <c r="S2480" i="4"/>
  <c r="S2479" i="4"/>
  <c r="S2478" i="4"/>
  <c r="S2477" i="4"/>
  <c r="S2476" i="4"/>
  <c r="S2475" i="4"/>
  <c r="S2474" i="4"/>
  <c r="S2473" i="4"/>
  <c r="S2472" i="4"/>
  <c r="S2471" i="4"/>
  <c r="S2470" i="4"/>
  <c r="S2469" i="4"/>
  <c r="S2468" i="4"/>
  <c r="S2467" i="4"/>
  <c r="S2466" i="4"/>
  <c r="S2465" i="4"/>
  <c r="S2464" i="4"/>
  <c r="S2463" i="4"/>
  <c r="S2462" i="4"/>
  <c r="S2461" i="4"/>
  <c r="S2460" i="4"/>
  <c r="S2459" i="4"/>
  <c r="S2458" i="4"/>
  <c r="S2457" i="4"/>
  <c r="S2456" i="4"/>
  <c r="S2455" i="4"/>
  <c r="S2454" i="4"/>
  <c r="S2453" i="4"/>
  <c r="S2452" i="4"/>
  <c r="S2451" i="4"/>
  <c r="S2450" i="4"/>
  <c r="S2449" i="4"/>
  <c r="S2448" i="4"/>
  <c r="S2447" i="4"/>
  <c r="S2446" i="4"/>
  <c r="S2445" i="4"/>
  <c r="S2444" i="4"/>
  <c r="S2443" i="4"/>
  <c r="S2442" i="4"/>
  <c r="S2441" i="4"/>
  <c r="S2440" i="4"/>
  <c r="S2439" i="4"/>
  <c r="S2438" i="4"/>
  <c r="S2437" i="4"/>
  <c r="S2436" i="4"/>
  <c r="S2435" i="4"/>
  <c r="S2434" i="4"/>
  <c r="S2433" i="4"/>
  <c r="S2432" i="4"/>
  <c r="S2431" i="4"/>
  <c r="S2430" i="4"/>
  <c r="S2429" i="4"/>
  <c r="S2428" i="4"/>
  <c r="S2427" i="4"/>
  <c r="S2426" i="4"/>
  <c r="S2425" i="4"/>
  <c r="S2424" i="4"/>
  <c r="S2423" i="4"/>
  <c r="S2422" i="4"/>
  <c r="S2421" i="4"/>
  <c r="S2420" i="4"/>
  <c r="S2419" i="4"/>
  <c r="S2418" i="4"/>
  <c r="S2417" i="4"/>
  <c r="S2416" i="4"/>
  <c r="S2415" i="4"/>
  <c r="S2414" i="4"/>
  <c r="S2413" i="4"/>
  <c r="S2412" i="4"/>
  <c r="S2411" i="4"/>
  <c r="S2410" i="4"/>
  <c r="S2409" i="4"/>
  <c r="S2408" i="4"/>
  <c r="S2407" i="4"/>
  <c r="S2406" i="4"/>
  <c r="S2405" i="4"/>
  <c r="S2404" i="4"/>
  <c r="S2403" i="4"/>
  <c r="S2402" i="4"/>
  <c r="S2401" i="4"/>
  <c r="S2400" i="4"/>
  <c r="S2399" i="4"/>
  <c r="S2398" i="4"/>
  <c r="S2397" i="4"/>
  <c r="S2396" i="4"/>
  <c r="S2395" i="4"/>
  <c r="S2394" i="4"/>
  <c r="S2393" i="4"/>
  <c r="S2392" i="4"/>
  <c r="S2391" i="4"/>
  <c r="S2390" i="4"/>
  <c r="S2389" i="4"/>
  <c r="S2388" i="4"/>
  <c r="S2387" i="4"/>
  <c r="S2386" i="4"/>
  <c r="S2385" i="4"/>
  <c r="S2384" i="4"/>
  <c r="S2383" i="4"/>
  <c r="S2382" i="4"/>
  <c r="S2381" i="4"/>
  <c r="S2380" i="4"/>
  <c r="S2379" i="4"/>
  <c r="S2378" i="4"/>
  <c r="S2377" i="4"/>
  <c r="S2376" i="4"/>
  <c r="S2375" i="4"/>
  <c r="S2374" i="4"/>
  <c r="S2373" i="4"/>
  <c r="S2372" i="4"/>
  <c r="S2371" i="4"/>
  <c r="S2370" i="4"/>
  <c r="S2369" i="4"/>
  <c r="S2368" i="4"/>
  <c r="S2367" i="4"/>
  <c r="S2366" i="4"/>
  <c r="S2365" i="4"/>
  <c r="S2364" i="4"/>
  <c r="S2363" i="4"/>
  <c r="S2362" i="4"/>
  <c r="S2361" i="4"/>
  <c r="S2360" i="4"/>
  <c r="S2359" i="4"/>
  <c r="S2358" i="4"/>
  <c r="S2357" i="4"/>
  <c r="S2356" i="4"/>
  <c r="S2355" i="4"/>
  <c r="S2354" i="4"/>
  <c r="S2353" i="4"/>
  <c r="S2352" i="4"/>
  <c r="S2351" i="4"/>
  <c r="S2350" i="4"/>
  <c r="S2349" i="4"/>
  <c r="S2348" i="4"/>
  <c r="S2347" i="4"/>
  <c r="S2346" i="4"/>
  <c r="S2345" i="4"/>
  <c r="S2344" i="4"/>
  <c r="S2343" i="4"/>
  <c r="S2342" i="4"/>
  <c r="S2341" i="4"/>
  <c r="S2340" i="4"/>
  <c r="S2339" i="4"/>
  <c r="S2338" i="4"/>
  <c r="S2337" i="4"/>
  <c r="S2336" i="4"/>
  <c r="S2335" i="4"/>
  <c r="S2334" i="4"/>
  <c r="S2333" i="4"/>
  <c r="S2332" i="4"/>
  <c r="S2331" i="4"/>
  <c r="S2330" i="4"/>
  <c r="S2329" i="4"/>
  <c r="S2328" i="4"/>
  <c r="S2327" i="4"/>
  <c r="S2326" i="4"/>
  <c r="S2325" i="4"/>
  <c r="S2324" i="4"/>
  <c r="S2323" i="4"/>
  <c r="S2322" i="4"/>
  <c r="S2321" i="4"/>
  <c r="S2320" i="4"/>
  <c r="S2319" i="4"/>
  <c r="S2318" i="4"/>
  <c r="S2317" i="4"/>
  <c r="S2316" i="4"/>
  <c r="S2315" i="4"/>
  <c r="S2314" i="4"/>
  <c r="S2313" i="4"/>
  <c r="S2312" i="4"/>
  <c r="S2311" i="4"/>
  <c r="S2310" i="4"/>
  <c r="S2309" i="4"/>
  <c r="S2308" i="4"/>
  <c r="S2307" i="4"/>
  <c r="S2306" i="4"/>
  <c r="S2305" i="4"/>
  <c r="S2304" i="4"/>
  <c r="S2303" i="4"/>
  <c r="S2302" i="4"/>
  <c r="S2301" i="4"/>
  <c r="S2300" i="4"/>
  <c r="S2299" i="4"/>
  <c r="S2298" i="4"/>
  <c r="S2297" i="4"/>
  <c r="S2296" i="4"/>
  <c r="S2295" i="4"/>
  <c r="S2294" i="4"/>
  <c r="S2293" i="4"/>
  <c r="S2292" i="4"/>
  <c r="S2291" i="4"/>
  <c r="S2290" i="4"/>
  <c r="S2289" i="4"/>
  <c r="S2288" i="4"/>
  <c r="S2287" i="4"/>
  <c r="S2286" i="4"/>
  <c r="S2285" i="4"/>
  <c r="S2284" i="4"/>
  <c r="S2283" i="4"/>
  <c r="S2282" i="4"/>
  <c r="S2281" i="4"/>
  <c r="S2280" i="4"/>
  <c r="S2279" i="4"/>
  <c r="S2278" i="4"/>
  <c r="S2277" i="4"/>
  <c r="S2276" i="4"/>
  <c r="S2275" i="4"/>
  <c r="S2274" i="4"/>
  <c r="S2273" i="4"/>
  <c r="S2272" i="4"/>
  <c r="S2271" i="4"/>
  <c r="S2270" i="4"/>
  <c r="S2269" i="4"/>
  <c r="S2268" i="4"/>
  <c r="S2267" i="4"/>
  <c r="S2266" i="4"/>
  <c r="S2265" i="4"/>
  <c r="S2264" i="4"/>
  <c r="S2263" i="4"/>
  <c r="S2262" i="4"/>
  <c r="S2261" i="4"/>
  <c r="S2260" i="4"/>
  <c r="S2259" i="4"/>
  <c r="S2258" i="4"/>
  <c r="S2257" i="4"/>
  <c r="S2256" i="4"/>
  <c r="S2255" i="4"/>
  <c r="S2254" i="4"/>
  <c r="S2253" i="4"/>
  <c r="S2252" i="4"/>
  <c r="S2251" i="4"/>
  <c r="S2250" i="4"/>
  <c r="S2249" i="4"/>
  <c r="S2248" i="4"/>
  <c r="S2247" i="4"/>
  <c r="S2246" i="4"/>
  <c r="S2245" i="4"/>
  <c r="S2244" i="4"/>
  <c r="S2243" i="4"/>
  <c r="S2242" i="4"/>
  <c r="S2241" i="4"/>
  <c r="S2240" i="4"/>
  <c r="S2239" i="4"/>
  <c r="S2238" i="4"/>
  <c r="S2237" i="4"/>
  <c r="S2236" i="4"/>
  <c r="S2235" i="4"/>
  <c r="S2234" i="4"/>
  <c r="S2233" i="4"/>
  <c r="S2232" i="4"/>
  <c r="S2231" i="4"/>
  <c r="S2230" i="4"/>
  <c r="S2229" i="4"/>
  <c r="S2228" i="4"/>
  <c r="S2227" i="4"/>
  <c r="S2226" i="4"/>
  <c r="S2225" i="4"/>
  <c r="S2224" i="4"/>
  <c r="S2223" i="4"/>
  <c r="S2222" i="4"/>
  <c r="S2221" i="4"/>
  <c r="S2220" i="4"/>
  <c r="S2219" i="4"/>
  <c r="S2218" i="4"/>
  <c r="S2217" i="4"/>
  <c r="S2216" i="4"/>
  <c r="S2215" i="4"/>
  <c r="S2214" i="4"/>
  <c r="S2213" i="4"/>
  <c r="S2212" i="4"/>
  <c r="S2211" i="4"/>
  <c r="S2210" i="4"/>
  <c r="S2209" i="4"/>
  <c r="S2208" i="4"/>
  <c r="S2207" i="4"/>
  <c r="S2206" i="4"/>
  <c r="S2205" i="4"/>
  <c r="S2204" i="4"/>
  <c r="S2203" i="4"/>
  <c r="S2202" i="4"/>
  <c r="S2201" i="4"/>
  <c r="S2200" i="4"/>
  <c r="S2199" i="4"/>
  <c r="S2198" i="4"/>
  <c r="S2197" i="4"/>
  <c r="S2196" i="4"/>
  <c r="S2195" i="4"/>
  <c r="S2194" i="4"/>
  <c r="S2193" i="4"/>
  <c r="S2192" i="4"/>
  <c r="S2191" i="4"/>
  <c r="S2190" i="4"/>
  <c r="S2189" i="4"/>
  <c r="S2188" i="4"/>
  <c r="S2187" i="4"/>
  <c r="S2186" i="4"/>
  <c r="S2185" i="4"/>
  <c r="S2184" i="4"/>
  <c r="S2183" i="4"/>
  <c r="S2182" i="4"/>
  <c r="S2181" i="4"/>
  <c r="S2180" i="4"/>
  <c r="S2179" i="4"/>
  <c r="S2178" i="4"/>
  <c r="S2177" i="4"/>
  <c r="S2176" i="4"/>
  <c r="S2175" i="4"/>
  <c r="S2174" i="4"/>
  <c r="S2173" i="4"/>
  <c r="S2172" i="4"/>
  <c r="S2171" i="4"/>
  <c r="S2170" i="4"/>
  <c r="S2169" i="4"/>
  <c r="S2168" i="4"/>
  <c r="S2167" i="4"/>
  <c r="S2166" i="4"/>
  <c r="S2165" i="4"/>
  <c r="S2164" i="4"/>
  <c r="S2163" i="4"/>
  <c r="S2162" i="4"/>
  <c r="S2161" i="4"/>
  <c r="S2160" i="4"/>
  <c r="S2159" i="4"/>
  <c r="S2158" i="4"/>
  <c r="S2157" i="4"/>
  <c r="S2156" i="4"/>
  <c r="S2155" i="4"/>
  <c r="S2154" i="4"/>
  <c r="S2153" i="4"/>
  <c r="S2152" i="4"/>
  <c r="S2151" i="4"/>
  <c r="S2150" i="4"/>
  <c r="S2149" i="4"/>
  <c r="S2148" i="4"/>
  <c r="S2147" i="4"/>
  <c r="S2146" i="4"/>
  <c r="S2145" i="4"/>
  <c r="S2144" i="4"/>
  <c r="S2143" i="4"/>
  <c r="S2142" i="4"/>
  <c r="S2141" i="4"/>
  <c r="S2140" i="4"/>
  <c r="S2139" i="4"/>
  <c r="S2138" i="4"/>
  <c r="S2137" i="4"/>
  <c r="S2136" i="4"/>
  <c r="S2135" i="4"/>
  <c r="S2134" i="4"/>
  <c r="S2133" i="4"/>
  <c r="S2132" i="4"/>
  <c r="S2131" i="4"/>
  <c r="S2130" i="4"/>
  <c r="S2129" i="4"/>
  <c r="S2128" i="4"/>
  <c r="S2127" i="4"/>
  <c r="S2126" i="4"/>
  <c r="S2125" i="4"/>
  <c r="S2124" i="4"/>
  <c r="S2123" i="4"/>
  <c r="S2122" i="4"/>
  <c r="S2121" i="4"/>
  <c r="S2120" i="4"/>
  <c r="S2119" i="4"/>
  <c r="S2118" i="4"/>
  <c r="S2117" i="4"/>
  <c r="S2116" i="4"/>
  <c r="S2115" i="4"/>
  <c r="S2114" i="4"/>
  <c r="S2113" i="4"/>
  <c r="S2112" i="4"/>
  <c r="S2111" i="4"/>
  <c r="S2110" i="4"/>
  <c r="S2109" i="4"/>
  <c r="S2108" i="4"/>
  <c r="S2107" i="4"/>
  <c r="S2106" i="4"/>
  <c r="S2105" i="4"/>
  <c r="S2104" i="4"/>
  <c r="S2103" i="4"/>
  <c r="S2102" i="4"/>
  <c r="S2101" i="4"/>
  <c r="S2100" i="4"/>
  <c r="S2099" i="4"/>
  <c r="S2098" i="4"/>
  <c r="S2097" i="4"/>
  <c r="S2096" i="4"/>
  <c r="S2095" i="4"/>
  <c r="S2094" i="4"/>
  <c r="S2093" i="4"/>
  <c r="S2092" i="4"/>
  <c r="S2091" i="4"/>
  <c r="S2090" i="4"/>
  <c r="S2089" i="4"/>
  <c r="S2088" i="4"/>
  <c r="S2087" i="4"/>
  <c r="S2086" i="4"/>
  <c r="S2085" i="4"/>
  <c r="S2084" i="4"/>
  <c r="S2083" i="4"/>
  <c r="S2082" i="4"/>
  <c r="S2081" i="4"/>
  <c r="S2080" i="4"/>
  <c r="S2079" i="4"/>
  <c r="S2078" i="4"/>
  <c r="S2077" i="4"/>
  <c r="S2076" i="4"/>
  <c r="S2075" i="4"/>
  <c r="S2074" i="4"/>
  <c r="S2073" i="4"/>
  <c r="S2072" i="4"/>
  <c r="S2071" i="4"/>
  <c r="S2070" i="4"/>
  <c r="S2069" i="4"/>
  <c r="S2068" i="4"/>
  <c r="S2067" i="4"/>
  <c r="S2066" i="4"/>
  <c r="S2065" i="4"/>
  <c r="S2064" i="4"/>
  <c r="S2063" i="4"/>
  <c r="S2062" i="4"/>
  <c r="S2061" i="4"/>
  <c r="S2060" i="4"/>
  <c r="S2059" i="4"/>
  <c r="S2058" i="4"/>
  <c r="S2057" i="4"/>
  <c r="S2056" i="4"/>
  <c r="S2055" i="4"/>
  <c r="S2054" i="4"/>
  <c r="S2053" i="4"/>
  <c r="S2052" i="4"/>
  <c r="S2051" i="4"/>
  <c r="S2050" i="4"/>
  <c r="S2049" i="4"/>
  <c r="S2048" i="4"/>
  <c r="S2047" i="4"/>
  <c r="S2046" i="4"/>
  <c r="S2045" i="4"/>
  <c r="S2044" i="4"/>
  <c r="S2043" i="4"/>
  <c r="S2042" i="4"/>
  <c r="S2041" i="4"/>
  <c r="S2040" i="4"/>
  <c r="S2039" i="4"/>
  <c r="S2038" i="4"/>
  <c r="S2037" i="4"/>
  <c r="S2036" i="4"/>
  <c r="S2035" i="4"/>
  <c r="S2034" i="4"/>
  <c r="S2033" i="4"/>
  <c r="S2032" i="4"/>
  <c r="S2031" i="4"/>
  <c r="S2030" i="4"/>
  <c r="S2029" i="4"/>
  <c r="S2028" i="4"/>
  <c r="S2027" i="4"/>
  <c r="S2026" i="4"/>
  <c r="S2025" i="4"/>
  <c r="S2024" i="4"/>
  <c r="S2023" i="4"/>
  <c r="S2022" i="4"/>
  <c r="S2021" i="4"/>
  <c r="S2020" i="4"/>
  <c r="S2019" i="4"/>
  <c r="S2018" i="4"/>
  <c r="S2017" i="4"/>
  <c r="S2016" i="4"/>
  <c r="S2015" i="4"/>
  <c r="S2014" i="4"/>
  <c r="S2013" i="4"/>
  <c r="S2012" i="4"/>
  <c r="S2011" i="4"/>
  <c r="S2010" i="4"/>
  <c r="S2009" i="4"/>
  <c r="S2008" i="4"/>
  <c r="S2007" i="4"/>
  <c r="S2006" i="4"/>
  <c r="S2005" i="4"/>
  <c r="S2004" i="4"/>
  <c r="S2003" i="4"/>
  <c r="S2002" i="4"/>
  <c r="S2001" i="4"/>
  <c r="S2000" i="4"/>
  <c r="S1999" i="4"/>
  <c r="S1998" i="4"/>
  <c r="S1997" i="4"/>
  <c r="S1996" i="4"/>
  <c r="S1995" i="4"/>
  <c r="S1994" i="4"/>
  <c r="S1993" i="4"/>
  <c r="S1992" i="4"/>
  <c r="S1991" i="4"/>
  <c r="S1990" i="4"/>
  <c r="S1989" i="4"/>
  <c r="S1988" i="4"/>
  <c r="S1987" i="4"/>
  <c r="S1986" i="4"/>
  <c r="S1985" i="4"/>
  <c r="S1984" i="4"/>
  <c r="S1983" i="4"/>
  <c r="S1982" i="4"/>
  <c r="S1981" i="4"/>
  <c r="S1980" i="4"/>
  <c r="S1979" i="4"/>
  <c r="S1978" i="4"/>
  <c r="S1977" i="4"/>
  <c r="S1976" i="4"/>
  <c r="S1975" i="4"/>
  <c r="S1974" i="4"/>
  <c r="S1973" i="4"/>
  <c r="S1972" i="4"/>
  <c r="S1971" i="4"/>
  <c r="S1970" i="4"/>
  <c r="S1969" i="4"/>
  <c r="S1968" i="4"/>
  <c r="S1967" i="4"/>
  <c r="S1966" i="4"/>
  <c r="S1965" i="4"/>
  <c r="S1964" i="4"/>
  <c r="S1963" i="4"/>
  <c r="S1962" i="4"/>
  <c r="S1961" i="4"/>
  <c r="S1960" i="4"/>
  <c r="S1959" i="4"/>
  <c r="S1958" i="4"/>
  <c r="S1957" i="4"/>
  <c r="S1956" i="4"/>
  <c r="S1955" i="4"/>
  <c r="S1954" i="4"/>
  <c r="S1953" i="4"/>
  <c r="S1952" i="4"/>
  <c r="S1951" i="4"/>
  <c r="S1950" i="4"/>
  <c r="S1949" i="4"/>
  <c r="S1948" i="4"/>
  <c r="S1947" i="4"/>
  <c r="S1946" i="4"/>
  <c r="S1945" i="4"/>
  <c r="S1944" i="4"/>
  <c r="S1943" i="4"/>
  <c r="S1942" i="4"/>
  <c r="S1941" i="4"/>
  <c r="S1940" i="4"/>
  <c r="S1939" i="4"/>
  <c r="S1938" i="4"/>
  <c r="S1937" i="4"/>
  <c r="S1936" i="4"/>
  <c r="S1935" i="4"/>
  <c r="S1934" i="4"/>
  <c r="S1933" i="4"/>
  <c r="S1932" i="4"/>
  <c r="S1931" i="4"/>
  <c r="S1930" i="4"/>
  <c r="S1929" i="4"/>
  <c r="S1928" i="4"/>
  <c r="S1927" i="4"/>
  <c r="S1926" i="4"/>
  <c r="S1925" i="4"/>
  <c r="S1924" i="4"/>
  <c r="S1923" i="4"/>
  <c r="S1922" i="4"/>
  <c r="S1921" i="4"/>
  <c r="S1920" i="4"/>
  <c r="S1919" i="4"/>
  <c r="S1918" i="4"/>
  <c r="S1917" i="4"/>
  <c r="S1916" i="4"/>
  <c r="S1915" i="4"/>
  <c r="S1914" i="4"/>
  <c r="S1913" i="4"/>
  <c r="S1912" i="4"/>
  <c r="S1911" i="4"/>
  <c r="S1910" i="4"/>
  <c r="S1909" i="4"/>
  <c r="S1908" i="4"/>
  <c r="S1907" i="4"/>
  <c r="S1906" i="4"/>
  <c r="S1905" i="4"/>
  <c r="S1904" i="4"/>
  <c r="S1903" i="4"/>
  <c r="S1902" i="4"/>
  <c r="S1901" i="4"/>
  <c r="S1900" i="4"/>
  <c r="S1899" i="4"/>
  <c r="S1898" i="4"/>
  <c r="S1897" i="4"/>
  <c r="S1896" i="4"/>
  <c r="S1895" i="4"/>
  <c r="S1894" i="4"/>
  <c r="S1893" i="4"/>
  <c r="S1892" i="4"/>
  <c r="S1891" i="4"/>
  <c r="S1890" i="4"/>
  <c r="S1889" i="4"/>
  <c r="S1888" i="4"/>
  <c r="S1887" i="4"/>
  <c r="S1886" i="4"/>
  <c r="S1885" i="4"/>
  <c r="S1884" i="4"/>
  <c r="S1883" i="4"/>
  <c r="S1882" i="4"/>
  <c r="S1881" i="4"/>
  <c r="S1880" i="4"/>
  <c r="S1879" i="4"/>
  <c r="S1878" i="4"/>
  <c r="S1877" i="4"/>
  <c r="S1876" i="4"/>
  <c r="S1875" i="4"/>
  <c r="S1874" i="4"/>
  <c r="S1873" i="4"/>
  <c r="S1872" i="4"/>
  <c r="S1871" i="4"/>
  <c r="S1870" i="4"/>
  <c r="S1869" i="4"/>
  <c r="S1868" i="4"/>
  <c r="S1867" i="4"/>
  <c r="S1866" i="4"/>
  <c r="S1865" i="4"/>
  <c r="S1864" i="4"/>
  <c r="S1863" i="4"/>
  <c r="S1862" i="4"/>
  <c r="S1861" i="4"/>
  <c r="S1860" i="4"/>
  <c r="S1859" i="4"/>
  <c r="S1858" i="4"/>
  <c r="S1857" i="4"/>
  <c r="S1856" i="4"/>
  <c r="S1855" i="4"/>
  <c r="S1854" i="4"/>
  <c r="S1853" i="4"/>
  <c r="S1852" i="4"/>
  <c r="S1851" i="4"/>
  <c r="S1850" i="4"/>
  <c r="S1849" i="4"/>
  <c r="S1848" i="4"/>
  <c r="S1847" i="4"/>
  <c r="S1846" i="4"/>
  <c r="S1845" i="4"/>
  <c r="S1844" i="4"/>
  <c r="S1843" i="4"/>
  <c r="S1842" i="4"/>
  <c r="S1841" i="4"/>
  <c r="S1840" i="4"/>
  <c r="S1839" i="4"/>
  <c r="S1838" i="4"/>
  <c r="S1837" i="4"/>
  <c r="S1836" i="4"/>
  <c r="S1835" i="4"/>
  <c r="S1834" i="4"/>
  <c r="S1833" i="4"/>
  <c r="S1832" i="4"/>
  <c r="S1831" i="4"/>
  <c r="S1830" i="4"/>
  <c r="S1829" i="4"/>
  <c r="S1828" i="4"/>
  <c r="S1827" i="4"/>
  <c r="S1826" i="4"/>
  <c r="S1825" i="4"/>
  <c r="S1824" i="4"/>
  <c r="S1823" i="4"/>
  <c r="S1822" i="4"/>
  <c r="S1821" i="4"/>
  <c r="S1820" i="4"/>
  <c r="S1819" i="4"/>
  <c r="S1818" i="4"/>
  <c r="S1817" i="4"/>
  <c r="S1816" i="4"/>
  <c r="S1815" i="4"/>
  <c r="S1814" i="4"/>
  <c r="S1813" i="4"/>
  <c r="S1812" i="4"/>
  <c r="S1811" i="4"/>
  <c r="S1810" i="4"/>
  <c r="S1809" i="4"/>
  <c r="S1808" i="4"/>
  <c r="S1807" i="4"/>
  <c r="S1806" i="4"/>
  <c r="S1805" i="4"/>
  <c r="S1804" i="4"/>
  <c r="S1803" i="4"/>
  <c r="S1802" i="4"/>
  <c r="S1801" i="4"/>
  <c r="S1800" i="4"/>
  <c r="S1799" i="4"/>
  <c r="S1798" i="4"/>
  <c r="S1797" i="4"/>
  <c r="S1796" i="4"/>
  <c r="S1795" i="4"/>
  <c r="S1794" i="4"/>
  <c r="S1793" i="4"/>
  <c r="S1792" i="4"/>
  <c r="S1791" i="4"/>
  <c r="S1790" i="4"/>
  <c r="S1789" i="4"/>
  <c r="S1788" i="4"/>
  <c r="S1787" i="4"/>
  <c r="S1786" i="4"/>
  <c r="S1785" i="4"/>
  <c r="S1784" i="4"/>
  <c r="S1783" i="4"/>
  <c r="S1782" i="4"/>
  <c r="S1781" i="4"/>
  <c r="S1780" i="4"/>
  <c r="S1779" i="4"/>
  <c r="S1778" i="4"/>
  <c r="S1777" i="4"/>
  <c r="S1776" i="4"/>
  <c r="S1775" i="4"/>
  <c r="S1774" i="4"/>
  <c r="S1773" i="4"/>
  <c r="S1772" i="4"/>
  <c r="S1771" i="4"/>
  <c r="S1770" i="4"/>
  <c r="S1769" i="4"/>
  <c r="S1768" i="4"/>
  <c r="S1767" i="4"/>
  <c r="S1766" i="4"/>
  <c r="S1765" i="4"/>
  <c r="S1764" i="4"/>
  <c r="S1763" i="4"/>
  <c r="S1762" i="4"/>
  <c r="S1761" i="4"/>
  <c r="S1760" i="4"/>
  <c r="S1759" i="4"/>
  <c r="S1758" i="4"/>
  <c r="S1757" i="4"/>
  <c r="S1756" i="4"/>
  <c r="S1755" i="4"/>
  <c r="S1754" i="4"/>
  <c r="S1753" i="4"/>
  <c r="S1752" i="4"/>
  <c r="S1751" i="4"/>
  <c r="S1750" i="4"/>
  <c r="S1749" i="4"/>
  <c r="S1748" i="4"/>
  <c r="S1747" i="4"/>
  <c r="S1746" i="4"/>
  <c r="S1745" i="4"/>
  <c r="S1744" i="4"/>
  <c r="S1743" i="4"/>
  <c r="S1742" i="4"/>
  <c r="S1741" i="4"/>
  <c r="S1740" i="4"/>
  <c r="S1739" i="4"/>
  <c r="S1738" i="4"/>
  <c r="S1737" i="4"/>
  <c r="S1736" i="4"/>
  <c r="S1735" i="4"/>
  <c r="S1734" i="4"/>
  <c r="S1733" i="4"/>
  <c r="S1732" i="4"/>
  <c r="S1731" i="4"/>
  <c r="S1730" i="4"/>
  <c r="S1729" i="4"/>
  <c r="S1728" i="4"/>
  <c r="S1727" i="4"/>
  <c r="S1726" i="4"/>
  <c r="S1725" i="4"/>
  <c r="S1724" i="4"/>
  <c r="S1723" i="4"/>
  <c r="S1722" i="4"/>
  <c r="S1721" i="4"/>
  <c r="S1720" i="4"/>
  <c r="S1719" i="4"/>
  <c r="S1718" i="4"/>
  <c r="S1717" i="4"/>
  <c r="S1716" i="4"/>
  <c r="S1715" i="4"/>
  <c r="S1714" i="4"/>
  <c r="S1713" i="4"/>
  <c r="S1712" i="4"/>
  <c r="S1711" i="4"/>
  <c r="S1710" i="4"/>
  <c r="S1709" i="4"/>
  <c r="S1708" i="4"/>
  <c r="S1707" i="4"/>
  <c r="S1706" i="4"/>
  <c r="S1705" i="4"/>
  <c r="S1704" i="4"/>
  <c r="S1703" i="4"/>
  <c r="S1702" i="4"/>
  <c r="S1701" i="4"/>
  <c r="S1700" i="4"/>
  <c r="S1699" i="4"/>
  <c r="S1698" i="4"/>
  <c r="S1697" i="4"/>
  <c r="S1696" i="4"/>
  <c r="S1695" i="4"/>
  <c r="S1694" i="4"/>
  <c r="S1693" i="4"/>
  <c r="S1692" i="4"/>
  <c r="S1691" i="4"/>
  <c r="S1690" i="4"/>
  <c r="S1689" i="4"/>
  <c r="S1688" i="4"/>
  <c r="S1687" i="4"/>
  <c r="S1686" i="4"/>
  <c r="S1685" i="4"/>
  <c r="S1684" i="4"/>
  <c r="S1683" i="4"/>
  <c r="S1682" i="4"/>
  <c r="S1681" i="4"/>
  <c r="S1680" i="4"/>
  <c r="S1679" i="4"/>
  <c r="S1678" i="4"/>
  <c r="S1677" i="4"/>
  <c r="S1676" i="4"/>
  <c r="S1675" i="4"/>
  <c r="S1674" i="4"/>
  <c r="S1673" i="4"/>
  <c r="S1672" i="4"/>
  <c r="S1671" i="4"/>
  <c r="S1670" i="4"/>
  <c r="S1669" i="4"/>
  <c r="S1668" i="4"/>
  <c r="S1667" i="4"/>
  <c r="S1666" i="4"/>
  <c r="S1665" i="4"/>
  <c r="S1664" i="4"/>
  <c r="S1663" i="4"/>
  <c r="S1662" i="4"/>
  <c r="S1661" i="4"/>
  <c r="S1660" i="4"/>
  <c r="S1659" i="4"/>
  <c r="S1658" i="4"/>
  <c r="S1657" i="4"/>
  <c r="S1656" i="4"/>
  <c r="S1655" i="4"/>
  <c r="S1654" i="4"/>
  <c r="S1653" i="4"/>
  <c r="S1652" i="4"/>
  <c r="S1651" i="4"/>
  <c r="S1650" i="4"/>
  <c r="S1649" i="4"/>
  <c r="S1648" i="4"/>
  <c r="S1647" i="4"/>
  <c r="S1646" i="4"/>
  <c r="S1645" i="4"/>
  <c r="S1644" i="4"/>
  <c r="S1643" i="4"/>
  <c r="S1642" i="4"/>
  <c r="S1641" i="4"/>
  <c r="S1640" i="4"/>
  <c r="S1639" i="4"/>
  <c r="S1638" i="4"/>
  <c r="S1637" i="4"/>
  <c r="S1636" i="4"/>
  <c r="S1635" i="4"/>
  <c r="S1634" i="4"/>
  <c r="S1633" i="4"/>
  <c r="S1632" i="4"/>
  <c r="S1631" i="4"/>
  <c r="S1630" i="4"/>
  <c r="S1629" i="4"/>
  <c r="S1628" i="4"/>
  <c r="S1627" i="4"/>
  <c r="S1626" i="4"/>
  <c r="S1625" i="4"/>
  <c r="S1624" i="4"/>
  <c r="S1623" i="4"/>
  <c r="S1622" i="4"/>
  <c r="S1621" i="4"/>
  <c r="S1620" i="4"/>
  <c r="S1619" i="4"/>
  <c r="S1618" i="4"/>
  <c r="S1617" i="4"/>
  <c r="S1616" i="4"/>
  <c r="S1615" i="4"/>
  <c r="S1614" i="4"/>
  <c r="S1613" i="4"/>
  <c r="S1612" i="4"/>
  <c r="S1611" i="4"/>
  <c r="S1610" i="4"/>
  <c r="S1609" i="4"/>
  <c r="S1608" i="4"/>
  <c r="S1607" i="4"/>
  <c r="S1606" i="4"/>
  <c r="S1605" i="4"/>
  <c r="S1604" i="4"/>
  <c r="S1603" i="4"/>
  <c r="S1602" i="4"/>
  <c r="S1601" i="4"/>
  <c r="S1600" i="4"/>
  <c r="S1599" i="4"/>
  <c r="S1598" i="4"/>
  <c r="S1597" i="4"/>
  <c r="S1596" i="4"/>
  <c r="S1595" i="4"/>
  <c r="S1594" i="4"/>
  <c r="S1593" i="4"/>
  <c r="S1592" i="4"/>
  <c r="S1591" i="4"/>
  <c r="S1590" i="4"/>
  <c r="S1589" i="4"/>
  <c r="S1588" i="4"/>
  <c r="S1587" i="4"/>
  <c r="S1586" i="4"/>
  <c r="S1585" i="4"/>
  <c r="S1584" i="4"/>
  <c r="S1583" i="4"/>
  <c r="S1582" i="4"/>
  <c r="S1581" i="4"/>
  <c r="S1580" i="4"/>
  <c r="S1579" i="4"/>
  <c r="S1578" i="4"/>
  <c r="S1577" i="4"/>
  <c r="S1576" i="4"/>
  <c r="S1575" i="4"/>
  <c r="S1574" i="4"/>
  <c r="S1573" i="4"/>
  <c r="S1572" i="4"/>
  <c r="S1571" i="4"/>
  <c r="S1570" i="4"/>
  <c r="S1569" i="4"/>
  <c r="S1568" i="4"/>
  <c r="S1567" i="4"/>
  <c r="S1566" i="4"/>
  <c r="S1565" i="4"/>
  <c r="S1564" i="4"/>
  <c r="S1563" i="4"/>
  <c r="S1562" i="4"/>
  <c r="S1561" i="4"/>
  <c r="S1560" i="4"/>
  <c r="S1559" i="4"/>
  <c r="S1558" i="4"/>
  <c r="S1557" i="4"/>
  <c r="S1556" i="4"/>
  <c r="S1555" i="4"/>
  <c r="S1554" i="4"/>
  <c r="S1553" i="4"/>
  <c r="S1552" i="4"/>
  <c r="S1551" i="4"/>
  <c r="S1550" i="4"/>
  <c r="S1549" i="4"/>
  <c r="S1548" i="4"/>
  <c r="S1547" i="4"/>
  <c r="S1546" i="4"/>
  <c r="S1545" i="4"/>
  <c r="S1544" i="4"/>
  <c r="S1543" i="4"/>
  <c r="S1542" i="4"/>
  <c r="S1541" i="4"/>
  <c r="S1540" i="4"/>
  <c r="S1539" i="4"/>
  <c r="S1538" i="4"/>
  <c r="S1537" i="4"/>
  <c r="S1536" i="4"/>
  <c r="S1535" i="4"/>
  <c r="S1534" i="4"/>
  <c r="S1533" i="4"/>
  <c r="S1532" i="4"/>
  <c r="S1531" i="4"/>
  <c r="S1530" i="4"/>
  <c r="S1529" i="4"/>
  <c r="S1528" i="4"/>
  <c r="S1527" i="4"/>
  <c r="S1526" i="4"/>
  <c r="S1525" i="4"/>
  <c r="S1524" i="4"/>
  <c r="S1523" i="4"/>
  <c r="S1522" i="4"/>
  <c r="S1521" i="4"/>
  <c r="S1520" i="4"/>
  <c r="S1519" i="4"/>
  <c r="S1518" i="4"/>
  <c r="S1517" i="4"/>
  <c r="S1516" i="4"/>
  <c r="S1515" i="4"/>
  <c r="S1514" i="4"/>
  <c r="S1513" i="4"/>
  <c r="S1512" i="4"/>
  <c r="S1511" i="4"/>
  <c r="S1510" i="4"/>
  <c r="S1509" i="4"/>
  <c r="S1508" i="4"/>
  <c r="S1507" i="4"/>
  <c r="S1506" i="4"/>
  <c r="S1505" i="4"/>
  <c r="S1504" i="4"/>
  <c r="S1503" i="4"/>
  <c r="S1502" i="4"/>
  <c r="S1501" i="4"/>
  <c r="S1500" i="4"/>
  <c r="S1499" i="4"/>
  <c r="S1498" i="4"/>
  <c r="S1497" i="4"/>
  <c r="S1496" i="4"/>
  <c r="S1495" i="4"/>
  <c r="S1494" i="4"/>
  <c r="S1493" i="4"/>
  <c r="S1492" i="4"/>
  <c r="S1491" i="4"/>
  <c r="S1490" i="4"/>
  <c r="S1489" i="4"/>
  <c r="S1488" i="4"/>
  <c r="S1487" i="4"/>
  <c r="S1486" i="4"/>
  <c r="S1485" i="4"/>
  <c r="S1484" i="4"/>
  <c r="S1483" i="4"/>
  <c r="S1482" i="4"/>
  <c r="S1481" i="4"/>
  <c r="S1480" i="4"/>
  <c r="S1479" i="4"/>
  <c r="S1478" i="4"/>
  <c r="S1477" i="4"/>
  <c r="S1476" i="4"/>
  <c r="S1475" i="4"/>
  <c r="S1474" i="4"/>
  <c r="S1473" i="4"/>
  <c r="S1472" i="4"/>
  <c r="S1471" i="4"/>
  <c r="S1470" i="4"/>
  <c r="S1469" i="4"/>
  <c r="S1468" i="4"/>
  <c r="S1467" i="4"/>
  <c r="S1466" i="4"/>
  <c r="S1465" i="4"/>
  <c r="S1464" i="4"/>
  <c r="S1463" i="4"/>
  <c r="S1462" i="4"/>
  <c r="S1461" i="4"/>
  <c r="S1460" i="4"/>
  <c r="S1459" i="4"/>
  <c r="S1458" i="4"/>
  <c r="S1457" i="4"/>
  <c r="S1456" i="4"/>
  <c r="S1455" i="4"/>
  <c r="S1454" i="4"/>
  <c r="S1453" i="4"/>
  <c r="S1452" i="4"/>
  <c r="S1451" i="4"/>
  <c r="S1450" i="4"/>
  <c r="S1449" i="4"/>
  <c r="S1448" i="4"/>
  <c r="S1447" i="4"/>
  <c r="S1446" i="4"/>
  <c r="S1445" i="4"/>
  <c r="S1444" i="4"/>
  <c r="S1443" i="4"/>
  <c r="S1442" i="4"/>
  <c r="S1441" i="4"/>
  <c r="S1440" i="4"/>
  <c r="S1439" i="4"/>
  <c r="S1438" i="4"/>
  <c r="S1437" i="4"/>
  <c r="S1436" i="4"/>
  <c r="S1435" i="4"/>
  <c r="S1434" i="4"/>
  <c r="S1433" i="4"/>
  <c r="S1432" i="4"/>
  <c r="S1431" i="4"/>
  <c r="S1430" i="4"/>
  <c r="S1429" i="4"/>
  <c r="S1428" i="4"/>
  <c r="S1427" i="4"/>
  <c r="S1426" i="4"/>
  <c r="S1425" i="4"/>
  <c r="S1424" i="4"/>
  <c r="S1423" i="4"/>
  <c r="S1422" i="4"/>
  <c r="S1421" i="4"/>
  <c r="S1420" i="4"/>
  <c r="S1419" i="4"/>
  <c r="S1418" i="4"/>
  <c r="S1417" i="4"/>
  <c r="S1416" i="4"/>
  <c r="S1415" i="4"/>
  <c r="S1414" i="4"/>
  <c r="S1413" i="4"/>
  <c r="S1412" i="4"/>
  <c r="S1411" i="4"/>
  <c r="S1410" i="4"/>
  <c r="S1409" i="4"/>
  <c r="S1408" i="4"/>
  <c r="S1407" i="4"/>
  <c r="S1406" i="4"/>
  <c r="S1405" i="4"/>
  <c r="S1404" i="4"/>
  <c r="S1403" i="4"/>
  <c r="S1402" i="4"/>
  <c r="S1401" i="4"/>
  <c r="S1400" i="4"/>
  <c r="S1399" i="4"/>
  <c r="S1398" i="4"/>
  <c r="S1397" i="4"/>
  <c r="S1396" i="4"/>
  <c r="S1395" i="4"/>
  <c r="S1394" i="4"/>
  <c r="S1393" i="4"/>
  <c r="S1392" i="4"/>
  <c r="S1391" i="4"/>
  <c r="S1390" i="4"/>
  <c r="S1389" i="4"/>
  <c r="S1388" i="4"/>
  <c r="S1387" i="4"/>
  <c r="S1386" i="4"/>
  <c r="S1385" i="4"/>
  <c r="S1384" i="4"/>
  <c r="S1383" i="4"/>
  <c r="S1382" i="4"/>
  <c r="S1381" i="4"/>
  <c r="S1380" i="4"/>
  <c r="S1379" i="4"/>
  <c r="S1378" i="4"/>
  <c r="S1377" i="4"/>
  <c r="S1376" i="4"/>
  <c r="S1375" i="4"/>
  <c r="S1374" i="4"/>
  <c r="S1373" i="4"/>
  <c r="S1372" i="4"/>
  <c r="S1371" i="4"/>
  <c r="S1370" i="4"/>
  <c r="S1369" i="4"/>
  <c r="S1368" i="4"/>
  <c r="S1367" i="4"/>
  <c r="S1366" i="4"/>
  <c r="S1365" i="4"/>
  <c r="S1364" i="4"/>
  <c r="S1363" i="4"/>
  <c r="S1362" i="4"/>
  <c r="S1361" i="4"/>
  <c r="S1360" i="4"/>
  <c r="S1359" i="4"/>
  <c r="S1358" i="4"/>
  <c r="S1357" i="4"/>
  <c r="S1356" i="4"/>
  <c r="S1355" i="4"/>
  <c r="S1354" i="4"/>
  <c r="S1353" i="4"/>
  <c r="S1352" i="4"/>
  <c r="S1351" i="4"/>
  <c r="S1350" i="4"/>
  <c r="S1349" i="4"/>
  <c r="S1348" i="4"/>
  <c r="S1347" i="4"/>
  <c r="S1346" i="4"/>
  <c r="S1345" i="4"/>
  <c r="S1344" i="4"/>
  <c r="S1343" i="4"/>
  <c r="S1342" i="4"/>
  <c r="S1341" i="4"/>
  <c r="S1340" i="4"/>
  <c r="S1339" i="4"/>
  <c r="S1338" i="4"/>
  <c r="S1337" i="4"/>
  <c r="S1336" i="4"/>
  <c r="S1335" i="4"/>
  <c r="S1334" i="4"/>
  <c r="S1333" i="4"/>
  <c r="S1332" i="4"/>
  <c r="S1331" i="4"/>
  <c r="S1330" i="4"/>
  <c r="S1329" i="4"/>
  <c r="S1328" i="4"/>
  <c r="S1327" i="4"/>
  <c r="S1326" i="4"/>
  <c r="S1325" i="4"/>
  <c r="S1324" i="4"/>
  <c r="S1323" i="4"/>
  <c r="S1322" i="4"/>
  <c r="S1321" i="4"/>
  <c r="S1320" i="4"/>
  <c r="S1319" i="4"/>
  <c r="S1318" i="4"/>
  <c r="S1317" i="4"/>
  <c r="S1316" i="4"/>
  <c r="S1315" i="4"/>
  <c r="S1314" i="4"/>
  <c r="S1313" i="4"/>
  <c r="S1312" i="4"/>
  <c r="S1311" i="4"/>
  <c r="S1310" i="4"/>
  <c r="S1309" i="4"/>
  <c r="S1308" i="4"/>
  <c r="S1307" i="4"/>
  <c r="S1306" i="4"/>
  <c r="S1305" i="4"/>
  <c r="S1304" i="4"/>
  <c r="S1303" i="4"/>
  <c r="S1302" i="4"/>
  <c r="S1301" i="4"/>
  <c r="S1300" i="4"/>
  <c r="S1299" i="4"/>
  <c r="S1298" i="4"/>
  <c r="S1297" i="4"/>
  <c r="S1296" i="4"/>
  <c r="S1295" i="4"/>
  <c r="S1294" i="4"/>
  <c r="S1293" i="4"/>
  <c r="S1292" i="4"/>
  <c r="S1291" i="4"/>
  <c r="S1290" i="4"/>
  <c r="S1289" i="4"/>
  <c r="S1288" i="4"/>
  <c r="S1287" i="4"/>
  <c r="S1286" i="4"/>
  <c r="S1285" i="4"/>
  <c r="S1284" i="4"/>
  <c r="S1283" i="4"/>
  <c r="S1282" i="4"/>
  <c r="S1281" i="4"/>
  <c r="S1280" i="4"/>
  <c r="S1279" i="4"/>
  <c r="S1278" i="4"/>
  <c r="S1277" i="4"/>
  <c r="S1276" i="4"/>
  <c r="S1275" i="4"/>
  <c r="S1274" i="4"/>
  <c r="S1273" i="4"/>
  <c r="S1272" i="4"/>
  <c r="S1271" i="4"/>
  <c r="S1270" i="4"/>
  <c r="S1269" i="4"/>
  <c r="S1268" i="4"/>
  <c r="S1267" i="4"/>
  <c r="S1266" i="4"/>
  <c r="S1265" i="4"/>
  <c r="S1264" i="4"/>
  <c r="S1263" i="4"/>
  <c r="S1262" i="4"/>
  <c r="S1261" i="4"/>
  <c r="S1260" i="4"/>
  <c r="S1259" i="4"/>
  <c r="S1258" i="4"/>
  <c r="S1257" i="4"/>
  <c r="S1256" i="4"/>
  <c r="S1255" i="4"/>
  <c r="S1254" i="4"/>
  <c r="S1253" i="4"/>
  <c r="S1252" i="4"/>
  <c r="S1251" i="4"/>
  <c r="S1250" i="4"/>
  <c r="S1249" i="4"/>
  <c r="S1248" i="4"/>
  <c r="S1247" i="4"/>
  <c r="S1246" i="4"/>
  <c r="S1245" i="4"/>
  <c r="S1244" i="4"/>
  <c r="S1243" i="4"/>
  <c r="S1242" i="4"/>
  <c r="S1241" i="4"/>
  <c r="S1240" i="4"/>
  <c r="S1239" i="4"/>
  <c r="S1238" i="4"/>
  <c r="S1237" i="4"/>
  <c r="S1236" i="4"/>
  <c r="S1235" i="4"/>
  <c r="S1234" i="4"/>
  <c r="S1233" i="4"/>
  <c r="S1232" i="4"/>
  <c r="S1231" i="4"/>
  <c r="S1230" i="4"/>
  <c r="S1229" i="4"/>
  <c r="S1228" i="4"/>
  <c r="S1227" i="4"/>
  <c r="S1226" i="4"/>
  <c r="S1225" i="4"/>
  <c r="S1224" i="4"/>
  <c r="S1223" i="4"/>
  <c r="S1222" i="4"/>
  <c r="S1221" i="4"/>
  <c r="S1220" i="4"/>
  <c r="S1219" i="4"/>
  <c r="S1218" i="4"/>
  <c r="S1217" i="4"/>
  <c r="S1216" i="4"/>
  <c r="S1215" i="4"/>
  <c r="S1214" i="4"/>
  <c r="S1213" i="4"/>
  <c r="S1212" i="4"/>
  <c r="S1211" i="4"/>
  <c r="S1210" i="4"/>
  <c r="S1209" i="4"/>
  <c r="S1208" i="4"/>
  <c r="S1207" i="4"/>
  <c r="S1206" i="4"/>
  <c r="S1205" i="4"/>
  <c r="S1204" i="4"/>
  <c r="S1203" i="4"/>
  <c r="S1202" i="4"/>
  <c r="S1201" i="4"/>
  <c r="S1200" i="4"/>
  <c r="S1199" i="4"/>
  <c r="S1198" i="4"/>
  <c r="S1197" i="4"/>
  <c r="S1196" i="4"/>
  <c r="S1195" i="4"/>
  <c r="S1194" i="4"/>
  <c r="S1193" i="4"/>
  <c r="S1192" i="4"/>
  <c r="S1191" i="4"/>
  <c r="S1190" i="4"/>
  <c r="S1189" i="4"/>
  <c r="S1188" i="4"/>
  <c r="S1187" i="4"/>
  <c r="S1186" i="4"/>
  <c r="S1185" i="4"/>
  <c r="S1184" i="4"/>
  <c r="S1183" i="4"/>
  <c r="S1182" i="4"/>
  <c r="S1181" i="4"/>
  <c r="S1180" i="4"/>
  <c r="S1179" i="4"/>
  <c r="S1178" i="4"/>
  <c r="S1177" i="4"/>
  <c r="S1176" i="4"/>
  <c r="S1175" i="4"/>
  <c r="S1174" i="4"/>
  <c r="S1173" i="4"/>
  <c r="S1172" i="4"/>
  <c r="S1171" i="4"/>
  <c r="S1170" i="4"/>
  <c r="S1169" i="4"/>
  <c r="S1168" i="4"/>
  <c r="S1167" i="4"/>
  <c r="S1166" i="4"/>
  <c r="S1165" i="4"/>
  <c r="S1164" i="4"/>
  <c r="S1163" i="4"/>
  <c r="S1162" i="4"/>
  <c r="S1161" i="4"/>
  <c r="S1160" i="4"/>
  <c r="S1159" i="4"/>
  <c r="S1158" i="4"/>
  <c r="S1157" i="4"/>
  <c r="S1156" i="4"/>
  <c r="S1155" i="4"/>
  <c r="S1154" i="4"/>
  <c r="S1153" i="4"/>
  <c r="S1152" i="4"/>
  <c r="S1151" i="4"/>
  <c r="S1150" i="4"/>
  <c r="S1149" i="4"/>
  <c r="S1148" i="4"/>
  <c r="S1147" i="4"/>
  <c r="S1146" i="4"/>
  <c r="S1145" i="4"/>
  <c r="S1144" i="4"/>
  <c r="S1143" i="4"/>
  <c r="S1142" i="4"/>
  <c r="S1141" i="4"/>
  <c r="S1140" i="4"/>
  <c r="S1139" i="4"/>
  <c r="S1138" i="4"/>
  <c r="S1137" i="4"/>
  <c r="S1136" i="4"/>
  <c r="S1135" i="4"/>
  <c r="S1134" i="4"/>
  <c r="S1133" i="4"/>
  <c r="S1132" i="4"/>
  <c r="S1131" i="4"/>
  <c r="S1130" i="4"/>
  <c r="S1129" i="4"/>
  <c r="S1128" i="4"/>
  <c r="S1127" i="4"/>
  <c r="S1126" i="4"/>
  <c r="S1125" i="4"/>
  <c r="S1124" i="4"/>
  <c r="S1123" i="4"/>
  <c r="S1122" i="4"/>
  <c r="S1121" i="4"/>
  <c r="S1120" i="4"/>
  <c r="S1119" i="4"/>
  <c r="S1118" i="4"/>
  <c r="S1117" i="4"/>
  <c r="S1116" i="4"/>
  <c r="S1115" i="4"/>
  <c r="S1114" i="4"/>
  <c r="S1113" i="4"/>
  <c r="S1112" i="4"/>
  <c r="S1111" i="4"/>
  <c r="S1110" i="4"/>
  <c r="S1109" i="4"/>
  <c r="S1108" i="4"/>
  <c r="S1107" i="4"/>
  <c r="S1106" i="4"/>
  <c r="S1105" i="4"/>
  <c r="S1104" i="4"/>
  <c r="S1103" i="4"/>
  <c r="S1102" i="4"/>
  <c r="S1101" i="4"/>
  <c r="S1100" i="4"/>
  <c r="S1099" i="4"/>
  <c r="S1098" i="4"/>
  <c r="S1097" i="4"/>
  <c r="S1096" i="4"/>
  <c r="S1095" i="4"/>
  <c r="S1094" i="4"/>
  <c r="S1093" i="4"/>
  <c r="S1092" i="4"/>
  <c r="S1091" i="4"/>
  <c r="S1090" i="4"/>
  <c r="S1089" i="4"/>
  <c r="S1088" i="4"/>
  <c r="S1087" i="4"/>
  <c r="S1086" i="4"/>
  <c r="S1085" i="4"/>
  <c r="S1084" i="4"/>
  <c r="S1083" i="4"/>
  <c r="S1082" i="4"/>
  <c r="S1081" i="4"/>
  <c r="S1080" i="4"/>
  <c r="S1079" i="4"/>
  <c r="S1078" i="4"/>
  <c r="S1077" i="4"/>
  <c r="S1076" i="4"/>
  <c r="S1075" i="4"/>
  <c r="S1074" i="4"/>
  <c r="S1073" i="4"/>
  <c r="S1072" i="4"/>
  <c r="S1071" i="4"/>
  <c r="S1070" i="4"/>
  <c r="S1069" i="4"/>
  <c r="S1068" i="4"/>
  <c r="S1067" i="4"/>
  <c r="S1066" i="4"/>
  <c r="S1065" i="4"/>
  <c r="S1064" i="4"/>
  <c r="S1063" i="4"/>
  <c r="S1062" i="4"/>
  <c r="S1061" i="4"/>
  <c r="S1060" i="4"/>
  <c r="S1059" i="4"/>
  <c r="S1058" i="4"/>
  <c r="S1057" i="4"/>
  <c r="S1056" i="4"/>
  <c r="S1055" i="4"/>
  <c r="S1054" i="4"/>
  <c r="S1053" i="4"/>
  <c r="S1052" i="4"/>
  <c r="S1051" i="4"/>
  <c r="S1050" i="4"/>
  <c r="S1049" i="4"/>
  <c r="S1048" i="4"/>
  <c r="S1047" i="4"/>
  <c r="S1046" i="4"/>
  <c r="S1045" i="4"/>
  <c r="S1044" i="4"/>
  <c r="S1043" i="4"/>
  <c r="S1042" i="4"/>
  <c r="S1041" i="4"/>
  <c r="S1040" i="4"/>
  <c r="S1039" i="4"/>
  <c r="S1038" i="4"/>
  <c r="S1037" i="4"/>
  <c r="S1036" i="4"/>
  <c r="S1035" i="4"/>
  <c r="S1034" i="4"/>
  <c r="S1033" i="4"/>
  <c r="S1032" i="4"/>
  <c r="S1031" i="4"/>
  <c r="S1030" i="4"/>
  <c r="S1029" i="4"/>
  <c r="S1028" i="4"/>
  <c r="S1027" i="4"/>
  <c r="S1026" i="4"/>
  <c r="S1025" i="4"/>
  <c r="S1024" i="4"/>
  <c r="S1023" i="4"/>
  <c r="S1022" i="4"/>
  <c r="S1021" i="4"/>
  <c r="S1020" i="4"/>
  <c r="S1019" i="4"/>
  <c r="S1018" i="4"/>
  <c r="S1017" i="4"/>
  <c r="S1016" i="4"/>
  <c r="S1015" i="4"/>
  <c r="S1014" i="4"/>
  <c r="S1013" i="4"/>
  <c r="S1012" i="4"/>
  <c r="S1011" i="4"/>
  <c r="S1010" i="4"/>
  <c r="S1009" i="4"/>
  <c r="S1008" i="4"/>
  <c r="S1007" i="4"/>
  <c r="S1006" i="4"/>
  <c r="S1005" i="4"/>
  <c r="S1004" i="4"/>
  <c r="S1003" i="4"/>
  <c r="S1002" i="4"/>
  <c r="S1001" i="4"/>
  <c r="S1000" i="4"/>
  <c r="S999" i="4"/>
  <c r="S998" i="4"/>
  <c r="S997" i="4"/>
  <c r="S996" i="4"/>
  <c r="S995" i="4"/>
  <c r="S994" i="4"/>
  <c r="S993" i="4"/>
  <c r="S992" i="4"/>
  <c r="S991" i="4"/>
  <c r="S990" i="4"/>
  <c r="S989" i="4"/>
  <c r="S988" i="4"/>
  <c r="S987" i="4"/>
  <c r="S986" i="4"/>
  <c r="S985" i="4"/>
  <c r="S984" i="4"/>
  <c r="S983" i="4"/>
  <c r="S982" i="4"/>
  <c r="S981" i="4"/>
  <c r="S980" i="4"/>
  <c r="S979" i="4"/>
  <c r="S978" i="4"/>
  <c r="S977" i="4"/>
  <c r="S976" i="4"/>
  <c r="S975" i="4"/>
  <c r="S974" i="4"/>
  <c r="S973" i="4"/>
  <c r="S972" i="4"/>
  <c r="S971" i="4"/>
  <c r="S970" i="4"/>
  <c r="S969" i="4"/>
  <c r="S968" i="4"/>
  <c r="S967" i="4"/>
  <c r="S966" i="4"/>
  <c r="S965" i="4"/>
  <c r="S964" i="4"/>
  <c r="S963" i="4"/>
  <c r="S962" i="4"/>
  <c r="S961" i="4"/>
  <c r="S960" i="4"/>
  <c r="S959" i="4"/>
  <c r="S958" i="4"/>
  <c r="S957" i="4"/>
  <c r="S956" i="4"/>
  <c r="S955" i="4"/>
  <c r="S954" i="4"/>
  <c r="S953" i="4"/>
  <c r="S952" i="4"/>
  <c r="S951" i="4"/>
  <c r="S950" i="4"/>
  <c r="S949" i="4"/>
  <c r="S948" i="4"/>
  <c r="S947" i="4"/>
  <c r="S946" i="4"/>
  <c r="S945" i="4"/>
  <c r="S944" i="4"/>
  <c r="S943" i="4"/>
  <c r="S942" i="4"/>
  <c r="S941" i="4"/>
  <c r="S940" i="4"/>
  <c r="S939" i="4"/>
  <c r="S938" i="4"/>
  <c r="S937" i="4"/>
  <c r="S936" i="4"/>
  <c r="S935" i="4"/>
  <c r="S934" i="4"/>
  <c r="S933" i="4"/>
  <c r="S932" i="4"/>
  <c r="S931" i="4"/>
  <c r="S930" i="4"/>
  <c r="S929" i="4"/>
  <c r="S928" i="4"/>
  <c r="S927" i="4"/>
  <c r="S926" i="4"/>
  <c r="S925" i="4"/>
  <c r="S924" i="4"/>
  <c r="S923" i="4"/>
  <c r="S922" i="4"/>
  <c r="S921" i="4"/>
  <c r="S920" i="4"/>
  <c r="S919" i="4"/>
  <c r="S918" i="4"/>
  <c r="S917" i="4"/>
  <c r="S916" i="4"/>
  <c r="S915" i="4"/>
  <c r="S914" i="4"/>
  <c r="S913" i="4"/>
  <c r="S912" i="4"/>
  <c r="S911" i="4"/>
  <c r="S910" i="4"/>
  <c r="S909" i="4"/>
  <c r="S908" i="4"/>
  <c r="S907" i="4"/>
  <c r="S906" i="4"/>
  <c r="S905" i="4"/>
  <c r="S904" i="4"/>
  <c r="S903" i="4"/>
  <c r="S902" i="4"/>
  <c r="S901" i="4"/>
  <c r="S900" i="4"/>
  <c r="S899" i="4"/>
  <c r="S898" i="4"/>
  <c r="S897" i="4"/>
  <c r="S896" i="4"/>
  <c r="S895" i="4"/>
  <c r="S894" i="4"/>
  <c r="S893" i="4"/>
  <c r="S892" i="4"/>
  <c r="S891" i="4"/>
  <c r="S890" i="4"/>
  <c r="S889" i="4"/>
  <c r="S888" i="4"/>
  <c r="S887" i="4"/>
  <c r="S886" i="4"/>
  <c r="S885" i="4"/>
  <c r="S884" i="4"/>
  <c r="S883" i="4"/>
  <c r="S882" i="4"/>
  <c r="S881" i="4"/>
  <c r="S880" i="4"/>
  <c r="S879" i="4"/>
  <c r="S878" i="4"/>
  <c r="S877" i="4"/>
  <c r="S876" i="4"/>
  <c r="S875" i="4"/>
  <c r="S874" i="4"/>
  <c r="S873" i="4"/>
  <c r="S872" i="4"/>
  <c r="S871" i="4"/>
  <c r="S870" i="4"/>
  <c r="S869" i="4"/>
  <c r="S868" i="4"/>
  <c r="S867" i="4"/>
  <c r="S866" i="4"/>
  <c r="S865" i="4"/>
  <c r="S864" i="4"/>
  <c r="S863" i="4"/>
  <c r="S862" i="4"/>
  <c r="S861" i="4"/>
  <c r="S860" i="4"/>
  <c r="S859" i="4"/>
  <c r="S858" i="4"/>
  <c r="S857" i="4"/>
  <c r="S856" i="4"/>
  <c r="S855" i="4"/>
  <c r="S854" i="4"/>
  <c r="S853" i="4"/>
  <c r="S852" i="4"/>
  <c r="S851" i="4"/>
  <c r="S850" i="4"/>
  <c r="S849" i="4"/>
  <c r="S848" i="4"/>
  <c r="S847" i="4"/>
  <c r="S846" i="4"/>
  <c r="S845" i="4"/>
  <c r="S844" i="4"/>
  <c r="S843" i="4"/>
  <c r="S842" i="4"/>
  <c r="S841" i="4"/>
  <c r="S840" i="4"/>
  <c r="S839" i="4"/>
  <c r="S838" i="4"/>
  <c r="S837" i="4"/>
  <c r="S836" i="4"/>
  <c r="S835" i="4"/>
  <c r="S834" i="4"/>
  <c r="S833" i="4"/>
  <c r="S832" i="4"/>
  <c r="S831" i="4"/>
  <c r="S830" i="4"/>
  <c r="S829" i="4"/>
  <c r="S828" i="4"/>
  <c r="S827" i="4"/>
  <c r="S826" i="4"/>
  <c r="S825" i="4"/>
  <c r="S824" i="4"/>
  <c r="S823" i="4"/>
  <c r="S822" i="4"/>
  <c r="S821" i="4"/>
  <c r="S820" i="4"/>
  <c r="S819" i="4"/>
  <c r="S818" i="4"/>
  <c r="S817" i="4"/>
  <c r="S816" i="4"/>
  <c r="S815" i="4"/>
  <c r="S814" i="4"/>
  <c r="S813" i="4"/>
  <c r="S812" i="4"/>
  <c r="S811" i="4"/>
  <c r="S810" i="4"/>
  <c r="S809" i="4"/>
  <c r="S808" i="4"/>
  <c r="S807" i="4"/>
  <c r="S806" i="4"/>
  <c r="S805" i="4"/>
  <c r="S804" i="4"/>
  <c r="S803" i="4"/>
  <c r="S802" i="4"/>
  <c r="S801" i="4"/>
  <c r="S800" i="4"/>
  <c r="S799" i="4"/>
  <c r="S798" i="4"/>
  <c r="S797" i="4"/>
  <c r="S796" i="4"/>
  <c r="S795" i="4"/>
  <c r="S794" i="4"/>
  <c r="S793" i="4"/>
  <c r="S792" i="4"/>
  <c r="S791" i="4"/>
  <c r="S790" i="4"/>
  <c r="S789" i="4"/>
  <c r="S788" i="4"/>
  <c r="S787" i="4"/>
  <c r="S786" i="4"/>
  <c r="S785" i="4"/>
  <c r="S784" i="4"/>
  <c r="S783" i="4"/>
  <c r="S782" i="4"/>
  <c r="S781" i="4"/>
  <c r="S780" i="4"/>
  <c r="S779" i="4"/>
  <c r="S778" i="4"/>
  <c r="S777" i="4"/>
  <c r="S776" i="4"/>
  <c r="S775" i="4"/>
  <c r="S774" i="4"/>
  <c r="S773" i="4"/>
  <c r="S772" i="4"/>
  <c r="S771" i="4"/>
  <c r="S770" i="4"/>
  <c r="S769" i="4"/>
  <c r="S768" i="4"/>
  <c r="S767" i="4"/>
  <c r="S766" i="4"/>
  <c r="S765" i="4"/>
  <c r="S764" i="4"/>
  <c r="S763" i="4"/>
  <c r="S762" i="4"/>
  <c r="S761" i="4"/>
  <c r="S760" i="4"/>
  <c r="S759" i="4"/>
  <c r="S758" i="4"/>
  <c r="S757" i="4"/>
  <c r="S756" i="4"/>
  <c r="S755" i="4"/>
  <c r="S754" i="4"/>
  <c r="S753" i="4"/>
  <c r="S752" i="4"/>
  <c r="S751" i="4"/>
  <c r="S750" i="4"/>
  <c r="S749" i="4"/>
  <c r="S748" i="4"/>
  <c r="S747" i="4"/>
  <c r="S746" i="4"/>
  <c r="S745" i="4"/>
  <c r="S744" i="4"/>
  <c r="S743" i="4"/>
  <c r="S742" i="4"/>
  <c r="S741" i="4"/>
  <c r="S740" i="4"/>
  <c r="S739" i="4"/>
  <c r="S738" i="4"/>
  <c r="S737" i="4"/>
  <c r="S736" i="4"/>
  <c r="S735" i="4"/>
  <c r="S734" i="4"/>
  <c r="S733" i="4"/>
  <c r="S732" i="4"/>
  <c r="S731" i="4"/>
  <c r="S730" i="4"/>
  <c r="S729" i="4"/>
  <c r="S728" i="4"/>
  <c r="S727" i="4"/>
  <c r="S726" i="4"/>
  <c r="S725" i="4"/>
  <c r="S724" i="4"/>
  <c r="S723" i="4"/>
  <c r="S722" i="4"/>
  <c r="S721" i="4"/>
  <c r="S720" i="4"/>
  <c r="S719" i="4"/>
  <c r="S718" i="4"/>
  <c r="S717" i="4"/>
  <c r="S716" i="4"/>
  <c r="S715" i="4"/>
  <c r="S714" i="4"/>
  <c r="S713" i="4"/>
  <c r="S712" i="4"/>
  <c r="S711" i="4"/>
  <c r="S710" i="4"/>
  <c r="S709" i="4"/>
  <c r="S708" i="4"/>
  <c r="S707" i="4"/>
  <c r="S706" i="4"/>
  <c r="S705" i="4"/>
  <c r="S704" i="4"/>
  <c r="S703" i="4"/>
  <c r="S702" i="4"/>
  <c r="S701" i="4"/>
  <c r="S700" i="4"/>
  <c r="S699" i="4"/>
  <c r="S698" i="4"/>
  <c r="S697" i="4"/>
  <c r="S696" i="4"/>
  <c r="S695" i="4"/>
  <c r="S694" i="4"/>
  <c r="S693" i="4"/>
  <c r="S692" i="4"/>
  <c r="S691" i="4"/>
  <c r="S690" i="4"/>
  <c r="S689" i="4"/>
  <c r="S688" i="4"/>
  <c r="S687" i="4"/>
  <c r="S686" i="4"/>
  <c r="S685" i="4"/>
  <c r="S684" i="4"/>
  <c r="S683" i="4"/>
  <c r="S682" i="4"/>
  <c r="S681" i="4"/>
  <c r="S680" i="4"/>
  <c r="S679" i="4"/>
  <c r="S678" i="4"/>
  <c r="S677" i="4"/>
  <c r="S676" i="4"/>
  <c r="S675" i="4"/>
  <c r="S674" i="4"/>
  <c r="S673" i="4"/>
  <c r="S672" i="4"/>
  <c r="S671" i="4"/>
  <c r="S670" i="4"/>
  <c r="S669" i="4"/>
  <c r="S668" i="4"/>
  <c r="S667" i="4"/>
  <c r="S666" i="4"/>
  <c r="S665" i="4"/>
  <c r="S664" i="4"/>
  <c r="S663" i="4"/>
  <c r="S662" i="4"/>
  <c r="S661" i="4"/>
  <c r="S660" i="4"/>
  <c r="S659" i="4"/>
  <c r="S658" i="4"/>
  <c r="S657" i="4"/>
  <c r="S656" i="4"/>
  <c r="S655" i="4"/>
  <c r="S654" i="4"/>
  <c r="S653" i="4"/>
  <c r="S652" i="4"/>
  <c r="S651" i="4"/>
  <c r="S650" i="4"/>
  <c r="S649" i="4"/>
  <c r="S648" i="4"/>
  <c r="S647" i="4"/>
  <c r="S646" i="4"/>
  <c r="S645" i="4"/>
  <c r="S644" i="4"/>
  <c r="S643" i="4"/>
  <c r="S642" i="4"/>
  <c r="S641" i="4"/>
  <c r="S640" i="4"/>
  <c r="S639" i="4"/>
  <c r="S638" i="4"/>
  <c r="S637" i="4"/>
  <c r="S636" i="4"/>
  <c r="S635" i="4"/>
  <c r="S634" i="4"/>
  <c r="S633" i="4"/>
  <c r="S632" i="4"/>
  <c r="S631" i="4"/>
  <c r="S630" i="4"/>
  <c r="S629" i="4"/>
  <c r="S628" i="4"/>
  <c r="S627" i="4"/>
  <c r="S626" i="4"/>
  <c r="S625" i="4"/>
  <c r="S624" i="4"/>
  <c r="S623" i="4"/>
  <c r="S622" i="4"/>
  <c r="S621" i="4"/>
  <c r="S620" i="4"/>
  <c r="S619" i="4"/>
  <c r="S618" i="4"/>
  <c r="S617" i="4"/>
  <c r="S616" i="4"/>
  <c r="S615" i="4"/>
  <c r="S614" i="4"/>
  <c r="S613" i="4"/>
  <c r="S612" i="4"/>
  <c r="S611" i="4"/>
  <c r="S610" i="4"/>
  <c r="S609" i="4"/>
  <c r="S608" i="4"/>
  <c r="S607" i="4"/>
  <c r="S606" i="4"/>
  <c r="S605" i="4"/>
  <c r="S604" i="4"/>
  <c r="S603" i="4"/>
  <c r="S602" i="4"/>
  <c r="S601" i="4"/>
  <c r="S600" i="4"/>
  <c r="S599" i="4"/>
  <c r="S598" i="4"/>
  <c r="S597" i="4"/>
  <c r="S596" i="4"/>
  <c r="S595" i="4"/>
  <c r="S594" i="4"/>
  <c r="S593" i="4"/>
  <c r="S592" i="4"/>
  <c r="S591" i="4"/>
  <c r="S590" i="4"/>
  <c r="S589" i="4"/>
  <c r="S588" i="4"/>
  <c r="S587" i="4"/>
  <c r="S586" i="4"/>
  <c r="S585" i="4"/>
  <c r="S584" i="4"/>
  <c r="S583" i="4"/>
  <c r="S582" i="4"/>
  <c r="S581" i="4"/>
  <c r="S580" i="4"/>
  <c r="S579" i="4"/>
  <c r="S578" i="4"/>
  <c r="S577" i="4"/>
  <c r="S576" i="4"/>
  <c r="S575" i="4"/>
  <c r="S574" i="4"/>
  <c r="S573" i="4"/>
  <c r="S572" i="4"/>
  <c r="S571" i="4"/>
  <c r="S570" i="4"/>
  <c r="S569" i="4"/>
  <c r="S568" i="4"/>
  <c r="S567" i="4"/>
  <c r="S566" i="4"/>
  <c r="S565" i="4"/>
  <c r="S564" i="4"/>
  <c r="S563" i="4"/>
  <c r="S562" i="4"/>
  <c r="S561" i="4"/>
  <c r="S560" i="4"/>
  <c r="S559" i="4"/>
  <c r="S558" i="4"/>
  <c r="S557" i="4"/>
  <c r="S556" i="4"/>
  <c r="S555" i="4"/>
  <c r="S554" i="4"/>
  <c r="S553" i="4"/>
  <c r="S552" i="4"/>
  <c r="S551" i="4"/>
  <c r="S550" i="4"/>
  <c r="S549" i="4"/>
  <c r="S548" i="4"/>
  <c r="S547" i="4"/>
  <c r="S546" i="4"/>
  <c r="S545" i="4"/>
  <c r="S544" i="4"/>
  <c r="S543" i="4"/>
  <c r="S542" i="4"/>
  <c r="S541" i="4"/>
  <c r="S540" i="4"/>
  <c r="S539" i="4"/>
  <c r="S538" i="4"/>
  <c r="S537" i="4"/>
  <c r="S536" i="4"/>
  <c r="S535" i="4"/>
  <c r="S534" i="4"/>
  <c r="S533" i="4"/>
  <c r="S532" i="4"/>
  <c r="S531" i="4"/>
  <c r="S530" i="4"/>
  <c r="S529" i="4"/>
  <c r="S528" i="4"/>
  <c r="S527" i="4"/>
  <c r="S526" i="4"/>
  <c r="S525" i="4"/>
  <c r="S524" i="4"/>
  <c r="S523" i="4"/>
  <c r="S522" i="4"/>
  <c r="S521" i="4"/>
  <c r="S520" i="4"/>
  <c r="S519" i="4"/>
  <c r="S518" i="4"/>
  <c r="S517" i="4"/>
  <c r="S516" i="4"/>
  <c r="S515" i="4"/>
  <c r="S514" i="4"/>
  <c r="S513" i="4"/>
  <c r="S512" i="4"/>
  <c r="S511" i="4"/>
  <c r="S510" i="4"/>
  <c r="S509" i="4"/>
  <c r="S508" i="4"/>
  <c r="S507" i="4"/>
  <c r="S506" i="4"/>
  <c r="S505" i="4"/>
  <c r="S504" i="4"/>
  <c r="S503" i="4"/>
  <c r="S502" i="4"/>
  <c r="S501" i="4"/>
  <c r="S500" i="4"/>
  <c r="S499" i="4"/>
  <c r="S498" i="4"/>
  <c r="S497" i="4"/>
  <c r="S496" i="4"/>
  <c r="S495" i="4"/>
  <c r="S494" i="4"/>
  <c r="S493" i="4"/>
  <c r="S492" i="4"/>
  <c r="S491" i="4"/>
  <c r="S490" i="4"/>
  <c r="S489" i="4"/>
  <c r="S488" i="4"/>
  <c r="S487" i="4"/>
  <c r="S486" i="4"/>
  <c r="S485" i="4"/>
  <c r="S484" i="4"/>
  <c r="S483" i="4"/>
  <c r="S482" i="4"/>
  <c r="S481" i="4"/>
  <c r="S480" i="4"/>
  <c r="S479" i="4"/>
  <c r="S478" i="4"/>
  <c r="S477" i="4"/>
  <c r="S476" i="4"/>
  <c r="S475" i="4"/>
  <c r="S474" i="4"/>
  <c r="S473" i="4"/>
  <c r="S472" i="4"/>
  <c r="S471" i="4"/>
  <c r="S470" i="4"/>
  <c r="S469" i="4"/>
  <c r="S468" i="4"/>
  <c r="S467" i="4"/>
  <c r="S466" i="4"/>
  <c r="S465" i="4"/>
  <c r="S464" i="4"/>
  <c r="S463" i="4"/>
  <c r="S462" i="4"/>
  <c r="S461" i="4"/>
  <c r="S460" i="4"/>
  <c r="S459" i="4"/>
  <c r="S458" i="4"/>
  <c r="S457" i="4"/>
  <c r="S456" i="4"/>
  <c r="S455" i="4"/>
  <c r="S454" i="4"/>
  <c r="S453" i="4"/>
  <c r="S452" i="4"/>
  <c r="S451" i="4"/>
  <c r="S450" i="4"/>
  <c r="S449" i="4"/>
  <c r="S448" i="4"/>
  <c r="S447" i="4"/>
  <c r="S446" i="4"/>
  <c r="S445" i="4"/>
  <c r="S444" i="4"/>
  <c r="S443" i="4"/>
  <c r="S442" i="4"/>
  <c r="S441" i="4"/>
  <c r="S440" i="4"/>
  <c r="S439" i="4"/>
  <c r="S438" i="4"/>
  <c r="S437" i="4"/>
  <c r="S436" i="4"/>
  <c r="S435" i="4"/>
  <c r="S434" i="4"/>
  <c r="S433" i="4"/>
  <c r="S432" i="4"/>
  <c r="S431" i="4"/>
  <c r="S430" i="4"/>
  <c r="S429" i="4"/>
  <c r="S428" i="4"/>
  <c r="S427" i="4"/>
  <c r="S426" i="4"/>
  <c r="S425" i="4"/>
  <c r="S424" i="4"/>
  <c r="S423" i="4"/>
  <c r="S422" i="4"/>
  <c r="S421" i="4"/>
  <c r="S420" i="4"/>
  <c r="S419" i="4"/>
  <c r="S418" i="4"/>
  <c r="S417" i="4"/>
  <c r="S416" i="4"/>
  <c r="S415" i="4"/>
  <c r="S414" i="4"/>
  <c r="S413" i="4"/>
  <c r="S412" i="4"/>
  <c r="S411" i="4"/>
  <c r="S410" i="4"/>
  <c r="S409" i="4"/>
  <c r="S408" i="4"/>
  <c r="S407" i="4"/>
  <c r="S406" i="4"/>
  <c r="S405" i="4"/>
  <c r="S404" i="4"/>
  <c r="S403" i="4"/>
  <c r="S402" i="4"/>
  <c r="S401" i="4"/>
  <c r="S400" i="4"/>
  <c r="S399" i="4"/>
  <c r="S398" i="4"/>
  <c r="S397" i="4"/>
  <c r="S396" i="4"/>
  <c r="S395" i="4"/>
  <c r="S394" i="4"/>
  <c r="S393" i="4"/>
  <c r="S392" i="4"/>
  <c r="S391" i="4"/>
  <c r="S390" i="4"/>
  <c r="S389" i="4"/>
  <c r="S388" i="4"/>
  <c r="S387" i="4"/>
  <c r="S386" i="4"/>
  <c r="S385" i="4"/>
  <c r="S384" i="4"/>
  <c r="S383" i="4"/>
  <c r="S382" i="4"/>
  <c r="S381" i="4"/>
  <c r="S380" i="4"/>
  <c r="S379" i="4"/>
  <c r="S378" i="4"/>
  <c r="S377" i="4"/>
  <c r="S376" i="4"/>
  <c r="S375" i="4"/>
  <c r="S374" i="4"/>
  <c r="S373" i="4"/>
  <c r="S372" i="4"/>
  <c r="S371" i="4"/>
  <c r="S370" i="4"/>
  <c r="S369" i="4"/>
  <c r="S368" i="4"/>
  <c r="S367" i="4"/>
  <c r="S366" i="4"/>
  <c r="S365" i="4"/>
  <c r="S364" i="4"/>
  <c r="S363" i="4"/>
  <c r="S362" i="4"/>
  <c r="S361" i="4"/>
  <c r="S360" i="4"/>
  <c r="S359" i="4"/>
  <c r="S358" i="4"/>
  <c r="S357" i="4"/>
  <c r="S356" i="4"/>
  <c r="S355" i="4"/>
  <c r="S354" i="4"/>
  <c r="S353" i="4"/>
  <c r="S352" i="4"/>
  <c r="S351" i="4"/>
  <c r="S350" i="4"/>
  <c r="S349" i="4"/>
  <c r="S348" i="4"/>
  <c r="S347" i="4"/>
  <c r="S346" i="4"/>
  <c r="S345" i="4"/>
  <c r="S344" i="4"/>
  <c r="S343" i="4"/>
  <c r="S342" i="4"/>
  <c r="S341" i="4"/>
  <c r="S340" i="4"/>
  <c r="S339" i="4"/>
  <c r="S338" i="4"/>
  <c r="S337" i="4"/>
  <c r="S336" i="4"/>
  <c r="S335" i="4"/>
  <c r="S334" i="4"/>
  <c r="S333" i="4"/>
  <c r="S332" i="4"/>
  <c r="S331" i="4"/>
  <c r="S330" i="4"/>
  <c r="S329" i="4"/>
  <c r="S328" i="4"/>
  <c r="S327" i="4"/>
  <c r="S326" i="4"/>
  <c r="S325" i="4"/>
  <c r="S324" i="4"/>
  <c r="S323" i="4"/>
  <c r="S322" i="4"/>
  <c r="S321" i="4"/>
  <c r="S320" i="4"/>
  <c r="S319" i="4"/>
  <c r="S318" i="4"/>
  <c r="S317" i="4"/>
  <c r="S316" i="4"/>
  <c r="S315" i="4"/>
  <c r="S314" i="4"/>
  <c r="S313" i="4"/>
  <c r="S312" i="4"/>
  <c r="S311" i="4"/>
  <c r="S310" i="4"/>
  <c r="S309" i="4"/>
  <c r="S308" i="4"/>
  <c r="S307" i="4"/>
  <c r="S306" i="4"/>
  <c r="S305" i="4"/>
  <c r="S304" i="4"/>
  <c r="S303" i="4"/>
  <c r="S302" i="4"/>
  <c r="S301" i="4"/>
  <c r="S300" i="4"/>
  <c r="S299" i="4"/>
  <c r="S298" i="4"/>
  <c r="S297" i="4"/>
  <c r="S296" i="4"/>
  <c r="S295" i="4"/>
  <c r="S294" i="4"/>
  <c r="S293" i="4"/>
  <c r="S292" i="4"/>
  <c r="S291" i="4"/>
  <c r="S290" i="4"/>
  <c r="S289" i="4"/>
  <c r="S288" i="4"/>
  <c r="S287" i="4"/>
  <c r="S286" i="4"/>
  <c r="S285" i="4"/>
  <c r="S284" i="4"/>
  <c r="S283" i="4"/>
  <c r="S282" i="4"/>
  <c r="S281" i="4"/>
  <c r="S280" i="4"/>
  <c r="S279" i="4"/>
  <c r="S278" i="4"/>
  <c r="S277" i="4"/>
  <c r="S276" i="4"/>
  <c r="S275" i="4"/>
  <c r="S274" i="4"/>
  <c r="S273" i="4"/>
  <c r="S272" i="4"/>
  <c r="S271" i="4"/>
  <c r="S270" i="4"/>
  <c r="S269" i="4"/>
  <c r="S268" i="4"/>
  <c r="S267" i="4"/>
  <c r="S266" i="4"/>
  <c r="S265" i="4"/>
  <c r="S264" i="4"/>
  <c r="S263" i="4"/>
  <c r="S262" i="4"/>
  <c r="S261" i="4"/>
  <c r="S260" i="4"/>
  <c r="S259" i="4"/>
  <c r="S258" i="4"/>
  <c r="S257" i="4"/>
  <c r="S256" i="4"/>
  <c r="S255" i="4"/>
  <c r="S254" i="4"/>
  <c r="S253" i="4"/>
  <c r="S252" i="4"/>
  <c r="S251" i="4"/>
  <c r="S250" i="4"/>
  <c r="S249" i="4"/>
  <c r="S248" i="4"/>
  <c r="S247" i="4"/>
  <c r="S246" i="4"/>
  <c r="S245" i="4"/>
  <c r="S244" i="4"/>
  <c r="S243" i="4"/>
  <c r="S242" i="4"/>
  <c r="S241" i="4"/>
  <c r="S240" i="4"/>
  <c r="S239" i="4"/>
  <c r="S238" i="4"/>
  <c r="S237" i="4"/>
  <c r="S236" i="4"/>
  <c r="S235" i="4"/>
  <c r="S234" i="4"/>
  <c r="S233" i="4"/>
  <c r="S232" i="4"/>
  <c r="S231" i="4"/>
  <c r="S230" i="4"/>
  <c r="S229" i="4"/>
  <c r="S228" i="4"/>
  <c r="S227" i="4"/>
  <c r="S226" i="4"/>
  <c r="S225" i="4"/>
  <c r="S224" i="4"/>
  <c r="S223" i="4"/>
  <c r="S222" i="4"/>
  <c r="S221" i="4"/>
  <c r="S220" i="4"/>
  <c r="S219" i="4"/>
  <c r="S218" i="4"/>
  <c r="S217" i="4"/>
  <c r="S216" i="4"/>
  <c r="S215" i="4"/>
  <c r="S214" i="4"/>
  <c r="S213" i="4"/>
  <c r="S212" i="4"/>
  <c r="S211" i="4"/>
  <c r="S210" i="4"/>
  <c r="S209" i="4"/>
  <c r="S208" i="4"/>
  <c r="S207" i="4"/>
  <c r="S206" i="4"/>
  <c r="S205" i="4"/>
  <c r="S204" i="4"/>
  <c r="S203" i="4"/>
  <c r="S202" i="4"/>
  <c r="S201" i="4"/>
  <c r="S200" i="4"/>
  <c r="S199"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1" i="4"/>
  <c r="K11" i="6"/>
  <c r="R1" i="4"/>
  <c r="N2810" i="4"/>
  <c r="N2809" i="4"/>
  <c r="N2808" i="4"/>
  <c r="N2807" i="4"/>
  <c r="O2807" i="4" s="1"/>
  <c r="R2807" i="4" s="1"/>
  <c r="N2806" i="4"/>
  <c r="O2806" i="4" s="1"/>
  <c r="R2806" i="4" s="1"/>
  <c r="N2805" i="4"/>
  <c r="O2805" i="4" s="1"/>
  <c r="N2804" i="4"/>
  <c r="N2803" i="4"/>
  <c r="N2802" i="4"/>
  <c r="N2801" i="4"/>
  <c r="N2800" i="4"/>
  <c r="N2799" i="4"/>
  <c r="O2799" i="4" s="1"/>
  <c r="R2799" i="4" s="1"/>
  <c r="N2798" i="4"/>
  <c r="O2798" i="4" s="1"/>
  <c r="R2798" i="4" s="1"/>
  <c r="N2797" i="4"/>
  <c r="N2796" i="4"/>
  <c r="N2795" i="4"/>
  <c r="N2794" i="4"/>
  <c r="N2793" i="4"/>
  <c r="N2792" i="4"/>
  <c r="O2792" i="4" s="1"/>
  <c r="R2792" i="4" s="1"/>
  <c r="N2791" i="4"/>
  <c r="N2790" i="4"/>
  <c r="O2790" i="4" s="1"/>
  <c r="R2790" i="4" s="1"/>
  <c r="N2789" i="4"/>
  <c r="O2789" i="4" s="1"/>
  <c r="N2788" i="4"/>
  <c r="N2787" i="4"/>
  <c r="N2786" i="4"/>
  <c r="N2785" i="4"/>
  <c r="N2784" i="4"/>
  <c r="N2783" i="4"/>
  <c r="O2783" i="4" s="1"/>
  <c r="R2783" i="4" s="1"/>
  <c r="N2782" i="4"/>
  <c r="O2782" i="4" s="1"/>
  <c r="R2782" i="4" s="1"/>
  <c r="N2781" i="4"/>
  <c r="N2780" i="4"/>
  <c r="N2779" i="4"/>
  <c r="N2778" i="4"/>
  <c r="N2777" i="4"/>
  <c r="N2776" i="4"/>
  <c r="N2775" i="4"/>
  <c r="O2775" i="4" s="1"/>
  <c r="R2775" i="4" s="1"/>
  <c r="N2774" i="4"/>
  <c r="O2774" i="4" s="1"/>
  <c r="R2774" i="4" s="1"/>
  <c r="N2773" i="4"/>
  <c r="O2773" i="4" s="1"/>
  <c r="N2772" i="4"/>
  <c r="N2771" i="4"/>
  <c r="N2770" i="4"/>
  <c r="N2769" i="4"/>
  <c r="N2768" i="4"/>
  <c r="N2767" i="4"/>
  <c r="O2767" i="4" s="1"/>
  <c r="R2767" i="4" s="1"/>
  <c r="N2766" i="4"/>
  <c r="O2766" i="4" s="1"/>
  <c r="R2766" i="4" s="1"/>
  <c r="N2765" i="4"/>
  <c r="N2764" i="4"/>
  <c r="N2763" i="4"/>
  <c r="N2762" i="4"/>
  <c r="N2761" i="4"/>
  <c r="N2760" i="4"/>
  <c r="T2760" i="4" s="1"/>
  <c r="N2759" i="4"/>
  <c r="O2759" i="4" s="1"/>
  <c r="R2759" i="4" s="1"/>
  <c r="N2758" i="4"/>
  <c r="O2758" i="4" s="1"/>
  <c r="R2758" i="4" s="1"/>
  <c r="N2757" i="4"/>
  <c r="N2756" i="4"/>
  <c r="N2755" i="4"/>
  <c r="N2754" i="4"/>
  <c r="N2753" i="4"/>
  <c r="N2752" i="4"/>
  <c r="T2752" i="4" s="1"/>
  <c r="N2751" i="4"/>
  <c r="N2750" i="4"/>
  <c r="O2750" i="4" s="1"/>
  <c r="R2750" i="4" s="1"/>
  <c r="N2749" i="4"/>
  <c r="O2749" i="4" s="1"/>
  <c r="N2748" i="4"/>
  <c r="N2747" i="4"/>
  <c r="N2746" i="4"/>
  <c r="N2745" i="4"/>
  <c r="N2744" i="4"/>
  <c r="T2744" i="4" s="1"/>
  <c r="N2743" i="4"/>
  <c r="O2743" i="4" s="1"/>
  <c r="R2743" i="4" s="1"/>
  <c r="N2742" i="4"/>
  <c r="O2742" i="4" s="1"/>
  <c r="R2742" i="4" s="1"/>
  <c r="N2741" i="4"/>
  <c r="N2740" i="4"/>
  <c r="N2739" i="4"/>
  <c r="N2738" i="4"/>
  <c r="N2737" i="4"/>
  <c r="N2736" i="4"/>
  <c r="N2735" i="4"/>
  <c r="N2734" i="4"/>
  <c r="O2734" i="4" s="1"/>
  <c r="R2734" i="4" s="1"/>
  <c r="N2733" i="4"/>
  <c r="O2733" i="4" s="1"/>
  <c r="N2732" i="4"/>
  <c r="N2731" i="4"/>
  <c r="N2730" i="4"/>
  <c r="N2729" i="4"/>
  <c r="N2728" i="4"/>
  <c r="O2728" i="4" s="1"/>
  <c r="R2728" i="4" s="1"/>
  <c r="N2727" i="4"/>
  <c r="O2727" i="4" s="1"/>
  <c r="R2727" i="4" s="1"/>
  <c r="N2726" i="4"/>
  <c r="O2726" i="4" s="1"/>
  <c r="R2726" i="4" s="1"/>
  <c r="N2725" i="4"/>
  <c r="N2724" i="4"/>
  <c r="N2723" i="4"/>
  <c r="N2722" i="4"/>
  <c r="N2721" i="4"/>
  <c r="N2720" i="4"/>
  <c r="N2719" i="4"/>
  <c r="O2719" i="4" s="1"/>
  <c r="R2719" i="4" s="1"/>
  <c r="N2718" i="4"/>
  <c r="O2718" i="4" s="1"/>
  <c r="R2718" i="4" s="1"/>
  <c r="N2717" i="4"/>
  <c r="N2716" i="4"/>
  <c r="N2715" i="4"/>
  <c r="N2714" i="4"/>
  <c r="N2713" i="4"/>
  <c r="N2712" i="4"/>
  <c r="N2711" i="4"/>
  <c r="O2711" i="4" s="1"/>
  <c r="R2711" i="4" s="1"/>
  <c r="N2710" i="4"/>
  <c r="O2710" i="4" s="1"/>
  <c r="R2710" i="4" s="1"/>
  <c r="N2709" i="4"/>
  <c r="N2708" i="4"/>
  <c r="N2707" i="4"/>
  <c r="N2706" i="4"/>
  <c r="N2705" i="4"/>
  <c r="N2704" i="4"/>
  <c r="O2704" i="4" s="1"/>
  <c r="R2704" i="4" s="1"/>
  <c r="N2703" i="4"/>
  <c r="N2702" i="4"/>
  <c r="O2702" i="4" s="1"/>
  <c r="R2702" i="4" s="1"/>
  <c r="N2701" i="4"/>
  <c r="N2700" i="4"/>
  <c r="N2699" i="4"/>
  <c r="N2698" i="4"/>
  <c r="N2697" i="4"/>
  <c r="N2696" i="4"/>
  <c r="T2696" i="4" s="1"/>
  <c r="N2695" i="4"/>
  <c r="O2695" i="4" s="1"/>
  <c r="R2695" i="4" s="1"/>
  <c r="N2694" i="4"/>
  <c r="O2694" i="4" s="1"/>
  <c r="R2694" i="4" s="1"/>
  <c r="N2693" i="4"/>
  <c r="O2693" i="4" s="1"/>
  <c r="N2692" i="4"/>
  <c r="N2691" i="4"/>
  <c r="N2690" i="4"/>
  <c r="N2689" i="4"/>
  <c r="N2688" i="4"/>
  <c r="T2688" i="4" s="1"/>
  <c r="N2687" i="4"/>
  <c r="N2686" i="4"/>
  <c r="O2686" i="4" s="1"/>
  <c r="R2686" i="4" s="1"/>
  <c r="N2685" i="4"/>
  <c r="N2684" i="4"/>
  <c r="N2683" i="4"/>
  <c r="N2682" i="4"/>
  <c r="N2681" i="4"/>
  <c r="N2680" i="4"/>
  <c r="O2680" i="4" s="1"/>
  <c r="R2680" i="4" s="1"/>
  <c r="N2679" i="4"/>
  <c r="O2679" i="4" s="1"/>
  <c r="R2679" i="4" s="1"/>
  <c r="N2678" i="4"/>
  <c r="O2678" i="4" s="1"/>
  <c r="R2678" i="4" s="1"/>
  <c r="N2677" i="4"/>
  <c r="O2677" i="4" s="1"/>
  <c r="N2676" i="4"/>
  <c r="N2675" i="4"/>
  <c r="N2674" i="4"/>
  <c r="N2673" i="4"/>
  <c r="N2672" i="4"/>
  <c r="N2671" i="4"/>
  <c r="T2671" i="4" s="1"/>
  <c r="N2670" i="4"/>
  <c r="O2670" i="4" s="1"/>
  <c r="R2670" i="4" s="1"/>
  <c r="N2669" i="4"/>
  <c r="N2668" i="4"/>
  <c r="N2667" i="4"/>
  <c r="N2666" i="4"/>
  <c r="N2665" i="4"/>
  <c r="N2664" i="4"/>
  <c r="N2663" i="4"/>
  <c r="O2663" i="4" s="1"/>
  <c r="R2663" i="4" s="1"/>
  <c r="N2662" i="4"/>
  <c r="O2662" i="4" s="1"/>
  <c r="R2662" i="4" s="1"/>
  <c r="N2661" i="4"/>
  <c r="O2661" i="4" s="1"/>
  <c r="N2660" i="4"/>
  <c r="N2659" i="4"/>
  <c r="N2658" i="4"/>
  <c r="N2657" i="4"/>
  <c r="N2656" i="4"/>
  <c r="N2655" i="4"/>
  <c r="O2655" i="4" s="1"/>
  <c r="R2655" i="4" s="1"/>
  <c r="N2654" i="4"/>
  <c r="O2654" i="4" s="1"/>
  <c r="R2654" i="4" s="1"/>
  <c r="N2653" i="4"/>
  <c r="N2652" i="4"/>
  <c r="N2651" i="4"/>
  <c r="N2650" i="4"/>
  <c r="N2649" i="4"/>
  <c r="N2648" i="4"/>
  <c r="N2647" i="4"/>
  <c r="O2647" i="4" s="1"/>
  <c r="R2647" i="4" s="1"/>
  <c r="N2646" i="4"/>
  <c r="O2646" i="4" s="1"/>
  <c r="R2646" i="4" s="1"/>
  <c r="N2645" i="4"/>
  <c r="O2645" i="4" s="1"/>
  <c r="N2644" i="4"/>
  <c r="N2643" i="4"/>
  <c r="N2642" i="4"/>
  <c r="N2641" i="4"/>
  <c r="N2640" i="4"/>
  <c r="N2639" i="4"/>
  <c r="O2639" i="4" s="1"/>
  <c r="R2639" i="4" s="1"/>
  <c r="N2638" i="4"/>
  <c r="O2638" i="4" s="1"/>
  <c r="R2638" i="4" s="1"/>
  <c r="N2637" i="4"/>
  <c r="N2636" i="4"/>
  <c r="N2635" i="4"/>
  <c r="N2634" i="4"/>
  <c r="N2633" i="4"/>
  <c r="N2632" i="4"/>
  <c r="N2631" i="4"/>
  <c r="T2631" i="4" s="1"/>
  <c r="N2630" i="4"/>
  <c r="O2630" i="4" s="1"/>
  <c r="R2630" i="4" s="1"/>
  <c r="N2629" i="4"/>
  <c r="N2628" i="4"/>
  <c r="N2627" i="4"/>
  <c r="N2626" i="4"/>
  <c r="N2625" i="4"/>
  <c r="N2624" i="4"/>
  <c r="N2623" i="4"/>
  <c r="N2622" i="4"/>
  <c r="O2622" i="4" s="1"/>
  <c r="R2622" i="4" s="1"/>
  <c r="N2621" i="4"/>
  <c r="N2620" i="4"/>
  <c r="N2619" i="4"/>
  <c r="N2618" i="4"/>
  <c r="N2617" i="4"/>
  <c r="N2616" i="4"/>
  <c r="N2615" i="4"/>
  <c r="O2615" i="4" s="1"/>
  <c r="R2615" i="4" s="1"/>
  <c r="N2614" i="4"/>
  <c r="O2614" i="4" s="1"/>
  <c r="R2614" i="4" s="1"/>
  <c r="N2613" i="4"/>
  <c r="N2612" i="4"/>
  <c r="N2611" i="4"/>
  <c r="N2610" i="4"/>
  <c r="N2609" i="4"/>
  <c r="N2608" i="4"/>
  <c r="N2607" i="4"/>
  <c r="O2607" i="4" s="1"/>
  <c r="R2607" i="4" s="1"/>
  <c r="N2606" i="4"/>
  <c r="O2606" i="4" s="1"/>
  <c r="R2606" i="4" s="1"/>
  <c r="N2605" i="4"/>
  <c r="O2605" i="4" s="1"/>
  <c r="N2604" i="4"/>
  <c r="N2603" i="4"/>
  <c r="N2602" i="4"/>
  <c r="N2601" i="4"/>
  <c r="N2600" i="4"/>
  <c r="N2599" i="4"/>
  <c r="O2599" i="4" s="1"/>
  <c r="R2599" i="4" s="1"/>
  <c r="N2598" i="4"/>
  <c r="O2598" i="4" s="1"/>
  <c r="R2598" i="4" s="1"/>
  <c r="N2597" i="4"/>
  <c r="N2596" i="4"/>
  <c r="N2595" i="4"/>
  <c r="N2594" i="4"/>
  <c r="N2593" i="4"/>
  <c r="N2592" i="4"/>
  <c r="N2591" i="4"/>
  <c r="O2591" i="4" s="1"/>
  <c r="R2591" i="4" s="1"/>
  <c r="N2590" i="4"/>
  <c r="O2590" i="4" s="1"/>
  <c r="R2590" i="4" s="1"/>
  <c r="N2589" i="4"/>
  <c r="O2589" i="4" s="1"/>
  <c r="N2588" i="4"/>
  <c r="N2587" i="4"/>
  <c r="N2586" i="4"/>
  <c r="N2585" i="4"/>
  <c r="N2584" i="4"/>
  <c r="N2583" i="4"/>
  <c r="O2583" i="4" s="1"/>
  <c r="R2583" i="4" s="1"/>
  <c r="N2582" i="4"/>
  <c r="O2582" i="4" s="1"/>
  <c r="R2582" i="4" s="1"/>
  <c r="N2581" i="4"/>
  <c r="N2580" i="4"/>
  <c r="N2579" i="4"/>
  <c r="N2578" i="4"/>
  <c r="N2577" i="4"/>
  <c r="N2576" i="4"/>
  <c r="N2575" i="4"/>
  <c r="O2575" i="4" s="1"/>
  <c r="R2575" i="4" s="1"/>
  <c r="N2574" i="4"/>
  <c r="O2574" i="4" s="1"/>
  <c r="R2574" i="4" s="1"/>
  <c r="N2573" i="4"/>
  <c r="N2572" i="4"/>
  <c r="N2571" i="4"/>
  <c r="N2570" i="4"/>
  <c r="N2569" i="4"/>
  <c r="N2568" i="4"/>
  <c r="N2567" i="4"/>
  <c r="N2566" i="4"/>
  <c r="O2566" i="4" s="1"/>
  <c r="R2566" i="4" s="1"/>
  <c r="N2565" i="4"/>
  <c r="N2564" i="4"/>
  <c r="N2563" i="4"/>
  <c r="N2562" i="4"/>
  <c r="N2561" i="4"/>
  <c r="N2560" i="4"/>
  <c r="N2559" i="4"/>
  <c r="N2558" i="4"/>
  <c r="O2558" i="4" s="1"/>
  <c r="R2558" i="4" s="1"/>
  <c r="N2557" i="4"/>
  <c r="N2556" i="4"/>
  <c r="N2555" i="4"/>
  <c r="N2554" i="4"/>
  <c r="N2553" i="4"/>
  <c r="N2552" i="4"/>
  <c r="N2551" i="4"/>
  <c r="O2551" i="4" s="1"/>
  <c r="R2551" i="4" s="1"/>
  <c r="N2550" i="4"/>
  <c r="O2550" i="4" s="1"/>
  <c r="R2550" i="4" s="1"/>
  <c r="N2549" i="4"/>
  <c r="O2549" i="4" s="1"/>
  <c r="N2548" i="4"/>
  <c r="N2547" i="4"/>
  <c r="N2546" i="4"/>
  <c r="N2545" i="4"/>
  <c r="N2544" i="4"/>
  <c r="N2543" i="4"/>
  <c r="O2543" i="4" s="1"/>
  <c r="R2543" i="4" s="1"/>
  <c r="N2542" i="4"/>
  <c r="O2542" i="4" s="1"/>
  <c r="R2542" i="4" s="1"/>
  <c r="N2541" i="4"/>
  <c r="N2540" i="4"/>
  <c r="N2539" i="4"/>
  <c r="N2538" i="4"/>
  <c r="N2537" i="4"/>
  <c r="N2536" i="4"/>
  <c r="O2536" i="4" s="1"/>
  <c r="R2536" i="4" s="1"/>
  <c r="N2535" i="4"/>
  <c r="O2535" i="4" s="1"/>
  <c r="R2535" i="4" s="1"/>
  <c r="N2534" i="4"/>
  <c r="O2534" i="4" s="1"/>
  <c r="R2534" i="4" s="1"/>
  <c r="N2533" i="4"/>
  <c r="N2532" i="4"/>
  <c r="N2531" i="4"/>
  <c r="N2530" i="4"/>
  <c r="N2529" i="4"/>
  <c r="N2528" i="4"/>
  <c r="N2527" i="4"/>
  <c r="N2526" i="4"/>
  <c r="O2526" i="4" s="1"/>
  <c r="R2526" i="4" s="1"/>
  <c r="N2525" i="4"/>
  <c r="O2525" i="4" s="1"/>
  <c r="N2524" i="4"/>
  <c r="N2523" i="4"/>
  <c r="N2522" i="4"/>
  <c r="N2521" i="4"/>
  <c r="N2520" i="4"/>
  <c r="N2519" i="4"/>
  <c r="O2519" i="4" s="1"/>
  <c r="R2519" i="4" s="1"/>
  <c r="N2518" i="4"/>
  <c r="O2518" i="4" s="1"/>
  <c r="R2518" i="4" s="1"/>
  <c r="N2517" i="4"/>
  <c r="N2516" i="4"/>
  <c r="N2515" i="4"/>
  <c r="N2514" i="4"/>
  <c r="N2513" i="4"/>
  <c r="N2512" i="4"/>
  <c r="N2511" i="4"/>
  <c r="O2511" i="4" s="1"/>
  <c r="R2511" i="4" s="1"/>
  <c r="N2510" i="4"/>
  <c r="O2510" i="4" s="1"/>
  <c r="R2510" i="4" s="1"/>
  <c r="N2509" i="4"/>
  <c r="O2509" i="4" s="1"/>
  <c r="N2508" i="4"/>
  <c r="N2507" i="4"/>
  <c r="N2506" i="4"/>
  <c r="N2505" i="4"/>
  <c r="N2504" i="4"/>
  <c r="N2503" i="4"/>
  <c r="O2503" i="4" s="1"/>
  <c r="R2503" i="4" s="1"/>
  <c r="N2502" i="4"/>
  <c r="O2502" i="4" s="1"/>
  <c r="R2502" i="4" s="1"/>
  <c r="N2501" i="4"/>
  <c r="N2500" i="4"/>
  <c r="N2499" i="4"/>
  <c r="N2498" i="4"/>
  <c r="N2497" i="4"/>
  <c r="N2496" i="4"/>
  <c r="O2496" i="4" s="1"/>
  <c r="R2496" i="4" s="1"/>
  <c r="N2495" i="4"/>
  <c r="N2494" i="4"/>
  <c r="O2494" i="4" s="1"/>
  <c r="R2494" i="4" s="1"/>
  <c r="N2493" i="4"/>
  <c r="N2492" i="4"/>
  <c r="N2491" i="4"/>
  <c r="N2490" i="4"/>
  <c r="N2489" i="4"/>
  <c r="N2488" i="4"/>
  <c r="N2487" i="4"/>
  <c r="N2486" i="4"/>
  <c r="O2486" i="4" s="1"/>
  <c r="R2486" i="4" s="1"/>
  <c r="N2485" i="4"/>
  <c r="O2485" i="4" s="1"/>
  <c r="N2484" i="4"/>
  <c r="N2483" i="4"/>
  <c r="N2482" i="4"/>
  <c r="N2481" i="4"/>
  <c r="N2480" i="4"/>
  <c r="N2479" i="4"/>
  <c r="O2479" i="4" s="1"/>
  <c r="R2479" i="4" s="1"/>
  <c r="N2478" i="4"/>
  <c r="O2478" i="4" s="1"/>
  <c r="R2478" i="4" s="1"/>
  <c r="N2477" i="4"/>
  <c r="N2476" i="4"/>
  <c r="N2475" i="4"/>
  <c r="N2474" i="4"/>
  <c r="N2473" i="4"/>
  <c r="N2472" i="4"/>
  <c r="N2471" i="4"/>
  <c r="O2471" i="4" s="1"/>
  <c r="R2471" i="4" s="1"/>
  <c r="N2470" i="4"/>
  <c r="O2470" i="4" s="1"/>
  <c r="R2470" i="4" s="1"/>
  <c r="N2469" i="4"/>
  <c r="O2469" i="4" s="1"/>
  <c r="N2468" i="4"/>
  <c r="N2467" i="4"/>
  <c r="N2466" i="4"/>
  <c r="N2465" i="4"/>
  <c r="N2464" i="4"/>
  <c r="N2463" i="4"/>
  <c r="O2463" i="4" s="1"/>
  <c r="R2463" i="4" s="1"/>
  <c r="N2462" i="4"/>
  <c r="O2462" i="4" s="1"/>
  <c r="R2462" i="4" s="1"/>
  <c r="N2461" i="4"/>
  <c r="N2460" i="4"/>
  <c r="N2459" i="4"/>
  <c r="N2458" i="4"/>
  <c r="N2457" i="4"/>
  <c r="N2456" i="4"/>
  <c r="N2455" i="4"/>
  <c r="T2455" i="4" s="1"/>
  <c r="N2454" i="4"/>
  <c r="O2454" i="4" s="1"/>
  <c r="R2454" i="4" s="1"/>
  <c r="N2453" i="4"/>
  <c r="N2452" i="4"/>
  <c r="N2451" i="4"/>
  <c r="N2450" i="4"/>
  <c r="N2449" i="4"/>
  <c r="N2448" i="4"/>
  <c r="N2447" i="4"/>
  <c r="O2447" i="4" s="1"/>
  <c r="R2447" i="4" s="1"/>
  <c r="N2446" i="4"/>
  <c r="N2445" i="4"/>
  <c r="O2445" i="4" s="1"/>
  <c r="R2445" i="4" s="1"/>
  <c r="N2444" i="4"/>
  <c r="N2443" i="4"/>
  <c r="N2442" i="4"/>
  <c r="N2441" i="4"/>
  <c r="N2440" i="4"/>
  <c r="N2439" i="4"/>
  <c r="O2439" i="4" s="1"/>
  <c r="R2439" i="4" s="1"/>
  <c r="N2438" i="4"/>
  <c r="O2438" i="4" s="1"/>
  <c r="R2438" i="4" s="1"/>
  <c r="N2437" i="4"/>
  <c r="N2436" i="4"/>
  <c r="N2435" i="4"/>
  <c r="N2434" i="4"/>
  <c r="N2433" i="4"/>
  <c r="N2432" i="4"/>
  <c r="N2431" i="4"/>
  <c r="O2431" i="4" s="1"/>
  <c r="R2431" i="4" s="1"/>
  <c r="N2430" i="4"/>
  <c r="O2430" i="4" s="1"/>
  <c r="R2430" i="4" s="1"/>
  <c r="N2429" i="4"/>
  <c r="N2428" i="4"/>
  <c r="N2427" i="4"/>
  <c r="N2426" i="4"/>
  <c r="N2425" i="4"/>
  <c r="N2424" i="4"/>
  <c r="O2424" i="4" s="1"/>
  <c r="R2424" i="4" s="1"/>
  <c r="N2423" i="4"/>
  <c r="O2423" i="4" s="1"/>
  <c r="R2423" i="4" s="1"/>
  <c r="N2422" i="4"/>
  <c r="O2422" i="4" s="1"/>
  <c r="R2422" i="4" s="1"/>
  <c r="N2421" i="4"/>
  <c r="O2421" i="4" s="1"/>
  <c r="R2421" i="4" s="1"/>
  <c r="N2420" i="4"/>
  <c r="N2419" i="4"/>
  <c r="N2418" i="4"/>
  <c r="N2417" i="4"/>
  <c r="N2416" i="4"/>
  <c r="O2416" i="4" s="1"/>
  <c r="R2416" i="4" s="1"/>
  <c r="N2415" i="4"/>
  <c r="O2415" i="4" s="1"/>
  <c r="R2415" i="4" s="1"/>
  <c r="N2414" i="4"/>
  <c r="O2414" i="4" s="1"/>
  <c r="R2414" i="4" s="1"/>
  <c r="N2413" i="4"/>
  <c r="N2412" i="4"/>
  <c r="N2411" i="4"/>
  <c r="N2410" i="4"/>
  <c r="N2409" i="4"/>
  <c r="N2408" i="4"/>
  <c r="N2407" i="4"/>
  <c r="N2406" i="4"/>
  <c r="O2406" i="4" s="1"/>
  <c r="R2406" i="4" s="1"/>
  <c r="N2405" i="4"/>
  <c r="N2404" i="4"/>
  <c r="N2403" i="4"/>
  <c r="N2402" i="4"/>
  <c r="N2401" i="4"/>
  <c r="N2400" i="4"/>
  <c r="N2399" i="4"/>
  <c r="O2399" i="4" s="1"/>
  <c r="R2399" i="4" s="1"/>
  <c r="N2398" i="4"/>
  <c r="N2397" i="4"/>
  <c r="O2397" i="4" s="1"/>
  <c r="R2397" i="4" s="1"/>
  <c r="N2396" i="4"/>
  <c r="N2395" i="4"/>
  <c r="N2394" i="4"/>
  <c r="N2393" i="4"/>
  <c r="N2392" i="4"/>
  <c r="N2391" i="4"/>
  <c r="O2391" i="4" s="1"/>
  <c r="R2391" i="4" s="1"/>
  <c r="N2390" i="4"/>
  <c r="N2389" i="4"/>
  <c r="N2388" i="4"/>
  <c r="N2387" i="4"/>
  <c r="N2386" i="4"/>
  <c r="N2385" i="4"/>
  <c r="N2384" i="4"/>
  <c r="N2383" i="4"/>
  <c r="O2383" i="4" s="1"/>
  <c r="R2383" i="4" s="1"/>
  <c r="N2382" i="4"/>
  <c r="N2381" i="4"/>
  <c r="N2380" i="4"/>
  <c r="N2379" i="4"/>
  <c r="N2378" i="4"/>
  <c r="N2377" i="4"/>
  <c r="N2376" i="4"/>
  <c r="N2375" i="4"/>
  <c r="O2375" i="4" s="1"/>
  <c r="R2375" i="4" s="1"/>
  <c r="N2374" i="4"/>
  <c r="O2374" i="4" s="1"/>
  <c r="R2374" i="4" s="1"/>
  <c r="N2373" i="4"/>
  <c r="O2373" i="4" s="1"/>
  <c r="R2373" i="4" s="1"/>
  <c r="N2372" i="4"/>
  <c r="N2371" i="4"/>
  <c r="N2370" i="4"/>
  <c r="N2369" i="4"/>
  <c r="N2368" i="4"/>
  <c r="N2367" i="4"/>
  <c r="N2366" i="4"/>
  <c r="O2366" i="4" s="1"/>
  <c r="R2366" i="4" s="1"/>
  <c r="N2365" i="4"/>
  <c r="N2364" i="4"/>
  <c r="N2363" i="4"/>
  <c r="N2362" i="4"/>
  <c r="N2361" i="4"/>
  <c r="N2360" i="4"/>
  <c r="N2359" i="4"/>
  <c r="O2359" i="4" s="1"/>
  <c r="R2359" i="4" s="1"/>
  <c r="N2358" i="4"/>
  <c r="O2358" i="4" s="1"/>
  <c r="R2358" i="4" s="1"/>
  <c r="N2357" i="4"/>
  <c r="N2356" i="4"/>
  <c r="N2355" i="4"/>
  <c r="N2354" i="4"/>
  <c r="N2353" i="4"/>
  <c r="N2352" i="4"/>
  <c r="N2351" i="4"/>
  <c r="O2351" i="4" s="1"/>
  <c r="R2351" i="4" s="1"/>
  <c r="N2350" i="4"/>
  <c r="O2350" i="4" s="1"/>
  <c r="R2350" i="4" s="1"/>
  <c r="N2349" i="4"/>
  <c r="O2349" i="4" s="1"/>
  <c r="N2348" i="4"/>
  <c r="N2347" i="4"/>
  <c r="N2346" i="4"/>
  <c r="N2345" i="4"/>
  <c r="N2344" i="4"/>
  <c r="N2343" i="4"/>
  <c r="O2343" i="4" s="1"/>
  <c r="R2343" i="4" s="1"/>
  <c r="N2342" i="4"/>
  <c r="O2342" i="4" s="1"/>
  <c r="R2342" i="4" s="1"/>
  <c r="N2341" i="4"/>
  <c r="N2340" i="4"/>
  <c r="N2339" i="4"/>
  <c r="N2338" i="4"/>
  <c r="N2337" i="4"/>
  <c r="N2336" i="4"/>
  <c r="N2335" i="4"/>
  <c r="O2335" i="4" s="1"/>
  <c r="R2335" i="4" s="1"/>
  <c r="N2334" i="4"/>
  <c r="O2334" i="4" s="1"/>
  <c r="R2334" i="4" s="1"/>
  <c r="N2333" i="4"/>
  <c r="N2332" i="4"/>
  <c r="N2331" i="4"/>
  <c r="N2330" i="4"/>
  <c r="N2329" i="4"/>
  <c r="N2328" i="4"/>
  <c r="N2327" i="4"/>
  <c r="O2327" i="4" s="1"/>
  <c r="R2327" i="4" s="1"/>
  <c r="N2326" i="4"/>
  <c r="O2326" i="4" s="1"/>
  <c r="R2326" i="4" s="1"/>
  <c r="N2325" i="4"/>
  <c r="O2325" i="4" s="1"/>
  <c r="N2324" i="4"/>
  <c r="N2323" i="4"/>
  <c r="N2322" i="4"/>
  <c r="N2321" i="4"/>
  <c r="N2320" i="4"/>
  <c r="N2319" i="4"/>
  <c r="N2318" i="4"/>
  <c r="O2318" i="4" s="1"/>
  <c r="R2318" i="4" s="1"/>
  <c r="N2317" i="4"/>
  <c r="N2316" i="4"/>
  <c r="N2315" i="4"/>
  <c r="N2314" i="4"/>
  <c r="N2313" i="4"/>
  <c r="N2312" i="4"/>
  <c r="N2311" i="4"/>
  <c r="O2311" i="4" s="1"/>
  <c r="R2311" i="4" s="1"/>
  <c r="N2310" i="4"/>
  <c r="O2310" i="4" s="1"/>
  <c r="R2310" i="4" s="1"/>
  <c r="N2309" i="4"/>
  <c r="N2308" i="4"/>
  <c r="N2307" i="4"/>
  <c r="N2306" i="4"/>
  <c r="N2305" i="4"/>
  <c r="N2304" i="4"/>
  <c r="N2303" i="4"/>
  <c r="O2303" i="4" s="1"/>
  <c r="R2303" i="4" s="1"/>
  <c r="N2302" i="4"/>
  <c r="O2302" i="4" s="1"/>
  <c r="R2302" i="4" s="1"/>
  <c r="N2301" i="4"/>
  <c r="O2301" i="4" s="1"/>
  <c r="N2300" i="4"/>
  <c r="N2299" i="4"/>
  <c r="N2298" i="4"/>
  <c r="N2297" i="4"/>
  <c r="N2296" i="4"/>
  <c r="N2295" i="4"/>
  <c r="O2295" i="4" s="1"/>
  <c r="R2295" i="4" s="1"/>
  <c r="N2294" i="4"/>
  <c r="O2294" i="4" s="1"/>
  <c r="R2294" i="4" s="1"/>
  <c r="N2293" i="4"/>
  <c r="N2292" i="4"/>
  <c r="N2291" i="4"/>
  <c r="N2290" i="4"/>
  <c r="N2289" i="4"/>
  <c r="N2288" i="4"/>
  <c r="N2287" i="4"/>
  <c r="O2287" i="4" s="1"/>
  <c r="R2287" i="4" s="1"/>
  <c r="N2286" i="4"/>
  <c r="O2286" i="4" s="1"/>
  <c r="R2286" i="4" s="1"/>
  <c r="N2285" i="4"/>
  <c r="N2284" i="4"/>
  <c r="N2283" i="4"/>
  <c r="N2282" i="4"/>
  <c r="N2281" i="4"/>
  <c r="N2280" i="4"/>
  <c r="N2279" i="4"/>
  <c r="N2278" i="4"/>
  <c r="O2278" i="4" s="1"/>
  <c r="R2278" i="4" s="1"/>
  <c r="N2277" i="4"/>
  <c r="O2277" i="4" s="1"/>
  <c r="N2276" i="4"/>
  <c r="N2275" i="4"/>
  <c r="N2274" i="4"/>
  <c r="N2273" i="4"/>
  <c r="N2272" i="4"/>
  <c r="N2271" i="4"/>
  <c r="O2271" i="4" s="1"/>
  <c r="R2271" i="4" s="1"/>
  <c r="N2270" i="4"/>
  <c r="O2270" i="4" s="1"/>
  <c r="R2270" i="4" s="1"/>
  <c r="N2269" i="4"/>
  <c r="N2268" i="4"/>
  <c r="N2267" i="4"/>
  <c r="N2266" i="4"/>
  <c r="N2265" i="4"/>
  <c r="N2264" i="4"/>
  <c r="N2263" i="4"/>
  <c r="O2263" i="4" s="1"/>
  <c r="R2263" i="4" s="1"/>
  <c r="N2262" i="4"/>
  <c r="O2262" i="4" s="1"/>
  <c r="R2262" i="4" s="1"/>
  <c r="N2261" i="4"/>
  <c r="N2260" i="4"/>
  <c r="N2259" i="4"/>
  <c r="N2258" i="4"/>
  <c r="N2257" i="4"/>
  <c r="N2256" i="4"/>
  <c r="N2255" i="4"/>
  <c r="O2255" i="4" s="1"/>
  <c r="R2255" i="4" s="1"/>
  <c r="N2254" i="4"/>
  <c r="O2254" i="4" s="1"/>
  <c r="R2254" i="4" s="1"/>
  <c r="N2253" i="4"/>
  <c r="O2253" i="4" s="1"/>
  <c r="N2252" i="4"/>
  <c r="N2251" i="4"/>
  <c r="N2250" i="4"/>
  <c r="N2249" i="4"/>
  <c r="N2248" i="4"/>
  <c r="N2247" i="4"/>
  <c r="O2247" i="4" s="1"/>
  <c r="R2247" i="4" s="1"/>
  <c r="N2246" i="4"/>
  <c r="O2246" i="4" s="1"/>
  <c r="R2246" i="4" s="1"/>
  <c r="N2245" i="4"/>
  <c r="N2244" i="4"/>
  <c r="N2243" i="4"/>
  <c r="N2242" i="4"/>
  <c r="N2241" i="4"/>
  <c r="N2240" i="4"/>
  <c r="N2239" i="4"/>
  <c r="N2238" i="4"/>
  <c r="O2238" i="4" s="1"/>
  <c r="R2238" i="4" s="1"/>
  <c r="N2237" i="4"/>
  <c r="O2237" i="4" s="1"/>
  <c r="N2236" i="4"/>
  <c r="N2235" i="4"/>
  <c r="N2234" i="4"/>
  <c r="N2233" i="4"/>
  <c r="N2232" i="4"/>
  <c r="N2231" i="4"/>
  <c r="O2231" i="4" s="1"/>
  <c r="R2231" i="4" s="1"/>
  <c r="N2230" i="4"/>
  <c r="O2230" i="4" s="1"/>
  <c r="R2230" i="4" s="1"/>
  <c r="N2229" i="4"/>
  <c r="N2228" i="4"/>
  <c r="N2227" i="4"/>
  <c r="N2226" i="4"/>
  <c r="N2225" i="4"/>
  <c r="N2224" i="4"/>
  <c r="N2223" i="4"/>
  <c r="O2223" i="4" s="1"/>
  <c r="R2223" i="4" s="1"/>
  <c r="N2222" i="4"/>
  <c r="O2222" i="4" s="1"/>
  <c r="R2222" i="4" s="1"/>
  <c r="N2221" i="4"/>
  <c r="N2220" i="4"/>
  <c r="N2219" i="4"/>
  <c r="N2218" i="4"/>
  <c r="N2217" i="4"/>
  <c r="N2216" i="4"/>
  <c r="N2215" i="4"/>
  <c r="O2215" i="4" s="1"/>
  <c r="R2215" i="4" s="1"/>
  <c r="N2214" i="4"/>
  <c r="O2214" i="4" s="1"/>
  <c r="R2214" i="4" s="1"/>
  <c r="N2213" i="4"/>
  <c r="N2212" i="4"/>
  <c r="N2211" i="4"/>
  <c r="N2210" i="4"/>
  <c r="N2209" i="4"/>
  <c r="N2208" i="4"/>
  <c r="N2207" i="4"/>
  <c r="O2207" i="4" s="1"/>
  <c r="R2207" i="4" s="1"/>
  <c r="N2206" i="4"/>
  <c r="O2206" i="4" s="1"/>
  <c r="R2206" i="4" s="1"/>
  <c r="N2205" i="4"/>
  <c r="O2205" i="4" s="1"/>
  <c r="N2204" i="4"/>
  <c r="N2203" i="4"/>
  <c r="N2202" i="4"/>
  <c r="N2201" i="4"/>
  <c r="N2200" i="4"/>
  <c r="N2199" i="4"/>
  <c r="N2198" i="4"/>
  <c r="O2198" i="4" s="1"/>
  <c r="R2198" i="4" s="1"/>
  <c r="N2197" i="4"/>
  <c r="N2196" i="4"/>
  <c r="N2195" i="4"/>
  <c r="N2194" i="4"/>
  <c r="N2193" i="4"/>
  <c r="N2192" i="4"/>
  <c r="N2191" i="4"/>
  <c r="N2190" i="4"/>
  <c r="O2190" i="4" s="1"/>
  <c r="R2190" i="4" s="1"/>
  <c r="N2189" i="4"/>
  <c r="N2188" i="4"/>
  <c r="N2187" i="4"/>
  <c r="N2186" i="4"/>
  <c r="N2185" i="4"/>
  <c r="N2184" i="4"/>
  <c r="N2183" i="4"/>
  <c r="O2183" i="4" s="1"/>
  <c r="R2183" i="4" s="1"/>
  <c r="N2182" i="4"/>
  <c r="O2182" i="4" s="1"/>
  <c r="R2182" i="4" s="1"/>
  <c r="N2181" i="4"/>
  <c r="O2181" i="4" s="1"/>
  <c r="N2180" i="4"/>
  <c r="N2179" i="4"/>
  <c r="N2178" i="4"/>
  <c r="N2177" i="4"/>
  <c r="N2176" i="4"/>
  <c r="N2175" i="4"/>
  <c r="O2175" i="4" s="1"/>
  <c r="R2175" i="4" s="1"/>
  <c r="N2174" i="4"/>
  <c r="O2174" i="4" s="1"/>
  <c r="R2174" i="4" s="1"/>
  <c r="N2173" i="4"/>
  <c r="N2172" i="4"/>
  <c r="N2171" i="4"/>
  <c r="N2170" i="4"/>
  <c r="N2169" i="4"/>
  <c r="N2168" i="4"/>
  <c r="N2167" i="4"/>
  <c r="O2167" i="4" s="1"/>
  <c r="R2167" i="4" s="1"/>
  <c r="N2166" i="4"/>
  <c r="O2166" i="4" s="1"/>
  <c r="R2166" i="4" s="1"/>
  <c r="N2165" i="4"/>
  <c r="N2164" i="4"/>
  <c r="N2163" i="4"/>
  <c r="N2162" i="4"/>
  <c r="N2161" i="4"/>
  <c r="N2160" i="4"/>
  <c r="N2159" i="4"/>
  <c r="O2159" i="4" s="1"/>
  <c r="R2159" i="4" s="1"/>
  <c r="N2158" i="4"/>
  <c r="O2158" i="4" s="1"/>
  <c r="R2158" i="4" s="1"/>
  <c r="N2157" i="4"/>
  <c r="O2157" i="4" s="1"/>
  <c r="N2156" i="4"/>
  <c r="N2155" i="4"/>
  <c r="N2154" i="4"/>
  <c r="N2153" i="4"/>
  <c r="N2152" i="4"/>
  <c r="N2151" i="4"/>
  <c r="T2151" i="4" s="1"/>
  <c r="N2150" i="4"/>
  <c r="O2150" i="4" s="1"/>
  <c r="R2150" i="4" s="1"/>
  <c r="N2149" i="4"/>
  <c r="N2148" i="4"/>
  <c r="N2147" i="4"/>
  <c r="N2146" i="4"/>
  <c r="N2145" i="4"/>
  <c r="N2144" i="4"/>
  <c r="T2144" i="4" s="1"/>
  <c r="N2143" i="4"/>
  <c r="O2143" i="4" s="1"/>
  <c r="R2143" i="4" s="1"/>
  <c r="N2142" i="4"/>
  <c r="O2142" i="4" s="1"/>
  <c r="R2142" i="4" s="1"/>
  <c r="N2141" i="4"/>
  <c r="N2140" i="4"/>
  <c r="N2139" i="4"/>
  <c r="N2138" i="4"/>
  <c r="N2137" i="4"/>
  <c r="N2136" i="4"/>
  <c r="T2136" i="4" s="1"/>
  <c r="N2135" i="4"/>
  <c r="O2135" i="4" s="1"/>
  <c r="R2135" i="4" s="1"/>
  <c r="N2134" i="4"/>
  <c r="O2134" i="4" s="1"/>
  <c r="R2134" i="4" s="1"/>
  <c r="N2133" i="4"/>
  <c r="O2133" i="4" s="1"/>
  <c r="N2132" i="4"/>
  <c r="N2131" i="4"/>
  <c r="N2130" i="4"/>
  <c r="N2129" i="4"/>
  <c r="N2128" i="4"/>
  <c r="T2128" i="4" s="1"/>
  <c r="N2127" i="4"/>
  <c r="O2127" i="4" s="1"/>
  <c r="R2127" i="4" s="1"/>
  <c r="N2126" i="4"/>
  <c r="O2126" i="4" s="1"/>
  <c r="R2126" i="4" s="1"/>
  <c r="N2125" i="4"/>
  <c r="O2125" i="4" s="1"/>
  <c r="N2124" i="4"/>
  <c r="N2123" i="4"/>
  <c r="N2122" i="4"/>
  <c r="N2121" i="4"/>
  <c r="N2120" i="4"/>
  <c r="N2119" i="4"/>
  <c r="N2118" i="4"/>
  <c r="O2118" i="4" s="1"/>
  <c r="R2118" i="4" s="1"/>
  <c r="N2117" i="4"/>
  <c r="O2117" i="4" s="1"/>
  <c r="N2116" i="4"/>
  <c r="N2115" i="4"/>
  <c r="N2114" i="4"/>
  <c r="N2113" i="4"/>
  <c r="N2112" i="4"/>
  <c r="N2111" i="4"/>
  <c r="O2111" i="4" s="1"/>
  <c r="R2111" i="4" s="1"/>
  <c r="N2110" i="4"/>
  <c r="O2110" i="4" s="1"/>
  <c r="R2110" i="4" s="1"/>
  <c r="N2109" i="4"/>
  <c r="N2108" i="4"/>
  <c r="N2107" i="4"/>
  <c r="N2106" i="4"/>
  <c r="N2105" i="4"/>
  <c r="N2104" i="4"/>
  <c r="N2103" i="4"/>
  <c r="O2103" i="4" s="1"/>
  <c r="R2103" i="4" s="1"/>
  <c r="N2102" i="4"/>
  <c r="O2102" i="4" s="1"/>
  <c r="R2102" i="4" s="1"/>
  <c r="N2101" i="4"/>
  <c r="O2101" i="4" s="1"/>
  <c r="N2100" i="4"/>
  <c r="N2099" i="4"/>
  <c r="N2098" i="4"/>
  <c r="N2097" i="4"/>
  <c r="N2096" i="4"/>
  <c r="O2096" i="4" s="1"/>
  <c r="R2096" i="4" s="1"/>
  <c r="N2095" i="4"/>
  <c r="O2095" i="4" s="1"/>
  <c r="R2095" i="4" s="1"/>
  <c r="N2094" i="4"/>
  <c r="O2094" i="4" s="1"/>
  <c r="R2094" i="4" s="1"/>
  <c r="N2093" i="4"/>
  <c r="O2093" i="4" s="1"/>
  <c r="N2092" i="4"/>
  <c r="N2091" i="4"/>
  <c r="N2090" i="4"/>
  <c r="N2089" i="4"/>
  <c r="N2088" i="4"/>
  <c r="N2087" i="4"/>
  <c r="O2087" i="4" s="1"/>
  <c r="R2087" i="4" s="1"/>
  <c r="N2086" i="4"/>
  <c r="O2086" i="4" s="1"/>
  <c r="R2086" i="4" s="1"/>
  <c r="N2085" i="4"/>
  <c r="N2084" i="4"/>
  <c r="N2083" i="4"/>
  <c r="N2082" i="4"/>
  <c r="N2081" i="4"/>
  <c r="N2080" i="4"/>
  <c r="T2080" i="4" s="1"/>
  <c r="N2079" i="4"/>
  <c r="N2078" i="4"/>
  <c r="O2078" i="4" s="1"/>
  <c r="R2078" i="4" s="1"/>
  <c r="N2077" i="4"/>
  <c r="N2076" i="4"/>
  <c r="N2075" i="4"/>
  <c r="N2074" i="4"/>
  <c r="N2073" i="4"/>
  <c r="N2072" i="4"/>
  <c r="T2072" i="4" s="1"/>
  <c r="N2071" i="4"/>
  <c r="O2071" i="4" s="1"/>
  <c r="R2071" i="4" s="1"/>
  <c r="N2070" i="4"/>
  <c r="O2070" i="4" s="1"/>
  <c r="R2070" i="4" s="1"/>
  <c r="N2069" i="4"/>
  <c r="N2068" i="4"/>
  <c r="N2067" i="4"/>
  <c r="N2066" i="4"/>
  <c r="N2065" i="4"/>
  <c r="N2064" i="4"/>
  <c r="T2064" i="4" s="1"/>
  <c r="N2063" i="4"/>
  <c r="O2063" i="4" s="1"/>
  <c r="R2063" i="4" s="1"/>
  <c r="N2062" i="4"/>
  <c r="O2062" i="4" s="1"/>
  <c r="R2062" i="4" s="1"/>
  <c r="N2061" i="4"/>
  <c r="O2061" i="4" s="1"/>
  <c r="N2060" i="4"/>
  <c r="N2059" i="4"/>
  <c r="N2058" i="4"/>
  <c r="N2057" i="4"/>
  <c r="N2056" i="4"/>
  <c r="N2055" i="4"/>
  <c r="O2055" i="4" s="1"/>
  <c r="R2055" i="4" s="1"/>
  <c r="N2054" i="4"/>
  <c r="O2054" i="4" s="1"/>
  <c r="R2054" i="4" s="1"/>
  <c r="N2053" i="4"/>
  <c r="N2052" i="4"/>
  <c r="N2051" i="4"/>
  <c r="N2050" i="4"/>
  <c r="N2049" i="4"/>
  <c r="N2048" i="4"/>
  <c r="N2047" i="4"/>
  <c r="O2047" i="4" s="1"/>
  <c r="R2047" i="4" s="1"/>
  <c r="N2046" i="4"/>
  <c r="O2046" i="4" s="1"/>
  <c r="R2046" i="4" s="1"/>
  <c r="N2045" i="4"/>
  <c r="O2045" i="4" s="1"/>
  <c r="N2044" i="4"/>
  <c r="N2043" i="4"/>
  <c r="N2042" i="4"/>
  <c r="N2041" i="4"/>
  <c r="N2040" i="4"/>
  <c r="N2039" i="4"/>
  <c r="N2038" i="4"/>
  <c r="O2038" i="4" s="1"/>
  <c r="R2038" i="4" s="1"/>
  <c r="N2037" i="4"/>
  <c r="O2037" i="4" s="1"/>
  <c r="N2036" i="4"/>
  <c r="N2035" i="4"/>
  <c r="N2034" i="4"/>
  <c r="N2033" i="4"/>
  <c r="N2032" i="4"/>
  <c r="N2031" i="4"/>
  <c r="O2031" i="4" s="1"/>
  <c r="R2031" i="4" s="1"/>
  <c r="N2030" i="4"/>
  <c r="O2030" i="4" s="1"/>
  <c r="R2030" i="4" s="1"/>
  <c r="N2029" i="4"/>
  <c r="N2028" i="4"/>
  <c r="N2027" i="4"/>
  <c r="N2026" i="4"/>
  <c r="N2025" i="4"/>
  <c r="N2024" i="4"/>
  <c r="N2023" i="4"/>
  <c r="O2023" i="4" s="1"/>
  <c r="R2023" i="4" s="1"/>
  <c r="N2022" i="4"/>
  <c r="O2022" i="4" s="1"/>
  <c r="R2022" i="4" s="1"/>
  <c r="N2021" i="4"/>
  <c r="N2020" i="4"/>
  <c r="N2019" i="4"/>
  <c r="N2018" i="4"/>
  <c r="N2017" i="4"/>
  <c r="N2016" i="4"/>
  <c r="N2015" i="4"/>
  <c r="O2015" i="4" s="1"/>
  <c r="R2015" i="4" s="1"/>
  <c r="N2014" i="4"/>
  <c r="O2014" i="4" s="1"/>
  <c r="R2014" i="4" s="1"/>
  <c r="N2013" i="4"/>
  <c r="N2012" i="4"/>
  <c r="N2011" i="4"/>
  <c r="N2010" i="4"/>
  <c r="N2009" i="4"/>
  <c r="N2008" i="4"/>
  <c r="N2007" i="4"/>
  <c r="N2006" i="4"/>
  <c r="O2006" i="4" s="1"/>
  <c r="R2006" i="4" s="1"/>
  <c r="N2005" i="4"/>
  <c r="O2005" i="4" s="1"/>
  <c r="N2004" i="4"/>
  <c r="N2003" i="4"/>
  <c r="N2002" i="4"/>
  <c r="N2001" i="4"/>
  <c r="N2000" i="4"/>
  <c r="N1999" i="4"/>
  <c r="O1999" i="4" s="1"/>
  <c r="R1999" i="4" s="1"/>
  <c r="N1998" i="4"/>
  <c r="O1998" i="4" s="1"/>
  <c r="R1998" i="4" s="1"/>
  <c r="N1997" i="4"/>
  <c r="N1996" i="4"/>
  <c r="N1995" i="4"/>
  <c r="N1994" i="4"/>
  <c r="N1993" i="4"/>
  <c r="N1992" i="4"/>
  <c r="N1991" i="4"/>
  <c r="T1991" i="4" s="1"/>
  <c r="N1990" i="4"/>
  <c r="O1990" i="4" s="1"/>
  <c r="R1990" i="4" s="1"/>
  <c r="N1989" i="4"/>
  <c r="N1988" i="4"/>
  <c r="N1987" i="4"/>
  <c r="N1986" i="4"/>
  <c r="N1985" i="4"/>
  <c r="N1984" i="4"/>
  <c r="N1983" i="4"/>
  <c r="N1982" i="4"/>
  <c r="O1982" i="4" s="1"/>
  <c r="R1982" i="4" s="1"/>
  <c r="N1981" i="4"/>
  <c r="N1980" i="4"/>
  <c r="N1979" i="4"/>
  <c r="N1978" i="4"/>
  <c r="N1977" i="4"/>
  <c r="N1976" i="4"/>
  <c r="N1975" i="4"/>
  <c r="N1974" i="4"/>
  <c r="O1974" i="4" s="1"/>
  <c r="R1974" i="4" s="1"/>
  <c r="N1973" i="4"/>
  <c r="O1973" i="4" s="1"/>
  <c r="N1972" i="4"/>
  <c r="N1971" i="4"/>
  <c r="N1970" i="4"/>
  <c r="N1969" i="4"/>
  <c r="N1968" i="4"/>
  <c r="N1967" i="4"/>
  <c r="O1967" i="4" s="1"/>
  <c r="R1967" i="4" s="1"/>
  <c r="N1966" i="4"/>
  <c r="O1966" i="4" s="1"/>
  <c r="R1966" i="4" s="1"/>
  <c r="N1965" i="4"/>
  <c r="N1964" i="4"/>
  <c r="N1963" i="4"/>
  <c r="N1962" i="4"/>
  <c r="N1961" i="4"/>
  <c r="N1960" i="4"/>
  <c r="O1960" i="4" s="1"/>
  <c r="R1960" i="4" s="1"/>
  <c r="N1959" i="4"/>
  <c r="O1959" i="4" s="1"/>
  <c r="R1959" i="4" s="1"/>
  <c r="N1958" i="4"/>
  <c r="O1958" i="4" s="1"/>
  <c r="R1958" i="4" s="1"/>
  <c r="N1957" i="4"/>
  <c r="O1957" i="4" s="1"/>
  <c r="N1956" i="4"/>
  <c r="N1955" i="4"/>
  <c r="N1954" i="4"/>
  <c r="N1953" i="4"/>
  <c r="N1952" i="4"/>
  <c r="N1951" i="4"/>
  <c r="O1951" i="4" s="1"/>
  <c r="R1951" i="4" s="1"/>
  <c r="N1950" i="4"/>
  <c r="O1950" i="4" s="1"/>
  <c r="R1950" i="4" s="1"/>
  <c r="N1949" i="4"/>
  <c r="O1949" i="4" s="1"/>
  <c r="N1948" i="4"/>
  <c r="N1947" i="4"/>
  <c r="N1946" i="4"/>
  <c r="N1945" i="4"/>
  <c r="N1944" i="4"/>
  <c r="N1943" i="4"/>
  <c r="O1943" i="4" s="1"/>
  <c r="R1943" i="4" s="1"/>
  <c r="N1942" i="4"/>
  <c r="O1942" i="4" s="1"/>
  <c r="R1942" i="4" s="1"/>
  <c r="N1941" i="4"/>
  <c r="N1940" i="4"/>
  <c r="N1939" i="4"/>
  <c r="N1938" i="4"/>
  <c r="N1937" i="4"/>
  <c r="N1936" i="4"/>
  <c r="O1936" i="4" s="1"/>
  <c r="R1936" i="4" s="1"/>
  <c r="N1935" i="4"/>
  <c r="O1935" i="4" s="1"/>
  <c r="R1935" i="4" s="1"/>
  <c r="N1934" i="4"/>
  <c r="O1934" i="4" s="1"/>
  <c r="R1934" i="4" s="1"/>
  <c r="N1933" i="4"/>
  <c r="N1932" i="4"/>
  <c r="N1931" i="4"/>
  <c r="N1930" i="4"/>
  <c r="N1929" i="4"/>
  <c r="N1928" i="4"/>
  <c r="O1928" i="4" s="1"/>
  <c r="R1928" i="4" s="1"/>
  <c r="N1927" i="4"/>
  <c r="O1927" i="4" s="1"/>
  <c r="R1927" i="4" s="1"/>
  <c r="N1926" i="4"/>
  <c r="N1925" i="4"/>
  <c r="O1925" i="4" s="1"/>
  <c r="N1924" i="4"/>
  <c r="N1923" i="4"/>
  <c r="N1922" i="4"/>
  <c r="N1921" i="4"/>
  <c r="N1920" i="4"/>
  <c r="N1919" i="4"/>
  <c r="O1919" i="4" s="1"/>
  <c r="R1919" i="4" s="1"/>
  <c r="N1918" i="4"/>
  <c r="N1917" i="4"/>
  <c r="N1916" i="4"/>
  <c r="N1915" i="4"/>
  <c r="N1914" i="4"/>
  <c r="N1913" i="4"/>
  <c r="N1912" i="4"/>
  <c r="O1912" i="4" s="1"/>
  <c r="R1912" i="4" s="1"/>
  <c r="N1911" i="4"/>
  <c r="O1911" i="4" s="1"/>
  <c r="R1911" i="4" s="1"/>
  <c r="N1910" i="4"/>
  <c r="N1909" i="4"/>
  <c r="O1909" i="4" s="1"/>
  <c r="N1908" i="4"/>
  <c r="N1907" i="4"/>
  <c r="N1906" i="4"/>
  <c r="N1905" i="4"/>
  <c r="N1904" i="4"/>
  <c r="N1903" i="4"/>
  <c r="N1902" i="4"/>
  <c r="O1902" i="4" s="1"/>
  <c r="R1902" i="4" s="1"/>
  <c r="N1901" i="4"/>
  <c r="N1900" i="4"/>
  <c r="N1899" i="4"/>
  <c r="N1898" i="4"/>
  <c r="N1897" i="4"/>
  <c r="N1896" i="4"/>
  <c r="N1895" i="4"/>
  <c r="O1895" i="4" s="1"/>
  <c r="R1895" i="4" s="1"/>
  <c r="N1894" i="4"/>
  <c r="O1894" i="4" s="1"/>
  <c r="R1894" i="4" s="1"/>
  <c r="N1893" i="4"/>
  <c r="N1892" i="4"/>
  <c r="N1891" i="4"/>
  <c r="N1890" i="4"/>
  <c r="N1889" i="4"/>
  <c r="N1888" i="4"/>
  <c r="N1887" i="4"/>
  <c r="O1887" i="4" s="1"/>
  <c r="R1887" i="4" s="1"/>
  <c r="N1886" i="4"/>
  <c r="O1886" i="4" s="1"/>
  <c r="R1886" i="4" s="1"/>
  <c r="N1885" i="4"/>
  <c r="O1885" i="4" s="1"/>
  <c r="N1884" i="4"/>
  <c r="N1883" i="4"/>
  <c r="N1882" i="4"/>
  <c r="N1881" i="4"/>
  <c r="N1880" i="4"/>
  <c r="N1879" i="4"/>
  <c r="N1878" i="4"/>
  <c r="O1878" i="4" s="1"/>
  <c r="R1878" i="4" s="1"/>
  <c r="N1877" i="4"/>
  <c r="N1876" i="4"/>
  <c r="N1875" i="4"/>
  <c r="N1874" i="4"/>
  <c r="N1873" i="4"/>
  <c r="N1872" i="4"/>
  <c r="N1871" i="4"/>
  <c r="O1871" i="4" s="1"/>
  <c r="R1871" i="4" s="1"/>
  <c r="N1870" i="4"/>
  <c r="O1870" i="4" s="1"/>
  <c r="R1870" i="4" s="1"/>
  <c r="N1869" i="4"/>
  <c r="O1869" i="4" s="1"/>
  <c r="N1868" i="4"/>
  <c r="N1867" i="4"/>
  <c r="N1866" i="4"/>
  <c r="N1865" i="4"/>
  <c r="N1864" i="4"/>
  <c r="N1863" i="4"/>
  <c r="O1863" i="4" s="1"/>
  <c r="R1863" i="4" s="1"/>
  <c r="N1862" i="4"/>
  <c r="O1862" i="4" s="1"/>
  <c r="R1862" i="4" s="1"/>
  <c r="N1861" i="4"/>
  <c r="N1860" i="4"/>
  <c r="N1859" i="4"/>
  <c r="N1858" i="4"/>
  <c r="N1857" i="4"/>
  <c r="N1856" i="4"/>
  <c r="N1855" i="4"/>
  <c r="O1855" i="4" s="1"/>
  <c r="R1855" i="4" s="1"/>
  <c r="N1854" i="4"/>
  <c r="O1854" i="4" s="1"/>
  <c r="R1854" i="4" s="1"/>
  <c r="N1853" i="4"/>
  <c r="O1853" i="4" s="1"/>
  <c r="N1852" i="4"/>
  <c r="N1851" i="4"/>
  <c r="N1850" i="4"/>
  <c r="N1849" i="4"/>
  <c r="N1848" i="4"/>
  <c r="T1848" i="4" s="1"/>
  <c r="N1847" i="4"/>
  <c r="O1847" i="4" s="1"/>
  <c r="R1847" i="4" s="1"/>
  <c r="N1846" i="4"/>
  <c r="O1846" i="4" s="1"/>
  <c r="R1846" i="4" s="1"/>
  <c r="N1845" i="4"/>
  <c r="O1845" i="4" s="1"/>
  <c r="N1844" i="4"/>
  <c r="N1843" i="4"/>
  <c r="N1842" i="4"/>
  <c r="N1841" i="4"/>
  <c r="N1840" i="4"/>
  <c r="N1839" i="4"/>
  <c r="N1838" i="4"/>
  <c r="O1838" i="4" s="1"/>
  <c r="R1838" i="4" s="1"/>
  <c r="N1837" i="4"/>
  <c r="N1836" i="4"/>
  <c r="N1835" i="4"/>
  <c r="N1834" i="4"/>
  <c r="N1833" i="4"/>
  <c r="N1832" i="4"/>
  <c r="N1831" i="4"/>
  <c r="T1831" i="4" s="1"/>
  <c r="N1830" i="4"/>
  <c r="O1830" i="4" s="1"/>
  <c r="R1830" i="4" s="1"/>
  <c r="N1829" i="4"/>
  <c r="N1828" i="4"/>
  <c r="N1827" i="4"/>
  <c r="N1826" i="4"/>
  <c r="N1825" i="4"/>
  <c r="N1824" i="4"/>
  <c r="T1824" i="4" s="1"/>
  <c r="N1823" i="4"/>
  <c r="O1823" i="4" s="1"/>
  <c r="R1823" i="4" s="1"/>
  <c r="N1822" i="4"/>
  <c r="O1822" i="4" s="1"/>
  <c r="R1822" i="4" s="1"/>
  <c r="N1821" i="4"/>
  <c r="N1820" i="4"/>
  <c r="N1819" i="4"/>
  <c r="N1818" i="4"/>
  <c r="N1817" i="4"/>
  <c r="N1816" i="4"/>
  <c r="T1816" i="4" s="1"/>
  <c r="N1815" i="4"/>
  <c r="N1814" i="4"/>
  <c r="O1814" i="4" s="1"/>
  <c r="R1814" i="4" s="1"/>
  <c r="N1813" i="4"/>
  <c r="O1813" i="4" s="1"/>
  <c r="N1812" i="4"/>
  <c r="N1811" i="4"/>
  <c r="N1810" i="4"/>
  <c r="N1809" i="4"/>
  <c r="N1808" i="4"/>
  <c r="T1808" i="4" s="1"/>
  <c r="N1807" i="4"/>
  <c r="O1807" i="4" s="1"/>
  <c r="R1807" i="4" s="1"/>
  <c r="N1806" i="4"/>
  <c r="O1806" i="4" s="1"/>
  <c r="R1806" i="4" s="1"/>
  <c r="N1805" i="4"/>
  <c r="O1805" i="4" s="1"/>
  <c r="N1804" i="4"/>
  <c r="N1803" i="4"/>
  <c r="N1802" i="4"/>
  <c r="N1801" i="4"/>
  <c r="N1800" i="4"/>
  <c r="T1800" i="4" s="1"/>
  <c r="N1799" i="4"/>
  <c r="N1798" i="4"/>
  <c r="O1798" i="4" s="1"/>
  <c r="R1798" i="4" s="1"/>
  <c r="N1797" i="4"/>
  <c r="N1796" i="4"/>
  <c r="N1795" i="4"/>
  <c r="N1794" i="4"/>
  <c r="N1793" i="4"/>
  <c r="N1792" i="4"/>
  <c r="T1792" i="4" s="1"/>
  <c r="N1791" i="4"/>
  <c r="O1791" i="4" s="1"/>
  <c r="R1791" i="4" s="1"/>
  <c r="N1790" i="4"/>
  <c r="O1790" i="4" s="1"/>
  <c r="R1790" i="4" s="1"/>
  <c r="N1789" i="4"/>
  <c r="O1789" i="4" s="1"/>
  <c r="N1788" i="4"/>
  <c r="N1787" i="4"/>
  <c r="N1786" i="4"/>
  <c r="N1785" i="4"/>
  <c r="N1784" i="4"/>
  <c r="T1784" i="4" s="1"/>
  <c r="N1783" i="4"/>
  <c r="N1782" i="4"/>
  <c r="O1782" i="4" s="1"/>
  <c r="R1782" i="4" s="1"/>
  <c r="N1781" i="4"/>
  <c r="N1780" i="4"/>
  <c r="N1779" i="4"/>
  <c r="N1778" i="4"/>
  <c r="N1777" i="4"/>
  <c r="N1776" i="4"/>
  <c r="T1776" i="4" s="1"/>
  <c r="N1775" i="4"/>
  <c r="N1774" i="4"/>
  <c r="O1774" i="4" s="1"/>
  <c r="R1774" i="4" s="1"/>
  <c r="N1773" i="4"/>
  <c r="N1772" i="4"/>
  <c r="N1771" i="4"/>
  <c r="N1770" i="4"/>
  <c r="N1769" i="4"/>
  <c r="N1768" i="4"/>
  <c r="T1768" i="4" s="1"/>
  <c r="N1767" i="4"/>
  <c r="N1766" i="4"/>
  <c r="O1766" i="4" s="1"/>
  <c r="R1766" i="4" s="1"/>
  <c r="N1765" i="4"/>
  <c r="N1764" i="4"/>
  <c r="N1763" i="4"/>
  <c r="N1762" i="4"/>
  <c r="N1761" i="4"/>
  <c r="N1760" i="4"/>
  <c r="T1760" i="4" s="1"/>
  <c r="N1759" i="4"/>
  <c r="T1759" i="4" s="1"/>
  <c r="N1758" i="4"/>
  <c r="O1758" i="4" s="1"/>
  <c r="R1758" i="4" s="1"/>
  <c r="N1757" i="4"/>
  <c r="N1756" i="4"/>
  <c r="N1755" i="4"/>
  <c r="N1754" i="4"/>
  <c r="N1753" i="4"/>
  <c r="N1752" i="4"/>
  <c r="N1751" i="4"/>
  <c r="O1751" i="4" s="1"/>
  <c r="R1751" i="4" s="1"/>
  <c r="N1750" i="4"/>
  <c r="O1750" i="4" s="1"/>
  <c r="R1750" i="4" s="1"/>
  <c r="N1749" i="4"/>
  <c r="O1749" i="4" s="1"/>
  <c r="N1748" i="4"/>
  <c r="N1747" i="4"/>
  <c r="N1746" i="4"/>
  <c r="N1745" i="4"/>
  <c r="N1744" i="4"/>
  <c r="T1744" i="4" s="1"/>
  <c r="N1743" i="4"/>
  <c r="N1742" i="4"/>
  <c r="O1742" i="4" s="1"/>
  <c r="R1742" i="4" s="1"/>
  <c r="N1741" i="4"/>
  <c r="N1740" i="4"/>
  <c r="N1739" i="4"/>
  <c r="N1738" i="4"/>
  <c r="N1737" i="4"/>
  <c r="N1736" i="4"/>
  <c r="T1736" i="4" s="1"/>
  <c r="N1735" i="4"/>
  <c r="N1734" i="4"/>
  <c r="O1734" i="4" s="1"/>
  <c r="R1734" i="4" s="1"/>
  <c r="N1733" i="4"/>
  <c r="N1732" i="4"/>
  <c r="N1731" i="4"/>
  <c r="N1730" i="4"/>
  <c r="N1729" i="4"/>
  <c r="N1728" i="4"/>
  <c r="T1728" i="4" s="1"/>
  <c r="N1727" i="4"/>
  <c r="N1726" i="4"/>
  <c r="O1726" i="4" s="1"/>
  <c r="R1726" i="4" s="1"/>
  <c r="N1725" i="4"/>
  <c r="O1725" i="4" s="1"/>
  <c r="N1724" i="4"/>
  <c r="N1723" i="4"/>
  <c r="N1722" i="4"/>
  <c r="N1721" i="4"/>
  <c r="N1720" i="4"/>
  <c r="N1719" i="4"/>
  <c r="O1719" i="4" s="1"/>
  <c r="R1719" i="4" s="1"/>
  <c r="N1718" i="4"/>
  <c r="O1718" i="4" s="1"/>
  <c r="R1718" i="4" s="1"/>
  <c r="N1717" i="4"/>
  <c r="O1717" i="4" s="1"/>
  <c r="N1716" i="4"/>
  <c r="N1715" i="4"/>
  <c r="N1714" i="4"/>
  <c r="N1713" i="4"/>
  <c r="N1712" i="4"/>
  <c r="T1712" i="4" s="1"/>
  <c r="N1711" i="4"/>
  <c r="N1710" i="4"/>
  <c r="O1710" i="4" s="1"/>
  <c r="R1710" i="4" s="1"/>
  <c r="N1709" i="4"/>
  <c r="O1709" i="4" s="1"/>
  <c r="N1708" i="4"/>
  <c r="N1707" i="4"/>
  <c r="N1706" i="4"/>
  <c r="N1705" i="4"/>
  <c r="N1704" i="4"/>
  <c r="T1704" i="4" s="1"/>
  <c r="N1703" i="4"/>
  <c r="N1702" i="4"/>
  <c r="O1702" i="4" s="1"/>
  <c r="R1702" i="4" s="1"/>
  <c r="N1701" i="4"/>
  <c r="N1700" i="4"/>
  <c r="N1699" i="4"/>
  <c r="N1698" i="4"/>
  <c r="N1697" i="4"/>
  <c r="N1696" i="4"/>
  <c r="T1696" i="4" s="1"/>
  <c r="N1695" i="4"/>
  <c r="N1694" i="4"/>
  <c r="O1694" i="4" s="1"/>
  <c r="R1694" i="4" s="1"/>
  <c r="N1693" i="4"/>
  <c r="O1693" i="4" s="1"/>
  <c r="N1692" i="4"/>
  <c r="N1691" i="4"/>
  <c r="N1690" i="4"/>
  <c r="N1689" i="4"/>
  <c r="N1688" i="4"/>
  <c r="T1688" i="4" s="1"/>
  <c r="N1687" i="4"/>
  <c r="N1686" i="4"/>
  <c r="O1686" i="4" s="1"/>
  <c r="R1686" i="4" s="1"/>
  <c r="N1685" i="4"/>
  <c r="N1684" i="4"/>
  <c r="N1683" i="4"/>
  <c r="N1682" i="4"/>
  <c r="N1681" i="4"/>
  <c r="T1681" i="4" s="1"/>
  <c r="N1680" i="4"/>
  <c r="T1680" i="4" s="1"/>
  <c r="N1679" i="4"/>
  <c r="O1679" i="4" s="1"/>
  <c r="R1679" i="4" s="1"/>
  <c r="N1678" i="4"/>
  <c r="O1678" i="4" s="1"/>
  <c r="R1678" i="4" s="1"/>
  <c r="N1677" i="4"/>
  <c r="O1677" i="4" s="1"/>
  <c r="N1676" i="4"/>
  <c r="N1675" i="4"/>
  <c r="N1674" i="4"/>
  <c r="N1673" i="4"/>
  <c r="T1673" i="4" s="1"/>
  <c r="N1672" i="4"/>
  <c r="O1672" i="4" s="1"/>
  <c r="R1672" i="4" s="1"/>
  <c r="N1671" i="4"/>
  <c r="N1670" i="4"/>
  <c r="O1670" i="4" s="1"/>
  <c r="R1670" i="4" s="1"/>
  <c r="N1669" i="4"/>
  <c r="N1668" i="4"/>
  <c r="N1667" i="4"/>
  <c r="N1666" i="4"/>
  <c r="N1665" i="4"/>
  <c r="N1664" i="4"/>
  <c r="N1663" i="4"/>
  <c r="T1663" i="4" s="1"/>
  <c r="N1662" i="4"/>
  <c r="O1662" i="4" s="1"/>
  <c r="R1662" i="4" s="1"/>
  <c r="N1661" i="4"/>
  <c r="N1660" i="4"/>
  <c r="N1659" i="4"/>
  <c r="N1658" i="4"/>
  <c r="N1657" i="4"/>
  <c r="T1657" i="4" s="1"/>
  <c r="N1656" i="4"/>
  <c r="N1655" i="4"/>
  <c r="N1654" i="4"/>
  <c r="O1654" i="4" s="1"/>
  <c r="R1654" i="4" s="1"/>
  <c r="N1653" i="4"/>
  <c r="N1652" i="4"/>
  <c r="N1651" i="4"/>
  <c r="N1650" i="4"/>
  <c r="N1649" i="4"/>
  <c r="T1649" i="4" s="1"/>
  <c r="N1648" i="4"/>
  <c r="N1647" i="4"/>
  <c r="N1646" i="4"/>
  <c r="O1646" i="4" s="1"/>
  <c r="R1646" i="4" s="1"/>
  <c r="N1645" i="4"/>
  <c r="O1645" i="4" s="1"/>
  <c r="N1644" i="4"/>
  <c r="N1643" i="4"/>
  <c r="N1642" i="4"/>
  <c r="N1641" i="4"/>
  <c r="T1641" i="4" s="1"/>
  <c r="N1640" i="4"/>
  <c r="N1639" i="4"/>
  <c r="O1639" i="4" s="1"/>
  <c r="R1639" i="4" s="1"/>
  <c r="N1638" i="4"/>
  <c r="O1638" i="4" s="1"/>
  <c r="R1638" i="4" s="1"/>
  <c r="N1637" i="4"/>
  <c r="N1636" i="4"/>
  <c r="N1635" i="4"/>
  <c r="N1634" i="4"/>
  <c r="N1633" i="4"/>
  <c r="T1633" i="4" s="1"/>
  <c r="N1632" i="4"/>
  <c r="N1631" i="4"/>
  <c r="O1631" i="4" s="1"/>
  <c r="R1631" i="4" s="1"/>
  <c r="N1630" i="4"/>
  <c r="O1630" i="4" s="1"/>
  <c r="R1630" i="4" s="1"/>
  <c r="N1629" i="4"/>
  <c r="O1629" i="4" s="1"/>
  <c r="N1628" i="4"/>
  <c r="N1627" i="4"/>
  <c r="N1626" i="4"/>
  <c r="N1625" i="4"/>
  <c r="N1624" i="4"/>
  <c r="N1623" i="4"/>
  <c r="N1622" i="4"/>
  <c r="O1622" i="4" s="1"/>
  <c r="R1622" i="4" s="1"/>
  <c r="N1621" i="4"/>
  <c r="O1621" i="4" s="1"/>
  <c r="N1620" i="4"/>
  <c r="N1619" i="4"/>
  <c r="N1618" i="4"/>
  <c r="N1617" i="4"/>
  <c r="N1616" i="4"/>
  <c r="N1615" i="4"/>
  <c r="N1614" i="4"/>
  <c r="O1614" i="4" s="1"/>
  <c r="R1614" i="4" s="1"/>
  <c r="N1613" i="4"/>
  <c r="N1612" i="4"/>
  <c r="N1611" i="4"/>
  <c r="N1610" i="4"/>
  <c r="N1609" i="4"/>
  <c r="T1609" i="4" s="1"/>
  <c r="N1608" i="4"/>
  <c r="N1607" i="4"/>
  <c r="N1606" i="4"/>
  <c r="O1606" i="4" s="1"/>
  <c r="R1606" i="4" s="1"/>
  <c r="N1605" i="4"/>
  <c r="N1604" i="4"/>
  <c r="N1603" i="4"/>
  <c r="N1602" i="4"/>
  <c r="N1601" i="4"/>
  <c r="T1601" i="4" s="1"/>
  <c r="N1600" i="4"/>
  <c r="N1599" i="4"/>
  <c r="N1598" i="4"/>
  <c r="O1598" i="4" s="1"/>
  <c r="R1598" i="4" s="1"/>
  <c r="N1597" i="4"/>
  <c r="O1597" i="4" s="1"/>
  <c r="N1596" i="4"/>
  <c r="N1595" i="4"/>
  <c r="N1594" i="4"/>
  <c r="N1593" i="4"/>
  <c r="T1593" i="4" s="1"/>
  <c r="N1592" i="4"/>
  <c r="N1591" i="4"/>
  <c r="N1590" i="4"/>
  <c r="O1590" i="4" s="1"/>
  <c r="R1590" i="4" s="1"/>
  <c r="N1589" i="4"/>
  <c r="N1588" i="4"/>
  <c r="N1587" i="4"/>
  <c r="N1586" i="4"/>
  <c r="N1585" i="4"/>
  <c r="T1585" i="4" s="1"/>
  <c r="N1584" i="4"/>
  <c r="N1583" i="4"/>
  <c r="O1583" i="4" s="1"/>
  <c r="R1583" i="4" s="1"/>
  <c r="N1582" i="4"/>
  <c r="O1582" i="4" s="1"/>
  <c r="R1582" i="4" s="1"/>
  <c r="N1581" i="4"/>
  <c r="N1580" i="4"/>
  <c r="N1579" i="4"/>
  <c r="N1578" i="4"/>
  <c r="N1577" i="4"/>
  <c r="T1577" i="4" s="1"/>
  <c r="N1576" i="4"/>
  <c r="N1575" i="4"/>
  <c r="N1574" i="4"/>
  <c r="O1574" i="4" s="1"/>
  <c r="R1574" i="4" s="1"/>
  <c r="N1573" i="4"/>
  <c r="N1572" i="4"/>
  <c r="N1571" i="4"/>
  <c r="N1570" i="4"/>
  <c r="N1569" i="4"/>
  <c r="N1568" i="4"/>
  <c r="N1567" i="4"/>
  <c r="N1566" i="4"/>
  <c r="O1566" i="4" s="1"/>
  <c r="R1566" i="4" s="1"/>
  <c r="N1565" i="4"/>
  <c r="O1565" i="4" s="1"/>
  <c r="N1564" i="4"/>
  <c r="N1563" i="4"/>
  <c r="N1562" i="4"/>
  <c r="N1561" i="4"/>
  <c r="T1561" i="4" s="1"/>
  <c r="N1560" i="4"/>
  <c r="N1559" i="4"/>
  <c r="O1559" i="4" s="1"/>
  <c r="R1559" i="4" s="1"/>
  <c r="N1558" i="4"/>
  <c r="O1558" i="4" s="1"/>
  <c r="R1558" i="4" s="1"/>
  <c r="N1557" i="4"/>
  <c r="N1556" i="4"/>
  <c r="N1555" i="4"/>
  <c r="N1554" i="4"/>
  <c r="N1553" i="4"/>
  <c r="N1552" i="4"/>
  <c r="N1551" i="4"/>
  <c r="O1551" i="4" s="1"/>
  <c r="R1551" i="4" s="1"/>
  <c r="N1550" i="4"/>
  <c r="O1550" i="4" s="1"/>
  <c r="R1550" i="4" s="1"/>
  <c r="N1549" i="4"/>
  <c r="N1548" i="4"/>
  <c r="N1547" i="4"/>
  <c r="N1546" i="4"/>
  <c r="N1545" i="4"/>
  <c r="T1545" i="4" s="1"/>
  <c r="N1544" i="4"/>
  <c r="N1543" i="4"/>
  <c r="O1543" i="4" s="1"/>
  <c r="R1543" i="4" s="1"/>
  <c r="N1542" i="4"/>
  <c r="O1542" i="4" s="1"/>
  <c r="R1542" i="4" s="1"/>
  <c r="N1541" i="4"/>
  <c r="O1541" i="4" s="1"/>
  <c r="N1540" i="4"/>
  <c r="N1539" i="4"/>
  <c r="N1538" i="4"/>
  <c r="N1537" i="4"/>
  <c r="T1537" i="4" s="1"/>
  <c r="N1536" i="4"/>
  <c r="N1535" i="4"/>
  <c r="N1534" i="4"/>
  <c r="N1533" i="4"/>
  <c r="N1532" i="4"/>
  <c r="N1531" i="4"/>
  <c r="N1530" i="4"/>
  <c r="N1529" i="4"/>
  <c r="N1528" i="4"/>
  <c r="T1528" i="4" s="1"/>
  <c r="N1527" i="4"/>
  <c r="N1526" i="4"/>
  <c r="N1525" i="4"/>
  <c r="N1524" i="4"/>
  <c r="N1523" i="4"/>
  <c r="N1522" i="4"/>
  <c r="N1521" i="4"/>
  <c r="N1520" i="4"/>
  <c r="T1520" i="4" s="1"/>
  <c r="N1519" i="4"/>
  <c r="N1518" i="4"/>
  <c r="N1517" i="4"/>
  <c r="N1516" i="4"/>
  <c r="N1515" i="4"/>
  <c r="N1514" i="4"/>
  <c r="N1513" i="4"/>
  <c r="T1513" i="4" s="1"/>
  <c r="N1512" i="4"/>
  <c r="T1512" i="4" s="1"/>
  <c r="N1511" i="4"/>
  <c r="O1511" i="4" s="1"/>
  <c r="R1511" i="4" s="1"/>
  <c r="N1510" i="4"/>
  <c r="N1509" i="4"/>
  <c r="N1508" i="4"/>
  <c r="N1507" i="4"/>
  <c r="N1506" i="4"/>
  <c r="N1505" i="4"/>
  <c r="T1505" i="4" s="1"/>
  <c r="N1504" i="4"/>
  <c r="N1503" i="4"/>
  <c r="N1502" i="4"/>
  <c r="N1501" i="4"/>
  <c r="N1500" i="4"/>
  <c r="N1499" i="4"/>
  <c r="N1498" i="4"/>
  <c r="N1497" i="4"/>
  <c r="N1496" i="4"/>
  <c r="T1496" i="4" s="1"/>
  <c r="N1495" i="4"/>
  <c r="N1494" i="4"/>
  <c r="N1493" i="4"/>
  <c r="N1492" i="4"/>
  <c r="N1491" i="4"/>
  <c r="N1490" i="4"/>
  <c r="N1489" i="4"/>
  <c r="T1489" i="4" s="1"/>
  <c r="N1488" i="4"/>
  <c r="T1488" i="4" s="1"/>
  <c r="N1487" i="4"/>
  <c r="O1487" i="4" s="1"/>
  <c r="R1487" i="4" s="1"/>
  <c r="N1486" i="4"/>
  <c r="N1485" i="4"/>
  <c r="N1484" i="4"/>
  <c r="N1483" i="4"/>
  <c r="N1482" i="4"/>
  <c r="N1481" i="4"/>
  <c r="T1481" i="4" s="1"/>
  <c r="N1480" i="4"/>
  <c r="T1480" i="4" s="1"/>
  <c r="N1479" i="4"/>
  <c r="N1478" i="4"/>
  <c r="N1477" i="4"/>
  <c r="N1476" i="4"/>
  <c r="N1475" i="4"/>
  <c r="N1474" i="4"/>
  <c r="N1473" i="4"/>
  <c r="N1472" i="4"/>
  <c r="T1472" i="4" s="1"/>
  <c r="N1471" i="4"/>
  <c r="N1470" i="4"/>
  <c r="N1469" i="4"/>
  <c r="O1469" i="4" s="1"/>
  <c r="N1468" i="4"/>
  <c r="N1467" i="4"/>
  <c r="N1466" i="4"/>
  <c r="N1465" i="4"/>
  <c r="T1465" i="4" s="1"/>
  <c r="N1464" i="4"/>
  <c r="N1463" i="4"/>
  <c r="O1463" i="4" s="1"/>
  <c r="R1463" i="4" s="1"/>
  <c r="N1462" i="4"/>
  <c r="N1461" i="4"/>
  <c r="N1460" i="4"/>
  <c r="N1459" i="4"/>
  <c r="N1458" i="4"/>
  <c r="N1457" i="4"/>
  <c r="N1456" i="4"/>
  <c r="T1456" i="4" s="1"/>
  <c r="N1455" i="4"/>
  <c r="N1454" i="4"/>
  <c r="N1453" i="4"/>
  <c r="N1452" i="4"/>
  <c r="N1451" i="4"/>
  <c r="N1450" i="4"/>
  <c r="N1449" i="4"/>
  <c r="N1448" i="4"/>
  <c r="T1448" i="4" s="1"/>
  <c r="N1447" i="4"/>
  <c r="N1446" i="4"/>
  <c r="N1445" i="4"/>
  <c r="O1445" i="4" s="1"/>
  <c r="N1444" i="4"/>
  <c r="N1443" i="4"/>
  <c r="N1442" i="4"/>
  <c r="N1441" i="4"/>
  <c r="T1441" i="4" s="1"/>
  <c r="N1440" i="4"/>
  <c r="N1439" i="4"/>
  <c r="O1439" i="4" s="1"/>
  <c r="R1439" i="4" s="1"/>
  <c r="N1438" i="4"/>
  <c r="O1438" i="4" s="1"/>
  <c r="R1438" i="4" s="1"/>
  <c r="N1437" i="4"/>
  <c r="N1436" i="4"/>
  <c r="N1435" i="4"/>
  <c r="N1434" i="4"/>
  <c r="N1433" i="4"/>
  <c r="N1432" i="4"/>
  <c r="T1432" i="4" s="1"/>
  <c r="N1431" i="4"/>
  <c r="N1430" i="4"/>
  <c r="O1430" i="4" s="1"/>
  <c r="R1430" i="4" s="1"/>
  <c r="N1429" i="4"/>
  <c r="O1429" i="4" s="1"/>
  <c r="N1428" i="4"/>
  <c r="N1427" i="4"/>
  <c r="N1426" i="4"/>
  <c r="N1425" i="4"/>
  <c r="N1424" i="4"/>
  <c r="T1424" i="4" s="1"/>
  <c r="N1423" i="4"/>
  <c r="N1422" i="4"/>
  <c r="O1422" i="4" s="1"/>
  <c r="R1422" i="4" s="1"/>
  <c r="N1421" i="4"/>
  <c r="N1420" i="4"/>
  <c r="N1419" i="4"/>
  <c r="N1418" i="4"/>
  <c r="N1417" i="4"/>
  <c r="T1417" i="4" s="1"/>
  <c r="N1416" i="4"/>
  <c r="T1416" i="4" s="1"/>
  <c r="N1415" i="4"/>
  <c r="N1414" i="4"/>
  <c r="O1414" i="4" s="1"/>
  <c r="R1414" i="4" s="1"/>
  <c r="N1413" i="4"/>
  <c r="N1412" i="4"/>
  <c r="N1411" i="4"/>
  <c r="N1410" i="4"/>
  <c r="N1409" i="4"/>
  <c r="N1408" i="4"/>
  <c r="N1407" i="4"/>
  <c r="N1406" i="4"/>
  <c r="O1406" i="4" s="1"/>
  <c r="R1406" i="4" s="1"/>
  <c r="N1405" i="4"/>
  <c r="N1404" i="4"/>
  <c r="N1403" i="4"/>
  <c r="N1402" i="4"/>
  <c r="N1401" i="4"/>
  <c r="N1400" i="4"/>
  <c r="N1399" i="4"/>
  <c r="N1398" i="4"/>
  <c r="O1398" i="4" s="1"/>
  <c r="R1398" i="4" s="1"/>
  <c r="N1397" i="4"/>
  <c r="N1396" i="4"/>
  <c r="N1395" i="4"/>
  <c r="N1394" i="4"/>
  <c r="N1393" i="4"/>
  <c r="N1392" i="4"/>
  <c r="N1391" i="4"/>
  <c r="O1391" i="4" s="1"/>
  <c r="R1391" i="4" s="1"/>
  <c r="N1390" i="4"/>
  <c r="O1390" i="4" s="1"/>
  <c r="R1390" i="4" s="1"/>
  <c r="N1389" i="4"/>
  <c r="N1388" i="4"/>
  <c r="N1387" i="4"/>
  <c r="N1386" i="4"/>
  <c r="N1385" i="4"/>
  <c r="N1384" i="4"/>
  <c r="N1383" i="4"/>
  <c r="O1383" i="4" s="1"/>
  <c r="R1383" i="4" s="1"/>
  <c r="N1382" i="4"/>
  <c r="O1382" i="4" s="1"/>
  <c r="R1382" i="4" s="1"/>
  <c r="N1381" i="4"/>
  <c r="N1380" i="4"/>
  <c r="N1379" i="4"/>
  <c r="N1378" i="4"/>
  <c r="N1377" i="4"/>
  <c r="N1376" i="4"/>
  <c r="N1375" i="4"/>
  <c r="N1374" i="4"/>
  <c r="O1374" i="4" s="1"/>
  <c r="R1374" i="4" s="1"/>
  <c r="N1373" i="4"/>
  <c r="N1372" i="4"/>
  <c r="N1371" i="4"/>
  <c r="N1370" i="4"/>
  <c r="N1369" i="4"/>
  <c r="N1368" i="4"/>
  <c r="N1367" i="4"/>
  <c r="N1366" i="4"/>
  <c r="O1366" i="4" s="1"/>
  <c r="R1366" i="4" s="1"/>
  <c r="N1365" i="4"/>
  <c r="N1364" i="4"/>
  <c r="N1363" i="4"/>
  <c r="N1362" i="4"/>
  <c r="N1361" i="4"/>
  <c r="N1360" i="4"/>
  <c r="N1359" i="4"/>
  <c r="O1359" i="4" s="1"/>
  <c r="R1359" i="4" s="1"/>
  <c r="N1358" i="4"/>
  <c r="O1358" i="4" s="1"/>
  <c r="R1358" i="4" s="1"/>
  <c r="N1357" i="4"/>
  <c r="N1356" i="4"/>
  <c r="N1355" i="4"/>
  <c r="N1354" i="4"/>
  <c r="N1353" i="4"/>
  <c r="T1353" i="4" s="1"/>
  <c r="N1352" i="4"/>
  <c r="N1351" i="4"/>
  <c r="N1350" i="4"/>
  <c r="N1349" i="4"/>
  <c r="N1348" i="4"/>
  <c r="N1347" i="4"/>
  <c r="N1346" i="4"/>
  <c r="N1345" i="4"/>
  <c r="T1345" i="4" s="1"/>
  <c r="N1344" i="4"/>
  <c r="N1343" i="4"/>
  <c r="N1342" i="4"/>
  <c r="N1341" i="4"/>
  <c r="T1341" i="4" s="1"/>
  <c r="N1340" i="4"/>
  <c r="N1339" i="4"/>
  <c r="N1338" i="4"/>
  <c r="N1337" i="4"/>
  <c r="T1337" i="4" s="1"/>
  <c r="N1336" i="4"/>
  <c r="N1335" i="4"/>
  <c r="N1334" i="4"/>
  <c r="N1333" i="4"/>
  <c r="N1332" i="4"/>
  <c r="N1331" i="4"/>
  <c r="N1330" i="4"/>
  <c r="N1329" i="4"/>
  <c r="T1329" i="4" s="1"/>
  <c r="N1328" i="4"/>
  <c r="O1328" i="4" s="1"/>
  <c r="R1328" i="4" s="1"/>
  <c r="N1327" i="4"/>
  <c r="O1327" i="4" s="1"/>
  <c r="R1327" i="4" s="1"/>
  <c r="N1326" i="4"/>
  <c r="O1326" i="4" s="1"/>
  <c r="R1326" i="4" s="1"/>
  <c r="N1325" i="4"/>
  <c r="N1324" i="4"/>
  <c r="N1323" i="4"/>
  <c r="N1322" i="4"/>
  <c r="N1321" i="4"/>
  <c r="T1321" i="4" s="1"/>
  <c r="N1320" i="4"/>
  <c r="T1320" i="4" s="1"/>
  <c r="N1319" i="4"/>
  <c r="N1318" i="4"/>
  <c r="O1318" i="4" s="1"/>
  <c r="R1318" i="4" s="1"/>
  <c r="N1317" i="4"/>
  <c r="O1317" i="4" s="1"/>
  <c r="N1316" i="4"/>
  <c r="N1315" i="4"/>
  <c r="N1314" i="4"/>
  <c r="N1313" i="4"/>
  <c r="N1312" i="4"/>
  <c r="T1312" i="4" s="1"/>
  <c r="N1311" i="4"/>
  <c r="N1310" i="4"/>
  <c r="O1310" i="4" s="1"/>
  <c r="R1310" i="4" s="1"/>
  <c r="N1309" i="4"/>
  <c r="N1308" i="4"/>
  <c r="N1307" i="4"/>
  <c r="N1306" i="4"/>
  <c r="N1305" i="4"/>
  <c r="T1305" i="4" s="1"/>
  <c r="N1304" i="4"/>
  <c r="T1304" i="4" s="1"/>
  <c r="N1303" i="4"/>
  <c r="N1302" i="4"/>
  <c r="O1302" i="4" s="1"/>
  <c r="R1302" i="4" s="1"/>
  <c r="N1301" i="4"/>
  <c r="N1300" i="4"/>
  <c r="N1299" i="4"/>
  <c r="N1298" i="4"/>
  <c r="N1297" i="4"/>
  <c r="N1296" i="4"/>
  <c r="T1296" i="4" s="1"/>
  <c r="N1295" i="4"/>
  <c r="O1295" i="4" s="1"/>
  <c r="R1295" i="4" s="1"/>
  <c r="N1294" i="4"/>
  <c r="O1294" i="4" s="1"/>
  <c r="R1294" i="4" s="1"/>
  <c r="N1293" i="4"/>
  <c r="N1292" i="4"/>
  <c r="N1291" i="4"/>
  <c r="N1290" i="4"/>
  <c r="N1289" i="4"/>
  <c r="T1289" i="4" s="1"/>
  <c r="N1288" i="4"/>
  <c r="T1288" i="4" s="1"/>
  <c r="N1287" i="4"/>
  <c r="O1287" i="4" s="1"/>
  <c r="R1287" i="4" s="1"/>
  <c r="N1286" i="4"/>
  <c r="O1286" i="4" s="1"/>
  <c r="R1286" i="4" s="1"/>
  <c r="N1285" i="4"/>
  <c r="N1284" i="4"/>
  <c r="N1283" i="4"/>
  <c r="N1282" i="4"/>
  <c r="N1281" i="4"/>
  <c r="N1280" i="4"/>
  <c r="T1280" i="4" s="1"/>
  <c r="N1279" i="4"/>
  <c r="N1278" i="4"/>
  <c r="O1278" i="4" s="1"/>
  <c r="R1278" i="4" s="1"/>
  <c r="N1277" i="4"/>
  <c r="N1276" i="4"/>
  <c r="N1275" i="4"/>
  <c r="N1274" i="4"/>
  <c r="N1273" i="4"/>
  <c r="N1272" i="4"/>
  <c r="N1271" i="4"/>
  <c r="T1271" i="4" s="1"/>
  <c r="N1270" i="4"/>
  <c r="O1270" i="4" s="1"/>
  <c r="R1270" i="4" s="1"/>
  <c r="N1269" i="4"/>
  <c r="T1269" i="4" s="1"/>
  <c r="N1268" i="4"/>
  <c r="N1267" i="4"/>
  <c r="N1266" i="4"/>
  <c r="N1265" i="4"/>
  <c r="N1264" i="4"/>
  <c r="N1263" i="4"/>
  <c r="N1262" i="4"/>
  <c r="O1262" i="4" s="1"/>
  <c r="R1262" i="4" s="1"/>
  <c r="N1261" i="4"/>
  <c r="O1261" i="4" s="1"/>
  <c r="N1260" i="4"/>
  <c r="N1259" i="4"/>
  <c r="N1258" i="4"/>
  <c r="N1257" i="4"/>
  <c r="T1257" i="4" s="1"/>
  <c r="N1256" i="4"/>
  <c r="N1255" i="4"/>
  <c r="N1254" i="4"/>
  <c r="O1254" i="4" s="1"/>
  <c r="R1254" i="4" s="1"/>
  <c r="N1253" i="4"/>
  <c r="N1252" i="4"/>
  <c r="N1251" i="4"/>
  <c r="N1250" i="4"/>
  <c r="N1249" i="4"/>
  <c r="T1249" i="4" s="1"/>
  <c r="N1248" i="4"/>
  <c r="N1247" i="4"/>
  <c r="N1246" i="4"/>
  <c r="O1246" i="4" s="1"/>
  <c r="R1246" i="4" s="1"/>
  <c r="N1245" i="4"/>
  <c r="N1244" i="4"/>
  <c r="N1243" i="4"/>
  <c r="N1242" i="4"/>
  <c r="N1241" i="4"/>
  <c r="T1241" i="4" s="1"/>
  <c r="N1240" i="4"/>
  <c r="N1239" i="4"/>
  <c r="N1238" i="4"/>
  <c r="O1238" i="4" s="1"/>
  <c r="R1238" i="4" s="1"/>
  <c r="N1237" i="4"/>
  <c r="N1236" i="4"/>
  <c r="N1235" i="4"/>
  <c r="N1234" i="4"/>
  <c r="N1233" i="4"/>
  <c r="N1232" i="4"/>
  <c r="N1231" i="4"/>
  <c r="O1231" i="4" s="1"/>
  <c r="R1231" i="4" s="1"/>
  <c r="N1230" i="4"/>
  <c r="O1230" i="4" s="1"/>
  <c r="R1230" i="4" s="1"/>
  <c r="N1229" i="4"/>
  <c r="N1228" i="4"/>
  <c r="N1227" i="4"/>
  <c r="N1226" i="4"/>
  <c r="N1225" i="4"/>
  <c r="N1224" i="4"/>
  <c r="N1223" i="4"/>
  <c r="N1222" i="4"/>
  <c r="O1222" i="4" s="1"/>
  <c r="R1222" i="4" s="1"/>
  <c r="N1221" i="4"/>
  <c r="N1220" i="4"/>
  <c r="N1219" i="4"/>
  <c r="N1218" i="4"/>
  <c r="N1217" i="4"/>
  <c r="T1217" i="4" s="1"/>
  <c r="N1216" i="4"/>
  <c r="N1215" i="4"/>
  <c r="N1214" i="4"/>
  <c r="O1214" i="4" s="1"/>
  <c r="R1214" i="4" s="1"/>
  <c r="N1213" i="4"/>
  <c r="N1212" i="4"/>
  <c r="N1211" i="4"/>
  <c r="N1210" i="4"/>
  <c r="N1209" i="4"/>
  <c r="N1208" i="4"/>
  <c r="O1208" i="4" s="1"/>
  <c r="R1208" i="4" s="1"/>
  <c r="N1207" i="4"/>
  <c r="O1207" i="4" s="1"/>
  <c r="R1207" i="4" s="1"/>
  <c r="N1206" i="4"/>
  <c r="O1206" i="4" s="1"/>
  <c r="R1206" i="4" s="1"/>
  <c r="N1205" i="4"/>
  <c r="N1204" i="4"/>
  <c r="N1203" i="4"/>
  <c r="N1202" i="4"/>
  <c r="N1201" i="4"/>
  <c r="N1200" i="4"/>
  <c r="N1199" i="4"/>
  <c r="N1198" i="4"/>
  <c r="N1197" i="4"/>
  <c r="N1196" i="4"/>
  <c r="N1195" i="4"/>
  <c r="N1194" i="4"/>
  <c r="N1193" i="4"/>
  <c r="T1193" i="4" s="1"/>
  <c r="N1192" i="4"/>
  <c r="N1191" i="4"/>
  <c r="N1190" i="4"/>
  <c r="N1189" i="4"/>
  <c r="N1188" i="4"/>
  <c r="N1187" i="4"/>
  <c r="N1186" i="4"/>
  <c r="N1185" i="4"/>
  <c r="N1184" i="4"/>
  <c r="N1183" i="4"/>
  <c r="T1183" i="4" s="1"/>
  <c r="N1182" i="4"/>
  <c r="N1181" i="4"/>
  <c r="N1180" i="4"/>
  <c r="N1179" i="4"/>
  <c r="N1178" i="4"/>
  <c r="N1177" i="4"/>
  <c r="T1177" i="4" s="1"/>
  <c r="N1176" i="4"/>
  <c r="N1175" i="4"/>
  <c r="N1174" i="4"/>
  <c r="N1173" i="4"/>
  <c r="T1173" i="4" s="1"/>
  <c r="N1172" i="4"/>
  <c r="N1171" i="4"/>
  <c r="N1170" i="4"/>
  <c r="N1169" i="4"/>
  <c r="T1169" i="4" s="1"/>
  <c r="N1168" i="4"/>
  <c r="N1167" i="4"/>
  <c r="O1167" i="4" s="1"/>
  <c r="R1167" i="4" s="1"/>
  <c r="N1166" i="4"/>
  <c r="N1165" i="4"/>
  <c r="N1164" i="4"/>
  <c r="N1163" i="4"/>
  <c r="N1162" i="4"/>
  <c r="N1161" i="4"/>
  <c r="T1161" i="4" s="1"/>
  <c r="N1160" i="4"/>
  <c r="N1159" i="4"/>
  <c r="O1159" i="4" s="1"/>
  <c r="R1159" i="4" s="1"/>
  <c r="N1158" i="4"/>
  <c r="N1157" i="4"/>
  <c r="N1156" i="4"/>
  <c r="N1155" i="4"/>
  <c r="N1154" i="4"/>
  <c r="N1153" i="4"/>
  <c r="T1153" i="4" s="1"/>
  <c r="N1152" i="4"/>
  <c r="N1151" i="4"/>
  <c r="N1150" i="4"/>
  <c r="N1149" i="4"/>
  <c r="N1148" i="4"/>
  <c r="N1147" i="4"/>
  <c r="N1146" i="4"/>
  <c r="N1145" i="4"/>
  <c r="T1145" i="4" s="1"/>
  <c r="N1144" i="4"/>
  <c r="T1144" i="4" s="1"/>
  <c r="N1143" i="4"/>
  <c r="N1142" i="4"/>
  <c r="O1142" i="4" s="1"/>
  <c r="R1142" i="4" s="1"/>
  <c r="N1141" i="4"/>
  <c r="N1140" i="4"/>
  <c r="N1139" i="4"/>
  <c r="N1138" i="4"/>
  <c r="N1137" i="4"/>
  <c r="T1137" i="4" s="1"/>
  <c r="N1136" i="4"/>
  <c r="T1136" i="4" s="1"/>
  <c r="N1135" i="4"/>
  <c r="O1135" i="4" s="1"/>
  <c r="R1135" i="4" s="1"/>
  <c r="N1134" i="4"/>
  <c r="O1134" i="4" s="1"/>
  <c r="R1134" i="4" s="1"/>
  <c r="N1133" i="4"/>
  <c r="N1132" i="4"/>
  <c r="N1131" i="4"/>
  <c r="N1130" i="4"/>
  <c r="N1129" i="4"/>
  <c r="T1129" i="4" s="1"/>
  <c r="N1128" i="4"/>
  <c r="T1128" i="4" s="1"/>
  <c r="N1127" i="4"/>
  <c r="N1126" i="4"/>
  <c r="O1126" i="4" s="1"/>
  <c r="R1126" i="4" s="1"/>
  <c r="N1125" i="4"/>
  <c r="N1124" i="4"/>
  <c r="N1123" i="4"/>
  <c r="N1122" i="4"/>
  <c r="N1121" i="4"/>
  <c r="N1120" i="4"/>
  <c r="T1120" i="4" s="1"/>
  <c r="N1119" i="4"/>
  <c r="N1118" i="4"/>
  <c r="O1118" i="4" s="1"/>
  <c r="R1118" i="4" s="1"/>
  <c r="N1117" i="4"/>
  <c r="N1116" i="4"/>
  <c r="N1115" i="4"/>
  <c r="N1114" i="4"/>
  <c r="N1113" i="4"/>
  <c r="T1113" i="4" s="1"/>
  <c r="N1112" i="4"/>
  <c r="N1111" i="4"/>
  <c r="O1111" i="4" s="1"/>
  <c r="R1111" i="4" s="1"/>
  <c r="N1110" i="4"/>
  <c r="O1110" i="4" s="1"/>
  <c r="R1110" i="4" s="1"/>
  <c r="N1109" i="4"/>
  <c r="N1108" i="4"/>
  <c r="N1107" i="4"/>
  <c r="N1106" i="4"/>
  <c r="N1105" i="4"/>
  <c r="T1105" i="4" s="1"/>
  <c r="N1104" i="4"/>
  <c r="T1104" i="4" s="1"/>
  <c r="N1103" i="4"/>
  <c r="N1102" i="4"/>
  <c r="O1102" i="4" s="1"/>
  <c r="R1102" i="4" s="1"/>
  <c r="N1101" i="4"/>
  <c r="N1100" i="4"/>
  <c r="N1099" i="4"/>
  <c r="N1098" i="4"/>
  <c r="N1097" i="4"/>
  <c r="T1097" i="4" s="1"/>
  <c r="N1096" i="4"/>
  <c r="T1096" i="4" s="1"/>
  <c r="N1095" i="4"/>
  <c r="N1094" i="4"/>
  <c r="O1094" i="4" s="1"/>
  <c r="R1094" i="4" s="1"/>
  <c r="N1093" i="4"/>
  <c r="N1092" i="4"/>
  <c r="N1091" i="4"/>
  <c r="N1090" i="4"/>
  <c r="N1089" i="4"/>
  <c r="N1088" i="4"/>
  <c r="T1088" i="4" s="1"/>
  <c r="N1087" i="4"/>
  <c r="N1086" i="4"/>
  <c r="O1086" i="4" s="1"/>
  <c r="R1086" i="4" s="1"/>
  <c r="N1085" i="4"/>
  <c r="N1084" i="4"/>
  <c r="N1083" i="4"/>
  <c r="N1082" i="4"/>
  <c r="N1081" i="4"/>
  <c r="T1081" i="4" s="1"/>
  <c r="N1080" i="4"/>
  <c r="O1080" i="4" s="1"/>
  <c r="R1080" i="4" s="1"/>
  <c r="N1079" i="4"/>
  <c r="O1079" i="4" s="1"/>
  <c r="R1079" i="4" s="1"/>
  <c r="N1078" i="4"/>
  <c r="O1078" i="4" s="1"/>
  <c r="R1078" i="4" s="1"/>
  <c r="N1077" i="4"/>
  <c r="N1076" i="4"/>
  <c r="N1075" i="4"/>
  <c r="N1074" i="4"/>
  <c r="N1073" i="4"/>
  <c r="T1073" i="4" s="1"/>
  <c r="N1072" i="4"/>
  <c r="N1071" i="4"/>
  <c r="N1070" i="4"/>
  <c r="O1070" i="4" s="1"/>
  <c r="R1070" i="4" s="1"/>
  <c r="N1069" i="4"/>
  <c r="N1068" i="4"/>
  <c r="N1067" i="4"/>
  <c r="N1066" i="4"/>
  <c r="N1065" i="4"/>
  <c r="N1064" i="4"/>
  <c r="N1063" i="4"/>
  <c r="N1062" i="4"/>
  <c r="O1062" i="4" s="1"/>
  <c r="R1062" i="4" s="1"/>
  <c r="N1061" i="4"/>
  <c r="N1060" i="4"/>
  <c r="N1059" i="4"/>
  <c r="N1058" i="4"/>
  <c r="N1057" i="4"/>
  <c r="T1057" i="4" s="1"/>
  <c r="N1056" i="4"/>
  <c r="N1055" i="4"/>
  <c r="O1055" i="4" s="1"/>
  <c r="R1055" i="4" s="1"/>
  <c r="N1054" i="4"/>
  <c r="O1054" i="4" s="1"/>
  <c r="R1054" i="4" s="1"/>
  <c r="N1053" i="4"/>
  <c r="N1052" i="4"/>
  <c r="N1051" i="4"/>
  <c r="N1050" i="4"/>
  <c r="N1049" i="4"/>
  <c r="T1049" i="4" s="1"/>
  <c r="N1048" i="4"/>
  <c r="N1047" i="4"/>
  <c r="O1047" i="4" s="1"/>
  <c r="R1047" i="4" s="1"/>
  <c r="N1046" i="4"/>
  <c r="O1046" i="4" s="1"/>
  <c r="R1046" i="4" s="1"/>
  <c r="N1045" i="4"/>
  <c r="N1044" i="4"/>
  <c r="N1043" i="4"/>
  <c r="N1042" i="4"/>
  <c r="N1041" i="4"/>
  <c r="T1041" i="4" s="1"/>
  <c r="N1040" i="4"/>
  <c r="N1039" i="4"/>
  <c r="N1038" i="4"/>
  <c r="O1038" i="4" s="1"/>
  <c r="R1038" i="4" s="1"/>
  <c r="N1037" i="4"/>
  <c r="N1036" i="4"/>
  <c r="N1035" i="4"/>
  <c r="N1034" i="4"/>
  <c r="N1033" i="4"/>
  <c r="T1033" i="4" s="1"/>
  <c r="N1032" i="4"/>
  <c r="N1031" i="4"/>
  <c r="N1030" i="4"/>
  <c r="O1030" i="4" s="1"/>
  <c r="R1030" i="4" s="1"/>
  <c r="N1029" i="4"/>
  <c r="T1029" i="4" s="1"/>
  <c r="N1028" i="4"/>
  <c r="N1027" i="4"/>
  <c r="N1026" i="4"/>
  <c r="N1025" i="4"/>
  <c r="N1024" i="4"/>
  <c r="N1023" i="4"/>
  <c r="O1023" i="4" s="1"/>
  <c r="R1023" i="4" s="1"/>
  <c r="N1022" i="4"/>
  <c r="O1022" i="4" s="1"/>
  <c r="R1022" i="4" s="1"/>
  <c r="N1021" i="4"/>
  <c r="N1020" i="4"/>
  <c r="N1019" i="4"/>
  <c r="N1018" i="4"/>
  <c r="N1017" i="4"/>
  <c r="T1017" i="4" s="1"/>
  <c r="N1016" i="4"/>
  <c r="N1015" i="4"/>
  <c r="O1015" i="4" s="1"/>
  <c r="R1015" i="4" s="1"/>
  <c r="N1014" i="4"/>
  <c r="O1014" i="4" s="1"/>
  <c r="R1014" i="4" s="1"/>
  <c r="N1013" i="4"/>
  <c r="N1012" i="4"/>
  <c r="N1011" i="4"/>
  <c r="N1010" i="4"/>
  <c r="N1009" i="4"/>
  <c r="T1009" i="4" s="1"/>
  <c r="N1008" i="4"/>
  <c r="N1007" i="4"/>
  <c r="N1006" i="4"/>
  <c r="O1006" i="4" s="1"/>
  <c r="R1006" i="4" s="1"/>
  <c r="N1005" i="4"/>
  <c r="N1004" i="4"/>
  <c r="N1003" i="4"/>
  <c r="N1002" i="4"/>
  <c r="N1001" i="4"/>
  <c r="T1001" i="4" s="1"/>
  <c r="N1000" i="4"/>
  <c r="N999" i="4"/>
  <c r="O999" i="4" s="1"/>
  <c r="R999" i="4" s="1"/>
  <c r="N998" i="4"/>
  <c r="N997" i="4"/>
  <c r="N996" i="4"/>
  <c r="N995" i="4"/>
  <c r="N994" i="4"/>
  <c r="N993" i="4"/>
  <c r="T993" i="4" s="1"/>
  <c r="N992" i="4"/>
  <c r="T992" i="4" s="1"/>
  <c r="N991" i="4"/>
  <c r="O991" i="4" s="1"/>
  <c r="R991" i="4" s="1"/>
  <c r="N990" i="4"/>
  <c r="N989" i="4"/>
  <c r="N988" i="4"/>
  <c r="N987" i="4"/>
  <c r="N986" i="4"/>
  <c r="N985" i="4"/>
  <c r="N984" i="4"/>
  <c r="O984" i="4" s="1"/>
  <c r="R984" i="4" s="1"/>
  <c r="N983" i="4"/>
  <c r="N982" i="4"/>
  <c r="N981" i="4"/>
  <c r="N980" i="4"/>
  <c r="N979" i="4"/>
  <c r="N978" i="4"/>
  <c r="N977" i="4"/>
  <c r="T977" i="4" s="1"/>
  <c r="N976" i="4"/>
  <c r="T976" i="4" s="1"/>
  <c r="N975" i="4"/>
  <c r="N974" i="4"/>
  <c r="N973" i="4"/>
  <c r="N972" i="4"/>
  <c r="N971" i="4"/>
  <c r="N970" i="4"/>
  <c r="N969" i="4"/>
  <c r="T969" i="4" s="1"/>
  <c r="N968" i="4"/>
  <c r="T968" i="4" s="1"/>
  <c r="N967" i="4"/>
  <c r="N966" i="4"/>
  <c r="O966" i="4" s="1"/>
  <c r="R966" i="4" s="1"/>
  <c r="N965" i="4"/>
  <c r="N964" i="4"/>
  <c r="N963" i="4"/>
  <c r="N962" i="4"/>
  <c r="N961" i="4"/>
  <c r="N960" i="4"/>
  <c r="T960" i="4" s="1"/>
  <c r="N959" i="4"/>
  <c r="O959" i="4" s="1"/>
  <c r="R959" i="4" s="1"/>
  <c r="N958" i="4"/>
  <c r="O958" i="4" s="1"/>
  <c r="R958" i="4" s="1"/>
  <c r="N957" i="4"/>
  <c r="O957" i="4" s="1"/>
  <c r="N956" i="4"/>
  <c r="N955" i="4"/>
  <c r="N954" i="4"/>
  <c r="N953" i="4"/>
  <c r="T953" i="4" s="1"/>
  <c r="N952" i="4"/>
  <c r="T952" i="4" s="1"/>
  <c r="N951" i="4"/>
  <c r="N950" i="4"/>
  <c r="O950" i="4" s="1"/>
  <c r="R950" i="4" s="1"/>
  <c r="N949" i="4"/>
  <c r="N948" i="4"/>
  <c r="N947" i="4"/>
  <c r="N946" i="4"/>
  <c r="N945" i="4"/>
  <c r="T945" i="4" s="1"/>
  <c r="N944" i="4"/>
  <c r="T944" i="4" s="1"/>
  <c r="N943" i="4"/>
  <c r="N942" i="4"/>
  <c r="O942" i="4" s="1"/>
  <c r="R942" i="4" s="1"/>
  <c r="N941" i="4"/>
  <c r="N940" i="4"/>
  <c r="N939" i="4"/>
  <c r="N938" i="4"/>
  <c r="N937" i="4"/>
  <c r="T937" i="4" s="1"/>
  <c r="N936" i="4"/>
  <c r="N935" i="4"/>
  <c r="N934" i="4"/>
  <c r="O934" i="4" s="1"/>
  <c r="R934" i="4" s="1"/>
  <c r="N933" i="4"/>
  <c r="N932" i="4"/>
  <c r="N931" i="4"/>
  <c r="N930" i="4"/>
  <c r="N929" i="4"/>
  <c r="T929" i="4" s="1"/>
  <c r="N928" i="4"/>
  <c r="N927" i="4"/>
  <c r="O927" i="4" s="1"/>
  <c r="R927" i="4" s="1"/>
  <c r="N926" i="4"/>
  <c r="O926" i="4" s="1"/>
  <c r="R926" i="4" s="1"/>
  <c r="N925" i="4"/>
  <c r="T925" i="4" s="1"/>
  <c r="N924" i="4"/>
  <c r="N923" i="4"/>
  <c r="N922" i="4"/>
  <c r="N921" i="4"/>
  <c r="T921" i="4" s="1"/>
  <c r="N920" i="4"/>
  <c r="N919" i="4"/>
  <c r="O919" i="4" s="1"/>
  <c r="R919" i="4" s="1"/>
  <c r="N918" i="4"/>
  <c r="O918" i="4" s="1"/>
  <c r="R918" i="4" s="1"/>
  <c r="N917" i="4"/>
  <c r="N916" i="4"/>
  <c r="N915" i="4"/>
  <c r="N914" i="4"/>
  <c r="N913" i="4"/>
  <c r="T913" i="4" s="1"/>
  <c r="N912" i="4"/>
  <c r="N911" i="4"/>
  <c r="N910" i="4"/>
  <c r="O910" i="4" s="1"/>
  <c r="R910" i="4" s="1"/>
  <c r="N909" i="4"/>
  <c r="N908" i="4"/>
  <c r="N907" i="4"/>
  <c r="N906" i="4"/>
  <c r="N905" i="4"/>
  <c r="T905" i="4" s="1"/>
  <c r="N904" i="4"/>
  <c r="N903" i="4"/>
  <c r="O903" i="4" s="1"/>
  <c r="R903" i="4" s="1"/>
  <c r="N902" i="4"/>
  <c r="O902" i="4" s="1"/>
  <c r="R902" i="4" s="1"/>
  <c r="N901" i="4"/>
  <c r="T901" i="4" s="1"/>
  <c r="N900" i="4"/>
  <c r="N899" i="4"/>
  <c r="N898" i="4"/>
  <c r="N897" i="4"/>
  <c r="T897" i="4" s="1"/>
  <c r="N896" i="4"/>
  <c r="N895" i="4"/>
  <c r="O895" i="4" s="1"/>
  <c r="R895" i="4" s="1"/>
  <c r="N894" i="4"/>
  <c r="O894" i="4" s="1"/>
  <c r="R894" i="4" s="1"/>
  <c r="N893" i="4"/>
  <c r="N892" i="4"/>
  <c r="N891" i="4"/>
  <c r="N890" i="4"/>
  <c r="N889" i="4"/>
  <c r="N888" i="4"/>
  <c r="N887" i="4"/>
  <c r="T887" i="4" s="1"/>
  <c r="N886" i="4"/>
  <c r="O886" i="4" s="1"/>
  <c r="R886" i="4" s="1"/>
  <c r="N885" i="4"/>
  <c r="N884" i="4"/>
  <c r="N883" i="4"/>
  <c r="N882" i="4"/>
  <c r="N881" i="4"/>
  <c r="T881" i="4" s="1"/>
  <c r="N880" i="4"/>
  <c r="N879" i="4"/>
  <c r="N878" i="4"/>
  <c r="O878" i="4" s="1"/>
  <c r="R878" i="4" s="1"/>
  <c r="N877" i="4"/>
  <c r="N876" i="4"/>
  <c r="N875" i="4"/>
  <c r="N874" i="4"/>
  <c r="N873" i="4"/>
  <c r="T873" i="4" s="1"/>
  <c r="N872" i="4"/>
  <c r="N871" i="4"/>
  <c r="O871" i="4" s="1"/>
  <c r="R871" i="4" s="1"/>
  <c r="N870" i="4"/>
  <c r="O870" i="4" s="1"/>
  <c r="R870" i="4" s="1"/>
  <c r="N869" i="4"/>
  <c r="N868" i="4"/>
  <c r="N867" i="4"/>
  <c r="N866" i="4"/>
  <c r="N865" i="4"/>
  <c r="N864" i="4"/>
  <c r="N863" i="4"/>
  <c r="N862" i="4"/>
  <c r="N861" i="4"/>
  <c r="N860" i="4"/>
  <c r="N859" i="4"/>
  <c r="N858" i="4"/>
  <c r="N857" i="4"/>
  <c r="T857" i="4" s="1"/>
  <c r="N856" i="4"/>
  <c r="N855" i="4"/>
  <c r="N854" i="4"/>
  <c r="N853" i="4"/>
  <c r="N852" i="4"/>
  <c r="N851" i="4"/>
  <c r="N850" i="4"/>
  <c r="N849" i="4"/>
  <c r="T849" i="4" s="1"/>
  <c r="N848" i="4"/>
  <c r="T848" i="4" s="1"/>
  <c r="N847" i="4"/>
  <c r="N846" i="4"/>
  <c r="N845" i="4"/>
  <c r="N844" i="4"/>
  <c r="N843" i="4"/>
  <c r="N842" i="4"/>
  <c r="N841" i="4"/>
  <c r="T841" i="4" s="1"/>
  <c r="N840" i="4"/>
  <c r="T840" i="4" s="1"/>
  <c r="N839" i="4"/>
  <c r="N838" i="4"/>
  <c r="T838" i="4" s="1"/>
  <c r="N837" i="4"/>
  <c r="N836" i="4"/>
  <c r="N835" i="4"/>
  <c r="N834" i="4"/>
  <c r="N833" i="4"/>
  <c r="N832" i="4"/>
  <c r="T832" i="4" s="1"/>
  <c r="N831" i="4"/>
  <c r="O831" i="4" s="1"/>
  <c r="R831" i="4" s="1"/>
  <c r="N830" i="4"/>
  <c r="N829" i="4"/>
  <c r="N828" i="4"/>
  <c r="N827" i="4"/>
  <c r="N826" i="4"/>
  <c r="N825" i="4"/>
  <c r="T825" i="4" s="1"/>
  <c r="N824" i="4"/>
  <c r="T824" i="4" s="1"/>
  <c r="N823" i="4"/>
  <c r="N822" i="4"/>
  <c r="T822" i="4" s="1"/>
  <c r="N821" i="4"/>
  <c r="N820" i="4"/>
  <c r="N819" i="4"/>
  <c r="N818" i="4"/>
  <c r="N817" i="4"/>
  <c r="T817" i="4" s="1"/>
  <c r="N816" i="4"/>
  <c r="T816" i="4" s="1"/>
  <c r="N815" i="4"/>
  <c r="N814" i="4"/>
  <c r="T814" i="4" s="1"/>
  <c r="N813" i="4"/>
  <c r="N812" i="4"/>
  <c r="N811" i="4"/>
  <c r="N810" i="4"/>
  <c r="N809" i="4"/>
  <c r="T809" i="4" s="1"/>
  <c r="N808" i="4"/>
  <c r="T808" i="4" s="1"/>
  <c r="N807" i="4"/>
  <c r="N806" i="4"/>
  <c r="N805" i="4"/>
  <c r="N804" i="4"/>
  <c r="N803" i="4"/>
  <c r="N802" i="4"/>
  <c r="N801" i="4"/>
  <c r="T801" i="4" s="1"/>
  <c r="N800" i="4"/>
  <c r="T800" i="4" s="1"/>
  <c r="N799" i="4"/>
  <c r="N798" i="4"/>
  <c r="T798" i="4" s="1"/>
  <c r="N797" i="4"/>
  <c r="T797" i="4" s="1"/>
  <c r="N796" i="4"/>
  <c r="N795" i="4"/>
  <c r="N794" i="4"/>
  <c r="N793" i="4"/>
  <c r="T793" i="4" s="1"/>
  <c r="N792" i="4"/>
  <c r="T792" i="4" s="1"/>
  <c r="N791" i="4"/>
  <c r="O791" i="4" s="1"/>
  <c r="R791" i="4" s="1"/>
  <c r="N790" i="4"/>
  <c r="T790" i="4" s="1"/>
  <c r="N789" i="4"/>
  <c r="T789" i="4" s="1"/>
  <c r="N788" i="4"/>
  <c r="N787" i="4"/>
  <c r="N786" i="4"/>
  <c r="N785" i="4"/>
  <c r="T785" i="4" s="1"/>
  <c r="N784" i="4"/>
  <c r="N783" i="4"/>
  <c r="O783" i="4" s="1"/>
  <c r="R783" i="4" s="1"/>
  <c r="N782" i="4"/>
  <c r="O782" i="4" s="1"/>
  <c r="R782" i="4" s="1"/>
  <c r="N781" i="4"/>
  <c r="N780" i="4"/>
  <c r="N779" i="4"/>
  <c r="N778" i="4"/>
  <c r="N777" i="4"/>
  <c r="T777" i="4" s="1"/>
  <c r="N776" i="4"/>
  <c r="N775" i="4"/>
  <c r="O775" i="4" s="1"/>
  <c r="R775" i="4" s="1"/>
  <c r="N774" i="4"/>
  <c r="T774" i="4" s="1"/>
  <c r="N773" i="4"/>
  <c r="N772" i="4"/>
  <c r="N771" i="4"/>
  <c r="N770" i="4"/>
  <c r="N769" i="4"/>
  <c r="T769" i="4" s="1"/>
  <c r="N768" i="4"/>
  <c r="O768" i="4" s="1"/>
  <c r="R768" i="4" s="1"/>
  <c r="N767" i="4"/>
  <c r="N766" i="4"/>
  <c r="T766" i="4" s="1"/>
  <c r="N765" i="4"/>
  <c r="N764" i="4"/>
  <c r="N763" i="4"/>
  <c r="N762" i="4"/>
  <c r="N761" i="4"/>
  <c r="T761" i="4" s="1"/>
  <c r="N760" i="4"/>
  <c r="N759" i="4"/>
  <c r="N758" i="4"/>
  <c r="N757" i="4"/>
  <c r="N756" i="4"/>
  <c r="N755" i="4"/>
  <c r="N754" i="4"/>
  <c r="N753" i="4"/>
  <c r="T753" i="4" s="1"/>
  <c r="N752" i="4"/>
  <c r="N751" i="4"/>
  <c r="N750" i="4"/>
  <c r="N749" i="4"/>
  <c r="N748" i="4"/>
  <c r="N747" i="4"/>
  <c r="N746" i="4"/>
  <c r="N745" i="4"/>
  <c r="T745" i="4" s="1"/>
  <c r="N744" i="4"/>
  <c r="N743" i="4"/>
  <c r="O743" i="4" s="1"/>
  <c r="R743" i="4" s="1"/>
  <c r="N742" i="4"/>
  <c r="N741" i="4"/>
  <c r="T741" i="4" s="1"/>
  <c r="N740" i="4"/>
  <c r="N739" i="4"/>
  <c r="N738" i="4"/>
  <c r="N737" i="4"/>
  <c r="T737" i="4" s="1"/>
  <c r="N736" i="4"/>
  <c r="N735" i="4"/>
  <c r="O735" i="4" s="1"/>
  <c r="R735" i="4" s="1"/>
  <c r="N734" i="4"/>
  <c r="N733" i="4"/>
  <c r="T733" i="4" s="1"/>
  <c r="N732" i="4"/>
  <c r="N731" i="4"/>
  <c r="N730" i="4"/>
  <c r="N729" i="4"/>
  <c r="N728" i="4"/>
  <c r="N727" i="4"/>
  <c r="N726" i="4"/>
  <c r="O726" i="4" s="1"/>
  <c r="R726" i="4" s="1"/>
  <c r="N725" i="4"/>
  <c r="N724" i="4"/>
  <c r="N723" i="4"/>
  <c r="N722" i="4"/>
  <c r="N721" i="4"/>
  <c r="N720" i="4"/>
  <c r="N719" i="4"/>
  <c r="N718" i="4"/>
  <c r="T718" i="4" s="1"/>
  <c r="N717" i="4"/>
  <c r="N716" i="4"/>
  <c r="N715" i="4"/>
  <c r="N714" i="4"/>
  <c r="N713" i="4"/>
  <c r="N712" i="4"/>
  <c r="N711" i="4"/>
  <c r="N710" i="4"/>
  <c r="T710" i="4" s="1"/>
  <c r="N709" i="4"/>
  <c r="N708" i="4"/>
  <c r="N707" i="4"/>
  <c r="N706" i="4"/>
  <c r="N705" i="4"/>
  <c r="T705" i="4" s="1"/>
  <c r="N704" i="4"/>
  <c r="N703" i="4"/>
  <c r="O703" i="4" s="1"/>
  <c r="R703" i="4" s="1"/>
  <c r="N702" i="4"/>
  <c r="T702" i="4" s="1"/>
  <c r="N701" i="4"/>
  <c r="N700" i="4"/>
  <c r="N699" i="4"/>
  <c r="N698" i="4"/>
  <c r="N697" i="4"/>
  <c r="T697" i="4" s="1"/>
  <c r="N696" i="4"/>
  <c r="N695" i="4"/>
  <c r="O695" i="4" s="1"/>
  <c r="R695" i="4" s="1"/>
  <c r="N694" i="4"/>
  <c r="T694" i="4" s="1"/>
  <c r="N693" i="4"/>
  <c r="T693" i="4" s="1"/>
  <c r="N692" i="4"/>
  <c r="N691" i="4"/>
  <c r="N690" i="4"/>
  <c r="N689" i="4"/>
  <c r="T689" i="4" s="1"/>
  <c r="N688" i="4"/>
  <c r="T688" i="4" s="1"/>
  <c r="N687" i="4"/>
  <c r="N686" i="4"/>
  <c r="O686" i="4" s="1"/>
  <c r="R686" i="4" s="1"/>
  <c r="N685" i="4"/>
  <c r="N684" i="4"/>
  <c r="N683" i="4"/>
  <c r="N682" i="4"/>
  <c r="N681" i="4"/>
  <c r="T681" i="4" s="1"/>
  <c r="N680" i="4"/>
  <c r="T680" i="4" s="1"/>
  <c r="N679" i="4"/>
  <c r="N678" i="4"/>
  <c r="N677" i="4"/>
  <c r="N676" i="4"/>
  <c r="N675" i="4"/>
  <c r="N674" i="4"/>
  <c r="N673" i="4"/>
  <c r="N672" i="4"/>
  <c r="O672" i="4" s="1"/>
  <c r="R672" i="4" s="1"/>
  <c r="N671" i="4"/>
  <c r="O671" i="4" s="1"/>
  <c r="R671" i="4" s="1"/>
  <c r="N670" i="4"/>
  <c r="O670" i="4" s="1"/>
  <c r="R670" i="4" s="1"/>
  <c r="N669" i="4"/>
  <c r="N668" i="4"/>
  <c r="N667" i="4"/>
  <c r="N666" i="4"/>
  <c r="N665" i="4"/>
  <c r="T665" i="4" s="1"/>
  <c r="N664" i="4"/>
  <c r="N663" i="4"/>
  <c r="N662" i="4"/>
  <c r="N661" i="4"/>
  <c r="N660" i="4"/>
  <c r="N659" i="4"/>
  <c r="N658" i="4"/>
  <c r="N657" i="4"/>
  <c r="T657" i="4" s="1"/>
  <c r="N656" i="4"/>
  <c r="O656" i="4" s="1"/>
  <c r="R656" i="4" s="1"/>
  <c r="N655" i="4"/>
  <c r="N654" i="4"/>
  <c r="N653" i="4"/>
  <c r="N652" i="4"/>
  <c r="N651" i="4"/>
  <c r="N650" i="4"/>
  <c r="N649" i="4"/>
  <c r="T649" i="4" s="1"/>
  <c r="N648" i="4"/>
  <c r="N647" i="4"/>
  <c r="N646" i="4"/>
  <c r="N645" i="4"/>
  <c r="N644" i="4"/>
  <c r="N643" i="4"/>
  <c r="N642" i="4"/>
  <c r="N641" i="4"/>
  <c r="T641" i="4" s="1"/>
  <c r="N640" i="4"/>
  <c r="N639" i="4"/>
  <c r="O639" i="4" s="1"/>
  <c r="R639" i="4" s="1"/>
  <c r="N638" i="4"/>
  <c r="N637" i="4"/>
  <c r="N636" i="4"/>
  <c r="N635" i="4"/>
  <c r="N634" i="4"/>
  <c r="N633" i="4"/>
  <c r="T633" i="4" s="1"/>
  <c r="N632" i="4"/>
  <c r="N631" i="4"/>
  <c r="O631" i="4" s="1"/>
  <c r="R631" i="4" s="1"/>
  <c r="N630" i="4"/>
  <c r="O630" i="4" s="1"/>
  <c r="R630" i="4" s="1"/>
  <c r="N629" i="4"/>
  <c r="O629" i="4" s="1"/>
  <c r="N628" i="4"/>
  <c r="N627" i="4"/>
  <c r="N626" i="4"/>
  <c r="N625" i="4"/>
  <c r="T625" i="4" s="1"/>
  <c r="N624" i="4"/>
  <c r="N623" i="4"/>
  <c r="O623" i="4" s="1"/>
  <c r="R623" i="4" s="1"/>
  <c r="N622" i="4"/>
  <c r="T622" i="4" s="1"/>
  <c r="N621" i="4"/>
  <c r="N620" i="4"/>
  <c r="N619" i="4"/>
  <c r="N618" i="4"/>
  <c r="N617" i="4"/>
  <c r="T617" i="4" s="1"/>
  <c r="N616" i="4"/>
  <c r="T616" i="4" s="1"/>
  <c r="N615" i="4"/>
  <c r="T615" i="4" s="1"/>
  <c r="N614" i="4"/>
  <c r="T614" i="4" s="1"/>
  <c r="N613" i="4"/>
  <c r="N612" i="4"/>
  <c r="N611" i="4"/>
  <c r="N610" i="4"/>
  <c r="N609" i="4"/>
  <c r="N608" i="4"/>
  <c r="O608" i="4" s="1"/>
  <c r="R608" i="4" s="1"/>
  <c r="N607" i="4"/>
  <c r="O607" i="4" s="1"/>
  <c r="R607" i="4" s="1"/>
  <c r="N606" i="4"/>
  <c r="T606" i="4" s="1"/>
  <c r="N605" i="4"/>
  <c r="N604" i="4"/>
  <c r="N603" i="4"/>
  <c r="N602" i="4"/>
  <c r="N601" i="4"/>
  <c r="T601" i="4" s="1"/>
  <c r="N600" i="4"/>
  <c r="N599" i="4"/>
  <c r="N598" i="4"/>
  <c r="T598" i="4" s="1"/>
  <c r="N597" i="4"/>
  <c r="N596" i="4"/>
  <c r="N595" i="4"/>
  <c r="N594" i="4"/>
  <c r="N593" i="4"/>
  <c r="T593" i="4" s="1"/>
  <c r="N592" i="4"/>
  <c r="N591" i="4"/>
  <c r="O591" i="4" s="1"/>
  <c r="R591" i="4" s="1"/>
  <c r="N590" i="4"/>
  <c r="T590" i="4" s="1"/>
  <c r="N589" i="4"/>
  <c r="N588" i="4"/>
  <c r="N587" i="4"/>
  <c r="N586" i="4"/>
  <c r="N585" i="4"/>
  <c r="T585" i="4" s="1"/>
  <c r="N584" i="4"/>
  <c r="N583" i="4"/>
  <c r="O583" i="4" s="1"/>
  <c r="R583" i="4" s="1"/>
  <c r="N582" i="4"/>
  <c r="T582" i="4" s="1"/>
  <c r="N581" i="4"/>
  <c r="N580" i="4"/>
  <c r="N579" i="4"/>
  <c r="N578" i="4"/>
  <c r="N577" i="4"/>
  <c r="T577" i="4" s="1"/>
  <c r="N576" i="4"/>
  <c r="T576" i="4" s="1"/>
  <c r="N575" i="4"/>
  <c r="N574" i="4"/>
  <c r="T574" i="4" s="1"/>
  <c r="N573" i="4"/>
  <c r="O573" i="4" s="1"/>
  <c r="N572" i="4"/>
  <c r="N571" i="4"/>
  <c r="N570" i="4"/>
  <c r="N569" i="4"/>
  <c r="N568" i="4"/>
  <c r="T568" i="4" s="1"/>
  <c r="N567" i="4"/>
  <c r="N566" i="4"/>
  <c r="N565" i="4"/>
  <c r="N564" i="4"/>
  <c r="N563" i="4"/>
  <c r="N562" i="4"/>
  <c r="N561" i="4"/>
  <c r="T561" i="4" s="1"/>
  <c r="N560" i="4"/>
  <c r="T560" i="4" s="1"/>
  <c r="N559" i="4"/>
  <c r="N558" i="4"/>
  <c r="O558" i="4" s="1"/>
  <c r="R558" i="4" s="1"/>
  <c r="N557" i="4"/>
  <c r="N556" i="4"/>
  <c r="N555" i="4"/>
  <c r="N554" i="4"/>
  <c r="N553" i="4"/>
  <c r="T553" i="4" s="1"/>
  <c r="N552" i="4"/>
  <c r="T552" i="4" s="1"/>
  <c r="N551" i="4"/>
  <c r="N550" i="4"/>
  <c r="N549" i="4"/>
  <c r="N548" i="4"/>
  <c r="N547" i="4"/>
  <c r="N546" i="4"/>
  <c r="N545" i="4"/>
  <c r="N544" i="4"/>
  <c r="T544" i="4" s="1"/>
  <c r="N543" i="4"/>
  <c r="N542" i="4"/>
  <c r="O542" i="4" s="1"/>
  <c r="R542" i="4" s="1"/>
  <c r="N541" i="4"/>
  <c r="N540" i="4"/>
  <c r="N539" i="4"/>
  <c r="N538" i="4"/>
  <c r="N537" i="4"/>
  <c r="T537" i="4" s="1"/>
  <c r="N536" i="4"/>
  <c r="T536" i="4" s="1"/>
  <c r="N535" i="4"/>
  <c r="O535" i="4" s="1"/>
  <c r="R535" i="4" s="1"/>
  <c r="N534" i="4"/>
  <c r="O534" i="4" s="1"/>
  <c r="R534" i="4" s="1"/>
  <c r="N533" i="4"/>
  <c r="N532" i="4"/>
  <c r="N531" i="4"/>
  <c r="N530" i="4"/>
  <c r="N529" i="4"/>
  <c r="T529" i="4" s="1"/>
  <c r="N528" i="4"/>
  <c r="T528" i="4" s="1"/>
  <c r="N527" i="4"/>
  <c r="O527" i="4" s="1"/>
  <c r="R527" i="4" s="1"/>
  <c r="N526" i="4"/>
  <c r="N525" i="4"/>
  <c r="N524" i="4"/>
  <c r="N523" i="4"/>
  <c r="N522" i="4"/>
  <c r="N521" i="4"/>
  <c r="T521" i="4" s="1"/>
  <c r="N520" i="4"/>
  <c r="T520" i="4" s="1"/>
  <c r="N519" i="4"/>
  <c r="N518" i="4"/>
  <c r="N517" i="4"/>
  <c r="N516" i="4"/>
  <c r="N515" i="4"/>
  <c r="N514" i="4"/>
  <c r="N513" i="4"/>
  <c r="T513" i="4" s="1"/>
  <c r="N512" i="4"/>
  <c r="O512" i="4" s="1"/>
  <c r="R512" i="4" s="1"/>
  <c r="N511" i="4"/>
  <c r="N510" i="4"/>
  <c r="N509" i="4"/>
  <c r="T509" i="4" s="1"/>
  <c r="N508" i="4"/>
  <c r="N507" i="4"/>
  <c r="N506" i="4"/>
  <c r="N505" i="4"/>
  <c r="T505" i="4" s="1"/>
  <c r="N504" i="4"/>
  <c r="N503" i="4"/>
  <c r="N502" i="4"/>
  <c r="T502" i="4" s="1"/>
  <c r="N501" i="4"/>
  <c r="T501" i="4" s="1"/>
  <c r="N500" i="4"/>
  <c r="N499" i="4"/>
  <c r="N498" i="4"/>
  <c r="N497" i="4"/>
  <c r="T497" i="4" s="1"/>
  <c r="N496" i="4"/>
  <c r="N495" i="4"/>
  <c r="N494" i="4"/>
  <c r="O494" i="4" s="1"/>
  <c r="R494" i="4" s="1"/>
  <c r="N493" i="4"/>
  <c r="N492" i="4"/>
  <c r="N491" i="4"/>
  <c r="N490" i="4"/>
  <c r="N489" i="4"/>
  <c r="N488" i="4"/>
  <c r="N487" i="4"/>
  <c r="O487" i="4" s="1"/>
  <c r="R487" i="4" s="1"/>
  <c r="N486" i="4"/>
  <c r="O486" i="4" s="1"/>
  <c r="R486" i="4" s="1"/>
  <c r="N485" i="4"/>
  <c r="N484" i="4"/>
  <c r="N483" i="4"/>
  <c r="N482" i="4"/>
  <c r="N481" i="4"/>
  <c r="T481" i="4" s="1"/>
  <c r="N480" i="4"/>
  <c r="T480" i="4" s="1"/>
  <c r="N479" i="4"/>
  <c r="O479" i="4" s="1"/>
  <c r="R479" i="4" s="1"/>
  <c r="N478" i="4"/>
  <c r="T478" i="4" s="1"/>
  <c r="N477" i="4"/>
  <c r="N476" i="4"/>
  <c r="N475" i="4"/>
  <c r="N474" i="4"/>
  <c r="N473" i="4"/>
  <c r="T473" i="4" s="1"/>
  <c r="N472" i="4"/>
  <c r="T472" i="4" s="1"/>
  <c r="N471" i="4"/>
  <c r="N470" i="4"/>
  <c r="O470" i="4" s="1"/>
  <c r="R470" i="4" s="1"/>
  <c r="N469" i="4"/>
  <c r="N468" i="4"/>
  <c r="N467" i="4"/>
  <c r="N466" i="4"/>
  <c r="N465" i="4"/>
  <c r="T465" i="4" s="1"/>
  <c r="N464" i="4"/>
  <c r="T464" i="4" s="1"/>
  <c r="N463" i="4"/>
  <c r="N462" i="4"/>
  <c r="T462" i="4" s="1"/>
  <c r="N461" i="4"/>
  <c r="N460" i="4"/>
  <c r="N459" i="4"/>
  <c r="N458" i="4"/>
  <c r="N457" i="4"/>
  <c r="T457" i="4" s="1"/>
  <c r="N456" i="4"/>
  <c r="O456" i="4" s="1"/>
  <c r="R456" i="4" s="1"/>
  <c r="N455" i="4"/>
  <c r="N454" i="4"/>
  <c r="T454" i="4" s="1"/>
  <c r="N453" i="4"/>
  <c r="T453" i="4" s="1"/>
  <c r="N452" i="4"/>
  <c r="N451" i="4"/>
  <c r="N450" i="4"/>
  <c r="N449" i="4"/>
  <c r="T449" i="4" s="1"/>
  <c r="N448" i="4"/>
  <c r="N447" i="4"/>
  <c r="N446" i="4"/>
  <c r="O446" i="4" s="1"/>
  <c r="R446" i="4" s="1"/>
  <c r="N445" i="4"/>
  <c r="N444" i="4"/>
  <c r="N443" i="4"/>
  <c r="N442" i="4"/>
  <c r="N441" i="4"/>
  <c r="T441" i="4" s="1"/>
  <c r="N440" i="4"/>
  <c r="T440" i="4" s="1"/>
  <c r="N439" i="4"/>
  <c r="N438" i="4"/>
  <c r="T438" i="4" s="1"/>
  <c r="N437" i="4"/>
  <c r="N436" i="4"/>
  <c r="N435" i="4"/>
  <c r="N434" i="4"/>
  <c r="N433" i="4"/>
  <c r="N432" i="4"/>
  <c r="T432" i="4" s="1"/>
  <c r="N431" i="4"/>
  <c r="O431" i="4" s="1"/>
  <c r="R431" i="4" s="1"/>
  <c r="N430" i="4"/>
  <c r="N429" i="4"/>
  <c r="T429" i="4" s="1"/>
  <c r="N428" i="4"/>
  <c r="N427" i="4"/>
  <c r="N426" i="4"/>
  <c r="N425" i="4"/>
  <c r="T425" i="4" s="1"/>
  <c r="N424" i="4"/>
  <c r="T424" i="4" s="1"/>
  <c r="N423" i="4"/>
  <c r="O423" i="4" s="1"/>
  <c r="R423" i="4" s="1"/>
  <c r="N422" i="4"/>
  <c r="N421" i="4"/>
  <c r="N420" i="4"/>
  <c r="N419" i="4"/>
  <c r="N418" i="4"/>
  <c r="N417" i="4"/>
  <c r="T417" i="4" s="1"/>
  <c r="N416" i="4"/>
  <c r="T416" i="4" s="1"/>
  <c r="N415" i="4"/>
  <c r="O415" i="4" s="1"/>
  <c r="R415" i="4" s="1"/>
  <c r="N414" i="4"/>
  <c r="N413" i="4"/>
  <c r="N412" i="4"/>
  <c r="N411" i="4"/>
  <c r="N410" i="4"/>
  <c r="N409" i="4"/>
  <c r="T409" i="4" s="1"/>
  <c r="N408" i="4"/>
  <c r="T408" i="4" s="1"/>
  <c r="N407" i="4"/>
  <c r="O407" i="4" s="1"/>
  <c r="R407" i="4" s="1"/>
  <c r="N406" i="4"/>
  <c r="N405" i="4"/>
  <c r="O405" i="4" s="1"/>
  <c r="N404" i="4"/>
  <c r="N403" i="4"/>
  <c r="N402" i="4"/>
  <c r="N401" i="4"/>
  <c r="T401" i="4" s="1"/>
  <c r="N400" i="4"/>
  <c r="T400" i="4" s="1"/>
  <c r="N399" i="4"/>
  <c r="N398" i="4"/>
  <c r="N397" i="4"/>
  <c r="N396" i="4"/>
  <c r="N395" i="4"/>
  <c r="N394" i="4"/>
  <c r="N393" i="4"/>
  <c r="T393" i="4" s="1"/>
  <c r="N392" i="4"/>
  <c r="N391" i="4"/>
  <c r="N390" i="4"/>
  <c r="N389" i="4"/>
  <c r="N388" i="4"/>
  <c r="N387" i="4"/>
  <c r="N386" i="4"/>
  <c r="N385" i="4"/>
  <c r="T385" i="4" s="1"/>
  <c r="N384" i="4"/>
  <c r="O384" i="4" s="1"/>
  <c r="R384" i="4" s="1"/>
  <c r="N383" i="4"/>
  <c r="N382" i="4"/>
  <c r="O382" i="4" s="1"/>
  <c r="R382" i="4" s="1"/>
  <c r="N381" i="4"/>
  <c r="N380" i="4"/>
  <c r="N379" i="4"/>
  <c r="N378" i="4"/>
  <c r="N377" i="4"/>
  <c r="N376" i="4"/>
  <c r="O376" i="4" s="1"/>
  <c r="R376" i="4" s="1"/>
  <c r="N375" i="4"/>
  <c r="O375" i="4" s="1"/>
  <c r="R375" i="4" s="1"/>
  <c r="N374" i="4"/>
  <c r="N373" i="4"/>
  <c r="N372" i="4"/>
  <c r="N371" i="4"/>
  <c r="N370" i="4"/>
  <c r="N369" i="4"/>
  <c r="T369" i="4" s="1"/>
  <c r="N368" i="4"/>
  <c r="O368" i="4" s="1"/>
  <c r="R368" i="4" s="1"/>
  <c r="N367" i="4"/>
  <c r="O367" i="4" s="1"/>
  <c r="R367" i="4" s="1"/>
  <c r="N366" i="4"/>
  <c r="O366" i="4" s="1"/>
  <c r="R366" i="4" s="1"/>
  <c r="N365" i="4"/>
  <c r="T365" i="4" s="1"/>
  <c r="N364" i="4"/>
  <c r="N363" i="4"/>
  <c r="N362" i="4"/>
  <c r="N361" i="4"/>
  <c r="T361" i="4" s="1"/>
  <c r="N360" i="4"/>
  <c r="N359" i="4"/>
  <c r="N358" i="4"/>
  <c r="T358" i="4" s="1"/>
  <c r="N357" i="4"/>
  <c r="T357" i="4" s="1"/>
  <c r="N356" i="4"/>
  <c r="N355" i="4"/>
  <c r="N354" i="4"/>
  <c r="N353" i="4"/>
  <c r="N352" i="4"/>
  <c r="O352" i="4" s="1"/>
  <c r="R352" i="4" s="1"/>
  <c r="N351" i="4"/>
  <c r="N350" i="4"/>
  <c r="O350" i="4" s="1"/>
  <c r="R350" i="4" s="1"/>
  <c r="N349" i="4"/>
  <c r="N348" i="4"/>
  <c r="N347" i="4"/>
  <c r="N346" i="4"/>
  <c r="N345" i="4"/>
  <c r="T345" i="4" s="1"/>
  <c r="N344" i="4"/>
  <c r="O344" i="4" s="1"/>
  <c r="R344" i="4" s="1"/>
  <c r="N343" i="4"/>
  <c r="N342" i="4"/>
  <c r="O342" i="4" s="1"/>
  <c r="R342" i="4" s="1"/>
  <c r="N341" i="4"/>
  <c r="N340" i="4"/>
  <c r="N339" i="4"/>
  <c r="N338" i="4"/>
  <c r="N337" i="4"/>
  <c r="T337" i="4" s="1"/>
  <c r="N336" i="4"/>
  <c r="O336" i="4" s="1"/>
  <c r="R336" i="4" s="1"/>
  <c r="N335" i="4"/>
  <c r="N334" i="4"/>
  <c r="O334" i="4" s="1"/>
  <c r="R334" i="4" s="1"/>
  <c r="N333" i="4"/>
  <c r="O333" i="4" s="1"/>
  <c r="N332" i="4"/>
  <c r="N331" i="4"/>
  <c r="N330" i="4"/>
  <c r="N329" i="4"/>
  <c r="T329" i="4" s="1"/>
  <c r="N328" i="4"/>
  <c r="O328" i="4" s="1"/>
  <c r="R328" i="4" s="1"/>
  <c r="N327" i="4"/>
  <c r="O327" i="4" s="1"/>
  <c r="R327" i="4" s="1"/>
  <c r="N326" i="4"/>
  <c r="N325" i="4"/>
  <c r="N324" i="4"/>
  <c r="N323" i="4"/>
  <c r="N322" i="4"/>
  <c r="N321" i="4"/>
  <c r="T321" i="4" s="1"/>
  <c r="N320" i="4"/>
  <c r="T320" i="4" s="1"/>
  <c r="N319" i="4"/>
  <c r="O319" i="4" s="1"/>
  <c r="R319" i="4" s="1"/>
  <c r="N318" i="4"/>
  <c r="T318" i="4" s="1"/>
  <c r="N317" i="4"/>
  <c r="N316" i="4"/>
  <c r="N315" i="4"/>
  <c r="N314" i="4"/>
  <c r="N313" i="4"/>
  <c r="T313" i="4" s="1"/>
  <c r="N312" i="4"/>
  <c r="O312" i="4" s="1"/>
  <c r="R312" i="4" s="1"/>
  <c r="N311" i="4"/>
  <c r="N310" i="4"/>
  <c r="T310" i="4" s="1"/>
  <c r="N309" i="4"/>
  <c r="T309" i="4" s="1"/>
  <c r="N308" i="4"/>
  <c r="N307" i="4"/>
  <c r="N306" i="4"/>
  <c r="N305" i="4"/>
  <c r="N304" i="4"/>
  <c r="O304" i="4" s="1"/>
  <c r="R304" i="4" s="1"/>
  <c r="N303" i="4"/>
  <c r="N302" i="4"/>
  <c r="T302" i="4" s="1"/>
  <c r="N301" i="4"/>
  <c r="N300" i="4"/>
  <c r="N299" i="4"/>
  <c r="N298" i="4"/>
  <c r="N297" i="4"/>
  <c r="T297" i="4" s="1"/>
  <c r="N296" i="4"/>
  <c r="O296" i="4" s="1"/>
  <c r="R296" i="4" s="1"/>
  <c r="N295" i="4"/>
  <c r="T295" i="4" s="1"/>
  <c r="N294" i="4"/>
  <c r="T294" i="4" s="1"/>
  <c r="N293" i="4"/>
  <c r="N292" i="4"/>
  <c r="N291" i="4"/>
  <c r="N290" i="4"/>
  <c r="N289" i="4"/>
  <c r="T289" i="4" s="1"/>
  <c r="N288" i="4"/>
  <c r="N287" i="4"/>
  <c r="N286" i="4"/>
  <c r="T286" i="4" s="1"/>
  <c r="N285" i="4"/>
  <c r="N284" i="4"/>
  <c r="N283" i="4"/>
  <c r="N282" i="4"/>
  <c r="N281" i="4"/>
  <c r="T281" i="4" s="1"/>
  <c r="N280" i="4"/>
  <c r="O280" i="4" s="1"/>
  <c r="R280" i="4" s="1"/>
  <c r="N279" i="4"/>
  <c r="O279" i="4" s="1"/>
  <c r="R279" i="4" s="1"/>
  <c r="N278" i="4"/>
  <c r="T278" i="4" s="1"/>
  <c r="N277" i="4"/>
  <c r="N276" i="4"/>
  <c r="N275" i="4"/>
  <c r="N274" i="4"/>
  <c r="N273" i="4"/>
  <c r="N272" i="4"/>
  <c r="N271" i="4"/>
  <c r="O271" i="4" s="1"/>
  <c r="R271" i="4" s="1"/>
  <c r="N270" i="4"/>
  <c r="T270" i="4" s="1"/>
  <c r="N269" i="4"/>
  <c r="N268" i="4"/>
  <c r="N267" i="4"/>
  <c r="N266" i="4"/>
  <c r="N265" i="4"/>
  <c r="T265" i="4" s="1"/>
  <c r="N264" i="4"/>
  <c r="O264" i="4" s="1"/>
  <c r="R264" i="4" s="1"/>
  <c r="N263" i="4"/>
  <c r="N262" i="4"/>
  <c r="N261" i="4"/>
  <c r="N260" i="4"/>
  <c r="N259" i="4"/>
  <c r="N258" i="4"/>
  <c r="N257" i="4"/>
  <c r="N256" i="4"/>
  <c r="O256" i="4" s="1"/>
  <c r="R256" i="4" s="1"/>
  <c r="N255" i="4"/>
  <c r="T255" i="4" s="1"/>
  <c r="N254" i="4"/>
  <c r="T254" i="4" s="1"/>
  <c r="N253" i="4"/>
  <c r="N252" i="4"/>
  <c r="N251" i="4"/>
  <c r="N250" i="4"/>
  <c r="N249" i="4"/>
  <c r="T249" i="4" s="1"/>
  <c r="N248" i="4"/>
  <c r="O248" i="4" s="1"/>
  <c r="R248" i="4" s="1"/>
  <c r="N247" i="4"/>
  <c r="N246" i="4"/>
  <c r="T246" i="4" s="1"/>
  <c r="N245" i="4"/>
  <c r="T245" i="4" s="1"/>
  <c r="N244" i="4"/>
  <c r="N243" i="4"/>
  <c r="N242" i="4"/>
  <c r="N241" i="4"/>
  <c r="T241" i="4" s="1"/>
  <c r="N240" i="4"/>
  <c r="O240" i="4" s="1"/>
  <c r="R240" i="4" s="1"/>
  <c r="N239" i="4"/>
  <c r="O239" i="4" s="1"/>
  <c r="R239" i="4" s="1"/>
  <c r="N238" i="4"/>
  <c r="T238" i="4" s="1"/>
  <c r="N237" i="4"/>
  <c r="T237" i="4" s="1"/>
  <c r="N236" i="4"/>
  <c r="N235" i="4"/>
  <c r="N234" i="4"/>
  <c r="N233" i="4"/>
  <c r="T233" i="4" s="1"/>
  <c r="N232" i="4"/>
  <c r="O232" i="4" s="1"/>
  <c r="R232" i="4" s="1"/>
  <c r="N231" i="4"/>
  <c r="N230" i="4"/>
  <c r="T230" i="4" s="1"/>
  <c r="N229" i="4"/>
  <c r="T229" i="4" s="1"/>
  <c r="N228" i="4"/>
  <c r="N227" i="4"/>
  <c r="N226" i="4"/>
  <c r="N225" i="4"/>
  <c r="N224" i="4"/>
  <c r="N223" i="4"/>
  <c r="N222" i="4"/>
  <c r="T222" i="4" s="1"/>
  <c r="N221" i="4"/>
  <c r="N220" i="4"/>
  <c r="N219" i="4"/>
  <c r="N218" i="4"/>
  <c r="N217" i="4"/>
  <c r="T217" i="4" s="1"/>
  <c r="N216" i="4"/>
  <c r="N215" i="4"/>
  <c r="O215" i="4" s="1"/>
  <c r="R215" i="4" s="1"/>
  <c r="N214" i="4"/>
  <c r="O214" i="4" s="1"/>
  <c r="R214" i="4" s="1"/>
  <c r="N213" i="4"/>
  <c r="N212" i="4"/>
  <c r="N211" i="4"/>
  <c r="N210" i="4"/>
  <c r="N209" i="4"/>
  <c r="N208" i="4"/>
  <c r="N207" i="4"/>
  <c r="O207" i="4" s="1"/>
  <c r="R207" i="4" s="1"/>
  <c r="N206" i="4"/>
  <c r="T206" i="4" s="1"/>
  <c r="N205" i="4"/>
  <c r="T205" i="4" s="1"/>
  <c r="N204" i="4"/>
  <c r="N203" i="4"/>
  <c r="N202" i="4"/>
  <c r="N201" i="4"/>
  <c r="N200" i="4"/>
  <c r="N199" i="4"/>
  <c r="O199" i="4" s="1"/>
  <c r="R199" i="4" s="1"/>
  <c r="N198" i="4"/>
  <c r="O198" i="4" s="1"/>
  <c r="R198" i="4" s="1"/>
  <c r="N197" i="4"/>
  <c r="T197" i="4" s="1"/>
  <c r="N196" i="4"/>
  <c r="N195" i="4"/>
  <c r="N194" i="4"/>
  <c r="N193" i="4"/>
  <c r="T193" i="4" s="1"/>
  <c r="N192" i="4"/>
  <c r="N191" i="4"/>
  <c r="O191" i="4" s="1"/>
  <c r="R191" i="4" s="1"/>
  <c r="N190" i="4"/>
  <c r="N189" i="4"/>
  <c r="N188" i="4"/>
  <c r="N187" i="4"/>
  <c r="N186" i="4"/>
  <c r="N185" i="4"/>
  <c r="N184" i="4"/>
  <c r="N183" i="4"/>
  <c r="O183" i="4" s="1"/>
  <c r="R183" i="4" s="1"/>
  <c r="N182" i="4"/>
  <c r="O182" i="4" s="1"/>
  <c r="R182" i="4" s="1"/>
  <c r="N181" i="4"/>
  <c r="N180" i="4"/>
  <c r="N179" i="4"/>
  <c r="N178" i="4"/>
  <c r="N177" i="4"/>
  <c r="N176" i="4"/>
  <c r="N175" i="4"/>
  <c r="T175" i="4" s="1"/>
  <c r="N174" i="4"/>
  <c r="O174" i="4" s="1"/>
  <c r="R174" i="4" s="1"/>
  <c r="N173" i="4"/>
  <c r="N172" i="4"/>
  <c r="N171" i="4"/>
  <c r="N170" i="4"/>
  <c r="N169" i="4"/>
  <c r="N168" i="4"/>
  <c r="N167" i="4"/>
  <c r="O167" i="4" s="1"/>
  <c r="R167" i="4" s="1"/>
  <c r="N166" i="4"/>
  <c r="O166" i="4" s="1"/>
  <c r="R166" i="4" s="1"/>
  <c r="N165" i="4"/>
  <c r="N164" i="4"/>
  <c r="N163" i="4"/>
  <c r="N162" i="4"/>
  <c r="N161" i="4"/>
  <c r="N160" i="4"/>
  <c r="O160" i="4" s="1"/>
  <c r="R160" i="4" s="1"/>
  <c r="N159" i="4"/>
  <c r="N158" i="4"/>
  <c r="O158" i="4" s="1"/>
  <c r="R158" i="4" s="1"/>
  <c r="N157" i="4"/>
  <c r="N156" i="4"/>
  <c r="N155" i="4"/>
  <c r="N154" i="4"/>
  <c r="N153" i="4"/>
  <c r="T153" i="4" s="1"/>
  <c r="N152" i="4"/>
  <c r="O152" i="4" s="1"/>
  <c r="R152" i="4" s="1"/>
  <c r="N151" i="4"/>
  <c r="N150" i="4"/>
  <c r="O150" i="4" s="1"/>
  <c r="R150" i="4" s="1"/>
  <c r="N149" i="4"/>
  <c r="T149" i="4" s="1"/>
  <c r="N148" i="4"/>
  <c r="N147" i="4"/>
  <c r="N146" i="4"/>
  <c r="N145" i="4"/>
  <c r="T145" i="4" s="1"/>
  <c r="N144" i="4"/>
  <c r="N143" i="4"/>
  <c r="O143" i="4" s="1"/>
  <c r="R143" i="4" s="1"/>
  <c r="N142" i="4"/>
  <c r="T142" i="4" s="1"/>
  <c r="N141" i="4"/>
  <c r="T141" i="4" s="1"/>
  <c r="N140" i="4"/>
  <c r="N139" i="4"/>
  <c r="N138" i="4"/>
  <c r="N137" i="4"/>
  <c r="T137" i="4" s="1"/>
  <c r="N136" i="4"/>
  <c r="O136" i="4" s="1"/>
  <c r="R136" i="4" s="1"/>
  <c r="N135" i="4"/>
  <c r="N134" i="4"/>
  <c r="N133" i="4"/>
  <c r="N132" i="4"/>
  <c r="N131" i="4"/>
  <c r="N130" i="4"/>
  <c r="N129" i="4"/>
  <c r="N128" i="4"/>
  <c r="N127" i="4"/>
  <c r="N126" i="4"/>
  <c r="N125" i="4"/>
  <c r="N124" i="4"/>
  <c r="N123" i="4"/>
  <c r="N122" i="4"/>
  <c r="N121" i="4"/>
  <c r="T121" i="4" s="1"/>
  <c r="N120" i="4"/>
  <c r="N119" i="4"/>
  <c r="O119" i="4" s="1"/>
  <c r="R119" i="4" s="1"/>
  <c r="N118" i="4"/>
  <c r="O118" i="4" s="1"/>
  <c r="R118" i="4" s="1"/>
  <c r="N117" i="4"/>
  <c r="N116" i="4"/>
  <c r="N115" i="4"/>
  <c r="N114" i="4"/>
  <c r="N113" i="4"/>
  <c r="N112" i="4"/>
  <c r="O112" i="4" s="1"/>
  <c r="R112" i="4" s="1"/>
  <c r="N111" i="4"/>
  <c r="N110" i="4"/>
  <c r="N109" i="4"/>
  <c r="N108" i="4"/>
  <c r="N107" i="4"/>
  <c r="N106" i="4"/>
  <c r="N105" i="4"/>
  <c r="N104" i="4"/>
  <c r="T104" i="4" s="1"/>
  <c r="N103" i="4"/>
  <c r="N102" i="4"/>
  <c r="T102" i="4" s="1"/>
  <c r="N101" i="4"/>
  <c r="O101" i="4" s="1"/>
  <c r="N100" i="4"/>
  <c r="N99" i="4"/>
  <c r="N98" i="4"/>
  <c r="N97" i="4"/>
  <c r="N96" i="4"/>
  <c r="N95" i="4"/>
  <c r="O95" i="4" s="1"/>
  <c r="R95" i="4" s="1"/>
  <c r="N94" i="4"/>
  <c r="T94" i="4" s="1"/>
  <c r="N93" i="4"/>
  <c r="N92" i="4"/>
  <c r="N91" i="4"/>
  <c r="N90" i="4"/>
  <c r="N89" i="4"/>
  <c r="N88" i="4"/>
  <c r="N87" i="4"/>
  <c r="T87" i="4" s="1"/>
  <c r="N86" i="4"/>
  <c r="O86" i="4" s="1"/>
  <c r="R86" i="4" s="1"/>
  <c r="N85" i="4"/>
  <c r="N84" i="4"/>
  <c r="N83" i="4"/>
  <c r="N82" i="4"/>
  <c r="N81" i="4"/>
  <c r="T81" i="4" s="1"/>
  <c r="N80" i="4"/>
  <c r="N79" i="4"/>
  <c r="O79" i="4" s="1"/>
  <c r="R79" i="4" s="1"/>
  <c r="N78" i="4"/>
  <c r="T78" i="4" s="1"/>
  <c r="N77" i="4"/>
  <c r="O77" i="4" s="1"/>
  <c r="N76" i="4"/>
  <c r="N75" i="4"/>
  <c r="N74" i="4"/>
  <c r="N73" i="4"/>
  <c r="T73" i="4" s="1"/>
  <c r="N72" i="4"/>
  <c r="T72" i="4" s="1"/>
  <c r="N71" i="4"/>
  <c r="T71" i="4" s="1"/>
  <c r="N70" i="4"/>
  <c r="O70" i="4" s="1"/>
  <c r="R70" i="4" s="1"/>
  <c r="N69" i="4"/>
  <c r="T69" i="4" s="1"/>
  <c r="N68" i="4"/>
  <c r="N67" i="4"/>
  <c r="N66" i="4"/>
  <c r="N65" i="4"/>
  <c r="N64" i="4"/>
  <c r="O64" i="4" s="1"/>
  <c r="R64" i="4" s="1"/>
  <c r="N63" i="4"/>
  <c r="N62" i="4"/>
  <c r="O62" i="4" s="1"/>
  <c r="R62" i="4" s="1"/>
  <c r="N61" i="4"/>
  <c r="T61" i="4" s="1"/>
  <c r="N60" i="4"/>
  <c r="N59" i="4"/>
  <c r="N58" i="4"/>
  <c r="N57" i="4"/>
  <c r="T57" i="4" s="1"/>
  <c r="N56" i="4"/>
  <c r="O56" i="4" s="1"/>
  <c r="R56" i="4" s="1"/>
  <c r="N55" i="4"/>
  <c r="N54" i="4"/>
  <c r="O54" i="4" s="1"/>
  <c r="R54" i="4" s="1"/>
  <c r="N53" i="4"/>
  <c r="N52" i="4"/>
  <c r="N51" i="4"/>
  <c r="N50" i="4"/>
  <c r="N49" i="4"/>
  <c r="N48" i="4"/>
  <c r="T48" i="4" s="1"/>
  <c r="N47" i="4"/>
  <c r="N46" i="4"/>
  <c r="T46" i="4" s="1"/>
  <c r="N45" i="4"/>
  <c r="T45" i="4" s="1"/>
  <c r="N44" i="4"/>
  <c r="N43" i="4"/>
  <c r="N42" i="4"/>
  <c r="N41" i="4"/>
  <c r="N40" i="4"/>
  <c r="O40" i="4" s="1"/>
  <c r="R40" i="4" s="1"/>
  <c r="N39" i="4"/>
  <c r="N38" i="4"/>
  <c r="O38" i="4" s="1"/>
  <c r="R38" i="4" s="1"/>
  <c r="N37" i="4"/>
  <c r="N36" i="4"/>
  <c r="N35" i="4"/>
  <c r="N34" i="4"/>
  <c r="N33" i="4"/>
  <c r="T33" i="4" s="1"/>
  <c r="N32" i="4"/>
  <c r="N31" i="4"/>
  <c r="N30" i="4"/>
  <c r="T30" i="4" s="1"/>
  <c r="N29" i="4"/>
  <c r="O29" i="4" s="1"/>
  <c r="N28" i="4"/>
  <c r="N27" i="4"/>
  <c r="N26" i="4"/>
  <c r="N25" i="4"/>
  <c r="T25" i="4" s="1"/>
  <c r="N24" i="4"/>
  <c r="N23" i="4"/>
  <c r="O23" i="4" s="1"/>
  <c r="R23" i="4" s="1"/>
  <c r="N22" i="4"/>
  <c r="N21" i="4"/>
  <c r="N20" i="4"/>
  <c r="N19" i="4"/>
  <c r="N18" i="4"/>
  <c r="N17" i="4"/>
  <c r="N16" i="4"/>
  <c r="N15" i="4"/>
  <c r="N14" i="4"/>
  <c r="T14" i="4" s="1"/>
  <c r="N13" i="4"/>
  <c r="N12" i="4"/>
  <c r="N11" i="4"/>
  <c r="N10" i="4"/>
  <c r="N9" i="4"/>
  <c r="T9" i="4" s="1"/>
  <c r="N8" i="4"/>
  <c r="N7" i="4"/>
  <c r="N6" i="4"/>
  <c r="O6" i="4" s="1"/>
  <c r="T2810" i="4"/>
  <c r="T2809" i="4"/>
  <c r="T2801" i="4"/>
  <c r="T2794" i="4"/>
  <c r="T2793" i="4"/>
  <c r="T2792" i="4"/>
  <c r="T2785" i="4"/>
  <c r="T2777" i="4"/>
  <c r="T2769" i="4"/>
  <c r="T2764" i="4"/>
  <c r="T2761" i="4"/>
  <c r="T2754" i="4"/>
  <c r="T2753" i="4"/>
  <c r="T2745" i="4"/>
  <c r="T2737" i="4"/>
  <c r="T2729" i="4"/>
  <c r="T2721" i="4"/>
  <c r="T2713" i="4"/>
  <c r="T2705" i="4"/>
  <c r="T2697" i="4"/>
  <c r="T2692" i="4"/>
  <c r="T2689" i="4"/>
  <c r="T2681" i="4"/>
  <c r="T2673" i="4"/>
  <c r="T2666" i="4"/>
  <c r="T2665" i="4"/>
  <c r="T2657" i="4"/>
  <c r="T2649" i="4"/>
  <c r="T2642" i="4"/>
  <c r="T2641" i="4"/>
  <c r="T2633" i="4"/>
  <c r="T2625" i="4"/>
  <c r="T2618" i="4"/>
  <c r="T2617" i="4"/>
  <c r="T2609" i="4"/>
  <c r="T2604" i="4"/>
  <c r="T2602" i="4"/>
  <c r="T2601" i="4"/>
  <c r="T2593" i="4"/>
  <c r="T2585" i="4"/>
  <c r="T2578" i="4"/>
  <c r="T2577" i="4"/>
  <c r="T2569" i="4"/>
  <c r="T2564" i="4"/>
  <c r="T2562" i="4"/>
  <c r="T2561" i="4"/>
  <c r="T2553" i="4"/>
  <c r="T2545" i="4"/>
  <c r="T2537" i="4"/>
  <c r="T2536" i="4"/>
  <c r="T2529" i="4"/>
  <c r="T2521" i="4"/>
  <c r="T2513" i="4"/>
  <c r="T2505" i="4"/>
  <c r="T2500" i="4"/>
  <c r="T2497" i="4"/>
  <c r="T2492" i="4"/>
  <c r="T2489" i="4"/>
  <c r="T2481" i="4"/>
  <c r="T2473" i="4"/>
  <c r="T2468" i="4"/>
  <c r="T2465" i="4"/>
  <c r="T2457" i="4"/>
  <c r="T2452" i="4"/>
  <c r="T2449" i="4"/>
  <c r="T2442" i="4"/>
  <c r="T2441" i="4"/>
  <c r="T2433" i="4"/>
  <c r="T2428" i="4"/>
  <c r="T2426" i="4"/>
  <c r="T2425" i="4"/>
  <c r="T2424" i="4"/>
  <c r="T2417" i="4"/>
  <c r="T2416" i="4"/>
  <c r="T2412" i="4"/>
  <c r="T2410" i="4"/>
  <c r="T2409" i="4"/>
  <c r="T2401" i="4"/>
  <c r="T2396" i="4"/>
  <c r="T2394" i="4"/>
  <c r="T2393" i="4"/>
  <c r="T2385" i="4"/>
  <c r="T2380" i="4"/>
  <c r="T2378" i="4"/>
  <c r="T2369" i="4"/>
  <c r="T2364" i="4"/>
  <c r="T2362" i="4"/>
  <c r="T2361" i="4"/>
  <c r="T2353" i="4"/>
  <c r="T2346" i="4"/>
  <c r="T2345" i="4"/>
  <c r="T2340" i="4"/>
  <c r="T2337" i="4"/>
  <c r="T2332" i="4"/>
  <c r="T2330" i="4"/>
  <c r="T2329" i="4"/>
  <c r="T2321" i="4"/>
  <c r="T2314" i="4"/>
  <c r="T2313" i="4"/>
  <c r="T2305" i="4"/>
  <c r="T2300" i="4"/>
  <c r="T2298" i="4"/>
  <c r="T2297" i="4"/>
  <c r="T2289" i="4"/>
  <c r="T2282" i="4"/>
  <c r="T2281" i="4"/>
  <c r="T2274" i="4"/>
  <c r="T2273" i="4"/>
  <c r="T2268" i="4"/>
  <c r="T2265" i="4"/>
  <c r="T2260" i="4"/>
  <c r="T2257" i="4"/>
  <c r="T2249" i="4"/>
  <c r="T2242" i="4"/>
  <c r="T2241" i="4"/>
  <c r="T2234" i="4"/>
  <c r="T2233" i="4"/>
  <c r="T2228" i="4"/>
  <c r="T2226" i="4"/>
  <c r="T2225" i="4"/>
  <c r="T2220" i="4"/>
  <c r="T2218" i="4"/>
  <c r="T2217" i="4"/>
  <c r="T2210" i="4"/>
  <c r="T2209" i="4"/>
  <c r="T2201" i="4"/>
  <c r="T2196" i="4"/>
  <c r="T2194" i="4"/>
  <c r="T2193" i="4"/>
  <c r="T2188" i="4"/>
  <c r="T2185" i="4"/>
  <c r="T2178" i="4"/>
  <c r="T2177" i="4"/>
  <c r="T2169" i="4"/>
  <c r="T2164" i="4"/>
  <c r="T2162" i="4"/>
  <c r="T2161" i="4"/>
  <c r="T2153" i="4"/>
  <c r="T2148" i="4"/>
  <c r="T2146" i="4"/>
  <c r="T2145" i="4"/>
  <c r="T2138" i="4"/>
  <c r="T2137" i="4"/>
  <c r="T2130" i="4"/>
  <c r="T2129" i="4"/>
  <c r="T2124" i="4"/>
  <c r="T2122" i="4"/>
  <c r="T2121" i="4"/>
  <c r="T2114" i="4"/>
  <c r="T2113" i="4"/>
  <c r="T2108" i="4"/>
  <c r="T2106" i="4"/>
  <c r="T2105" i="4"/>
  <c r="T2098" i="4"/>
  <c r="T2097" i="4"/>
  <c r="T2092" i="4"/>
  <c r="T2090" i="4"/>
  <c r="T2089" i="4"/>
  <c r="T2082" i="4"/>
  <c r="T2081" i="4"/>
  <c r="T2076" i="4"/>
  <c r="T2073" i="4"/>
  <c r="T2066" i="4"/>
  <c r="T2065" i="4"/>
  <c r="T2060" i="4"/>
  <c r="T2057" i="4"/>
  <c r="T2052" i="4"/>
  <c r="T2050" i="4"/>
  <c r="T2049" i="4"/>
  <c r="T2041" i="4"/>
  <c r="T2034" i="4"/>
  <c r="T2033" i="4"/>
  <c r="T2028" i="4"/>
  <c r="T2025" i="4"/>
  <c r="T2018" i="4"/>
  <c r="T2017" i="4"/>
  <c r="T2010" i="4"/>
  <c r="T2009" i="4"/>
  <c r="T2004" i="4"/>
  <c r="T2001" i="4"/>
  <c r="T1994" i="4"/>
  <c r="T1993" i="4"/>
  <c r="T1985" i="4"/>
  <c r="T1980" i="4"/>
  <c r="T1977" i="4"/>
  <c r="T1970" i="4"/>
  <c r="T1969" i="4"/>
  <c r="T1961" i="4"/>
  <c r="T1960" i="4"/>
  <c r="T1956" i="4"/>
  <c r="T1954" i="4"/>
  <c r="T1953" i="4"/>
  <c r="T1948" i="4"/>
  <c r="T1946" i="4"/>
  <c r="T1945" i="4"/>
  <c r="T1937" i="4"/>
  <c r="T1936" i="4"/>
  <c r="T1932" i="4"/>
  <c r="T1930" i="4"/>
  <c r="T1929" i="4"/>
  <c r="T1921" i="4"/>
  <c r="T1914" i="4"/>
  <c r="T1913" i="4"/>
  <c r="T1908" i="4"/>
  <c r="T1905" i="4"/>
  <c r="T1898" i="4"/>
  <c r="T1897" i="4"/>
  <c r="T1890" i="4"/>
  <c r="T1889" i="4"/>
  <c r="T1881" i="4"/>
  <c r="T1874" i="4"/>
  <c r="T1873" i="4"/>
  <c r="T1868" i="4"/>
  <c r="T1865" i="4"/>
  <c r="T1858" i="4"/>
  <c r="T1857" i="4"/>
  <c r="T1849" i="4"/>
  <c r="T1842" i="4"/>
  <c r="T1841" i="4"/>
  <c r="T1834" i="4"/>
  <c r="T1833" i="4"/>
  <c r="T1825" i="4"/>
  <c r="T1820" i="4"/>
  <c r="T1818" i="4"/>
  <c r="T1817" i="4"/>
  <c r="T1809" i="4"/>
  <c r="T1804" i="4"/>
  <c r="T1802" i="4"/>
  <c r="T1801" i="4"/>
  <c r="T1794" i="4"/>
  <c r="T1793" i="4"/>
  <c r="T1788" i="4"/>
  <c r="T1786" i="4"/>
  <c r="T1785" i="4"/>
  <c r="T1778" i="4"/>
  <c r="T1777" i="4"/>
  <c r="T1770" i="4"/>
  <c r="T1769" i="4"/>
  <c r="T1762" i="4"/>
  <c r="T1761" i="4"/>
  <c r="T1756" i="4"/>
  <c r="T1754" i="4"/>
  <c r="T1753" i="4"/>
  <c r="T1746" i="4"/>
  <c r="T1745" i="4"/>
  <c r="T1738" i="4"/>
  <c r="T1737" i="4"/>
  <c r="T1730" i="4"/>
  <c r="T1729" i="4"/>
  <c r="T1722" i="4"/>
  <c r="T1721" i="4"/>
  <c r="T1720" i="4"/>
  <c r="T1716" i="4"/>
  <c r="T1714" i="4"/>
  <c r="T1713" i="4"/>
  <c r="T1706" i="4"/>
  <c r="T1705" i="4"/>
  <c r="T1697" i="4"/>
  <c r="T1692" i="4"/>
  <c r="T1690" i="4"/>
  <c r="T1689" i="4"/>
  <c r="T1682" i="4"/>
  <c r="T1668" i="4"/>
  <c r="T1666" i="4"/>
  <c r="T1665" i="4"/>
  <c r="T1660" i="4"/>
  <c r="T1658" i="4"/>
  <c r="T1652" i="4"/>
  <c r="T1650" i="4"/>
  <c r="T1644" i="4"/>
  <c r="T1634" i="4"/>
  <c r="T1628" i="4"/>
  <c r="T1626" i="4"/>
  <c r="T1625" i="4"/>
  <c r="T1620" i="4"/>
  <c r="T1617" i="4"/>
  <c r="T1610" i="4"/>
  <c r="T1604" i="4"/>
  <c r="T1602" i="4"/>
  <c r="T1596" i="4"/>
  <c r="T1586" i="4"/>
  <c r="T1570" i="4"/>
  <c r="T1569" i="4"/>
  <c r="T1564" i="4"/>
  <c r="T1562" i="4"/>
  <c r="T1556" i="4"/>
  <c r="T1554" i="4"/>
  <c r="T1553" i="4"/>
  <c r="T1546" i="4"/>
  <c r="T1538" i="4"/>
  <c r="T1532" i="4"/>
  <c r="T1530" i="4"/>
  <c r="T1529" i="4"/>
  <c r="T1522" i="4"/>
  <c r="T1521" i="4"/>
  <c r="T1516" i="4"/>
  <c r="T1514" i="4"/>
  <c r="T1506" i="4"/>
  <c r="T1500" i="4"/>
  <c r="T1497" i="4"/>
  <c r="T1490" i="4"/>
  <c r="T1482" i="4"/>
  <c r="T1474" i="4"/>
  <c r="T1473" i="4"/>
  <c r="T1466" i="4"/>
  <c r="T1464" i="4"/>
  <c r="T1458" i="4"/>
  <c r="T1457" i="4"/>
  <c r="T1449" i="4"/>
  <c r="T1442" i="4"/>
  <c r="T1436" i="4"/>
  <c r="T1434" i="4"/>
  <c r="T1433" i="4"/>
  <c r="T1426" i="4"/>
  <c r="T1425" i="4"/>
  <c r="T1420" i="4"/>
  <c r="T1418" i="4"/>
  <c r="T1409" i="4"/>
  <c r="T1402" i="4"/>
  <c r="T1401" i="4"/>
  <c r="T1394" i="4"/>
  <c r="T1393" i="4"/>
  <c r="T1388" i="4"/>
  <c r="T1386" i="4"/>
  <c r="T1385" i="4"/>
  <c r="T1380" i="4"/>
  <c r="T1378" i="4"/>
  <c r="T1377" i="4"/>
  <c r="T1372" i="4"/>
  <c r="T1370" i="4"/>
  <c r="T1369" i="4"/>
  <c r="T1364" i="4"/>
  <c r="T1362" i="4"/>
  <c r="T1361" i="4"/>
  <c r="T1354" i="4"/>
  <c r="T1348" i="4"/>
  <c r="T1346" i="4"/>
  <c r="T1338" i="4"/>
  <c r="T1332" i="4"/>
  <c r="T1330" i="4"/>
  <c r="T1324" i="4"/>
  <c r="T1316" i="4"/>
  <c r="T1314" i="4"/>
  <c r="T1313" i="4"/>
  <c r="T1306" i="4"/>
  <c r="T1298" i="4"/>
  <c r="T1297" i="4"/>
  <c r="T1290" i="4"/>
  <c r="T1284" i="4"/>
  <c r="T1282" i="4"/>
  <c r="T1281" i="4"/>
  <c r="T1276" i="4"/>
  <c r="T1273" i="4"/>
  <c r="T1266" i="4"/>
  <c r="T1265" i="4"/>
  <c r="T1258" i="4"/>
  <c r="T1250" i="4"/>
  <c r="T1244" i="4"/>
  <c r="T1242" i="4"/>
  <c r="T1234" i="4"/>
  <c r="T1233" i="4"/>
  <c r="T1228" i="4"/>
  <c r="T1226" i="4"/>
  <c r="T1225" i="4"/>
  <c r="T1218" i="4"/>
  <c r="T1212" i="4"/>
  <c r="T1210" i="4"/>
  <c r="T1209" i="4"/>
  <c r="T1202" i="4"/>
  <c r="T1201" i="4"/>
  <c r="T1196" i="4"/>
  <c r="T1194" i="4"/>
  <c r="T1186" i="4"/>
  <c r="T1185" i="4"/>
  <c r="T1180" i="4"/>
  <c r="T1178" i="4"/>
  <c r="T1170" i="4"/>
  <c r="T1164" i="4"/>
  <c r="T1162" i="4"/>
  <c r="T1156" i="4"/>
  <c r="T1154" i="4"/>
  <c r="T1146" i="4"/>
  <c r="T1140" i="4"/>
  <c r="T1138" i="4"/>
  <c r="T1132" i="4"/>
  <c r="T1130" i="4"/>
  <c r="T1122" i="4"/>
  <c r="T1121" i="4"/>
  <c r="T1114" i="4"/>
  <c r="T1112" i="4"/>
  <c r="T1106" i="4"/>
  <c r="T1098" i="4"/>
  <c r="T1092" i="4"/>
  <c r="T1090" i="4"/>
  <c r="T1089" i="4"/>
  <c r="T1082" i="4"/>
  <c r="T1080" i="4"/>
  <c r="T1076" i="4"/>
  <c r="T1074" i="4"/>
  <c r="T1066" i="4"/>
  <c r="T1065" i="4"/>
  <c r="T1060" i="4"/>
  <c r="T1058" i="4"/>
  <c r="T1052" i="4"/>
  <c r="T1042" i="4"/>
  <c r="T1036" i="4"/>
  <c r="T1034" i="4"/>
  <c r="T1025" i="4"/>
  <c r="T1018" i="4"/>
  <c r="T1002" i="4"/>
  <c r="T996" i="4"/>
  <c r="T986" i="4"/>
  <c r="T985" i="4"/>
  <c r="T984" i="4"/>
  <c r="T980" i="4"/>
  <c r="T972" i="4"/>
  <c r="T970" i="4"/>
  <c r="T964" i="4"/>
  <c r="T962" i="4"/>
  <c r="T961" i="4"/>
  <c r="T956" i="4"/>
  <c r="T954" i="4"/>
  <c r="T946" i="4"/>
  <c r="T938" i="4"/>
  <c r="T930" i="4"/>
  <c r="T924" i="4"/>
  <c r="T922" i="4"/>
  <c r="T914" i="4"/>
  <c r="T906" i="4"/>
  <c r="T898" i="4"/>
  <c r="T892" i="4"/>
  <c r="T890" i="4"/>
  <c r="T889" i="4"/>
  <c r="T884" i="4"/>
  <c r="T882" i="4"/>
  <c r="T876" i="4"/>
  <c r="T874" i="4"/>
  <c r="T868" i="4"/>
  <c r="T866" i="4"/>
  <c r="T865" i="4"/>
  <c r="T852" i="4"/>
  <c r="T850" i="4"/>
  <c r="T842" i="4"/>
  <c r="T836" i="4"/>
  <c r="T833" i="4"/>
  <c r="T826" i="4"/>
  <c r="T820" i="4"/>
  <c r="T818" i="4"/>
  <c r="T812" i="4"/>
  <c r="T804" i="4"/>
  <c r="T802" i="4"/>
  <c r="T794" i="4"/>
  <c r="T788" i="4"/>
  <c r="T786" i="4"/>
  <c r="T782" i="4"/>
  <c r="T780" i="4"/>
  <c r="T778" i="4"/>
  <c r="T770" i="4"/>
  <c r="T768" i="4"/>
  <c r="T764" i="4"/>
  <c r="T762" i="4"/>
  <c r="T754" i="4"/>
  <c r="T746" i="4"/>
  <c r="T740" i="4"/>
  <c r="T738" i="4"/>
  <c r="T730" i="4"/>
  <c r="T722" i="4"/>
  <c r="T721" i="4"/>
  <c r="T716" i="4"/>
  <c r="T714" i="4"/>
  <c r="T713" i="4"/>
  <c r="T706" i="4"/>
  <c r="T700" i="4"/>
  <c r="T698" i="4"/>
  <c r="T690" i="4"/>
  <c r="T682" i="4"/>
  <c r="T676" i="4"/>
  <c r="T674" i="4"/>
  <c r="T673" i="4"/>
  <c r="T666" i="4"/>
  <c r="T658" i="4"/>
  <c r="T650" i="4"/>
  <c r="T644" i="4"/>
  <c r="T642" i="4"/>
  <c r="T634" i="4"/>
  <c r="T628" i="4"/>
  <c r="T626" i="4"/>
  <c r="T612" i="4"/>
  <c r="T610" i="4"/>
  <c r="T609" i="4"/>
  <c r="T602" i="4"/>
  <c r="T594" i="4"/>
  <c r="T586" i="4"/>
  <c r="T580" i="4"/>
  <c r="T578" i="4"/>
  <c r="T572" i="4"/>
  <c r="T569" i="4"/>
  <c r="T564" i="4"/>
  <c r="T562" i="4"/>
  <c r="T556" i="4"/>
  <c r="T554" i="4"/>
  <c r="T546" i="4"/>
  <c r="T545" i="4"/>
  <c r="T540" i="4"/>
  <c r="T538" i="4"/>
  <c r="T532" i="4"/>
  <c r="T530" i="4"/>
  <c r="T524" i="4"/>
  <c r="T522" i="4"/>
  <c r="T516" i="4"/>
  <c r="T514" i="4"/>
  <c r="T508" i="4"/>
  <c r="T506" i="4"/>
  <c r="T500" i="4"/>
  <c r="T498" i="4"/>
  <c r="T490" i="4"/>
  <c r="T489" i="4"/>
  <c r="T484" i="4"/>
  <c r="T482" i="4"/>
  <c r="T474" i="4"/>
  <c r="T470" i="4"/>
  <c r="T468" i="4"/>
  <c r="T466" i="4"/>
  <c r="T460" i="4"/>
  <c r="T458" i="4"/>
  <c r="T456" i="4"/>
  <c r="T452" i="4"/>
  <c r="T450" i="4"/>
  <c r="T444" i="4"/>
  <c r="T442" i="4"/>
  <c r="T436" i="4"/>
  <c r="T434" i="4"/>
  <c r="T433" i="4"/>
  <c r="T428" i="4"/>
  <c r="T426" i="4"/>
  <c r="T418" i="4"/>
  <c r="T412" i="4"/>
  <c r="T410" i="4"/>
  <c r="T404" i="4"/>
  <c r="T402" i="4"/>
  <c r="T396" i="4"/>
  <c r="T394" i="4"/>
  <c r="T386" i="4"/>
  <c r="T380" i="4"/>
  <c r="T378" i="4"/>
  <c r="T377" i="4"/>
  <c r="T372" i="4"/>
  <c r="T370" i="4"/>
  <c r="T362" i="4"/>
  <c r="T356" i="4"/>
  <c r="T353" i="4"/>
  <c r="T348" i="4"/>
  <c r="T346" i="4"/>
  <c r="T338" i="4"/>
  <c r="T332" i="4"/>
  <c r="T330" i="4"/>
  <c r="T324" i="4"/>
  <c r="T322" i="4"/>
  <c r="T314" i="4"/>
  <c r="T308" i="4"/>
  <c r="T306" i="4"/>
  <c r="T305" i="4"/>
  <c r="T300" i="4"/>
  <c r="T298" i="4"/>
  <c r="T292" i="4"/>
  <c r="T284" i="4"/>
  <c r="T282" i="4"/>
  <c r="T274" i="4"/>
  <c r="T273" i="4"/>
  <c r="T268" i="4"/>
  <c r="T266" i="4"/>
  <c r="T260" i="4"/>
  <c r="T258" i="4"/>
  <c r="T257" i="4"/>
  <c r="T252" i="4"/>
  <c r="T250" i="4"/>
  <c r="T244" i="4"/>
  <c r="T242" i="4"/>
  <c r="T236" i="4"/>
  <c r="T234" i="4"/>
  <c r="T228" i="4"/>
  <c r="T226" i="4"/>
  <c r="T220" i="4"/>
  <c r="T218" i="4"/>
  <c r="T212" i="4"/>
  <c r="T210" i="4"/>
  <c r="T204" i="4"/>
  <c r="T202" i="4"/>
  <c r="T201" i="4"/>
  <c r="T196" i="4"/>
  <c r="T194" i="4"/>
  <c r="T188" i="4"/>
  <c r="T186" i="4"/>
  <c r="T178" i="4"/>
  <c r="T172" i="4"/>
  <c r="T170" i="4"/>
  <c r="T169" i="4"/>
  <c r="T164" i="4"/>
  <c r="T156" i="4"/>
  <c r="T154" i="4"/>
  <c r="T138" i="4"/>
  <c r="T130" i="4"/>
  <c r="T124" i="4"/>
  <c r="T122" i="4"/>
  <c r="T114" i="4"/>
  <c r="T108" i="4"/>
  <c r="T106" i="4"/>
  <c r="T101" i="4"/>
  <c r="T100" i="4"/>
  <c r="T98" i="4"/>
  <c r="T89" i="4"/>
  <c r="T84" i="4"/>
  <c r="T82" i="4"/>
  <c r="T76" i="4"/>
  <c r="T74" i="4"/>
  <c r="T68" i="4"/>
  <c r="T66" i="4"/>
  <c r="T60" i="4"/>
  <c r="T58" i="4"/>
  <c r="T52" i="4"/>
  <c r="T50" i="4"/>
  <c r="T44" i="4"/>
  <c r="T42" i="4"/>
  <c r="T36" i="4"/>
  <c r="T34" i="4"/>
  <c r="T28" i="4"/>
  <c r="T26" i="4"/>
  <c r="T20" i="4"/>
  <c r="T18" i="4"/>
  <c r="T12" i="4"/>
  <c r="O2810" i="4"/>
  <c r="R2810" i="4" s="1"/>
  <c r="O2809" i="4"/>
  <c r="R2809" i="4" s="1"/>
  <c r="O2804" i="4"/>
  <c r="O2803" i="4"/>
  <c r="O2802" i="4"/>
  <c r="R2802" i="4" s="1"/>
  <c r="O2801" i="4"/>
  <c r="R2801" i="4" s="1"/>
  <c r="O2796" i="4"/>
  <c r="O2795" i="4"/>
  <c r="O2794" i="4"/>
  <c r="R2794" i="4" s="1"/>
  <c r="O2793" i="4"/>
  <c r="R2793" i="4" s="1"/>
  <c r="O2788" i="4"/>
  <c r="O2787" i="4"/>
  <c r="O2786" i="4"/>
  <c r="R2786" i="4" s="1"/>
  <c r="O2785" i="4"/>
  <c r="R2785" i="4" s="1"/>
  <c r="O2780" i="4"/>
  <c r="O2779" i="4"/>
  <c r="O2778" i="4"/>
  <c r="R2778" i="4" s="1"/>
  <c r="O2777" i="4"/>
  <c r="R2777" i="4" s="1"/>
  <c r="O2772" i="4"/>
  <c r="O2771" i="4"/>
  <c r="O2770" i="4"/>
  <c r="R2770" i="4" s="1"/>
  <c r="O2769" i="4"/>
  <c r="R2769" i="4" s="1"/>
  <c r="O2764" i="4"/>
  <c r="O2763" i="4"/>
  <c r="O2762" i="4"/>
  <c r="R2762" i="4" s="1"/>
  <c r="O2761" i="4"/>
  <c r="R2761" i="4" s="1"/>
  <c r="O2760" i="4"/>
  <c r="R2760" i="4" s="1"/>
  <c r="O2756" i="4"/>
  <c r="O2755" i="4"/>
  <c r="O2754" i="4"/>
  <c r="R2754" i="4" s="1"/>
  <c r="O2753" i="4"/>
  <c r="R2753" i="4" s="1"/>
  <c r="O2752" i="4"/>
  <c r="R2752" i="4" s="1"/>
  <c r="O2748" i="4"/>
  <c r="O2747" i="4"/>
  <c r="O2746" i="4"/>
  <c r="R2746" i="4" s="1"/>
  <c r="O2745" i="4"/>
  <c r="R2745" i="4" s="1"/>
  <c r="O2744" i="4"/>
  <c r="R2744" i="4" s="1"/>
  <c r="O2740" i="4"/>
  <c r="O2739" i="4"/>
  <c r="O2738" i="4"/>
  <c r="R2738" i="4" s="1"/>
  <c r="O2737" i="4"/>
  <c r="R2737" i="4" s="1"/>
  <c r="O2732" i="4"/>
  <c r="O2731" i="4"/>
  <c r="O2730" i="4"/>
  <c r="R2730" i="4" s="1"/>
  <c r="O2729" i="4"/>
  <c r="R2729" i="4" s="1"/>
  <c r="O2724" i="4"/>
  <c r="O2723" i="4"/>
  <c r="O2722" i="4"/>
  <c r="R2722" i="4" s="1"/>
  <c r="O2721" i="4"/>
  <c r="R2721" i="4" s="1"/>
  <c r="O2716" i="4"/>
  <c r="O2715" i="4"/>
  <c r="O2714" i="4"/>
  <c r="R2714" i="4" s="1"/>
  <c r="O2713" i="4"/>
  <c r="R2713" i="4" s="1"/>
  <c r="O2708" i="4"/>
  <c r="O2707" i="4"/>
  <c r="O2706" i="4"/>
  <c r="R2706" i="4" s="1"/>
  <c r="O2705" i="4"/>
  <c r="R2705" i="4" s="1"/>
  <c r="O2700" i="4"/>
  <c r="O2699" i="4"/>
  <c r="O2698" i="4"/>
  <c r="R2698" i="4" s="1"/>
  <c r="O2697" i="4"/>
  <c r="R2697" i="4" s="1"/>
  <c r="O2696" i="4"/>
  <c r="R2696" i="4" s="1"/>
  <c r="O2692" i="4"/>
  <c r="O2691" i="4"/>
  <c r="O2690" i="4"/>
  <c r="R2690" i="4" s="1"/>
  <c r="O2689" i="4"/>
  <c r="R2689" i="4" s="1"/>
  <c r="O2688" i="4"/>
  <c r="R2688" i="4" s="1"/>
  <c r="O2684" i="4"/>
  <c r="O2683" i="4"/>
  <c r="R2683" i="4" s="1"/>
  <c r="O2682" i="4"/>
  <c r="R2682" i="4" s="1"/>
  <c r="O2681" i="4"/>
  <c r="R2681" i="4" s="1"/>
  <c r="T2680" i="4"/>
  <c r="O2676" i="4"/>
  <c r="O2675" i="4"/>
  <c r="O2674" i="4"/>
  <c r="R2674" i="4" s="1"/>
  <c r="O2673" i="4"/>
  <c r="R2673" i="4" s="1"/>
  <c r="O2668" i="4"/>
  <c r="O2667" i="4"/>
  <c r="O2666" i="4"/>
  <c r="R2666" i="4" s="1"/>
  <c r="O2665" i="4"/>
  <c r="R2665" i="4" s="1"/>
  <c r="O2660" i="4"/>
  <c r="O2659" i="4"/>
  <c r="O2658" i="4"/>
  <c r="R2658" i="4" s="1"/>
  <c r="O2657" i="4"/>
  <c r="R2657" i="4" s="1"/>
  <c r="O2652" i="4"/>
  <c r="O2651" i="4"/>
  <c r="O2650" i="4"/>
  <c r="R2650" i="4" s="1"/>
  <c r="O2649" i="4"/>
  <c r="R2649" i="4" s="1"/>
  <c r="O2644" i="4"/>
  <c r="O2643" i="4"/>
  <c r="O2642" i="4"/>
  <c r="R2642" i="4" s="1"/>
  <c r="O2641" i="4"/>
  <c r="R2641" i="4" s="1"/>
  <c r="O2636" i="4"/>
  <c r="O2635" i="4"/>
  <c r="O2634" i="4"/>
  <c r="R2634" i="4" s="1"/>
  <c r="O2633" i="4"/>
  <c r="R2633" i="4" s="1"/>
  <c r="O2628" i="4"/>
  <c r="O2627" i="4"/>
  <c r="O2626" i="4"/>
  <c r="R2626" i="4" s="1"/>
  <c r="O2625" i="4"/>
  <c r="R2625" i="4" s="1"/>
  <c r="O2620" i="4"/>
  <c r="O2619" i="4"/>
  <c r="O2618" i="4"/>
  <c r="R2618" i="4" s="1"/>
  <c r="O2617" i="4"/>
  <c r="R2617" i="4" s="1"/>
  <c r="O2612" i="4"/>
  <c r="O2611" i="4"/>
  <c r="O2610" i="4"/>
  <c r="R2610" i="4" s="1"/>
  <c r="O2609" i="4"/>
  <c r="R2609" i="4" s="1"/>
  <c r="O2604" i="4"/>
  <c r="O2603" i="4"/>
  <c r="O2602" i="4"/>
  <c r="R2602" i="4" s="1"/>
  <c r="O2601" i="4"/>
  <c r="R2601" i="4" s="1"/>
  <c r="O2596" i="4"/>
  <c r="O2595" i="4"/>
  <c r="O2594" i="4"/>
  <c r="R2594" i="4" s="1"/>
  <c r="O2593" i="4"/>
  <c r="R2593" i="4" s="1"/>
  <c r="O2588" i="4"/>
  <c r="O2587" i="4"/>
  <c r="O2586" i="4"/>
  <c r="R2586" i="4" s="1"/>
  <c r="O2585" i="4"/>
  <c r="R2585" i="4" s="1"/>
  <c r="O2580" i="4"/>
  <c r="O2579" i="4"/>
  <c r="O2578" i="4"/>
  <c r="R2578" i="4" s="1"/>
  <c r="O2577" i="4"/>
  <c r="R2577" i="4" s="1"/>
  <c r="O2572" i="4"/>
  <c r="O2571" i="4"/>
  <c r="O2570" i="4"/>
  <c r="R2570" i="4" s="1"/>
  <c r="O2569" i="4"/>
  <c r="R2569" i="4" s="1"/>
  <c r="O2564" i="4"/>
  <c r="O2563" i="4"/>
  <c r="O2562" i="4"/>
  <c r="R2562" i="4" s="1"/>
  <c r="O2561" i="4"/>
  <c r="R2561" i="4" s="1"/>
  <c r="O2556" i="4"/>
  <c r="O2555" i="4"/>
  <c r="O2554" i="4"/>
  <c r="R2554" i="4" s="1"/>
  <c r="O2553" i="4"/>
  <c r="R2553" i="4" s="1"/>
  <c r="O2548" i="4"/>
  <c r="O2547" i="4"/>
  <c r="O2546" i="4"/>
  <c r="R2546" i="4" s="1"/>
  <c r="O2545" i="4"/>
  <c r="R2545" i="4" s="1"/>
  <c r="O2540" i="4"/>
  <c r="O2539" i="4"/>
  <c r="O2538" i="4"/>
  <c r="R2538" i="4" s="1"/>
  <c r="O2537" i="4"/>
  <c r="R2537" i="4" s="1"/>
  <c r="O2532" i="4"/>
  <c r="O2531" i="4"/>
  <c r="O2530" i="4"/>
  <c r="R2530" i="4" s="1"/>
  <c r="O2529" i="4"/>
  <c r="R2529" i="4" s="1"/>
  <c r="O2524" i="4"/>
  <c r="O2523" i="4"/>
  <c r="O2522" i="4"/>
  <c r="R2522" i="4" s="1"/>
  <c r="O2521" i="4"/>
  <c r="R2521" i="4" s="1"/>
  <c r="O2516" i="4"/>
  <c r="O2515" i="4"/>
  <c r="O2514" i="4"/>
  <c r="R2514" i="4" s="1"/>
  <c r="O2513" i="4"/>
  <c r="R2513" i="4" s="1"/>
  <c r="O2508" i="4"/>
  <c r="O2507" i="4"/>
  <c r="R2507" i="4" s="1"/>
  <c r="O2506" i="4"/>
  <c r="R2506" i="4" s="1"/>
  <c r="O2505" i="4"/>
  <c r="R2505" i="4" s="1"/>
  <c r="O2500" i="4"/>
  <c r="O2499" i="4"/>
  <c r="O2498" i="4"/>
  <c r="R2498" i="4" s="1"/>
  <c r="O2497" i="4"/>
  <c r="R2497" i="4" s="1"/>
  <c r="O2492" i="4"/>
  <c r="O2491" i="4"/>
  <c r="O2490" i="4"/>
  <c r="R2490" i="4" s="1"/>
  <c r="O2489" i="4"/>
  <c r="R2489" i="4" s="1"/>
  <c r="O2484" i="4"/>
  <c r="O2483" i="4"/>
  <c r="O2482" i="4"/>
  <c r="R2482" i="4" s="1"/>
  <c r="O2481" i="4"/>
  <c r="R2481" i="4" s="1"/>
  <c r="O2476" i="4"/>
  <c r="O2475" i="4"/>
  <c r="O2474" i="4"/>
  <c r="R2474" i="4" s="1"/>
  <c r="O2473" i="4"/>
  <c r="R2473" i="4" s="1"/>
  <c r="O2468" i="4"/>
  <c r="O2467" i="4"/>
  <c r="R2467" i="4" s="1"/>
  <c r="O2466" i="4"/>
  <c r="R2466" i="4" s="1"/>
  <c r="O2465" i="4"/>
  <c r="R2465" i="4" s="1"/>
  <c r="O2460" i="4"/>
  <c r="O2459" i="4"/>
  <c r="O2458" i="4"/>
  <c r="R2458" i="4" s="1"/>
  <c r="O2457" i="4"/>
  <c r="R2457" i="4" s="1"/>
  <c r="O2452" i="4"/>
  <c r="O2451" i="4"/>
  <c r="O2450" i="4"/>
  <c r="R2450" i="4" s="1"/>
  <c r="O2449" i="4"/>
  <c r="R2449" i="4" s="1"/>
  <c r="O2446" i="4"/>
  <c r="R2446" i="4" s="1"/>
  <c r="O2444" i="4"/>
  <c r="O2443" i="4"/>
  <c r="O2442" i="4"/>
  <c r="R2442" i="4" s="1"/>
  <c r="O2441" i="4"/>
  <c r="R2441" i="4" s="1"/>
  <c r="O2436" i="4"/>
  <c r="O2435" i="4"/>
  <c r="O2434" i="4"/>
  <c r="R2434" i="4" s="1"/>
  <c r="O2433" i="4"/>
  <c r="R2433" i="4" s="1"/>
  <c r="O2428" i="4"/>
  <c r="O2427" i="4"/>
  <c r="O2426" i="4"/>
  <c r="R2426" i="4" s="1"/>
  <c r="O2425" i="4"/>
  <c r="R2425" i="4" s="1"/>
  <c r="O2420" i="4"/>
  <c r="O2419" i="4"/>
  <c r="O2418" i="4"/>
  <c r="R2418" i="4" s="1"/>
  <c r="O2417" i="4"/>
  <c r="R2417" i="4" s="1"/>
  <c r="O2412" i="4"/>
  <c r="O2411" i="4"/>
  <c r="O2410" i="4"/>
  <c r="R2410" i="4" s="1"/>
  <c r="O2409" i="4"/>
  <c r="R2409" i="4" s="1"/>
  <c r="O2404" i="4"/>
  <c r="O2403" i="4"/>
  <c r="O2402" i="4"/>
  <c r="R2402" i="4" s="1"/>
  <c r="O2401" i="4"/>
  <c r="R2401" i="4" s="1"/>
  <c r="O2398" i="4"/>
  <c r="R2398" i="4" s="1"/>
  <c r="O2396" i="4"/>
  <c r="O2395" i="4"/>
  <c r="O2394" i="4"/>
  <c r="R2394" i="4" s="1"/>
  <c r="O2393" i="4"/>
  <c r="R2393" i="4" s="1"/>
  <c r="O2390" i="4"/>
  <c r="R2390" i="4" s="1"/>
  <c r="O2388" i="4"/>
  <c r="O2387" i="4"/>
  <c r="O2386" i="4"/>
  <c r="R2386" i="4" s="1"/>
  <c r="O2385" i="4"/>
  <c r="R2385" i="4" s="1"/>
  <c r="O2382" i="4"/>
  <c r="R2382" i="4" s="1"/>
  <c r="O2380" i="4"/>
  <c r="O2379" i="4"/>
  <c r="O2378" i="4"/>
  <c r="R2378" i="4" s="1"/>
  <c r="O2377" i="4"/>
  <c r="R2377" i="4" s="1"/>
  <c r="O2372" i="4"/>
  <c r="O2371" i="4"/>
  <c r="O2370" i="4"/>
  <c r="R2370" i="4" s="1"/>
  <c r="O2369" i="4"/>
  <c r="R2369" i="4" s="1"/>
  <c r="O2364" i="4"/>
  <c r="O2363" i="4"/>
  <c r="O2362" i="4"/>
  <c r="R2362" i="4" s="1"/>
  <c r="O2361" i="4"/>
  <c r="R2361" i="4" s="1"/>
  <c r="O2356" i="4"/>
  <c r="O2355" i="4"/>
  <c r="O2354" i="4"/>
  <c r="R2354" i="4" s="1"/>
  <c r="O2353" i="4"/>
  <c r="R2353" i="4" s="1"/>
  <c r="O2348" i="4"/>
  <c r="O2347" i="4"/>
  <c r="O2346" i="4"/>
  <c r="R2346" i="4" s="1"/>
  <c r="O2345" i="4"/>
  <c r="R2345" i="4" s="1"/>
  <c r="O2340" i="4"/>
  <c r="O2339" i="4"/>
  <c r="O2338" i="4"/>
  <c r="R2338" i="4" s="1"/>
  <c r="O2337" i="4"/>
  <c r="R2337" i="4" s="1"/>
  <c r="O2332" i="4"/>
  <c r="O2331" i="4"/>
  <c r="R2331" i="4" s="1"/>
  <c r="O2330" i="4"/>
  <c r="R2330" i="4" s="1"/>
  <c r="O2329" i="4"/>
  <c r="R2329" i="4" s="1"/>
  <c r="O2324" i="4"/>
  <c r="O2323" i="4"/>
  <c r="O2322" i="4"/>
  <c r="R2322" i="4" s="1"/>
  <c r="O2321" i="4"/>
  <c r="R2321" i="4" s="1"/>
  <c r="O2316" i="4"/>
  <c r="O2315" i="4"/>
  <c r="O2314" i="4"/>
  <c r="R2314" i="4" s="1"/>
  <c r="O2313" i="4"/>
  <c r="R2313" i="4" s="1"/>
  <c r="O2308" i="4"/>
  <c r="O2307" i="4"/>
  <c r="O2306" i="4"/>
  <c r="R2306" i="4" s="1"/>
  <c r="O2305" i="4"/>
  <c r="R2305" i="4" s="1"/>
  <c r="O2300" i="4"/>
  <c r="O2299" i="4"/>
  <c r="O2298" i="4"/>
  <c r="R2298" i="4" s="1"/>
  <c r="O2297" i="4"/>
  <c r="R2297" i="4" s="1"/>
  <c r="O2292" i="4"/>
  <c r="O2291" i="4"/>
  <c r="O2290" i="4"/>
  <c r="R2290" i="4" s="1"/>
  <c r="O2289" i="4"/>
  <c r="R2289" i="4" s="1"/>
  <c r="O2284" i="4"/>
  <c r="O2283" i="4"/>
  <c r="R2283" i="4" s="1"/>
  <c r="O2282" i="4"/>
  <c r="R2282" i="4" s="1"/>
  <c r="O2281" i="4"/>
  <c r="R2281" i="4" s="1"/>
  <c r="O2276" i="4"/>
  <c r="O2275" i="4"/>
  <c r="O2274" i="4"/>
  <c r="R2274" i="4" s="1"/>
  <c r="O2273" i="4"/>
  <c r="R2273" i="4" s="1"/>
  <c r="O2268" i="4"/>
  <c r="O2267" i="4"/>
  <c r="O2266" i="4"/>
  <c r="R2266" i="4" s="1"/>
  <c r="O2265" i="4"/>
  <c r="R2265" i="4" s="1"/>
  <c r="O2260" i="4"/>
  <c r="O2259" i="4"/>
  <c r="O2258" i="4"/>
  <c r="R2258" i="4" s="1"/>
  <c r="O2257" i="4"/>
  <c r="R2257" i="4" s="1"/>
  <c r="O2252" i="4"/>
  <c r="O2251" i="4"/>
  <c r="O2250" i="4"/>
  <c r="R2250" i="4" s="1"/>
  <c r="O2249" i="4"/>
  <c r="R2249" i="4" s="1"/>
  <c r="O2244" i="4"/>
  <c r="O2243" i="4"/>
  <c r="O2242" i="4"/>
  <c r="R2242" i="4" s="1"/>
  <c r="O2241" i="4"/>
  <c r="R2241" i="4" s="1"/>
  <c r="O2236" i="4"/>
  <c r="O2235" i="4"/>
  <c r="O2234" i="4"/>
  <c r="R2234" i="4" s="1"/>
  <c r="O2233" i="4"/>
  <c r="R2233" i="4" s="1"/>
  <c r="O2228" i="4"/>
  <c r="O2227" i="4"/>
  <c r="O2226" i="4"/>
  <c r="R2226" i="4" s="1"/>
  <c r="O2225" i="4"/>
  <c r="R2225" i="4" s="1"/>
  <c r="O2220" i="4"/>
  <c r="O2219" i="4"/>
  <c r="O2218" i="4"/>
  <c r="R2218" i="4" s="1"/>
  <c r="O2217" i="4"/>
  <c r="R2217" i="4" s="1"/>
  <c r="O2212" i="4"/>
  <c r="O2211" i="4"/>
  <c r="O2210" i="4"/>
  <c r="R2210" i="4" s="1"/>
  <c r="O2209" i="4"/>
  <c r="R2209" i="4" s="1"/>
  <c r="O2204" i="4"/>
  <c r="O2203" i="4"/>
  <c r="O2202" i="4"/>
  <c r="R2202" i="4" s="1"/>
  <c r="O2201" i="4"/>
  <c r="R2201" i="4" s="1"/>
  <c r="O2196" i="4"/>
  <c r="O2195" i="4"/>
  <c r="O2194" i="4"/>
  <c r="R2194" i="4" s="1"/>
  <c r="O2193" i="4"/>
  <c r="R2193" i="4" s="1"/>
  <c r="O2188" i="4"/>
  <c r="O2187" i="4"/>
  <c r="O2186" i="4"/>
  <c r="R2186" i="4" s="1"/>
  <c r="O2185" i="4"/>
  <c r="R2185" i="4" s="1"/>
  <c r="O2180" i="4"/>
  <c r="O2179" i="4"/>
  <c r="O2178" i="4"/>
  <c r="R2178" i="4" s="1"/>
  <c r="O2177" i="4"/>
  <c r="R2177" i="4" s="1"/>
  <c r="O2172" i="4"/>
  <c r="O2171" i="4"/>
  <c r="O2170" i="4"/>
  <c r="R2170" i="4" s="1"/>
  <c r="O2169" i="4"/>
  <c r="R2169" i="4" s="1"/>
  <c r="O2164" i="4"/>
  <c r="O2163" i="4"/>
  <c r="O2162" i="4"/>
  <c r="R2162" i="4" s="1"/>
  <c r="O2161" i="4"/>
  <c r="R2161" i="4" s="1"/>
  <c r="O2156" i="4"/>
  <c r="O2155" i="4"/>
  <c r="O2154" i="4"/>
  <c r="R2154" i="4" s="1"/>
  <c r="O2153" i="4"/>
  <c r="R2153" i="4" s="1"/>
  <c r="O2148" i="4"/>
  <c r="O2147" i="4"/>
  <c r="R2147" i="4" s="1"/>
  <c r="O2146" i="4"/>
  <c r="R2146" i="4" s="1"/>
  <c r="O2145" i="4"/>
  <c r="R2145" i="4" s="1"/>
  <c r="O2144" i="4"/>
  <c r="R2144" i="4" s="1"/>
  <c r="O2140" i="4"/>
  <c r="O2139" i="4"/>
  <c r="O2138" i="4"/>
  <c r="R2138" i="4" s="1"/>
  <c r="O2137" i="4"/>
  <c r="R2137" i="4" s="1"/>
  <c r="O2136" i="4"/>
  <c r="R2136" i="4" s="1"/>
  <c r="O2132" i="4"/>
  <c r="O2131" i="4"/>
  <c r="O2130" i="4"/>
  <c r="R2130" i="4" s="1"/>
  <c r="O2129" i="4"/>
  <c r="R2129" i="4" s="1"/>
  <c r="O2128" i="4"/>
  <c r="R2128" i="4" s="1"/>
  <c r="O2124" i="4"/>
  <c r="O2123" i="4"/>
  <c r="O2122" i="4"/>
  <c r="R2122" i="4" s="1"/>
  <c r="O2121" i="4"/>
  <c r="R2121" i="4" s="1"/>
  <c r="O2116" i="4"/>
  <c r="O2115" i="4"/>
  <c r="O2114" i="4"/>
  <c r="R2114" i="4" s="1"/>
  <c r="O2113" i="4"/>
  <c r="R2113" i="4" s="1"/>
  <c r="O2108" i="4"/>
  <c r="O2107" i="4"/>
  <c r="O2106" i="4"/>
  <c r="R2106" i="4" s="1"/>
  <c r="O2105" i="4"/>
  <c r="R2105" i="4" s="1"/>
  <c r="O2100" i="4"/>
  <c r="O2099" i="4"/>
  <c r="O2098" i="4"/>
  <c r="R2098" i="4" s="1"/>
  <c r="O2097" i="4"/>
  <c r="R2097" i="4" s="1"/>
  <c r="O2092" i="4"/>
  <c r="O2091" i="4"/>
  <c r="O2090" i="4"/>
  <c r="R2090" i="4" s="1"/>
  <c r="O2089" i="4"/>
  <c r="R2089" i="4" s="1"/>
  <c r="O2084" i="4"/>
  <c r="O2083" i="4"/>
  <c r="O2082" i="4"/>
  <c r="R2082" i="4" s="1"/>
  <c r="O2081" i="4"/>
  <c r="R2081" i="4" s="1"/>
  <c r="O2080" i="4"/>
  <c r="R2080" i="4" s="1"/>
  <c r="O2076" i="4"/>
  <c r="O2075" i="4"/>
  <c r="O2074" i="4"/>
  <c r="R2074" i="4" s="1"/>
  <c r="O2073" i="4"/>
  <c r="R2073" i="4" s="1"/>
  <c r="O2072" i="4"/>
  <c r="R2072" i="4" s="1"/>
  <c r="O2068" i="4"/>
  <c r="O2067" i="4"/>
  <c r="O2066" i="4"/>
  <c r="R2066" i="4" s="1"/>
  <c r="O2065" i="4"/>
  <c r="R2065" i="4" s="1"/>
  <c r="O2064" i="4"/>
  <c r="R2064" i="4" s="1"/>
  <c r="O2060" i="4"/>
  <c r="O2059" i="4"/>
  <c r="O2058" i="4"/>
  <c r="R2058" i="4" s="1"/>
  <c r="O2057" i="4"/>
  <c r="R2057" i="4" s="1"/>
  <c r="O2052" i="4"/>
  <c r="O2051" i="4"/>
  <c r="O2050" i="4"/>
  <c r="R2050" i="4" s="1"/>
  <c r="O2049" i="4"/>
  <c r="R2049" i="4" s="1"/>
  <c r="O2044" i="4"/>
  <c r="O2043" i="4"/>
  <c r="O2042" i="4"/>
  <c r="R2042" i="4" s="1"/>
  <c r="O2041" i="4"/>
  <c r="R2041" i="4" s="1"/>
  <c r="O2036" i="4"/>
  <c r="O2035" i="4"/>
  <c r="O2034" i="4"/>
  <c r="R2034" i="4" s="1"/>
  <c r="O2033" i="4"/>
  <c r="R2033" i="4" s="1"/>
  <c r="O2028" i="4"/>
  <c r="O2027" i="4"/>
  <c r="O2026" i="4"/>
  <c r="R2026" i="4" s="1"/>
  <c r="O2025" i="4"/>
  <c r="R2025" i="4" s="1"/>
  <c r="O2020" i="4"/>
  <c r="O2019" i="4"/>
  <c r="O2018" i="4"/>
  <c r="R2018" i="4" s="1"/>
  <c r="O2017" i="4"/>
  <c r="R2017" i="4" s="1"/>
  <c r="O2012" i="4"/>
  <c r="O2011" i="4"/>
  <c r="O2010" i="4"/>
  <c r="R2010" i="4" s="1"/>
  <c r="O2009" i="4"/>
  <c r="R2009" i="4" s="1"/>
  <c r="O2004" i="4"/>
  <c r="O2003" i="4"/>
  <c r="O2002" i="4"/>
  <c r="R2002" i="4" s="1"/>
  <c r="O2001" i="4"/>
  <c r="R2001" i="4" s="1"/>
  <c r="O1996" i="4"/>
  <c r="O1995" i="4"/>
  <c r="O1994" i="4"/>
  <c r="R1994" i="4" s="1"/>
  <c r="O1993" i="4"/>
  <c r="R1993" i="4" s="1"/>
  <c r="O1988" i="4"/>
  <c r="O1987" i="4"/>
  <c r="O1986" i="4"/>
  <c r="R1986" i="4" s="1"/>
  <c r="O1985" i="4"/>
  <c r="R1985" i="4" s="1"/>
  <c r="O1980" i="4"/>
  <c r="O1979" i="4"/>
  <c r="O1978" i="4"/>
  <c r="R1978" i="4" s="1"/>
  <c r="O1977" i="4"/>
  <c r="R1977" i="4" s="1"/>
  <c r="O1972" i="4"/>
  <c r="O1971" i="4"/>
  <c r="O1970" i="4"/>
  <c r="R1970" i="4" s="1"/>
  <c r="O1969" i="4"/>
  <c r="R1969" i="4" s="1"/>
  <c r="O1964" i="4"/>
  <c r="O1963" i="4"/>
  <c r="O1962" i="4"/>
  <c r="R1962" i="4" s="1"/>
  <c r="O1961" i="4"/>
  <c r="R1961" i="4" s="1"/>
  <c r="O1956" i="4"/>
  <c r="O1955" i="4"/>
  <c r="O1954" i="4"/>
  <c r="R1954" i="4" s="1"/>
  <c r="O1953" i="4"/>
  <c r="R1953" i="4" s="1"/>
  <c r="O1948" i="4"/>
  <c r="O1947" i="4"/>
  <c r="O1946" i="4"/>
  <c r="R1946" i="4" s="1"/>
  <c r="O1945" i="4"/>
  <c r="R1945" i="4" s="1"/>
  <c r="O1940" i="4"/>
  <c r="O1939" i="4"/>
  <c r="O1938" i="4"/>
  <c r="R1938" i="4" s="1"/>
  <c r="O1937" i="4"/>
  <c r="R1937" i="4" s="1"/>
  <c r="O1932" i="4"/>
  <c r="O1931" i="4"/>
  <c r="O1930" i="4"/>
  <c r="R1930" i="4" s="1"/>
  <c r="O1929" i="4"/>
  <c r="R1929" i="4" s="1"/>
  <c r="O1926" i="4"/>
  <c r="R1926" i="4" s="1"/>
  <c r="O1924" i="4"/>
  <c r="O1923" i="4"/>
  <c r="O1922" i="4"/>
  <c r="R1922" i="4" s="1"/>
  <c r="O1921" i="4"/>
  <c r="R1921" i="4" s="1"/>
  <c r="O1918" i="4"/>
  <c r="R1918" i="4" s="1"/>
  <c r="O1916" i="4"/>
  <c r="O1915" i="4"/>
  <c r="O1914" i="4"/>
  <c r="R1914" i="4" s="1"/>
  <c r="O1913" i="4"/>
  <c r="R1913" i="4" s="1"/>
  <c r="O1910" i="4"/>
  <c r="R1910" i="4" s="1"/>
  <c r="O1908" i="4"/>
  <c r="O1907" i="4"/>
  <c r="O1906" i="4"/>
  <c r="R1906" i="4" s="1"/>
  <c r="O1905" i="4"/>
  <c r="R1905" i="4" s="1"/>
  <c r="O1900" i="4"/>
  <c r="O1899" i="4"/>
  <c r="O1898" i="4"/>
  <c r="R1898" i="4" s="1"/>
  <c r="O1897" i="4"/>
  <c r="R1897" i="4" s="1"/>
  <c r="O1892" i="4"/>
  <c r="O1891" i="4"/>
  <c r="O1890" i="4"/>
  <c r="R1890" i="4" s="1"/>
  <c r="O1889" i="4"/>
  <c r="R1889" i="4" s="1"/>
  <c r="O1884" i="4"/>
  <c r="O1883" i="4"/>
  <c r="O1882" i="4"/>
  <c r="R1882" i="4" s="1"/>
  <c r="O1881" i="4"/>
  <c r="R1881" i="4" s="1"/>
  <c r="O1876" i="4"/>
  <c r="O1875" i="4"/>
  <c r="O1874" i="4"/>
  <c r="R1874" i="4" s="1"/>
  <c r="O1873" i="4"/>
  <c r="R1873" i="4" s="1"/>
  <c r="O1868" i="4"/>
  <c r="O1867" i="4"/>
  <c r="O1866" i="4"/>
  <c r="R1866" i="4" s="1"/>
  <c r="O1865" i="4"/>
  <c r="R1865" i="4" s="1"/>
  <c r="O1860" i="4"/>
  <c r="O1859" i="4"/>
  <c r="O1858" i="4"/>
  <c r="R1858" i="4" s="1"/>
  <c r="O1857" i="4"/>
  <c r="R1857" i="4" s="1"/>
  <c r="O1852" i="4"/>
  <c r="O1851" i="4"/>
  <c r="O1850" i="4"/>
  <c r="R1850" i="4" s="1"/>
  <c r="O1849" i="4"/>
  <c r="R1849" i="4" s="1"/>
  <c r="O1848" i="4"/>
  <c r="R1848" i="4" s="1"/>
  <c r="O1844" i="4"/>
  <c r="O1843" i="4"/>
  <c r="O1842" i="4"/>
  <c r="R1842" i="4" s="1"/>
  <c r="O1841" i="4"/>
  <c r="R1841" i="4" s="1"/>
  <c r="O1840" i="4"/>
  <c r="R1840" i="4" s="1"/>
  <c r="O1836" i="4"/>
  <c r="O1835" i="4"/>
  <c r="O1834" i="4"/>
  <c r="R1834" i="4" s="1"/>
  <c r="O1833" i="4"/>
  <c r="R1833" i="4" s="1"/>
  <c r="T1832" i="4"/>
  <c r="O1832" i="4"/>
  <c r="R1832" i="4" s="1"/>
  <c r="O1828" i="4"/>
  <c r="O1827" i="4"/>
  <c r="O1826" i="4"/>
  <c r="R1826" i="4" s="1"/>
  <c r="O1825" i="4"/>
  <c r="R1825" i="4" s="1"/>
  <c r="O1824" i="4"/>
  <c r="R1824" i="4" s="1"/>
  <c r="O1820" i="4"/>
  <c r="O1819" i="4"/>
  <c r="O1818" i="4"/>
  <c r="R1818" i="4" s="1"/>
  <c r="O1817" i="4"/>
  <c r="R1817" i="4" s="1"/>
  <c r="O1816" i="4"/>
  <c r="R1816" i="4" s="1"/>
  <c r="O1812" i="4"/>
  <c r="O1811" i="4"/>
  <c r="O1810" i="4"/>
  <c r="R1810" i="4" s="1"/>
  <c r="O1809" i="4"/>
  <c r="R1809" i="4" s="1"/>
  <c r="O1808" i="4"/>
  <c r="R1808" i="4" s="1"/>
  <c r="O1804" i="4"/>
  <c r="O1803" i="4"/>
  <c r="O1802" i="4"/>
  <c r="R1802" i="4" s="1"/>
  <c r="O1801" i="4"/>
  <c r="R1801" i="4" s="1"/>
  <c r="O1800" i="4"/>
  <c r="R1800" i="4" s="1"/>
  <c r="O1796" i="4"/>
  <c r="O1795" i="4"/>
  <c r="O1794" i="4"/>
  <c r="R1794" i="4" s="1"/>
  <c r="O1793" i="4"/>
  <c r="R1793" i="4" s="1"/>
  <c r="O1792" i="4"/>
  <c r="R1792" i="4" s="1"/>
  <c r="O1788" i="4"/>
  <c r="O1787" i="4"/>
  <c r="O1786" i="4"/>
  <c r="R1786" i="4" s="1"/>
  <c r="O1785" i="4"/>
  <c r="R1785" i="4" s="1"/>
  <c r="O1784" i="4"/>
  <c r="R1784" i="4" s="1"/>
  <c r="O1780" i="4"/>
  <c r="O1779" i="4"/>
  <c r="O1778" i="4"/>
  <c r="R1778" i="4" s="1"/>
  <c r="O1777" i="4"/>
  <c r="R1777" i="4" s="1"/>
  <c r="O1776" i="4"/>
  <c r="R1776" i="4" s="1"/>
  <c r="O1772" i="4"/>
  <c r="O1771" i="4"/>
  <c r="O1770" i="4"/>
  <c r="R1770" i="4" s="1"/>
  <c r="O1769" i="4"/>
  <c r="R1769" i="4" s="1"/>
  <c r="O1768" i="4"/>
  <c r="R1768" i="4" s="1"/>
  <c r="O1764" i="4"/>
  <c r="O1763" i="4"/>
  <c r="O1762" i="4"/>
  <c r="R1762" i="4" s="1"/>
  <c r="O1761" i="4"/>
  <c r="R1761" i="4" s="1"/>
  <c r="O1760" i="4"/>
  <c r="R1760" i="4" s="1"/>
  <c r="O1756" i="4"/>
  <c r="O1755" i="4"/>
  <c r="O1754" i="4"/>
  <c r="R1754" i="4" s="1"/>
  <c r="O1753" i="4"/>
  <c r="R1753" i="4" s="1"/>
  <c r="T1752" i="4"/>
  <c r="O1752" i="4"/>
  <c r="R1752" i="4" s="1"/>
  <c r="O1748" i="4"/>
  <c r="O1747" i="4"/>
  <c r="O1746" i="4"/>
  <c r="R1746" i="4" s="1"/>
  <c r="O1745" i="4"/>
  <c r="R1745" i="4" s="1"/>
  <c r="O1744" i="4"/>
  <c r="R1744" i="4" s="1"/>
  <c r="O1740" i="4"/>
  <c r="O1739" i="4"/>
  <c r="O1738" i="4"/>
  <c r="R1738" i="4" s="1"/>
  <c r="O1737" i="4"/>
  <c r="R1737" i="4" s="1"/>
  <c r="O1736" i="4"/>
  <c r="R1736" i="4" s="1"/>
  <c r="O1732" i="4"/>
  <c r="O1731" i="4"/>
  <c r="O1730" i="4"/>
  <c r="R1730" i="4" s="1"/>
  <c r="O1729" i="4"/>
  <c r="R1729" i="4" s="1"/>
  <c r="O1728" i="4"/>
  <c r="R1728" i="4" s="1"/>
  <c r="O1724" i="4"/>
  <c r="O1723" i="4"/>
  <c r="O1722" i="4"/>
  <c r="R1722" i="4" s="1"/>
  <c r="O1721" i="4"/>
  <c r="R1721" i="4" s="1"/>
  <c r="O1720" i="4"/>
  <c r="R1720" i="4" s="1"/>
  <c r="O1716" i="4"/>
  <c r="O1715" i="4"/>
  <c r="O1714" i="4"/>
  <c r="R1714" i="4" s="1"/>
  <c r="O1713" i="4"/>
  <c r="R1713" i="4" s="1"/>
  <c r="O1712" i="4"/>
  <c r="R1712" i="4" s="1"/>
  <c r="O1708" i="4"/>
  <c r="O1707" i="4"/>
  <c r="O1706" i="4"/>
  <c r="R1706" i="4" s="1"/>
  <c r="O1705" i="4"/>
  <c r="R1705" i="4" s="1"/>
  <c r="O1704" i="4"/>
  <c r="R1704" i="4" s="1"/>
  <c r="O1700" i="4"/>
  <c r="O1699" i="4"/>
  <c r="O1698" i="4"/>
  <c r="R1698" i="4" s="1"/>
  <c r="O1697" i="4"/>
  <c r="R1697" i="4" s="1"/>
  <c r="O1696" i="4"/>
  <c r="R1696" i="4" s="1"/>
  <c r="O1692" i="4"/>
  <c r="O1691" i="4"/>
  <c r="O1690" i="4"/>
  <c r="R1690" i="4" s="1"/>
  <c r="O1689" i="4"/>
  <c r="R1689" i="4" s="1"/>
  <c r="O1688" i="4"/>
  <c r="R1688" i="4" s="1"/>
  <c r="O1684" i="4"/>
  <c r="O1683" i="4"/>
  <c r="O1682" i="4"/>
  <c r="R1682" i="4" s="1"/>
  <c r="O1681" i="4"/>
  <c r="R1681" i="4" s="1"/>
  <c r="O1680" i="4"/>
  <c r="R1680" i="4" s="1"/>
  <c r="O1676" i="4"/>
  <c r="O1675" i="4"/>
  <c r="O1674" i="4"/>
  <c r="R1674" i="4" s="1"/>
  <c r="O1673" i="4"/>
  <c r="R1673" i="4" s="1"/>
  <c r="T1672" i="4"/>
  <c r="O1668" i="4"/>
  <c r="O1667" i="4"/>
  <c r="O1666" i="4"/>
  <c r="R1666" i="4" s="1"/>
  <c r="O1665" i="4"/>
  <c r="R1665" i="4" s="1"/>
  <c r="O1663" i="4"/>
  <c r="R1663" i="4" s="1"/>
  <c r="O1660" i="4"/>
  <c r="O1659" i="4"/>
  <c r="O1658" i="4"/>
  <c r="R1658" i="4" s="1"/>
  <c r="O1657" i="4"/>
  <c r="R1657" i="4" s="1"/>
  <c r="O1652" i="4"/>
  <c r="O1651" i="4"/>
  <c r="O1650" i="4"/>
  <c r="R1650" i="4" s="1"/>
  <c r="O1649" i="4"/>
  <c r="R1649" i="4" s="1"/>
  <c r="O1644" i="4"/>
  <c r="O1643" i="4"/>
  <c r="O1642" i="4"/>
  <c r="R1642" i="4" s="1"/>
  <c r="O1641" i="4"/>
  <c r="R1641" i="4" s="1"/>
  <c r="O1636" i="4"/>
  <c r="O1635" i="4"/>
  <c r="O1634" i="4"/>
  <c r="R1634" i="4" s="1"/>
  <c r="O1633" i="4"/>
  <c r="R1633" i="4" s="1"/>
  <c r="O1628" i="4"/>
  <c r="O1627" i="4"/>
  <c r="O1626" i="4"/>
  <c r="R1626" i="4" s="1"/>
  <c r="O1625" i="4"/>
  <c r="R1625" i="4" s="1"/>
  <c r="O1620" i="4"/>
  <c r="O1619" i="4"/>
  <c r="O1618" i="4"/>
  <c r="R1618" i="4" s="1"/>
  <c r="O1617" i="4"/>
  <c r="R1617" i="4" s="1"/>
  <c r="O1612" i="4"/>
  <c r="O1611" i="4"/>
  <c r="O1610" i="4"/>
  <c r="R1610" i="4" s="1"/>
  <c r="O1609" i="4"/>
  <c r="R1609" i="4" s="1"/>
  <c r="O1604" i="4"/>
  <c r="O1603" i="4"/>
  <c r="O1602" i="4"/>
  <c r="R1602" i="4" s="1"/>
  <c r="O1601" i="4"/>
  <c r="R1601" i="4" s="1"/>
  <c r="O1596" i="4"/>
  <c r="O1595" i="4"/>
  <c r="O1594" i="4"/>
  <c r="R1594" i="4" s="1"/>
  <c r="O1593" i="4"/>
  <c r="R1593" i="4" s="1"/>
  <c r="O1588" i="4"/>
  <c r="O1587" i="4"/>
  <c r="O1586" i="4"/>
  <c r="R1586" i="4" s="1"/>
  <c r="O1585" i="4"/>
  <c r="R1585" i="4" s="1"/>
  <c r="O1580" i="4"/>
  <c r="O1579" i="4"/>
  <c r="O1578" i="4"/>
  <c r="R1578" i="4" s="1"/>
  <c r="O1577" i="4"/>
  <c r="R1577" i="4" s="1"/>
  <c r="O1572" i="4"/>
  <c r="O1571" i="4"/>
  <c r="O1570" i="4"/>
  <c r="R1570" i="4" s="1"/>
  <c r="O1569" i="4"/>
  <c r="R1569" i="4" s="1"/>
  <c r="O1564" i="4"/>
  <c r="O1563" i="4"/>
  <c r="O1562" i="4"/>
  <c r="R1562" i="4" s="1"/>
  <c r="O1561" i="4"/>
  <c r="R1561" i="4" s="1"/>
  <c r="O1556" i="4"/>
  <c r="O1555" i="4"/>
  <c r="O1554" i="4"/>
  <c r="R1554" i="4" s="1"/>
  <c r="O1553" i="4"/>
  <c r="R1553" i="4" s="1"/>
  <c r="O1548" i="4"/>
  <c r="O1547" i="4"/>
  <c r="O1546" i="4"/>
  <c r="R1546" i="4" s="1"/>
  <c r="O1545" i="4"/>
  <c r="R1545" i="4" s="1"/>
  <c r="O1540" i="4"/>
  <c r="O1539" i="4"/>
  <c r="O1538" i="4"/>
  <c r="R1538" i="4" s="1"/>
  <c r="O1537" i="4"/>
  <c r="R1537" i="4" s="1"/>
  <c r="O1534" i="4"/>
  <c r="R1534" i="4" s="1"/>
  <c r="O1532" i="4"/>
  <c r="O1531" i="4"/>
  <c r="O1530" i="4"/>
  <c r="R1530" i="4" s="1"/>
  <c r="O1529" i="4"/>
  <c r="R1529" i="4" s="1"/>
  <c r="O1528" i="4"/>
  <c r="R1528" i="4" s="1"/>
  <c r="O1526" i="4"/>
  <c r="R1526" i="4" s="1"/>
  <c r="O1524" i="4"/>
  <c r="O1523" i="4"/>
  <c r="O1522" i="4"/>
  <c r="R1522" i="4" s="1"/>
  <c r="O1521" i="4"/>
  <c r="R1521" i="4" s="1"/>
  <c r="O1520" i="4"/>
  <c r="R1520" i="4" s="1"/>
  <c r="O1518" i="4"/>
  <c r="R1518" i="4" s="1"/>
  <c r="O1516" i="4"/>
  <c r="O1515" i="4"/>
  <c r="O1514" i="4"/>
  <c r="R1514" i="4" s="1"/>
  <c r="O1513" i="4"/>
  <c r="R1513" i="4" s="1"/>
  <c r="O1512" i="4"/>
  <c r="R1512" i="4" s="1"/>
  <c r="O1510" i="4"/>
  <c r="R1510" i="4" s="1"/>
  <c r="O1508" i="4"/>
  <c r="O1507" i="4"/>
  <c r="O1506" i="4"/>
  <c r="R1506" i="4" s="1"/>
  <c r="O1505" i="4"/>
  <c r="R1505" i="4" s="1"/>
  <c r="O1504" i="4"/>
  <c r="R1504" i="4" s="1"/>
  <c r="O1502" i="4"/>
  <c r="R1502" i="4" s="1"/>
  <c r="O1500" i="4"/>
  <c r="O1499" i="4"/>
  <c r="O1498" i="4"/>
  <c r="R1498" i="4" s="1"/>
  <c r="O1497" i="4"/>
  <c r="R1497" i="4" s="1"/>
  <c r="O1496" i="4"/>
  <c r="R1496" i="4" s="1"/>
  <c r="O1494" i="4"/>
  <c r="R1494" i="4" s="1"/>
  <c r="O1492" i="4"/>
  <c r="O1491" i="4"/>
  <c r="O1490" i="4"/>
  <c r="R1490" i="4" s="1"/>
  <c r="O1489" i="4"/>
  <c r="R1489" i="4" s="1"/>
  <c r="O1488" i="4"/>
  <c r="R1488" i="4" s="1"/>
  <c r="O1486" i="4"/>
  <c r="R1486" i="4" s="1"/>
  <c r="O1484" i="4"/>
  <c r="O1483" i="4"/>
  <c r="O1482" i="4"/>
  <c r="R1482" i="4" s="1"/>
  <c r="O1481" i="4"/>
  <c r="R1481" i="4" s="1"/>
  <c r="O1480" i="4"/>
  <c r="R1480" i="4" s="1"/>
  <c r="O1478" i="4"/>
  <c r="R1478" i="4" s="1"/>
  <c r="O1476" i="4"/>
  <c r="O1475" i="4"/>
  <c r="O1474" i="4"/>
  <c r="R1474" i="4" s="1"/>
  <c r="O1473" i="4"/>
  <c r="R1473" i="4" s="1"/>
  <c r="O1472" i="4"/>
  <c r="R1472" i="4" s="1"/>
  <c r="O1470" i="4"/>
  <c r="R1470" i="4" s="1"/>
  <c r="O1468" i="4"/>
  <c r="O1467" i="4"/>
  <c r="O1466" i="4"/>
  <c r="R1466" i="4" s="1"/>
  <c r="O1465" i="4"/>
  <c r="R1465" i="4" s="1"/>
  <c r="O1464" i="4"/>
  <c r="R1464" i="4" s="1"/>
  <c r="O1462" i="4"/>
  <c r="R1462" i="4" s="1"/>
  <c r="O1460" i="4"/>
  <c r="O1459" i="4"/>
  <c r="O1458" i="4"/>
  <c r="R1458" i="4" s="1"/>
  <c r="O1457" i="4"/>
  <c r="R1457" i="4" s="1"/>
  <c r="O1456" i="4"/>
  <c r="R1456" i="4" s="1"/>
  <c r="O1454" i="4"/>
  <c r="R1454" i="4" s="1"/>
  <c r="O1452" i="4"/>
  <c r="O1451" i="4"/>
  <c r="O1450" i="4"/>
  <c r="R1450" i="4" s="1"/>
  <c r="O1449" i="4"/>
  <c r="R1449" i="4" s="1"/>
  <c r="O1448" i="4"/>
  <c r="R1448" i="4" s="1"/>
  <c r="O1446" i="4"/>
  <c r="R1446" i="4" s="1"/>
  <c r="O1444" i="4"/>
  <c r="O1443" i="4"/>
  <c r="O1442" i="4"/>
  <c r="R1442" i="4" s="1"/>
  <c r="O1441" i="4"/>
  <c r="R1441" i="4" s="1"/>
  <c r="T1440" i="4"/>
  <c r="O1440" i="4"/>
  <c r="R1440" i="4" s="1"/>
  <c r="O1436" i="4"/>
  <c r="O1435" i="4"/>
  <c r="O1434" i="4"/>
  <c r="R1434" i="4" s="1"/>
  <c r="O1433" i="4"/>
  <c r="R1433" i="4" s="1"/>
  <c r="O1432" i="4"/>
  <c r="R1432" i="4" s="1"/>
  <c r="O1428" i="4"/>
  <c r="O1427" i="4"/>
  <c r="O1426" i="4"/>
  <c r="R1426" i="4" s="1"/>
  <c r="O1425" i="4"/>
  <c r="R1425" i="4" s="1"/>
  <c r="O1424" i="4"/>
  <c r="R1424" i="4" s="1"/>
  <c r="O1420" i="4"/>
  <c r="O1419" i="4"/>
  <c r="O1418" i="4"/>
  <c r="R1418" i="4" s="1"/>
  <c r="O1417" i="4"/>
  <c r="R1417" i="4" s="1"/>
  <c r="O1416" i="4"/>
  <c r="R1416" i="4" s="1"/>
  <c r="O1412" i="4"/>
  <c r="O1411" i="4"/>
  <c r="O1410" i="4"/>
  <c r="R1410" i="4" s="1"/>
  <c r="O1409" i="4"/>
  <c r="R1409" i="4" s="1"/>
  <c r="O1404" i="4"/>
  <c r="O1403" i="4"/>
  <c r="O1402" i="4"/>
  <c r="R1402" i="4" s="1"/>
  <c r="O1401" i="4"/>
  <c r="R1401" i="4" s="1"/>
  <c r="O1396" i="4"/>
  <c r="O1395" i="4"/>
  <c r="O1394" i="4"/>
  <c r="R1394" i="4" s="1"/>
  <c r="O1393" i="4"/>
  <c r="R1393" i="4" s="1"/>
  <c r="O1388" i="4"/>
  <c r="O1387" i="4"/>
  <c r="O1386" i="4"/>
  <c r="R1386" i="4" s="1"/>
  <c r="O1385" i="4"/>
  <c r="R1385" i="4" s="1"/>
  <c r="O1380" i="4"/>
  <c r="O1379" i="4"/>
  <c r="O1378" i="4"/>
  <c r="R1378" i="4" s="1"/>
  <c r="O1377" i="4"/>
  <c r="R1377" i="4" s="1"/>
  <c r="O1372" i="4"/>
  <c r="O1371" i="4"/>
  <c r="O1370" i="4"/>
  <c r="R1370" i="4" s="1"/>
  <c r="O1369" i="4"/>
  <c r="R1369" i="4" s="1"/>
  <c r="O1364" i="4"/>
  <c r="O1363" i="4"/>
  <c r="O1362" i="4"/>
  <c r="R1362" i="4" s="1"/>
  <c r="O1361" i="4"/>
  <c r="R1361" i="4" s="1"/>
  <c r="O1356" i="4"/>
  <c r="O1355" i="4"/>
  <c r="O1354" i="4"/>
  <c r="R1354" i="4" s="1"/>
  <c r="O1353" i="4"/>
  <c r="R1353" i="4" s="1"/>
  <c r="O1350" i="4"/>
  <c r="R1350" i="4" s="1"/>
  <c r="O1348" i="4"/>
  <c r="O1347" i="4"/>
  <c r="O1346" i="4"/>
  <c r="R1346" i="4" s="1"/>
  <c r="O1345" i="4"/>
  <c r="R1345" i="4" s="1"/>
  <c r="O1342" i="4"/>
  <c r="R1342" i="4" s="1"/>
  <c r="O1341" i="4"/>
  <c r="O1340" i="4"/>
  <c r="O1339" i="4"/>
  <c r="O1338" i="4"/>
  <c r="R1338" i="4" s="1"/>
  <c r="O1337" i="4"/>
  <c r="R1337" i="4" s="1"/>
  <c r="O1334" i="4"/>
  <c r="R1334" i="4" s="1"/>
  <c r="O1332" i="4"/>
  <c r="O1331" i="4"/>
  <c r="O1330" i="4"/>
  <c r="R1330" i="4" s="1"/>
  <c r="O1329" i="4"/>
  <c r="R1329" i="4" s="1"/>
  <c r="T1328" i="4"/>
  <c r="O1324" i="4"/>
  <c r="O1323" i="4"/>
  <c r="O1322" i="4"/>
  <c r="R1322" i="4" s="1"/>
  <c r="O1321" i="4"/>
  <c r="R1321" i="4" s="1"/>
  <c r="O1320" i="4"/>
  <c r="R1320" i="4" s="1"/>
  <c r="O1316" i="4"/>
  <c r="O1315" i="4"/>
  <c r="O1314" i="4"/>
  <c r="R1314" i="4" s="1"/>
  <c r="O1313" i="4"/>
  <c r="R1313" i="4" s="1"/>
  <c r="O1308" i="4"/>
  <c r="O1307" i="4"/>
  <c r="O1306" i="4"/>
  <c r="R1306" i="4" s="1"/>
  <c r="O1305" i="4"/>
  <c r="R1305" i="4" s="1"/>
  <c r="O1304" i="4"/>
  <c r="R1304" i="4" s="1"/>
  <c r="O1300" i="4"/>
  <c r="O1299" i="4"/>
  <c r="O1298" i="4"/>
  <c r="R1298" i="4" s="1"/>
  <c r="O1297" i="4"/>
  <c r="R1297" i="4" s="1"/>
  <c r="O1296" i="4"/>
  <c r="R1296" i="4" s="1"/>
  <c r="O1292" i="4"/>
  <c r="O1291" i="4"/>
  <c r="O1290" i="4"/>
  <c r="R1290" i="4" s="1"/>
  <c r="O1289" i="4"/>
  <c r="R1289" i="4" s="1"/>
  <c r="O1288" i="4"/>
  <c r="R1288" i="4" s="1"/>
  <c r="O1284" i="4"/>
  <c r="O1283" i="4"/>
  <c r="O1282" i="4"/>
  <c r="R1282" i="4" s="1"/>
  <c r="O1281" i="4"/>
  <c r="R1281" i="4" s="1"/>
  <c r="O1280" i="4"/>
  <c r="R1280" i="4" s="1"/>
  <c r="O1276" i="4"/>
  <c r="O1275" i="4"/>
  <c r="O1274" i="4"/>
  <c r="R1274" i="4" s="1"/>
  <c r="O1273" i="4"/>
  <c r="R1273" i="4" s="1"/>
  <c r="O1268" i="4"/>
  <c r="O1267" i="4"/>
  <c r="O1266" i="4"/>
  <c r="R1266" i="4" s="1"/>
  <c r="O1265" i="4"/>
  <c r="R1265" i="4" s="1"/>
  <c r="O1260" i="4"/>
  <c r="O1259" i="4"/>
  <c r="O1258" i="4"/>
  <c r="R1258" i="4" s="1"/>
  <c r="O1257" i="4"/>
  <c r="R1257" i="4" s="1"/>
  <c r="O1252" i="4"/>
  <c r="O1251" i="4"/>
  <c r="O1250" i="4"/>
  <c r="R1250" i="4" s="1"/>
  <c r="O1249" i="4"/>
  <c r="R1249" i="4" s="1"/>
  <c r="O1244" i="4"/>
  <c r="O1243" i="4"/>
  <c r="O1242" i="4"/>
  <c r="R1242" i="4" s="1"/>
  <c r="O1241" i="4"/>
  <c r="R1241" i="4" s="1"/>
  <c r="O1236" i="4"/>
  <c r="O1235" i="4"/>
  <c r="O1234" i="4"/>
  <c r="R1234" i="4" s="1"/>
  <c r="O1233" i="4"/>
  <c r="R1233" i="4" s="1"/>
  <c r="O1228" i="4"/>
  <c r="O1227" i="4"/>
  <c r="O1226" i="4"/>
  <c r="R1226" i="4" s="1"/>
  <c r="O1225" i="4"/>
  <c r="R1225" i="4" s="1"/>
  <c r="O1220" i="4"/>
  <c r="O1219" i="4"/>
  <c r="O1218" i="4"/>
  <c r="R1218" i="4" s="1"/>
  <c r="O1217" i="4"/>
  <c r="R1217" i="4" s="1"/>
  <c r="O1212" i="4"/>
  <c r="O1211" i="4"/>
  <c r="O1210" i="4"/>
  <c r="R1210" i="4" s="1"/>
  <c r="O1209" i="4"/>
  <c r="R1209" i="4" s="1"/>
  <c r="O1204" i="4"/>
  <c r="O1203" i="4"/>
  <c r="O1202" i="4"/>
  <c r="R1202" i="4" s="1"/>
  <c r="O1201" i="4"/>
  <c r="R1201" i="4" s="1"/>
  <c r="O1198" i="4"/>
  <c r="R1198" i="4" s="1"/>
  <c r="O1196" i="4"/>
  <c r="O1195" i="4"/>
  <c r="O1194" i="4"/>
  <c r="R1194" i="4" s="1"/>
  <c r="O1193" i="4"/>
  <c r="R1193" i="4" s="1"/>
  <c r="O1190" i="4"/>
  <c r="R1190" i="4" s="1"/>
  <c r="O1188" i="4"/>
  <c r="O1187" i="4"/>
  <c r="O1186" i="4"/>
  <c r="R1186" i="4" s="1"/>
  <c r="O1185" i="4"/>
  <c r="R1185" i="4" s="1"/>
  <c r="O1182" i="4"/>
  <c r="R1182" i="4" s="1"/>
  <c r="O1180" i="4"/>
  <c r="O1179" i="4"/>
  <c r="O1178" i="4"/>
  <c r="R1178" i="4" s="1"/>
  <c r="O1177" i="4"/>
  <c r="R1177" i="4" s="1"/>
  <c r="O1174" i="4"/>
  <c r="R1174" i="4" s="1"/>
  <c r="O1172" i="4"/>
  <c r="O1171" i="4"/>
  <c r="O1170" i="4"/>
  <c r="R1170" i="4" s="1"/>
  <c r="O1169" i="4"/>
  <c r="R1169" i="4" s="1"/>
  <c r="O1166" i="4"/>
  <c r="R1166" i="4" s="1"/>
  <c r="O1164" i="4"/>
  <c r="O1163" i="4"/>
  <c r="O1162" i="4"/>
  <c r="R1162" i="4" s="1"/>
  <c r="O1161" i="4"/>
  <c r="R1161" i="4" s="1"/>
  <c r="O1158" i="4"/>
  <c r="R1158" i="4" s="1"/>
  <c r="O1156" i="4"/>
  <c r="O1155" i="4"/>
  <c r="O1154" i="4"/>
  <c r="R1154" i="4" s="1"/>
  <c r="O1153" i="4"/>
  <c r="R1153" i="4" s="1"/>
  <c r="O1150" i="4"/>
  <c r="R1150" i="4" s="1"/>
  <c r="O1148" i="4"/>
  <c r="O1147" i="4"/>
  <c r="O1146" i="4"/>
  <c r="R1146" i="4" s="1"/>
  <c r="O1145" i="4"/>
  <c r="R1145" i="4" s="1"/>
  <c r="O1140" i="4"/>
  <c r="O1139" i="4"/>
  <c r="O1138" i="4"/>
  <c r="R1138" i="4" s="1"/>
  <c r="O1137" i="4"/>
  <c r="R1137" i="4" s="1"/>
  <c r="O1132" i="4"/>
  <c r="O1131" i="4"/>
  <c r="O1130" i="4"/>
  <c r="R1130" i="4" s="1"/>
  <c r="O1129" i="4"/>
  <c r="R1129" i="4" s="1"/>
  <c r="O1124" i="4"/>
  <c r="O1123" i="4"/>
  <c r="O1122" i="4"/>
  <c r="R1122" i="4" s="1"/>
  <c r="O1121" i="4"/>
  <c r="R1121" i="4" s="1"/>
  <c r="O1116" i="4"/>
  <c r="O1115" i="4"/>
  <c r="O1114" i="4"/>
  <c r="R1114" i="4" s="1"/>
  <c r="O1113" i="4"/>
  <c r="R1113" i="4" s="1"/>
  <c r="O1112" i="4"/>
  <c r="R1112" i="4" s="1"/>
  <c r="O1108" i="4"/>
  <c r="O1107" i="4"/>
  <c r="O1106" i="4"/>
  <c r="R1106" i="4" s="1"/>
  <c r="O1105" i="4"/>
  <c r="R1105" i="4" s="1"/>
  <c r="O1104" i="4"/>
  <c r="R1104" i="4" s="1"/>
  <c r="O1100" i="4"/>
  <c r="O1099" i="4"/>
  <c r="O1098" i="4"/>
  <c r="R1098" i="4" s="1"/>
  <c r="O1097" i="4"/>
  <c r="R1097" i="4" s="1"/>
  <c r="O1092" i="4"/>
  <c r="O1091" i="4"/>
  <c r="O1090" i="4"/>
  <c r="R1090" i="4" s="1"/>
  <c r="O1089" i="4"/>
  <c r="R1089" i="4" s="1"/>
  <c r="O1088" i="4"/>
  <c r="R1088" i="4" s="1"/>
  <c r="O1084" i="4"/>
  <c r="O1083" i="4"/>
  <c r="O1082" i="4"/>
  <c r="R1082" i="4" s="1"/>
  <c r="O1081" i="4"/>
  <c r="R1081" i="4" s="1"/>
  <c r="O1076" i="4"/>
  <c r="O1075" i="4"/>
  <c r="O1074" i="4"/>
  <c r="R1074" i="4" s="1"/>
  <c r="O1073" i="4"/>
  <c r="R1073" i="4" s="1"/>
  <c r="O1068" i="4"/>
  <c r="O1067" i="4"/>
  <c r="O1066" i="4"/>
  <c r="R1066" i="4" s="1"/>
  <c r="O1065" i="4"/>
  <c r="R1065" i="4" s="1"/>
  <c r="O1060" i="4"/>
  <c r="O1059" i="4"/>
  <c r="O1058" i="4"/>
  <c r="R1058" i="4" s="1"/>
  <c r="O1057" i="4"/>
  <c r="R1057" i="4" s="1"/>
  <c r="O1052" i="4"/>
  <c r="O1051" i="4"/>
  <c r="O1050" i="4"/>
  <c r="R1050" i="4" s="1"/>
  <c r="O1049" i="4"/>
  <c r="R1049" i="4" s="1"/>
  <c r="O1044" i="4"/>
  <c r="O1043" i="4"/>
  <c r="O1042" i="4"/>
  <c r="R1042" i="4" s="1"/>
  <c r="O1041" i="4"/>
  <c r="R1041" i="4" s="1"/>
  <c r="O1036" i="4"/>
  <c r="O1035" i="4"/>
  <c r="O1034" i="4"/>
  <c r="R1034" i="4" s="1"/>
  <c r="O1033" i="4"/>
  <c r="R1033" i="4" s="1"/>
  <c r="O1028" i="4"/>
  <c r="O1027" i="4"/>
  <c r="O1026" i="4"/>
  <c r="R1026" i="4" s="1"/>
  <c r="O1025" i="4"/>
  <c r="R1025" i="4" s="1"/>
  <c r="O1020" i="4"/>
  <c r="O1019" i="4"/>
  <c r="O1018" i="4"/>
  <c r="R1018" i="4" s="1"/>
  <c r="O1017" i="4"/>
  <c r="R1017" i="4" s="1"/>
  <c r="O1012" i="4"/>
  <c r="O1011" i="4"/>
  <c r="O1010" i="4"/>
  <c r="R1010" i="4" s="1"/>
  <c r="O1009" i="4"/>
  <c r="R1009" i="4" s="1"/>
  <c r="O1004" i="4"/>
  <c r="O1003" i="4"/>
  <c r="O1002" i="4"/>
  <c r="R1002" i="4" s="1"/>
  <c r="O1001" i="4"/>
  <c r="R1001" i="4" s="1"/>
  <c r="O998" i="4"/>
  <c r="R998" i="4" s="1"/>
  <c r="O996" i="4"/>
  <c r="O995" i="4"/>
  <c r="O994" i="4"/>
  <c r="R994" i="4" s="1"/>
  <c r="O993" i="4"/>
  <c r="R993" i="4" s="1"/>
  <c r="O990" i="4"/>
  <c r="R990" i="4" s="1"/>
  <c r="O988" i="4"/>
  <c r="O987" i="4"/>
  <c r="O986" i="4"/>
  <c r="R986" i="4" s="1"/>
  <c r="O985" i="4"/>
  <c r="R985" i="4" s="1"/>
  <c r="O982" i="4"/>
  <c r="R982" i="4" s="1"/>
  <c r="O980" i="4"/>
  <c r="O979" i="4"/>
  <c r="O978" i="4"/>
  <c r="R978" i="4" s="1"/>
  <c r="O977" i="4"/>
  <c r="R977" i="4" s="1"/>
  <c r="O974" i="4"/>
  <c r="R974" i="4" s="1"/>
  <c r="O972" i="4"/>
  <c r="O971" i="4"/>
  <c r="O970" i="4"/>
  <c r="R970" i="4" s="1"/>
  <c r="O969" i="4"/>
  <c r="R969" i="4" s="1"/>
  <c r="O968" i="4"/>
  <c r="R968" i="4" s="1"/>
  <c r="O964" i="4"/>
  <c r="O963" i="4"/>
  <c r="O962" i="4"/>
  <c r="R962" i="4" s="1"/>
  <c r="O961" i="4"/>
  <c r="R961" i="4" s="1"/>
  <c r="O956" i="4"/>
  <c r="O955" i="4"/>
  <c r="O954" i="4"/>
  <c r="R954" i="4" s="1"/>
  <c r="O953" i="4"/>
  <c r="R953" i="4" s="1"/>
  <c r="O948" i="4"/>
  <c r="O947" i="4"/>
  <c r="O946" i="4"/>
  <c r="R946" i="4" s="1"/>
  <c r="O945" i="4"/>
  <c r="R945" i="4" s="1"/>
  <c r="O940" i="4"/>
  <c r="O939" i="4"/>
  <c r="O938" i="4"/>
  <c r="R938" i="4" s="1"/>
  <c r="O937" i="4"/>
  <c r="R937" i="4" s="1"/>
  <c r="O932" i="4"/>
  <c r="O931" i="4"/>
  <c r="O930" i="4"/>
  <c r="R930" i="4" s="1"/>
  <c r="O929" i="4"/>
  <c r="R929" i="4" s="1"/>
  <c r="O924" i="4"/>
  <c r="O923" i="4"/>
  <c r="O922" i="4"/>
  <c r="R922" i="4" s="1"/>
  <c r="O921" i="4"/>
  <c r="R921" i="4" s="1"/>
  <c r="O916" i="4"/>
  <c r="O915" i="4"/>
  <c r="O914" i="4"/>
  <c r="R914" i="4" s="1"/>
  <c r="O913" i="4"/>
  <c r="R913" i="4" s="1"/>
  <c r="O908" i="4"/>
  <c r="O907" i="4"/>
  <c r="O906" i="4"/>
  <c r="R906" i="4" s="1"/>
  <c r="O905" i="4"/>
  <c r="R905" i="4" s="1"/>
  <c r="O900" i="4"/>
  <c r="O899" i="4"/>
  <c r="O898" i="4"/>
  <c r="R898" i="4" s="1"/>
  <c r="O897" i="4"/>
  <c r="R897" i="4" s="1"/>
  <c r="O892" i="4"/>
  <c r="O891" i="4"/>
  <c r="O890" i="4"/>
  <c r="R890" i="4" s="1"/>
  <c r="O889" i="4"/>
  <c r="R889" i="4" s="1"/>
  <c r="O884" i="4"/>
  <c r="O883" i="4"/>
  <c r="O882" i="4"/>
  <c r="R882" i="4" s="1"/>
  <c r="O881" i="4"/>
  <c r="R881" i="4" s="1"/>
  <c r="O876" i="4"/>
  <c r="O875" i="4"/>
  <c r="O874" i="4"/>
  <c r="R874" i="4" s="1"/>
  <c r="O873" i="4"/>
  <c r="R873" i="4" s="1"/>
  <c r="O868" i="4"/>
  <c r="O867" i="4"/>
  <c r="O866" i="4"/>
  <c r="R866" i="4" s="1"/>
  <c r="O865" i="4"/>
  <c r="R865" i="4" s="1"/>
  <c r="O862" i="4"/>
  <c r="R862" i="4" s="1"/>
  <c r="O860" i="4"/>
  <c r="O859" i="4"/>
  <c r="O858" i="4"/>
  <c r="R858" i="4" s="1"/>
  <c r="O857" i="4"/>
  <c r="R857" i="4" s="1"/>
  <c r="O854" i="4"/>
  <c r="R854" i="4" s="1"/>
  <c r="O852" i="4"/>
  <c r="O851" i="4"/>
  <c r="O850" i="4"/>
  <c r="R850" i="4" s="1"/>
  <c r="O849" i="4"/>
  <c r="R849" i="4" s="1"/>
  <c r="O846" i="4"/>
  <c r="R846" i="4" s="1"/>
  <c r="O844" i="4"/>
  <c r="O843" i="4"/>
  <c r="O842" i="4"/>
  <c r="R842" i="4" s="1"/>
  <c r="O841" i="4"/>
  <c r="R841" i="4" s="1"/>
  <c r="O838" i="4"/>
  <c r="R838" i="4" s="1"/>
  <c r="O836" i="4"/>
  <c r="O835" i="4"/>
  <c r="O834" i="4"/>
  <c r="R834" i="4" s="1"/>
  <c r="O833" i="4"/>
  <c r="R833" i="4" s="1"/>
  <c r="O830" i="4"/>
  <c r="R830" i="4" s="1"/>
  <c r="O828" i="4"/>
  <c r="O827" i="4"/>
  <c r="O826" i="4"/>
  <c r="R826" i="4" s="1"/>
  <c r="O825" i="4"/>
  <c r="R825" i="4" s="1"/>
  <c r="O822" i="4"/>
  <c r="R822" i="4" s="1"/>
  <c r="O820" i="4"/>
  <c r="O819" i="4"/>
  <c r="O818" i="4"/>
  <c r="R818" i="4" s="1"/>
  <c r="O817" i="4"/>
  <c r="R817" i="4" s="1"/>
  <c r="O814" i="4"/>
  <c r="R814" i="4" s="1"/>
  <c r="O812" i="4"/>
  <c r="O811" i="4"/>
  <c r="O810" i="4"/>
  <c r="R810" i="4" s="1"/>
  <c r="O809" i="4"/>
  <c r="R809" i="4" s="1"/>
  <c r="O806" i="4"/>
  <c r="R806" i="4" s="1"/>
  <c r="O804" i="4"/>
  <c r="O803" i="4"/>
  <c r="O802" i="4"/>
  <c r="R802" i="4" s="1"/>
  <c r="O801" i="4"/>
  <c r="R801" i="4" s="1"/>
  <c r="O796" i="4"/>
  <c r="O795" i="4"/>
  <c r="O794" i="4"/>
  <c r="R794" i="4" s="1"/>
  <c r="O793" i="4"/>
  <c r="R793" i="4" s="1"/>
  <c r="O788" i="4"/>
  <c r="O787" i="4"/>
  <c r="O786" i="4"/>
  <c r="R786" i="4" s="1"/>
  <c r="O785" i="4"/>
  <c r="R785" i="4" s="1"/>
  <c r="O780" i="4"/>
  <c r="O779" i="4"/>
  <c r="O778" i="4"/>
  <c r="R778" i="4" s="1"/>
  <c r="O777" i="4"/>
  <c r="R777" i="4" s="1"/>
  <c r="O772" i="4"/>
  <c r="O771" i="4"/>
  <c r="O770" i="4"/>
  <c r="R770" i="4" s="1"/>
  <c r="O769" i="4"/>
  <c r="R769" i="4" s="1"/>
  <c r="O764" i="4"/>
  <c r="O763" i="4"/>
  <c r="O762" i="4"/>
  <c r="R762" i="4" s="1"/>
  <c r="O761" i="4"/>
  <c r="R761" i="4" s="1"/>
  <c r="O756" i="4"/>
  <c r="O755" i="4"/>
  <c r="O754" i="4"/>
  <c r="R754" i="4" s="1"/>
  <c r="O753" i="4"/>
  <c r="R753" i="4" s="1"/>
  <c r="O748" i="4"/>
  <c r="O747" i="4"/>
  <c r="O746" i="4"/>
  <c r="R746" i="4" s="1"/>
  <c r="O745" i="4"/>
  <c r="R745" i="4" s="1"/>
  <c r="O740" i="4"/>
  <c r="O739" i="4"/>
  <c r="O738" i="4"/>
  <c r="R738" i="4" s="1"/>
  <c r="O737" i="4"/>
  <c r="R737" i="4" s="1"/>
  <c r="O732" i="4"/>
  <c r="O731" i="4"/>
  <c r="O730" i="4"/>
  <c r="R730" i="4" s="1"/>
  <c r="O729" i="4"/>
  <c r="R729" i="4" s="1"/>
  <c r="O724" i="4"/>
  <c r="O723" i="4"/>
  <c r="O722" i="4"/>
  <c r="R722" i="4" s="1"/>
  <c r="O721" i="4"/>
  <c r="R721" i="4" s="1"/>
  <c r="O718" i="4"/>
  <c r="R718" i="4" s="1"/>
  <c r="O716" i="4"/>
  <c r="O715" i="4"/>
  <c r="O714" i="4"/>
  <c r="R714" i="4" s="1"/>
  <c r="O713" i="4"/>
  <c r="R713" i="4" s="1"/>
  <c r="O710" i="4"/>
  <c r="R710" i="4" s="1"/>
  <c r="O708" i="4"/>
  <c r="O707" i="4"/>
  <c r="O706" i="4"/>
  <c r="R706" i="4" s="1"/>
  <c r="O705" i="4"/>
  <c r="R705" i="4" s="1"/>
  <c r="O700" i="4"/>
  <c r="O699" i="4"/>
  <c r="O698" i="4"/>
  <c r="R698" i="4" s="1"/>
  <c r="O697" i="4"/>
  <c r="R697" i="4" s="1"/>
  <c r="O692" i="4"/>
  <c r="O691" i="4"/>
  <c r="O690" i="4"/>
  <c r="R690" i="4" s="1"/>
  <c r="O689" i="4"/>
  <c r="R689" i="4" s="1"/>
  <c r="O684" i="4"/>
  <c r="O683" i="4"/>
  <c r="O682" i="4"/>
  <c r="R682" i="4" s="1"/>
  <c r="O681" i="4"/>
  <c r="R681" i="4" s="1"/>
  <c r="O680" i="4"/>
  <c r="R680" i="4" s="1"/>
  <c r="O676" i="4"/>
  <c r="O675" i="4"/>
  <c r="O674" i="4"/>
  <c r="R674" i="4" s="1"/>
  <c r="O673" i="4"/>
  <c r="R673" i="4" s="1"/>
  <c r="T672" i="4"/>
  <c r="O668" i="4"/>
  <c r="O667" i="4"/>
  <c r="O666" i="4"/>
  <c r="R666" i="4" s="1"/>
  <c r="O665" i="4"/>
  <c r="R665" i="4" s="1"/>
  <c r="O660" i="4"/>
  <c r="O659" i="4"/>
  <c r="O658" i="4"/>
  <c r="R658" i="4" s="1"/>
  <c r="O657" i="4"/>
  <c r="R657" i="4" s="1"/>
  <c r="O652" i="4"/>
  <c r="O651" i="4"/>
  <c r="O650" i="4"/>
  <c r="R650" i="4" s="1"/>
  <c r="O649" i="4"/>
  <c r="R649" i="4" s="1"/>
  <c r="O644" i="4"/>
  <c r="O643" i="4"/>
  <c r="O642" i="4"/>
  <c r="R642" i="4" s="1"/>
  <c r="O641" i="4"/>
  <c r="R641" i="4" s="1"/>
  <c r="O636" i="4"/>
  <c r="O635" i="4"/>
  <c r="O634" i="4"/>
  <c r="R634" i="4" s="1"/>
  <c r="O633" i="4"/>
  <c r="R633" i="4" s="1"/>
  <c r="O628" i="4"/>
  <c r="O627" i="4"/>
  <c r="O626" i="4"/>
  <c r="R626" i="4" s="1"/>
  <c r="O625" i="4"/>
  <c r="R625" i="4" s="1"/>
  <c r="O620" i="4"/>
  <c r="O619" i="4"/>
  <c r="O618" i="4"/>
  <c r="R618" i="4" s="1"/>
  <c r="O617" i="4"/>
  <c r="R617" i="4" s="1"/>
  <c r="O612" i="4"/>
  <c r="O611" i="4"/>
  <c r="O610" i="4"/>
  <c r="R610" i="4" s="1"/>
  <c r="O609" i="4"/>
  <c r="R609" i="4" s="1"/>
  <c r="O604" i="4"/>
  <c r="O603" i="4"/>
  <c r="O602" i="4"/>
  <c r="R602" i="4" s="1"/>
  <c r="O601" i="4"/>
  <c r="R601" i="4" s="1"/>
  <c r="O596" i="4"/>
  <c r="O595" i="4"/>
  <c r="O594" i="4"/>
  <c r="R594" i="4" s="1"/>
  <c r="O593" i="4"/>
  <c r="R593" i="4" s="1"/>
  <c r="O588" i="4"/>
  <c r="O587" i="4"/>
  <c r="O586" i="4"/>
  <c r="R586" i="4" s="1"/>
  <c r="O585" i="4"/>
  <c r="R585" i="4" s="1"/>
  <c r="O580" i="4"/>
  <c r="O579" i="4"/>
  <c r="O578" i="4"/>
  <c r="R578" i="4" s="1"/>
  <c r="O577" i="4"/>
  <c r="R577" i="4" s="1"/>
  <c r="O572" i="4"/>
  <c r="O571" i="4"/>
  <c r="O570" i="4"/>
  <c r="R570" i="4" s="1"/>
  <c r="O569" i="4"/>
  <c r="R569" i="4" s="1"/>
  <c r="O564" i="4"/>
  <c r="O563" i="4"/>
  <c r="O562" i="4"/>
  <c r="R562" i="4" s="1"/>
  <c r="O561" i="4"/>
  <c r="R561" i="4" s="1"/>
  <c r="O556" i="4"/>
  <c r="O555" i="4"/>
  <c r="O554" i="4"/>
  <c r="R554" i="4" s="1"/>
  <c r="O553" i="4"/>
  <c r="R553" i="4" s="1"/>
  <c r="O548" i="4"/>
  <c r="O547" i="4"/>
  <c r="O546" i="4"/>
  <c r="R546" i="4" s="1"/>
  <c r="O545" i="4"/>
  <c r="R545" i="4" s="1"/>
  <c r="O544" i="4"/>
  <c r="R544" i="4" s="1"/>
  <c r="O540" i="4"/>
  <c r="O539" i="4"/>
  <c r="O538" i="4"/>
  <c r="R538" i="4" s="1"/>
  <c r="O537" i="4"/>
  <c r="R537" i="4" s="1"/>
  <c r="O536" i="4"/>
  <c r="R536" i="4" s="1"/>
  <c r="O532" i="4"/>
  <c r="O531" i="4"/>
  <c r="O530" i="4"/>
  <c r="R530" i="4" s="1"/>
  <c r="O529" i="4"/>
  <c r="R529" i="4" s="1"/>
  <c r="O524" i="4"/>
  <c r="O523" i="4"/>
  <c r="O522" i="4"/>
  <c r="R522" i="4" s="1"/>
  <c r="O521" i="4"/>
  <c r="R521" i="4" s="1"/>
  <c r="O520" i="4"/>
  <c r="R520" i="4" s="1"/>
  <c r="O516" i="4"/>
  <c r="O515" i="4"/>
  <c r="O514" i="4"/>
  <c r="R514" i="4" s="1"/>
  <c r="O513" i="4"/>
  <c r="R513" i="4" s="1"/>
  <c r="O508" i="4"/>
  <c r="O507" i="4"/>
  <c r="O506" i="4"/>
  <c r="R506" i="4" s="1"/>
  <c r="O505" i="4"/>
  <c r="R505" i="4" s="1"/>
  <c r="O500" i="4"/>
  <c r="O499" i="4"/>
  <c r="O498" i="4"/>
  <c r="R498" i="4" s="1"/>
  <c r="O497" i="4"/>
  <c r="R497" i="4" s="1"/>
  <c r="O492" i="4"/>
  <c r="O491" i="4"/>
  <c r="O490" i="4"/>
  <c r="R490" i="4" s="1"/>
  <c r="O489" i="4"/>
  <c r="R489" i="4" s="1"/>
  <c r="O484" i="4"/>
  <c r="O483" i="4"/>
  <c r="O482" i="4"/>
  <c r="R482" i="4" s="1"/>
  <c r="O481" i="4"/>
  <c r="R481" i="4" s="1"/>
  <c r="O480" i="4"/>
  <c r="R480" i="4" s="1"/>
  <c r="O476" i="4"/>
  <c r="O475" i="4"/>
  <c r="O474" i="4"/>
  <c r="R474" i="4" s="1"/>
  <c r="O473" i="4"/>
  <c r="R473" i="4" s="1"/>
  <c r="O472" i="4"/>
  <c r="R472" i="4" s="1"/>
  <c r="O468" i="4"/>
  <c r="O467" i="4"/>
  <c r="O466" i="4"/>
  <c r="R466" i="4" s="1"/>
  <c r="O465" i="4"/>
  <c r="R465" i="4" s="1"/>
  <c r="O464" i="4"/>
  <c r="R464" i="4" s="1"/>
  <c r="O460" i="4"/>
  <c r="O459" i="4"/>
  <c r="O458" i="4"/>
  <c r="R458" i="4" s="1"/>
  <c r="O457" i="4"/>
  <c r="R457" i="4" s="1"/>
  <c r="O452" i="4"/>
  <c r="O451" i="4"/>
  <c r="O450" i="4"/>
  <c r="R450" i="4" s="1"/>
  <c r="O449" i="4"/>
  <c r="R449" i="4" s="1"/>
  <c r="O444" i="4"/>
  <c r="O443" i="4"/>
  <c r="O442" i="4"/>
  <c r="R442" i="4" s="1"/>
  <c r="O441" i="4"/>
  <c r="R441" i="4" s="1"/>
  <c r="O440" i="4"/>
  <c r="R440" i="4" s="1"/>
  <c r="O436" i="4"/>
  <c r="O435" i="4"/>
  <c r="O434" i="4"/>
  <c r="R434" i="4" s="1"/>
  <c r="O433" i="4"/>
  <c r="R433" i="4" s="1"/>
  <c r="O428" i="4"/>
  <c r="O427" i="4"/>
  <c r="O426" i="4"/>
  <c r="R426" i="4" s="1"/>
  <c r="O425" i="4"/>
  <c r="R425" i="4" s="1"/>
  <c r="O424" i="4"/>
  <c r="R424" i="4" s="1"/>
  <c r="O420" i="4"/>
  <c r="O419" i="4"/>
  <c r="O418" i="4"/>
  <c r="R418" i="4" s="1"/>
  <c r="O417" i="4"/>
  <c r="R417" i="4" s="1"/>
  <c r="O416" i="4"/>
  <c r="R416" i="4" s="1"/>
  <c r="O412" i="4"/>
  <c r="O411" i="4"/>
  <c r="O410" i="4"/>
  <c r="R410" i="4" s="1"/>
  <c r="O409" i="4"/>
  <c r="R409" i="4" s="1"/>
  <c r="T405" i="4"/>
  <c r="O404" i="4"/>
  <c r="O403" i="4"/>
  <c r="O402" i="4"/>
  <c r="R402" i="4" s="1"/>
  <c r="O401" i="4"/>
  <c r="R401" i="4" s="1"/>
  <c r="O396" i="4"/>
  <c r="O395" i="4"/>
  <c r="O394" i="4"/>
  <c r="R394" i="4" s="1"/>
  <c r="O393" i="4"/>
  <c r="R393" i="4" s="1"/>
  <c r="O388" i="4"/>
  <c r="O387" i="4"/>
  <c r="O386" i="4"/>
  <c r="R386" i="4" s="1"/>
  <c r="O385" i="4"/>
  <c r="R385" i="4" s="1"/>
  <c r="O380" i="4"/>
  <c r="O379" i="4"/>
  <c r="O378" i="4"/>
  <c r="R378" i="4" s="1"/>
  <c r="O377" i="4"/>
  <c r="R377" i="4" s="1"/>
  <c r="O372" i="4"/>
  <c r="O371" i="4"/>
  <c r="O370" i="4"/>
  <c r="R370" i="4" s="1"/>
  <c r="O369" i="4"/>
  <c r="R369" i="4" s="1"/>
  <c r="O364" i="4"/>
  <c r="O363" i="4"/>
  <c r="O362" i="4"/>
  <c r="R362" i="4" s="1"/>
  <c r="O361" i="4"/>
  <c r="R361" i="4" s="1"/>
  <c r="O358" i="4"/>
  <c r="R358" i="4" s="1"/>
  <c r="O356" i="4"/>
  <c r="O355" i="4"/>
  <c r="O354" i="4"/>
  <c r="R354" i="4" s="1"/>
  <c r="O353" i="4"/>
  <c r="R353" i="4" s="1"/>
  <c r="O348" i="4"/>
  <c r="O347" i="4"/>
  <c r="O346" i="4"/>
  <c r="R346" i="4" s="1"/>
  <c r="O345" i="4"/>
  <c r="R345" i="4" s="1"/>
  <c r="O340" i="4"/>
  <c r="O339" i="4"/>
  <c r="O338" i="4"/>
  <c r="R338" i="4" s="1"/>
  <c r="O337" i="4"/>
  <c r="R337" i="4" s="1"/>
  <c r="O332" i="4"/>
  <c r="O331" i="4"/>
  <c r="O330" i="4"/>
  <c r="R330" i="4" s="1"/>
  <c r="O329" i="4"/>
  <c r="R329" i="4" s="1"/>
  <c r="O324" i="4"/>
  <c r="O323" i="4"/>
  <c r="O322" i="4"/>
  <c r="R322" i="4" s="1"/>
  <c r="O321" i="4"/>
  <c r="R321" i="4" s="1"/>
  <c r="O320" i="4"/>
  <c r="R320" i="4" s="1"/>
  <c r="O316" i="4"/>
  <c r="O315" i="4"/>
  <c r="O314" i="4"/>
  <c r="R314" i="4" s="1"/>
  <c r="O313" i="4"/>
  <c r="R313" i="4" s="1"/>
  <c r="O308" i="4"/>
  <c r="O307" i="4"/>
  <c r="O306" i="4"/>
  <c r="R306" i="4" s="1"/>
  <c r="O305" i="4"/>
  <c r="R305" i="4" s="1"/>
  <c r="O300" i="4"/>
  <c r="O299" i="4"/>
  <c r="O298" i="4"/>
  <c r="R298" i="4" s="1"/>
  <c r="O297" i="4"/>
  <c r="R297" i="4" s="1"/>
  <c r="O294" i="4"/>
  <c r="R294" i="4" s="1"/>
  <c r="O292" i="4"/>
  <c r="O291" i="4"/>
  <c r="O290" i="4"/>
  <c r="R290" i="4" s="1"/>
  <c r="O289" i="4"/>
  <c r="R289" i="4" s="1"/>
  <c r="O286" i="4"/>
  <c r="R286" i="4" s="1"/>
  <c r="O284" i="4"/>
  <c r="O283" i="4"/>
  <c r="O282" i="4"/>
  <c r="R282" i="4" s="1"/>
  <c r="O281" i="4"/>
  <c r="R281" i="4" s="1"/>
  <c r="O276" i="4"/>
  <c r="O275" i="4"/>
  <c r="O274" i="4"/>
  <c r="R274" i="4" s="1"/>
  <c r="O273" i="4"/>
  <c r="R273" i="4" s="1"/>
  <c r="O272" i="4"/>
  <c r="R272" i="4" s="1"/>
  <c r="O270" i="4"/>
  <c r="R270" i="4" s="1"/>
  <c r="O268" i="4"/>
  <c r="O267" i="4"/>
  <c r="O266" i="4"/>
  <c r="R266" i="4" s="1"/>
  <c r="O265" i="4"/>
  <c r="R265" i="4" s="1"/>
  <c r="O260" i="4"/>
  <c r="O259" i="4"/>
  <c r="O258" i="4"/>
  <c r="R258" i="4" s="1"/>
  <c r="O257" i="4"/>
  <c r="R257" i="4" s="1"/>
  <c r="O255" i="4"/>
  <c r="R255" i="4" s="1"/>
  <c r="O254" i="4"/>
  <c r="R254" i="4" s="1"/>
  <c r="O252" i="4"/>
  <c r="O251" i="4"/>
  <c r="O250" i="4"/>
  <c r="R250" i="4" s="1"/>
  <c r="O249" i="4"/>
  <c r="R249" i="4" s="1"/>
  <c r="O246" i="4"/>
  <c r="R246" i="4" s="1"/>
  <c r="O244" i="4"/>
  <c r="O243" i="4"/>
  <c r="O242" i="4"/>
  <c r="R242" i="4" s="1"/>
  <c r="O241" i="4"/>
  <c r="R241" i="4" s="1"/>
  <c r="O238" i="4"/>
  <c r="R238" i="4" s="1"/>
  <c r="O236" i="4"/>
  <c r="O235" i="4"/>
  <c r="O234" i="4"/>
  <c r="R234" i="4" s="1"/>
  <c r="O233" i="4"/>
  <c r="R233" i="4" s="1"/>
  <c r="O230" i="4"/>
  <c r="R230" i="4" s="1"/>
  <c r="O228" i="4"/>
  <c r="O227" i="4"/>
  <c r="O226" i="4"/>
  <c r="R226" i="4" s="1"/>
  <c r="O225" i="4"/>
  <c r="R225" i="4" s="1"/>
  <c r="O224" i="4"/>
  <c r="R224" i="4" s="1"/>
  <c r="O220" i="4"/>
  <c r="O219" i="4"/>
  <c r="O218" i="4"/>
  <c r="R218" i="4" s="1"/>
  <c r="O217" i="4"/>
  <c r="R217" i="4" s="1"/>
  <c r="O216" i="4"/>
  <c r="R216" i="4" s="1"/>
  <c r="O212" i="4"/>
  <c r="O211" i="4"/>
  <c r="O210" i="4"/>
  <c r="R210" i="4" s="1"/>
  <c r="O209" i="4"/>
  <c r="R209" i="4" s="1"/>
  <c r="O208" i="4"/>
  <c r="R208" i="4" s="1"/>
  <c r="O204" i="4"/>
  <c r="O203" i="4"/>
  <c r="O202" i="4"/>
  <c r="R202" i="4" s="1"/>
  <c r="O201" i="4"/>
  <c r="R201" i="4" s="1"/>
  <c r="O200" i="4"/>
  <c r="R200" i="4" s="1"/>
  <c r="O196" i="4"/>
  <c r="O195" i="4"/>
  <c r="O194" i="4"/>
  <c r="R194" i="4" s="1"/>
  <c r="O193" i="4"/>
  <c r="R193" i="4" s="1"/>
  <c r="O192" i="4"/>
  <c r="R192" i="4" s="1"/>
  <c r="O188" i="4"/>
  <c r="O187" i="4"/>
  <c r="O186" i="4"/>
  <c r="R186" i="4" s="1"/>
  <c r="O185" i="4"/>
  <c r="R185" i="4" s="1"/>
  <c r="O184" i="4"/>
  <c r="R184" i="4" s="1"/>
  <c r="O180" i="4"/>
  <c r="O179" i="4"/>
  <c r="O178" i="4"/>
  <c r="R178" i="4" s="1"/>
  <c r="O177" i="4"/>
  <c r="R177" i="4" s="1"/>
  <c r="O176" i="4"/>
  <c r="R176" i="4" s="1"/>
  <c r="O172" i="4"/>
  <c r="O171" i="4"/>
  <c r="O170" i="4"/>
  <c r="R170" i="4" s="1"/>
  <c r="O169" i="4"/>
  <c r="R169" i="4" s="1"/>
  <c r="O168" i="4"/>
  <c r="R168" i="4" s="1"/>
  <c r="O164" i="4"/>
  <c r="O163" i="4"/>
  <c r="T162" i="4"/>
  <c r="O162" i="4"/>
  <c r="R162" i="4" s="1"/>
  <c r="O161" i="4"/>
  <c r="R161" i="4" s="1"/>
  <c r="O156" i="4"/>
  <c r="O155" i="4"/>
  <c r="O154" i="4"/>
  <c r="R154" i="4" s="1"/>
  <c r="O153" i="4"/>
  <c r="R153" i="4" s="1"/>
  <c r="O149" i="4"/>
  <c r="O148" i="4"/>
  <c r="O147" i="4"/>
  <c r="T146" i="4"/>
  <c r="O146" i="4"/>
  <c r="R146" i="4" s="1"/>
  <c r="O145" i="4"/>
  <c r="R145" i="4" s="1"/>
  <c r="O144" i="4"/>
  <c r="R144" i="4" s="1"/>
  <c r="O141" i="4"/>
  <c r="O140" i="4"/>
  <c r="O139" i="4"/>
  <c r="O138" i="4"/>
  <c r="R138" i="4" s="1"/>
  <c r="O137" i="4"/>
  <c r="R137" i="4" s="1"/>
  <c r="O132" i="4"/>
  <c r="O131" i="4"/>
  <c r="O130" i="4"/>
  <c r="R130" i="4" s="1"/>
  <c r="O129" i="4"/>
  <c r="R129" i="4" s="1"/>
  <c r="O128" i="4"/>
  <c r="R128" i="4" s="1"/>
  <c r="O124" i="4"/>
  <c r="O123" i="4"/>
  <c r="O122" i="4"/>
  <c r="R122" i="4" s="1"/>
  <c r="O121" i="4"/>
  <c r="R121" i="4" s="1"/>
  <c r="O120" i="4"/>
  <c r="R120" i="4" s="1"/>
  <c r="O116" i="4"/>
  <c r="O115" i="4"/>
  <c r="O114" i="4"/>
  <c r="R114" i="4" s="1"/>
  <c r="O113" i="4"/>
  <c r="R113" i="4" s="1"/>
  <c r="O110" i="4"/>
  <c r="R110" i="4" s="1"/>
  <c r="O108" i="4"/>
  <c r="O107" i="4"/>
  <c r="O106" i="4"/>
  <c r="R106" i="4" s="1"/>
  <c r="O105" i="4"/>
  <c r="R105" i="4" s="1"/>
  <c r="O104" i="4"/>
  <c r="R104" i="4" s="1"/>
  <c r="O100" i="4"/>
  <c r="O99" i="4"/>
  <c r="O98" i="4"/>
  <c r="R98" i="4" s="1"/>
  <c r="O97" i="4"/>
  <c r="R97" i="4" s="1"/>
  <c r="O96" i="4"/>
  <c r="R96" i="4" s="1"/>
  <c r="O92" i="4"/>
  <c r="O91" i="4"/>
  <c r="O90" i="4"/>
  <c r="R90" i="4" s="1"/>
  <c r="O89" i="4"/>
  <c r="R89" i="4" s="1"/>
  <c r="O88" i="4"/>
  <c r="R88" i="4" s="1"/>
  <c r="O84" i="4"/>
  <c r="O83" i="4"/>
  <c r="O82" i="4"/>
  <c r="R82" i="4" s="1"/>
  <c r="O81" i="4"/>
  <c r="R81" i="4" s="1"/>
  <c r="O80" i="4"/>
  <c r="R80" i="4" s="1"/>
  <c r="O76" i="4"/>
  <c r="O75" i="4"/>
  <c r="O74" i="4"/>
  <c r="R74" i="4" s="1"/>
  <c r="O73" i="4"/>
  <c r="R73" i="4" s="1"/>
  <c r="O68" i="4"/>
  <c r="O67" i="4"/>
  <c r="O66" i="4"/>
  <c r="R66" i="4" s="1"/>
  <c r="O65" i="4"/>
  <c r="R65" i="4" s="1"/>
  <c r="O60" i="4"/>
  <c r="O59" i="4"/>
  <c r="O58" i="4"/>
  <c r="R58" i="4" s="1"/>
  <c r="O57" i="4"/>
  <c r="R57" i="4" s="1"/>
  <c r="O52" i="4"/>
  <c r="O51" i="4"/>
  <c r="O50" i="4"/>
  <c r="R50" i="4" s="1"/>
  <c r="O49" i="4"/>
  <c r="R49" i="4" s="1"/>
  <c r="O45" i="4"/>
  <c r="R45" i="4" s="1"/>
  <c r="O44" i="4"/>
  <c r="O43" i="4"/>
  <c r="O42" i="4"/>
  <c r="R42" i="4" s="1"/>
  <c r="O41" i="4"/>
  <c r="R41" i="4" s="1"/>
  <c r="O36" i="4"/>
  <c r="O35" i="4"/>
  <c r="O34" i="4"/>
  <c r="R34" i="4" s="1"/>
  <c r="O33" i="4"/>
  <c r="R33" i="4" s="1"/>
  <c r="O32" i="4"/>
  <c r="R32" i="4" s="1"/>
  <c r="O30" i="4"/>
  <c r="R30" i="4" s="1"/>
  <c r="O28" i="4"/>
  <c r="O27" i="4"/>
  <c r="O26" i="4"/>
  <c r="R26" i="4" s="1"/>
  <c r="O25" i="4"/>
  <c r="R25" i="4" s="1"/>
  <c r="O24" i="4"/>
  <c r="R24" i="4" s="1"/>
  <c r="O22" i="4"/>
  <c r="R22" i="4" s="1"/>
  <c r="O20" i="4"/>
  <c r="O19" i="4"/>
  <c r="O18" i="4"/>
  <c r="R18" i="4" s="1"/>
  <c r="O17" i="4"/>
  <c r="R17" i="4" s="1"/>
  <c r="O16" i="4"/>
  <c r="R16" i="4" s="1"/>
  <c r="O14" i="4"/>
  <c r="R14" i="4" s="1"/>
  <c r="O12" i="4"/>
  <c r="O11" i="4"/>
  <c r="T10" i="4"/>
  <c r="O10" i="4"/>
  <c r="R10" i="4" s="1"/>
  <c r="O9" i="4"/>
  <c r="R9" i="4" s="1"/>
  <c r="O8" i="4"/>
  <c r="R8" i="4" s="1"/>
  <c r="T2783" i="4"/>
  <c r="T2775" i="4"/>
  <c r="T2759" i="4"/>
  <c r="T2755" i="4"/>
  <c r="T2743" i="4"/>
  <c r="T2727" i="4"/>
  <c r="T2723" i="4"/>
  <c r="T2719" i="4"/>
  <c r="T2711" i="4"/>
  <c r="T2655" i="4"/>
  <c r="T2651" i="4"/>
  <c r="T2647" i="4"/>
  <c r="T2607" i="4"/>
  <c r="T2599" i="4"/>
  <c r="T2583" i="4"/>
  <c r="T2575" i="4"/>
  <c r="T2556" i="4"/>
  <c r="T2548" i="4"/>
  <c r="T2540" i="4"/>
  <c r="T2535" i="4"/>
  <c r="T2532" i="4"/>
  <c r="T2531" i="4"/>
  <c r="T2524" i="4"/>
  <c r="T2519" i="4"/>
  <c r="T2516" i="4"/>
  <c r="T2508" i="4"/>
  <c r="T2503" i="4"/>
  <c r="T2484" i="4"/>
  <c r="T2479" i="4"/>
  <c r="T2476" i="4"/>
  <c r="T2471" i="4"/>
  <c r="T2460" i="4"/>
  <c r="T2444" i="4"/>
  <c r="T2436" i="4"/>
  <c r="T2423" i="4"/>
  <c r="T2420" i="4"/>
  <c r="T2404" i="4"/>
  <c r="T2388" i="4"/>
  <c r="T2375" i="4"/>
  <c r="T2372" i="4"/>
  <c r="T2356" i="4"/>
  <c r="T2348" i="4"/>
  <c r="T2327" i="4"/>
  <c r="T2324" i="4"/>
  <c r="T2316" i="4"/>
  <c r="T2308" i="4"/>
  <c r="T2292" i="4"/>
  <c r="T2287" i="4"/>
  <c r="T2284" i="4"/>
  <c r="T2276" i="4"/>
  <c r="T2275" i="4"/>
  <c r="T2252" i="4"/>
  <c r="T2244" i="4"/>
  <c r="T2236" i="4"/>
  <c r="T2223" i="4"/>
  <c r="T2219" i="4"/>
  <c r="T2212" i="4"/>
  <c r="T2204" i="4"/>
  <c r="T2180" i="4"/>
  <c r="T2172" i="4"/>
  <c r="T2156" i="4"/>
  <c r="T2140" i="4"/>
  <c r="T2135" i="4"/>
  <c r="T2132" i="4"/>
  <c r="T2116" i="4"/>
  <c r="T2100" i="4"/>
  <c r="T2096" i="4"/>
  <c r="T2084" i="4"/>
  <c r="T2075" i="4"/>
  <c r="T2068" i="4"/>
  <c r="T2044" i="4"/>
  <c r="T2036" i="4"/>
  <c r="T2020" i="4"/>
  <c r="T2012" i="4"/>
  <c r="T1996" i="4"/>
  <c r="T1988" i="4"/>
  <c r="T1987" i="4"/>
  <c r="T1972" i="4"/>
  <c r="T1964" i="4"/>
  <c r="T1947" i="4"/>
  <c r="T1940" i="4"/>
  <c r="T1928" i="4"/>
  <c r="T1924" i="4"/>
  <c r="T1916" i="4"/>
  <c r="T1900" i="4"/>
  <c r="T1884" i="4"/>
  <c r="T1875" i="4"/>
  <c r="T1852" i="4"/>
  <c r="T1836" i="4"/>
  <c r="T1828" i="4"/>
  <c r="T1796" i="4"/>
  <c r="T1772" i="4"/>
  <c r="T1740" i="4"/>
  <c r="T1732" i="4"/>
  <c r="T1724" i="4"/>
  <c r="T1708" i="4"/>
  <c r="T1700" i="4"/>
  <c r="T1684" i="4"/>
  <c r="T1676" i="4"/>
  <c r="T1662" i="4"/>
  <c r="T1636" i="4"/>
  <c r="T1598" i="4"/>
  <c r="T1588" i="4"/>
  <c r="T1582" i="4"/>
  <c r="T1580" i="4"/>
  <c r="T1578" i="4"/>
  <c r="T1566" i="4"/>
  <c r="T1551" i="4"/>
  <c r="T1540" i="4"/>
  <c r="T1534" i="4"/>
  <c r="T1524" i="4"/>
  <c r="T1518" i="4"/>
  <c r="T1510" i="4"/>
  <c r="T1508" i="4"/>
  <c r="T1504" i="4"/>
  <c r="T1498" i="4"/>
  <c r="T1492" i="4"/>
  <c r="T1491" i="4"/>
  <c r="T1484" i="4"/>
  <c r="T1478" i="4"/>
  <c r="T1476" i="4"/>
  <c r="T1470" i="4"/>
  <c r="T1468" i="4"/>
  <c r="T1460" i="4"/>
  <c r="T1454" i="4"/>
  <c r="T1452" i="4"/>
  <c r="T1444" i="4"/>
  <c r="T1439" i="4"/>
  <c r="T1430" i="4"/>
  <c r="T1428" i="4"/>
  <c r="T1422" i="4"/>
  <c r="T1414" i="4"/>
  <c r="T1412" i="4"/>
  <c r="T1406" i="4"/>
  <c r="T1398" i="4"/>
  <c r="T1396" i="4"/>
  <c r="T1395" i="4"/>
  <c r="T1390" i="4"/>
  <c r="T1382" i="4"/>
  <c r="T1374" i="4"/>
  <c r="T1366" i="4"/>
  <c r="T1359" i="4"/>
  <c r="T1358" i="4"/>
  <c r="T1356" i="4"/>
  <c r="T1350" i="4"/>
  <c r="T1342" i="4"/>
  <c r="T1326" i="4"/>
  <c r="T1322" i="4"/>
  <c r="T1318" i="4"/>
  <c r="T1308" i="4"/>
  <c r="T1294" i="4"/>
  <c r="T1286" i="4"/>
  <c r="T1278" i="4"/>
  <c r="T1274" i="4"/>
  <c r="T1268" i="4"/>
  <c r="T1262" i="4"/>
  <c r="T1260" i="4"/>
  <c r="T1252" i="4"/>
  <c r="T1246" i="4"/>
  <c r="T1238" i="4"/>
  <c r="T1236" i="4"/>
  <c r="T1230" i="4"/>
  <c r="T1222" i="4"/>
  <c r="T1220" i="4"/>
  <c r="T1214" i="4"/>
  <c r="T1206" i="4"/>
  <c r="T1204" i="4"/>
  <c r="T1190" i="4"/>
  <c r="T1182" i="4"/>
  <c r="T1172" i="4"/>
  <c r="T1158" i="4"/>
  <c r="T1150" i="4"/>
  <c r="T1148" i="4"/>
  <c r="T1142" i="4"/>
  <c r="T1135" i="4"/>
  <c r="T1134" i="4"/>
  <c r="T1126" i="4"/>
  <c r="T1124" i="4"/>
  <c r="T1116" i="4"/>
  <c r="T1110" i="4"/>
  <c r="T1100" i="4"/>
  <c r="T1094" i="4"/>
  <c r="T1086" i="4"/>
  <c r="T1084" i="4"/>
  <c r="T1078" i="4"/>
  <c r="T1070" i="4"/>
  <c r="T1068" i="4"/>
  <c r="T1054" i="4"/>
  <c r="T1050" i="4"/>
  <c r="T1044" i="4"/>
  <c r="T1030" i="4"/>
  <c r="T1028" i="4"/>
  <c r="T1020" i="4"/>
  <c r="T1014" i="4"/>
  <c r="T1010" i="4"/>
  <c r="T1006" i="4"/>
  <c r="T1004" i="4"/>
  <c r="T994" i="4"/>
  <c r="T990" i="4"/>
  <c r="T974" i="4"/>
  <c r="T966" i="4"/>
  <c r="T950" i="4"/>
  <c r="T940" i="4"/>
  <c r="T932" i="4"/>
  <c r="T926" i="4"/>
  <c r="T919" i="4"/>
  <c r="T916" i="4"/>
  <c r="T910" i="4"/>
  <c r="T902" i="4"/>
  <c r="T900" i="4"/>
  <c r="T886" i="4"/>
  <c r="T878" i="4"/>
  <c r="T871" i="4"/>
  <c r="T862" i="4"/>
  <c r="T858" i="4"/>
  <c r="T854" i="4"/>
  <c r="T846" i="4"/>
  <c r="T834" i="4"/>
  <c r="T830" i="4"/>
  <c r="T828" i="4"/>
  <c r="T810" i="4"/>
  <c r="T772" i="4"/>
  <c r="T756" i="4"/>
  <c r="T748" i="4"/>
  <c r="T743" i="4"/>
  <c r="T732" i="4"/>
  <c r="T724" i="4"/>
  <c r="T692" i="4"/>
  <c r="T684" i="4"/>
  <c r="T639" i="4"/>
  <c r="T636" i="4"/>
  <c r="T630" i="4"/>
  <c r="T620" i="4"/>
  <c r="T618" i="4"/>
  <c r="T596" i="4"/>
  <c r="T548" i="4"/>
  <c r="T534" i="4"/>
  <c r="T492" i="4"/>
  <c r="T486" i="4"/>
  <c r="T388" i="4"/>
  <c r="T382" i="4"/>
  <c r="T364" i="4"/>
  <c r="T354" i="4"/>
  <c r="T342" i="4"/>
  <c r="T340" i="4"/>
  <c r="T316" i="4"/>
  <c r="T279" i="4"/>
  <c r="T275" i="4"/>
  <c r="T214" i="4"/>
  <c r="T148" i="4"/>
  <c r="T140" i="4"/>
  <c r="T116" i="4"/>
  <c r="T90" i="4"/>
  <c r="T2807" i="4"/>
  <c r="T2806" i="4"/>
  <c r="T2804" i="4"/>
  <c r="T2802" i="4"/>
  <c r="T2798" i="4"/>
  <c r="T2796" i="4"/>
  <c r="T2790" i="4"/>
  <c r="T2788" i="4"/>
  <c r="T2786" i="4"/>
  <c r="T2782" i="4"/>
  <c r="T2780" i="4"/>
  <c r="T2778" i="4"/>
  <c r="T2774" i="4"/>
  <c r="T2772" i="4"/>
  <c r="T2770" i="4"/>
  <c r="T2766" i="4"/>
  <c r="T2762" i="4"/>
  <c r="T2758" i="4"/>
  <c r="T2756" i="4"/>
  <c r="T2750" i="4"/>
  <c r="T2748" i="4"/>
  <c r="T2746" i="4"/>
  <c r="T2742" i="4"/>
  <c r="T2740" i="4"/>
  <c r="T2738" i="4"/>
  <c r="T2734" i="4"/>
  <c r="T2732" i="4"/>
  <c r="T2730" i="4"/>
  <c r="T2728" i="4"/>
  <c r="T2726" i="4"/>
  <c r="T2724" i="4"/>
  <c r="T2722" i="4"/>
  <c r="T2718" i="4"/>
  <c r="T2716" i="4"/>
  <c r="T2714" i="4"/>
  <c r="T2710" i="4"/>
  <c r="T2708" i="4"/>
  <c r="T2706" i="4"/>
  <c r="T2704" i="4"/>
  <c r="T2702" i="4"/>
  <c r="T2700" i="4"/>
  <c r="T2698" i="4"/>
  <c r="T2695" i="4"/>
  <c r="T2694" i="4"/>
  <c r="T2690" i="4"/>
  <c r="T2686" i="4"/>
  <c r="T2684" i="4"/>
  <c r="T2682" i="4"/>
  <c r="T2678" i="4"/>
  <c r="T2676" i="4"/>
  <c r="T2674" i="4"/>
  <c r="T2670" i="4"/>
  <c r="T2668" i="4"/>
  <c r="T2663" i="4"/>
  <c r="T2662" i="4"/>
  <c r="T2660" i="4"/>
  <c r="T2658" i="4"/>
  <c r="T2654" i="4"/>
  <c r="T2652" i="4"/>
  <c r="T2650" i="4"/>
  <c r="T2646" i="4"/>
  <c r="T2644" i="4"/>
  <c r="T2638" i="4"/>
  <c r="T2636" i="4"/>
  <c r="T2634" i="4"/>
  <c r="T2630" i="4"/>
  <c r="T2628" i="4"/>
  <c r="T2626" i="4"/>
  <c r="T2622" i="4"/>
  <c r="T2620" i="4"/>
  <c r="T2614" i="4"/>
  <c r="T2612" i="4"/>
  <c r="T2610" i="4"/>
  <c r="T2606" i="4"/>
  <c r="T2598" i="4"/>
  <c r="T2596" i="4"/>
  <c r="T2594" i="4"/>
  <c r="T2590" i="4"/>
  <c r="T2588" i="4"/>
  <c r="T2586" i="4"/>
  <c r="T2582" i="4"/>
  <c r="T2580" i="4"/>
  <c r="T2574" i="4"/>
  <c r="T2572" i="4"/>
  <c r="T2570" i="4"/>
  <c r="T2566" i="4"/>
  <c r="T2558" i="4"/>
  <c r="T2554" i="4"/>
  <c r="T2551" i="4"/>
  <c r="T2550" i="4"/>
  <c r="T2546" i="4"/>
  <c r="T2542" i="4"/>
  <c r="T2538" i="4"/>
  <c r="T2534" i="4"/>
  <c r="T2530" i="4"/>
  <c r="T2526" i="4"/>
  <c r="T2525" i="4"/>
  <c r="T2522" i="4"/>
  <c r="T2518" i="4"/>
  <c r="T2514" i="4"/>
  <c r="T2510" i="4"/>
  <c r="T2506" i="4"/>
  <c r="T2502" i="4"/>
  <c r="T2498" i="4"/>
  <c r="T2496" i="4"/>
  <c r="T2494" i="4"/>
  <c r="T2490" i="4"/>
  <c r="T2486" i="4"/>
  <c r="T2482" i="4"/>
  <c r="T2478" i="4"/>
  <c r="T2474" i="4"/>
  <c r="T2470" i="4"/>
  <c r="T2466" i="4"/>
  <c r="T2462" i="4"/>
  <c r="T2458" i="4"/>
  <c r="T2454" i="4"/>
  <c r="T2450" i="4"/>
  <c r="T2447" i="4"/>
  <c r="T2446" i="4"/>
  <c r="T2438" i="4"/>
  <c r="T2434" i="4"/>
  <c r="T2430" i="4"/>
  <c r="T2422" i="4"/>
  <c r="T2418" i="4"/>
  <c r="T2414" i="4"/>
  <c r="T2406" i="4"/>
  <c r="T2402" i="4"/>
  <c r="T2398" i="4"/>
  <c r="T2390" i="4"/>
  <c r="T2386" i="4"/>
  <c r="T2382" i="4"/>
  <c r="T2377" i="4"/>
  <c r="T2374" i="4"/>
  <c r="T2370" i="4"/>
  <c r="T2366" i="4"/>
  <c r="T2359" i="4"/>
  <c r="T2358" i="4"/>
  <c r="T2354" i="4"/>
  <c r="T2350" i="4"/>
  <c r="T2342" i="4"/>
  <c r="T2338" i="4"/>
  <c r="T2334" i="4"/>
  <c r="T2326" i="4"/>
  <c r="T2322" i="4"/>
  <c r="T2318" i="4"/>
  <c r="T2310" i="4"/>
  <c r="T2306" i="4"/>
  <c r="T2302" i="4"/>
  <c r="T2294" i="4"/>
  <c r="T2290" i="4"/>
  <c r="T2286" i="4"/>
  <c r="T2278" i="4"/>
  <c r="T2271" i="4"/>
  <c r="T2270" i="4"/>
  <c r="T2266" i="4"/>
  <c r="T2262" i="4"/>
  <c r="T2259" i="4"/>
  <c r="T2258" i="4"/>
  <c r="T2254" i="4"/>
  <c r="T2250" i="4"/>
  <c r="T2246" i="4"/>
  <c r="T2238" i="4"/>
  <c r="T2231" i="4"/>
  <c r="T2230" i="4"/>
  <c r="T2222" i="4"/>
  <c r="T2214" i="4"/>
  <c r="T2206" i="4"/>
  <c r="T2202" i="4"/>
  <c r="T2198" i="4"/>
  <c r="T2190" i="4"/>
  <c r="T2186" i="4"/>
  <c r="T2182" i="4"/>
  <c r="T2174" i="4"/>
  <c r="T2170" i="4"/>
  <c r="T2166" i="4"/>
  <c r="T2158" i="4"/>
  <c r="T2154" i="4"/>
  <c r="T2150" i="4"/>
  <c r="T2142" i="4"/>
  <c r="T2134" i="4"/>
  <c r="T2126" i="4"/>
  <c r="T2118" i="4"/>
  <c r="T2110" i="4"/>
  <c r="T2102" i="4"/>
  <c r="T2094" i="4"/>
  <c r="T2086" i="4"/>
  <c r="T2078" i="4"/>
  <c r="T2074" i="4"/>
  <c r="T2070" i="4"/>
  <c r="T2062" i="4"/>
  <c r="T2058" i="4"/>
  <c r="T2054" i="4"/>
  <c r="T2046" i="4"/>
  <c r="T2042" i="4"/>
  <c r="T2038" i="4"/>
  <c r="T2030" i="4"/>
  <c r="T2026" i="4"/>
  <c r="T2022" i="4"/>
  <c r="T2014" i="4"/>
  <c r="T2006" i="4"/>
  <c r="T2002" i="4"/>
  <c r="T1998" i="4"/>
  <c r="T1990" i="4"/>
  <c r="T1986" i="4"/>
  <c r="T1982" i="4"/>
  <c r="T1978" i="4"/>
  <c r="T1974" i="4"/>
  <c r="T1967" i="4"/>
  <c r="T1966" i="4"/>
  <c r="T1962" i="4"/>
  <c r="T1958" i="4"/>
  <c r="T1950" i="4"/>
  <c r="T1942" i="4"/>
  <c r="T1938" i="4"/>
  <c r="T1935" i="4"/>
  <c r="T1934" i="4"/>
  <c r="T1926" i="4"/>
  <c r="T1922" i="4"/>
  <c r="T1918" i="4"/>
  <c r="T1910" i="4"/>
  <c r="T1906" i="4"/>
  <c r="T1902" i="4"/>
  <c r="T1894" i="4"/>
  <c r="T1892" i="4"/>
  <c r="T1886" i="4"/>
  <c r="T1882" i="4"/>
  <c r="T1878" i="4"/>
  <c r="T1876" i="4"/>
  <c r="T1870" i="4"/>
  <c r="T1866" i="4"/>
  <c r="T1862" i="4"/>
  <c r="T1860" i="4"/>
  <c r="T1854" i="4"/>
  <c r="T1850" i="4"/>
  <c r="T1846" i="4"/>
  <c r="T1844" i="4"/>
  <c r="T1840" i="4"/>
  <c r="T1838" i="4"/>
  <c r="T1830" i="4"/>
  <c r="T1826" i="4"/>
  <c r="T1822" i="4"/>
  <c r="T1814" i="4"/>
  <c r="T1813" i="4"/>
  <c r="T1812" i="4"/>
  <c r="T1810" i="4"/>
  <c r="T1806" i="4"/>
  <c r="T1798" i="4"/>
  <c r="T1790" i="4"/>
  <c r="T1782" i="4"/>
  <c r="T1780" i="4"/>
  <c r="T1774" i="4"/>
  <c r="T1766" i="4"/>
  <c r="T1764" i="4"/>
  <c r="T1758" i="4"/>
  <c r="T1750" i="4"/>
  <c r="T1748" i="4"/>
  <c r="T1742" i="4"/>
  <c r="T1734" i="4"/>
  <c r="T1726" i="4"/>
  <c r="T1718" i="4"/>
  <c r="T1710" i="4"/>
  <c r="T1702" i="4"/>
  <c r="T1698" i="4"/>
  <c r="T1694" i="4"/>
  <c r="T1686" i="4"/>
  <c r="T1678" i="4"/>
  <c r="T1674" i="4"/>
  <c r="T1670" i="4"/>
  <c r="T1654" i="4"/>
  <c r="T1646" i="4"/>
  <c r="T1642" i="4"/>
  <c r="T1638" i="4"/>
  <c r="T1630" i="4"/>
  <c r="T1622" i="4"/>
  <c r="T1621" i="4"/>
  <c r="T1618" i="4"/>
  <c r="T1614" i="4"/>
  <c r="T1612" i="4"/>
  <c r="T1606" i="4"/>
  <c r="T1594" i="4"/>
  <c r="T1590" i="4"/>
  <c r="T1574" i="4"/>
  <c r="T1572" i="4"/>
  <c r="T1558" i="4"/>
  <c r="T1550" i="4"/>
  <c r="T1548" i="4"/>
  <c r="T1542" i="4"/>
  <c r="T1526" i="4"/>
  <c r="T1502" i="4"/>
  <c r="T1494" i="4"/>
  <c r="T1486" i="4"/>
  <c r="T1462" i="4"/>
  <c r="T1450" i="4"/>
  <c r="T1446" i="4"/>
  <c r="T1438" i="4"/>
  <c r="T1429" i="4"/>
  <c r="T1410" i="4"/>
  <c r="T1404" i="4"/>
  <c r="T1340" i="4"/>
  <c r="T1334" i="4"/>
  <c r="T1310" i="4"/>
  <c r="T1302" i="4"/>
  <c r="T1300" i="4"/>
  <c r="T1292" i="4"/>
  <c r="T1270" i="4"/>
  <c r="T1254" i="4"/>
  <c r="T1198" i="4"/>
  <c r="T1188" i="4"/>
  <c r="T1174" i="4"/>
  <c r="T1166" i="4"/>
  <c r="T1118" i="4"/>
  <c r="T1108" i="4"/>
  <c r="T1102" i="4"/>
  <c r="T1062" i="4"/>
  <c r="T1046" i="4"/>
  <c r="T1038" i="4"/>
  <c r="T1026" i="4"/>
  <c r="T1022" i="4"/>
  <c r="T1012" i="4"/>
  <c r="T998" i="4"/>
  <c r="T988" i="4"/>
  <c r="T982" i="4"/>
  <c r="T978" i="4"/>
  <c r="T958" i="4"/>
  <c r="T948" i="4"/>
  <c r="T942" i="4"/>
  <c r="T934" i="4"/>
  <c r="T918" i="4"/>
  <c r="T908" i="4"/>
  <c r="T894" i="4"/>
  <c r="T870" i="4"/>
  <c r="T860" i="4"/>
  <c r="T844" i="4"/>
  <c r="T806" i="4"/>
  <c r="T796" i="4"/>
  <c r="T729" i="4"/>
  <c r="T708" i="4"/>
  <c r="T686" i="4"/>
  <c r="T668" i="4"/>
  <c r="T660" i="4"/>
  <c r="T652" i="4"/>
  <c r="T604" i="4"/>
  <c r="T588" i="4"/>
  <c r="T570" i="4"/>
  <c r="T491" i="4"/>
  <c r="T476" i="4"/>
  <c r="T420" i="4"/>
  <c r="T290" i="4"/>
  <c r="T276" i="4"/>
  <c r="T180" i="4"/>
  <c r="T144" i="4"/>
  <c r="T132" i="4"/>
  <c r="T118" i="4"/>
  <c r="T92" i="4"/>
  <c r="H11" i="6"/>
  <c r="J11" i="6" s="1"/>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F36" i="8"/>
  <c r="E36" i="8"/>
  <c r="D36" i="8"/>
  <c r="T583" i="4" l="1"/>
  <c r="T1015" i="4"/>
  <c r="T1231" i="4"/>
  <c r="T1559" i="4"/>
  <c r="T1631" i="4"/>
  <c r="T1791" i="4"/>
  <c r="O295" i="4"/>
  <c r="R295" i="4" s="1"/>
  <c r="T239" i="4"/>
  <c r="T431" i="4"/>
  <c r="T591" i="4"/>
  <c r="T831" i="4"/>
  <c r="T927" i="4"/>
  <c r="T991" i="4"/>
  <c r="T1511" i="4"/>
  <c r="T1719" i="4"/>
  <c r="T1887" i="4"/>
  <c r="T2015" i="4"/>
  <c r="T2383" i="4"/>
  <c r="O2151" i="4"/>
  <c r="R2151" i="4" s="1"/>
  <c r="T143" i="4"/>
  <c r="T479" i="4"/>
  <c r="T695" i="4"/>
  <c r="T895" i="4"/>
  <c r="T1023" i="4"/>
  <c r="T1111" i="4"/>
  <c r="T1327" i="4"/>
  <c r="T1487" i="4"/>
  <c r="T1639" i="4"/>
  <c r="T1807" i="4"/>
  <c r="T1959" i="4"/>
  <c r="T2087" i="4"/>
  <c r="O71" i="4"/>
  <c r="R71" i="4" s="1"/>
  <c r="O1831" i="4"/>
  <c r="R1831" i="4" s="1"/>
  <c r="O1991" i="4"/>
  <c r="R1991" i="4" s="1"/>
  <c r="T703" i="4"/>
  <c r="T775" i="4"/>
  <c r="T999" i="4"/>
  <c r="T1207" i="4"/>
  <c r="T1287" i="4"/>
  <c r="T1383" i="4"/>
  <c r="T2175" i="4"/>
  <c r="T903" i="4"/>
  <c r="T487" i="4"/>
  <c r="T783" i="4"/>
  <c r="T1079" i="4"/>
  <c r="T1159" i="4"/>
  <c r="T1463" i="4"/>
  <c r="T1919" i="4"/>
  <c r="O1271" i="4"/>
  <c r="R1271" i="4" s="1"/>
  <c r="O1759" i="4"/>
  <c r="R1759" i="4" s="1"/>
  <c r="T671" i="4"/>
  <c r="T271" i="4"/>
  <c r="T367" i="4"/>
  <c r="T791" i="4"/>
  <c r="T959" i="4"/>
  <c r="T1167" i="4"/>
  <c r="T1295" i="4"/>
  <c r="T1391" i="4"/>
  <c r="T1583" i="4"/>
  <c r="T1679" i="4"/>
  <c r="T1751" i="4"/>
  <c r="T1847" i="4"/>
  <c r="T2047" i="4"/>
  <c r="O1183" i="4"/>
  <c r="R1183" i="4" s="1"/>
  <c r="T1055" i="4"/>
  <c r="T119" i="4"/>
  <c r="T607" i="4"/>
  <c r="T407" i="4"/>
  <c r="T623" i="4"/>
  <c r="T375" i="4"/>
  <c r="T735" i="4"/>
  <c r="T1047" i="4"/>
  <c r="T1543" i="4"/>
  <c r="T1927" i="4"/>
  <c r="T2055" i="4"/>
  <c r="T2431" i="4"/>
  <c r="O615" i="4"/>
  <c r="R615" i="4" s="1"/>
  <c r="T133" i="4"/>
  <c r="O133" i="4"/>
  <c r="O181" i="4"/>
  <c r="R181" i="4" s="1"/>
  <c r="T181" i="4"/>
  <c r="T373" i="4"/>
  <c r="O373" i="4"/>
  <c r="T421" i="4"/>
  <c r="O421" i="4"/>
  <c r="T477" i="4"/>
  <c r="O477" i="4"/>
  <c r="T517" i="4"/>
  <c r="O517" i="4"/>
  <c r="T613" i="4"/>
  <c r="O613" i="4"/>
  <c r="T661" i="4"/>
  <c r="O661" i="4"/>
  <c r="R661" i="4" s="1"/>
  <c r="T837" i="4"/>
  <c r="O837" i="4"/>
  <c r="T949" i="4"/>
  <c r="O949" i="4"/>
  <c r="T1021" i="4"/>
  <c r="O1021" i="4"/>
  <c r="T1077" i="4"/>
  <c r="O1077" i="4"/>
  <c r="R1077" i="4" s="1"/>
  <c r="T1125" i="4"/>
  <c r="O1125" i="4"/>
  <c r="T1165" i="4"/>
  <c r="O1165" i="4"/>
  <c r="T1197" i="4"/>
  <c r="O1197" i="4"/>
  <c r="T1237" i="4"/>
  <c r="O1237" i="4"/>
  <c r="R1237" i="4" s="1"/>
  <c r="O1277" i="4"/>
  <c r="T1277" i="4"/>
  <c r="T1357" i="4"/>
  <c r="O1357" i="4"/>
  <c r="T1389" i="4"/>
  <c r="O1389" i="4"/>
  <c r="T1421" i="4"/>
  <c r="O1421" i="4"/>
  <c r="T1477" i="4"/>
  <c r="O1477" i="4"/>
  <c r="T1517" i="4"/>
  <c r="O1517" i="4"/>
  <c r="O1557" i="4"/>
  <c r="T1557" i="4"/>
  <c r="T1605" i="4"/>
  <c r="O1605" i="4"/>
  <c r="R1605" i="4" s="1"/>
  <c r="O1685" i="4"/>
  <c r="R1685" i="4" s="1"/>
  <c r="T1685" i="4"/>
  <c r="O1765" i="4"/>
  <c r="R1765" i="4" s="1"/>
  <c r="T1765" i="4"/>
  <c r="O1893" i="4"/>
  <c r="T1893" i="4"/>
  <c r="O1917" i="4"/>
  <c r="R1917" i="4" s="1"/>
  <c r="T1917" i="4"/>
  <c r="O1989" i="4"/>
  <c r="R1989" i="4" s="1"/>
  <c r="T1989" i="4"/>
  <c r="O2029" i="4"/>
  <c r="T2029" i="4"/>
  <c r="O2053" i="4"/>
  <c r="T2053" i="4"/>
  <c r="O2085" i="4"/>
  <c r="R2085" i="4" s="1"/>
  <c r="T2085" i="4"/>
  <c r="O2149" i="4"/>
  <c r="R2149" i="4" s="1"/>
  <c r="T2149" i="4"/>
  <c r="O2173" i="4"/>
  <c r="T2173" i="4"/>
  <c r="O2197" i="4"/>
  <c r="T2197" i="4"/>
  <c r="O2229" i="4"/>
  <c r="T2229" i="4"/>
  <c r="O2261" i="4"/>
  <c r="R2261" i="4" s="1"/>
  <c r="T2261" i="4"/>
  <c r="O2309" i="4"/>
  <c r="R2309" i="4" s="1"/>
  <c r="T2309" i="4"/>
  <c r="O2357" i="4"/>
  <c r="T2357" i="4"/>
  <c r="O2429" i="4"/>
  <c r="R2429" i="4" s="1"/>
  <c r="T2429" i="4"/>
  <c r="O2541" i="4"/>
  <c r="T2541" i="4"/>
  <c r="O2565" i="4"/>
  <c r="R2565" i="4" s="1"/>
  <c r="T2565" i="4"/>
  <c r="O2581" i="4"/>
  <c r="T2581" i="4"/>
  <c r="O2621" i="4"/>
  <c r="R2621" i="4" s="1"/>
  <c r="T2621" i="4"/>
  <c r="O2669" i="4"/>
  <c r="T2669" i="4"/>
  <c r="O2685" i="4"/>
  <c r="R2685" i="4" s="1"/>
  <c r="T2685" i="4"/>
  <c r="O2717" i="4"/>
  <c r="T2717" i="4"/>
  <c r="O2741" i="4"/>
  <c r="R2741" i="4" s="1"/>
  <c r="T2741" i="4"/>
  <c r="T1789" i="4"/>
  <c r="T1909" i="4"/>
  <c r="T2117" i="4"/>
  <c r="T2157" i="4"/>
  <c r="T2325" i="4"/>
  <c r="T2421" i="4"/>
  <c r="T2605" i="4"/>
  <c r="T1261" i="4"/>
  <c r="T1885" i="4"/>
  <c r="T2005" i="4"/>
  <c r="T2133" i="4"/>
  <c r="O61" i="4"/>
  <c r="O245" i="4"/>
  <c r="O741" i="4"/>
  <c r="T21" i="4"/>
  <c r="O21" i="4"/>
  <c r="R21" i="4" s="1"/>
  <c r="T53" i="4"/>
  <c r="O53" i="4"/>
  <c r="R53" i="4" s="1"/>
  <c r="T93" i="4"/>
  <c r="O93" i="4"/>
  <c r="T173" i="4"/>
  <c r="O173" i="4"/>
  <c r="T189" i="4"/>
  <c r="O189" i="4"/>
  <c r="R189" i="4" s="1"/>
  <c r="T261" i="4"/>
  <c r="O261" i="4"/>
  <c r="T285" i="4"/>
  <c r="O285" i="4"/>
  <c r="O301" i="4"/>
  <c r="T301" i="4"/>
  <c r="O325" i="4"/>
  <c r="R325" i="4" s="1"/>
  <c r="T325" i="4"/>
  <c r="T341" i="4"/>
  <c r="O341" i="4"/>
  <c r="T381" i="4"/>
  <c r="O381" i="4"/>
  <c r="T461" i="4"/>
  <c r="O461" i="4"/>
  <c r="T493" i="4"/>
  <c r="O493" i="4"/>
  <c r="R493" i="4" s="1"/>
  <c r="T549" i="4"/>
  <c r="O549" i="4"/>
  <c r="T589" i="4"/>
  <c r="O589" i="4"/>
  <c r="T637" i="4"/>
  <c r="O637" i="4"/>
  <c r="T717" i="4"/>
  <c r="O717" i="4"/>
  <c r="R717" i="4" s="1"/>
  <c r="O757" i="4"/>
  <c r="R757" i="4" s="1"/>
  <c r="T757" i="4"/>
  <c r="T781" i="4"/>
  <c r="O781" i="4"/>
  <c r="O821" i="4"/>
  <c r="T821" i="4"/>
  <c r="O869" i="4"/>
  <c r="R869" i="4" s="1"/>
  <c r="T869" i="4"/>
  <c r="O917" i="4"/>
  <c r="T917" i="4"/>
  <c r="T965" i="4"/>
  <c r="O965" i="4"/>
  <c r="O1005" i="4"/>
  <c r="T1005" i="4"/>
  <c r="T1053" i="4"/>
  <c r="O1053" i="4"/>
  <c r="R1053" i="4" s="1"/>
  <c r="T1101" i="4"/>
  <c r="O1101" i="4"/>
  <c r="T1157" i="4"/>
  <c r="O1157" i="4"/>
  <c r="T1221" i="4"/>
  <c r="O1221" i="4"/>
  <c r="T1325" i="4"/>
  <c r="O1325" i="4"/>
  <c r="R1325" i="4" s="1"/>
  <c r="T1365" i="4"/>
  <c r="O1365" i="4"/>
  <c r="T1413" i="4"/>
  <c r="O1413" i="4"/>
  <c r="O1461" i="4"/>
  <c r="T1461" i="4"/>
  <c r="O1501" i="4"/>
  <c r="R1501" i="4" s="1"/>
  <c r="T1501" i="4"/>
  <c r="O1533" i="4"/>
  <c r="T1533" i="4"/>
  <c r="O1589" i="4"/>
  <c r="R1589" i="4" s="1"/>
  <c r="T1589" i="4"/>
  <c r="O1653" i="4"/>
  <c r="T1653" i="4"/>
  <c r="O1877" i="4"/>
  <c r="R1877" i="4" s="1"/>
  <c r="T1877" i="4"/>
  <c r="O2797" i="4"/>
  <c r="R2797" i="4" s="1"/>
  <c r="T2797" i="4"/>
  <c r="T1317" i="4"/>
  <c r="T1629" i="4"/>
  <c r="T1709" i="4"/>
  <c r="T1853" i="4"/>
  <c r="T1973" i="4"/>
  <c r="T2045" i="4"/>
  <c r="T2237" i="4"/>
  <c r="T2805" i="4"/>
  <c r="O309" i="4"/>
  <c r="O501" i="4"/>
  <c r="T629" i="4"/>
  <c r="O789" i="4"/>
  <c r="O7" i="4"/>
  <c r="R7" i="4" s="1"/>
  <c r="T7" i="4"/>
  <c r="O15" i="4"/>
  <c r="R15" i="4" s="1"/>
  <c r="T15" i="4"/>
  <c r="O31" i="4"/>
  <c r="R31" i="4" s="1"/>
  <c r="T31" i="4"/>
  <c r="T39" i="4"/>
  <c r="O39" i="4"/>
  <c r="R39" i="4" s="1"/>
  <c r="O47" i="4"/>
  <c r="R47" i="4" s="1"/>
  <c r="T47" i="4"/>
  <c r="T55" i="4"/>
  <c r="O55" i="4"/>
  <c r="R55" i="4" s="1"/>
  <c r="T63" i="4"/>
  <c r="O63" i="4"/>
  <c r="R63" i="4" s="1"/>
  <c r="O103" i="4"/>
  <c r="R103" i="4" s="1"/>
  <c r="T103" i="4"/>
  <c r="O111" i="4"/>
  <c r="R111" i="4" s="1"/>
  <c r="T111" i="4"/>
  <c r="O127" i="4"/>
  <c r="R127" i="4" s="1"/>
  <c r="T127" i="4"/>
  <c r="T135" i="4"/>
  <c r="O135" i="4"/>
  <c r="R135" i="4" s="1"/>
  <c r="O151" i="4"/>
  <c r="R151" i="4" s="1"/>
  <c r="T151" i="4"/>
  <c r="O159" i="4"/>
  <c r="R159" i="4" s="1"/>
  <c r="T159" i="4"/>
  <c r="O223" i="4"/>
  <c r="R223" i="4" s="1"/>
  <c r="T223" i="4"/>
  <c r="O231" i="4"/>
  <c r="R231" i="4" s="1"/>
  <c r="T231" i="4"/>
  <c r="O247" i="4"/>
  <c r="R247" i="4" s="1"/>
  <c r="T247" i="4"/>
  <c r="O263" i="4"/>
  <c r="R263" i="4" s="1"/>
  <c r="T263" i="4"/>
  <c r="O287" i="4"/>
  <c r="R287" i="4" s="1"/>
  <c r="T287" i="4"/>
  <c r="O303" i="4"/>
  <c r="R303" i="4" s="1"/>
  <c r="T303" i="4"/>
  <c r="O311" i="4"/>
  <c r="R311" i="4" s="1"/>
  <c r="T311" i="4"/>
  <c r="O335" i="4"/>
  <c r="R335" i="4" s="1"/>
  <c r="T335" i="4"/>
  <c r="O343" i="4"/>
  <c r="R343" i="4" s="1"/>
  <c r="T343" i="4"/>
  <c r="O351" i="4"/>
  <c r="R351" i="4" s="1"/>
  <c r="T351" i="4"/>
  <c r="T359" i="4"/>
  <c r="O359" i="4"/>
  <c r="R359" i="4" s="1"/>
  <c r="O383" i="4"/>
  <c r="R383" i="4" s="1"/>
  <c r="T383" i="4"/>
  <c r="O391" i="4"/>
  <c r="R391" i="4" s="1"/>
  <c r="T391" i="4"/>
  <c r="O399" i="4"/>
  <c r="R399" i="4" s="1"/>
  <c r="T399" i="4"/>
  <c r="O439" i="4"/>
  <c r="R439" i="4" s="1"/>
  <c r="T439" i="4"/>
  <c r="O447" i="4"/>
  <c r="R447" i="4" s="1"/>
  <c r="T447" i="4"/>
  <c r="O455" i="4"/>
  <c r="R455" i="4" s="1"/>
  <c r="T455" i="4"/>
  <c r="O463" i="4"/>
  <c r="R463" i="4" s="1"/>
  <c r="T463" i="4"/>
  <c r="T471" i="4"/>
  <c r="O471" i="4"/>
  <c r="R471" i="4" s="1"/>
  <c r="O495" i="4"/>
  <c r="R495" i="4" s="1"/>
  <c r="T495" i="4"/>
  <c r="T503" i="4"/>
  <c r="O503" i="4"/>
  <c r="R503" i="4" s="1"/>
  <c r="O511" i="4"/>
  <c r="R511" i="4" s="1"/>
  <c r="T511" i="4"/>
  <c r="T519" i="4"/>
  <c r="O519" i="4"/>
  <c r="R519" i="4" s="1"/>
  <c r="O543" i="4"/>
  <c r="R543" i="4" s="1"/>
  <c r="T543" i="4"/>
  <c r="T551" i="4"/>
  <c r="O551" i="4"/>
  <c r="R551" i="4" s="1"/>
  <c r="O559" i="4"/>
  <c r="R559" i="4" s="1"/>
  <c r="T559" i="4"/>
  <c r="O567" i="4"/>
  <c r="R567" i="4" s="1"/>
  <c r="T567" i="4"/>
  <c r="O575" i="4"/>
  <c r="R575" i="4" s="1"/>
  <c r="T575" i="4"/>
  <c r="O599" i="4"/>
  <c r="R599" i="4" s="1"/>
  <c r="T599" i="4"/>
  <c r="O647" i="4"/>
  <c r="R647" i="4" s="1"/>
  <c r="T647" i="4"/>
  <c r="O655" i="4"/>
  <c r="R655" i="4" s="1"/>
  <c r="T655" i="4"/>
  <c r="O663" i="4"/>
  <c r="R663" i="4" s="1"/>
  <c r="T663" i="4"/>
  <c r="O679" i="4"/>
  <c r="R679" i="4" s="1"/>
  <c r="T679" i="4"/>
  <c r="O687" i="4"/>
  <c r="R687" i="4" s="1"/>
  <c r="T687" i="4"/>
  <c r="O711" i="4"/>
  <c r="R711" i="4" s="1"/>
  <c r="T711" i="4"/>
  <c r="O719" i="4"/>
  <c r="R719" i="4" s="1"/>
  <c r="T719" i="4"/>
  <c r="O727" i="4"/>
  <c r="R727" i="4" s="1"/>
  <c r="T727" i="4"/>
  <c r="O751" i="4"/>
  <c r="R751" i="4" s="1"/>
  <c r="T751" i="4"/>
  <c r="O759" i="4"/>
  <c r="R759" i="4" s="1"/>
  <c r="T759" i="4"/>
  <c r="T767" i="4"/>
  <c r="O767" i="4"/>
  <c r="R767" i="4" s="1"/>
  <c r="O799" i="4"/>
  <c r="R799" i="4" s="1"/>
  <c r="T799" i="4"/>
  <c r="O807" i="4"/>
  <c r="R807" i="4" s="1"/>
  <c r="T807" i="4"/>
  <c r="O815" i="4"/>
  <c r="R815" i="4" s="1"/>
  <c r="T815" i="4"/>
  <c r="O823" i="4"/>
  <c r="R823" i="4" s="1"/>
  <c r="T823" i="4"/>
  <c r="O839" i="4"/>
  <c r="R839" i="4" s="1"/>
  <c r="T839" i="4"/>
  <c r="O847" i="4"/>
  <c r="R847" i="4" s="1"/>
  <c r="T847" i="4"/>
  <c r="T855" i="4"/>
  <c r="O855" i="4"/>
  <c r="R855" i="4" s="1"/>
  <c r="O863" i="4"/>
  <c r="R863" i="4" s="1"/>
  <c r="T863" i="4"/>
  <c r="O879" i="4"/>
  <c r="R879" i="4" s="1"/>
  <c r="T879" i="4"/>
  <c r="O911" i="4"/>
  <c r="R911" i="4" s="1"/>
  <c r="T911" i="4"/>
  <c r="O935" i="4"/>
  <c r="R935" i="4" s="1"/>
  <c r="T935" i="4"/>
  <c r="T943" i="4"/>
  <c r="O943" i="4"/>
  <c r="R943" i="4" s="1"/>
  <c r="O951" i="4"/>
  <c r="R951" i="4" s="1"/>
  <c r="T951" i="4"/>
  <c r="O967" i="4"/>
  <c r="R967" i="4" s="1"/>
  <c r="T967" i="4"/>
  <c r="O975" i="4"/>
  <c r="R975" i="4" s="1"/>
  <c r="T975" i="4"/>
  <c r="O983" i="4"/>
  <c r="R983" i="4" s="1"/>
  <c r="T983" i="4"/>
  <c r="T1007" i="4"/>
  <c r="O1007" i="4"/>
  <c r="R1007" i="4" s="1"/>
  <c r="O1031" i="4"/>
  <c r="R1031" i="4" s="1"/>
  <c r="T1031" i="4"/>
  <c r="T1039" i="4"/>
  <c r="O1039" i="4"/>
  <c r="R1039" i="4" s="1"/>
  <c r="O1063" i="4"/>
  <c r="R1063" i="4" s="1"/>
  <c r="T1063" i="4"/>
  <c r="O1071" i="4"/>
  <c r="R1071" i="4" s="1"/>
  <c r="T1071" i="4"/>
  <c r="O1087" i="4"/>
  <c r="R1087" i="4" s="1"/>
  <c r="T1087" i="4"/>
  <c r="O1095" i="4"/>
  <c r="R1095" i="4" s="1"/>
  <c r="T1095" i="4"/>
  <c r="O1103" i="4"/>
  <c r="R1103" i="4" s="1"/>
  <c r="T1103" i="4"/>
  <c r="O1119" i="4"/>
  <c r="R1119" i="4" s="1"/>
  <c r="T1119" i="4"/>
  <c r="O1127" i="4"/>
  <c r="R1127" i="4" s="1"/>
  <c r="T1127" i="4"/>
  <c r="O1143" i="4"/>
  <c r="R1143" i="4" s="1"/>
  <c r="T1143" i="4"/>
  <c r="O1151" i="4"/>
  <c r="R1151" i="4" s="1"/>
  <c r="T1151" i="4"/>
  <c r="O1175" i="4"/>
  <c r="R1175" i="4" s="1"/>
  <c r="T1175" i="4"/>
  <c r="O1191" i="4"/>
  <c r="R1191" i="4" s="1"/>
  <c r="T1191" i="4"/>
  <c r="O1199" i="4"/>
  <c r="R1199" i="4" s="1"/>
  <c r="T1199" i="4"/>
  <c r="O1215" i="4"/>
  <c r="R1215" i="4" s="1"/>
  <c r="T1215" i="4"/>
  <c r="O1223" i="4"/>
  <c r="R1223" i="4" s="1"/>
  <c r="T1223" i="4"/>
  <c r="T1239" i="4"/>
  <c r="O1239" i="4"/>
  <c r="R1239" i="4" s="1"/>
  <c r="O1247" i="4"/>
  <c r="R1247" i="4" s="1"/>
  <c r="T1247" i="4"/>
  <c r="O1255" i="4"/>
  <c r="R1255" i="4" s="1"/>
  <c r="T1255" i="4"/>
  <c r="O1263" i="4"/>
  <c r="R1263" i="4" s="1"/>
  <c r="T1263" i="4"/>
  <c r="O1279" i="4"/>
  <c r="R1279" i="4" s="1"/>
  <c r="T1279" i="4"/>
  <c r="O1303" i="4"/>
  <c r="R1303" i="4" s="1"/>
  <c r="T1303" i="4"/>
  <c r="O1311" i="4"/>
  <c r="R1311" i="4" s="1"/>
  <c r="T1311" i="4"/>
  <c r="O1319" i="4"/>
  <c r="R1319" i="4" s="1"/>
  <c r="T1319" i="4"/>
  <c r="O1335" i="4"/>
  <c r="R1335" i="4" s="1"/>
  <c r="T1335" i="4"/>
  <c r="O1343" i="4"/>
  <c r="R1343" i="4" s="1"/>
  <c r="T1343" i="4"/>
  <c r="O1351" i="4"/>
  <c r="R1351" i="4" s="1"/>
  <c r="T1351" i="4"/>
  <c r="O1367" i="4"/>
  <c r="R1367" i="4" s="1"/>
  <c r="T1367" i="4"/>
  <c r="O1375" i="4"/>
  <c r="R1375" i="4" s="1"/>
  <c r="T1375" i="4"/>
  <c r="T1399" i="4"/>
  <c r="O1399" i="4"/>
  <c r="R1399" i="4" s="1"/>
  <c r="O1407" i="4"/>
  <c r="R1407" i="4" s="1"/>
  <c r="T1407" i="4"/>
  <c r="O1415" i="4"/>
  <c r="R1415" i="4" s="1"/>
  <c r="T1415" i="4"/>
  <c r="O1423" i="4"/>
  <c r="R1423" i="4" s="1"/>
  <c r="T1423" i="4"/>
  <c r="O1431" i="4"/>
  <c r="R1431" i="4" s="1"/>
  <c r="T1431" i="4"/>
  <c r="O1447" i="4"/>
  <c r="R1447" i="4" s="1"/>
  <c r="T1447" i="4"/>
  <c r="O1455" i="4"/>
  <c r="R1455" i="4" s="1"/>
  <c r="T1455" i="4"/>
  <c r="O1471" i="4"/>
  <c r="R1471" i="4" s="1"/>
  <c r="T1471" i="4"/>
  <c r="O1479" i="4"/>
  <c r="R1479" i="4" s="1"/>
  <c r="T1479" i="4"/>
  <c r="O1495" i="4"/>
  <c r="R1495" i="4" s="1"/>
  <c r="T1495" i="4"/>
  <c r="O1503" i="4"/>
  <c r="R1503" i="4" s="1"/>
  <c r="T1503" i="4"/>
  <c r="O1519" i="4"/>
  <c r="R1519" i="4" s="1"/>
  <c r="T1519" i="4"/>
  <c r="O1527" i="4"/>
  <c r="R1527" i="4" s="1"/>
  <c r="T1527" i="4"/>
  <c r="O1535" i="4"/>
  <c r="R1535" i="4" s="1"/>
  <c r="T1535" i="4"/>
  <c r="O1567" i="4"/>
  <c r="R1567" i="4" s="1"/>
  <c r="T1567" i="4"/>
  <c r="O1575" i="4"/>
  <c r="R1575" i="4" s="1"/>
  <c r="T1575" i="4"/>
  <c r="O1591" i="4"/>
  <c r="R1591" i="4" s="1"/>
  <c r="T1591" i="4"/>
  <c r="O1599" i="4"/>
  <c r="R1599" i="4" s="1"/>
  <c r="T1599" i="4"/>
  <c r="O1607" i="4"/>
  <c r="R1607" i="4" s="1"/>
  <c r="T1607" i="4"/>
  <c r="O1615" i="4"/>
  <c r="R1615" i="4" s="1"/>
  <c r="T1615" i="4"/>
  <c r="O1623" i="4"/>
  <c r="R1623" i="4" s="1"/>
  <c r="T1623" i="4"/>
  <c r="O1647" i="4"/>
  <c r="R1647" i="4" s="1"/>
  <c r="T1647" i="4"/>
  <c r="O1655" i="4"/>
  <c r="R1655" i="4" s="1"/>
  <c r="T1655" i="4"/>
  <c r="O1671" i="4"/>
  <c r="R1671" i="4" s="1"/>
  <c r="T1671" i="4"/>
  <c r="O1687" i="4"/>
  <c r="R1687" i="4" s="1"/>
  <c r="T1687" i="4"/>
  <c r="O1695" i="4"/>
  <c r="R1695" i="4" s="1"/>
  <c r="T1695" i="4"/>
  <c r="O1703" i="4"/>
  <c r="R1703" i="4" s="1"/>
  <c r="T1703" i="4"/>
  <c r="O1711" i="4"/>
  <c r="R1711" i="4" s="1"/>
  <c r="T1711" i="4"/>
  <c r="O1727" i="4"/>
  <c r="R1727" i="4" s="1"/>
  <c r="T1727" i="4"/>
  <c r="O1735" i="4"/>
  <c r="R1735" i="4" s="1"/>
  <c r="T1735" i="4"/>
  <c r="T1743" i="4"/>
  <c r="O1743" i="4"/>
  <c r="R1743" i="4" s="1"/>
  <c r="O1767" i="4"/>
  <c r="R1767" i="4" s="1"/>
  <c r="T1767" i="4"/>
  <c r="O1775" i="4"/>
  <c r="R1775" i="4" s="1"/>
  <c r="T1775" i="4"/>
  <c r="O1783" i="4"/>
  <c r="R1783" i="4" s="1"/>
  <c r="T1783" i="4"/>
  <c r="O1799" i="4"/>
  <c r="R1799" i="4" s="1"/>
  <c r="T1799" i="4"/>
  <c r="O1815" i="4"/>
  <c r="R1815" i="4" s="1"/>
  <c r="T1815" i="4"/>
  <c r="T117" i="4"/>
  <c r="O117" i="4"/>
  <c r="T157" i="4"/>
  <c r="O157" i="4"/>
  <c r="R157" i="4" s="1"/>
  <c r="T221" i="4"/>
  <c r="O221" i="4"/>
  <c r="T253" i="4"/>
  <c r="O253" i="4"/>
  <c r="T293" i="4"/>
  <c r="O293" i="4"/>
  <c r="T349" i="4"/>
  <c r="O349" i="4"/>
  <c r="R349" i="4" s="1"/>
  <c r="O397" i="4"/>
  <c r="R397" i="4" s="1"/>
  <c r="T397" i="4"/>
  <c r="T533" i="4"/>
  <c r="O533" i="4"/>
  <c r="T557" i="4"/>
  <c r="O557" i="4"/>
  <c r="T597" i="4"/>
  <c r="O597" i="4"/>
  <c r="R597" i="4" s="1"/>
  <c r="T621" i="4"/>
  <c r="O621" i="4"/>
  <c r="T653" i="4"/>
  <c r="O653" i="4"/>
  <c r="T685" i="4"/>
  <c r="O685" i="4"/>
  <c r="R685" i="4" s="1"/>
  <c r="T709" i="4"/>
  <c r="O709" i="4"/>
  <c r="R709" i="4" s="1"/>
  <c r="T749" i="4"/>
  <c r="O749" i="4"/>
  <c r="T773" i="4"/>
  <c r="O773" i="4"/>
  <c r="T813" i="4"/>
  <c r="O813" i="4"/>
  <c r="T845" i="4"/>
  <c r="O845" i="4"/>
  <c r="R845" i="4" s="1"/>
  <c r="O885" i="4"/>
  <c r="R885" i="4" s="1"/>
  <c r="T885" i="4"/>
  <c r="T933" i="4"/>
  <c r="O933" i="4"/>
  <c r="T981" i="4"/>
  <c r="O981" i="4"/>
  <c r="T1061" i="4"/>
  <c r="O1061" i="4"/>
  <c r="R1061" i="4" s="1"/>
  <c r="T1117" i="4"/>
  <c r="O1117" i="4"/>
  <c r="T1205" i="4"/>
  <c r="O1205" i="4"/>
  <c r="T1253" i="4"/>
  <c r="O1253" i="4"/>
  <c r="T1293" i="4"/>
  <c r="O1293" i="4"/>
  <c r="R1293" i="4" s="1"/>
  <c r="T1333" i="4"/>
  <c r="O1333" i="4"/>
  <c r="T1381" i="4"/>
  <c r="O1381" i="4"/>
  <c r="T1509" i="4"/>
  <c r="O1509" i="4"/>
  <c r="T1549" i="4"/>
  <c r="O1549" i="4"/>
  <c r="R1549" i="4" s="1"/>
  <c r="O1701" i="4"/>
  <c r="T1701" i="4"/>
  <c r="O1757" i="4"/>
  <c r="T1757" i="4"/>
  <c r="O1781" i="4"/>
  <c r="T1781" i="4"/>
  <c r="O1829" i="4"/>
  <c r="T1829" i="4"/>
  <c r="O1861" i="4"/>
  <c r="R1861" i="4" s="1"/>
  <c r="T1861" i="4"/>
  <c r="O1901" i="4"/>
  <c r="R1901" i="4" s="1"/>
  <c r="T1901" i="4"/>
  <c r="O1933" i="4"/>
  <c r="T1933" i="4"/>
  <c r="O1965" i="4"/>
  <c r="R1965" i="4" s="1"/>
  <c r="T1965" i="4"/>
  <c r="O2141" i="4"/>
  <c r="R2141" i="4" s="1"/>
  <c r="T2141" i="4"/>
  <c r="O2213" i="4"/>
  <c r="R2213" i="4" s="1"/>
  <c r="T2213" i="4"/>
  <c r="O2245" i="4"/>
  <c r="T2245" i="4"/>
  <c r="O2285" i="4"/>
  <c r="R2285" i="4" s="1"/>
  <c r="T2285" i="4"/>
  <c r="O2333" i="4"/>
  <c r="T2333" i="4"/>
  <c r="T2413" i="4"/>
  <c r="O2413" i="4"/>
  <c r="R2413" i="4" s="1"/>
  <c r="O2437" i="4"/>
  <c r="R2437" i="4" s="1"/>
  <c r="T2437" i="4"/>
  <c r="O2461" i="4"/>
  <c r="T2461" i="4"/>
  <c r="O2493" i="4"/>
  <c r="T2493" i="4"/>
  <c r="O2533" i="4"/>
  <c r="R2533" i="4" s="1"/>
  <c r="T2533" i="4"/>
  <c r="O2597" i="4"/>
  <c r="T2597" i="4"/>
  <c r="O2765" i="4"/>
  <c r="R2765" i="4" s="1"/>
  <c r="T2765" i="4"/>
  <c r="T1805" i="4"/>
  <c r="T2093" i="4"/>
  <c r="T2205" i="4"/>
  <c r="T2589" i="4"/>
  <c r="T2789" i="4"/>
  <c r="T183" i="4"/>
  <c r="T319" i="4"/>
  <c r="T1845" i="4"/>
  <c r="O87" i="4"/>
  <c r="R87" i="4" s="1"/>
  <c r="O733" i="4"/>
  <c r="O887" i="4"/>
  <c r="R887" i="4" s="1"/>
  <c r="T1597" i="4"/>
  <c r="T2301" i="4"/>
  <c r="T2693" i="4"/>
  <c r="O1269" i="4"/>
  <c r="R1269" i="4" s="1"/>
  <c r="T1541" i="4"/>
  <c r="T1925" i="4"/>
  <c r="T2373" i="4"/>
  <c r="T2677" i="4"/>
  <c r="T2749" i="4"/>
  <c r="T2773" i="4"/>
  <c r="T79" i="4"/>
  <c r="T199" i="4"/>
  <c r="T327" i="4"/>
  <c r="T527" i="4"/>
  <c r="T1445" i="4"/>
  <c r="T77" i="4"/>
  <c r="O205" i="4"/>
  <c r="O229" i="4"/>
  <c r="O357" i="4"/>
  <c r="O693" i="4"/>
  <c r="R693" i="4" s="1"/>
  <c r="O901" i="4"/>
  <c r="R901" i="4" s="1"/>
  <c r="O1029" i="4"/>
  <c r="R1029" i="4" s="1"/>
  <c r="O1173" i="4"/>
  <c r="T37" i="4"/>
  <c r="O37" i="4"/>
  <c r="T109" i="4"/>
  <c r="O109" i="4"/>
  <c r="R109" i="4" s="1"/>
  <c r="O269" i="4"/>
  <c r="T269" i="4"/>
  <c r="O445" i="4"/>
  <c r="T445" i="4"/>
  <c r="T541" i="4"/>
  <c r="O541" i="4"/>
  <c r="T581" i="4"/>
  <c r="O581" i="4"/>
  <c r="T669" i="4"/>
  <c r="O669" i="4"/>
  <c r="R669" i="4" s="1"/>
  <c r="T701" i="4"/>
  <c r="O701" i="4"/>
  <c r="T725" i="4"/>
  <c r="O725" i="4"/>
  <c r="T765" i="4"/>
  <c r="O765" i="4"/>
  <c r="T805" i="4"/>
  <c r="O805" i="4"/>
  <c r="R805" i="4" s="1"/>
  <c r="O853" i="4"/>
  <c r="R853" i="4" s="1"/>
  <c r="T853" i="4"/>
  <c r="T877" i="4"/>
  <c r="O877" i="4"/>
  <c r="O909" i="4"/>
  <c r="T909" i="4"/>
  <c r="T989" i="4"/>
  <c r="O989" i="4"/>
  <c r="R989" i="4" s="1"/>
  <c r="T1013" i="4"/>
  <c r="O1013" i="4"/>
  <c r="T1045" i="4"/>
  <c r="O1045" i="4"/>
  <c r="T1069" i="4"/>
  <c r="O1069" i="4"/>
  <c r="T1093" i="4"/>
  <c r="O1093" i="4"/>
  <c r="O1133" i="4"/>
  <c r="R1133" i="4" s="1"/>
  <c r="T1133" i="4"/>
  <c r="O1141" i="4"/>
  <c r="T1141" i="4"/>
  <c r="T1181" i="4"/>
  <c r="O1181" i="4"/>
  <c r="T1213" i="4"/>
  <c r="O1213" i="4"/>
  <c r="R1213" i="4" s="1"/>
  <c r="O1245" i="4"/>
  <c r="T1245" i="4"/>
  <c r="O1285" i="4"/>
  <c r="T1285" i="4"/>
  <c r="T1309" i="4"/>
  <c r="O1309" i="4"/>
  <c r="T1349" i="4"/>
  <c r="O1349" i="4"/>
  <c r="R1349" i="4" s="1"/>
  <c r="O1397" i="4"/>
  <c r="T1397" i="4"/>
  <c r="T1453" i="4"/>
  <c r="O1453" i="4"/>
  <c r="O1493" i="4"/>
  <c r="T1493" i="4"/>
  <c r="O1525" i="4"/>
  <c r="R1525" i="4" s="1"/>
  <c r="T1525" i="4"/>
  <c r="T1581" i="4"/>
  <c r="O1581" i="4"/>
  <c r="T1613" i="4"/>
  <c r="O1613" i="4"/>
  <c r="T1637" i="4"/>
  <c r="O1637" i="4"/>
  <c r="O1669" i="4"/>
  <c r="T1669" i="4"/>
  <c r="T1733" i="4"/>
  <c r="O1733" i="4"/>
  <c r="O1821" i="4"/>
  <c r="T1821" i="4"/>
  <c r="O1837" i="4"/>
  <c r="T1837" i="4"/>
  <c r="O1981" i="4"/>
  <c r="T1981" i="4"/>
  <c r="O2013" i="4"/>
  <c r="R2013" i="4" s="1"/>
  <c r="T2013" i="4"/>
  <c r="O2069" i="4"/>
  <c r="R2069" i="4" s="1"/>
  <c r="T2069" i="4"/>
  <c r="O2077" i="4"/>
  <c r="T2077" i="4"/>
  <c r="O2109" i="4"/>
  <c r="R2109" i="4" s="1"/>
  <c r="T2109" i="4"/>
  <c r="O2189" i="4"/>
  <c r="R2189" i="4" s="1"/>
  <c r="T2189" i="4"/>
  <c r="O2293" i="4"/>
  <c r="R2293" i="4" s="1"/>
  <c r="T2293" i="4"/>
  <c r="O2341" i="4"/>
  <c r="T2341" i="4"/>
  <c r="O2381" i="4"/>
  <c r="R2381" i="4" s="1"/>
  <c r="T2381" i="4"/>
  <c r="O2405" i="4"/>
  <c r="R2405" i="4" s="1"/>
  <c r="T2405" i="4"/>
  <c r="O2477" i="4"/>
  <c r="R2477" i="4" s="1"/>
  <c r="T2477" i="4"/>
  <c r="O2501" i="4"/>
  <c r="T2501" i="4"/>
  <c r="O2517" i="4"/>
  <c r="R2517" i="4" s="1"/>
  <c r="T2517" i="4"/>
  <c r="O2573" i="4"/>
  <c r="R2573" i="4" s="1"/>
  <c r="T2573" i="4"/>
  <c r="O2629" i="4"/>
  <c r="R2629" i="4" s="1"/>
  <c r="T2629" i="4"/>
  <c r="O2709" i="4"/>
  <c r="T2709" i="4"/>
  <c r="O2757" i="4"/>
  <c r="R2757" i="4" s="1"/>
  <c r="T2757" i="4"/>
  <c r="O2781" i="4"/>
  <c r="T2781" i="4"/>
  <c r="T1677" i="4"/>
  <c r="T2509" i="4"/>
  <c r="O237" i="4"/>
  <c r="R237" i="4" s="1"/>
  <c r="O365" i="4"/>
  <c r="R365" i="4" s="1"/>
  <c r="T167" i="4"/>
  <c r="T23" i="4"/>
  <c r="T1725" i="4"/>
  <c r="T191" i="4"/>
  <c r="T1565" i="4"/>
  <c r="T1645" i="4"/>
  <c r="T1693" i="4"/>
  <c r="T2061" i="4"/>
  <c r="T2101" i="4"/>
  <c r="T2181" i="4"/>
  <c r="T2253" i="4"/>
  <c r="T2277" i="4"/>
  <c r="T2349" i="4"/>
  <c r="T2445" i="4"/>
  <c r="T2469" i="4"/>
  <c r="T2661" i="4"/>
  <c r="T2733" i="4"/>
  <c r="T207" i="4"/>
  <c r="T415" i="4"/>
  <c r="T1717" i="4"/>
  <c r="O69" i="4"/>
  <c r="O453" i="4"/>
  <c r="T29" i="4"/>
  <c r="T333" i="4"/>
  <c r="T13" i="4"/>
  <c r="O13" i="4"/>
  <c r="R13" i="4" s="1"/>
  <c r="T85" i="4"/>
  <c r="O85" i="4"/>
  <c r="T125" i="4"/>
  <c r="O125" i="4"/>
  <c r="T165" i="4"/>
  <c r="O165" i="4"/>
  <c r="T213" i="4"/>
  <c r="O213" i="4"/>
  <c r="R213" i="4" s="1"/>
  <c r="T277" i="4"/>
  <c r="O277" i="4"/>
  <c r="R277" i="4" s="1"/>
  <c r="O317" i="4"/>
  <c r="R317" i="4" s="1"/>
  <c r="T317" i="4"/>
  <c r="T389" i="4"/>
  <c r="O389" i="4"/>
  <c r="O413" i="4"/>
  <c r="R413" i="4" s="1"/>
  <c r="T413" i="4"/>
  <c r="O437" i="4"/>
  <c r="T437" i="4"/>
  <c r="T469" i="4"/>
  <c r="O469" i="4"/>
  <c r="T485" i="4"/>
  <c r="O485" i="4"/>
  <c r="T525" i="4"/>
  <c r="O525" i="4"/>
  <c r="R525" i="4" s="1"/>
  <c r="T565" i="4"/>
  <c r="O565" i="4"/>
  <c r="T605" i="4"/>
  <c r="O605" i="4"/>
  <c r="T645" i="4"/>
  <c r="O645" i="4"/>
  <c r="T677" i="4"/>
  <c r="O677" i="4"/>
  <c r="R677" i="4" s="1"/>
  <c r="T829" i="4"/>
  <c r="O829" i="4"/>
  <c r="O861" i="4"/>
  <c r="R861" i="4" s="1"/>
  <c r="T861" i="4"/>
  <c r="T893" i="4"/>
  <c r="O893" i="4"/>
  <c r="O941" i="4"/>
  <c r="T941" i="4"/>
  <c r="T973" i="4"/>
  <c r="O973" i="4"/>
  <c r="O997" i="4"/>
  <c r="R997" i="4" s="1"/>
  <c r="T997" i="4"/>
  <c r="T1037" i="4"/>
  <c r="O1037" i="4"/>
  <c r="T1085" i="4"/>
  <c r="O1085" i="4"/>
  <c r="R1085" i="4" s="1"/>
  <c r="T1109" i="4"/>
  <c r="O1109" i="4"/>
  <c r="O1149" i="4"/>
  <c r="R1149" i="4" s="1"/>
  <c r="T1149" i="4"/>
  <c r="O1189" i="4"/>
  <c r="T1189" i="4"/>
  <c r="T1229" i="4"/>
  <c r="O1229" i="4"/>
  <c r="R1229" i="4" s="1"/>
  <c r="O1301" i="4"/>
  <c r="T1301" i="4"/>
  <c r="T1373" i="4"/>
  <c r="O1373" i="4"/>
  <c r="T1405" i="4"/>
  <c r="O1405" i="4"/>
  <c r="T1437" i="4"/>
  <c r="O1437" i="4"/>
  <c r="R1437" i="4" s="1"/>
  <c r="T1485" i="4"/>
  <c r="O1485" i="4"/>
  <c r="O1573" i="4"/>
  <c r="R1573" i="4" s="1"/>
  <c r="T1573" i="4"/>
  <c r="T1661" i="4"/>
  <c r="O1661" i="4"/>
  <c r="T1741" i="4"/>
  <c r="O1741" i="4"/>
  <c r="R1741" i="4" s="1"/>
  <c r="O1773" i="4"/>
  <c r="T1773" i="4"/>
  <c r="O1797" i="4"/>
  <c r="R1797" i="4" s="1"/>
  <c r="T1797" i="4"/>
  <c r="O1941" i="4"/>
  <c r="T1941" i="4"/>
  <c r="O1997" i="4"/>
  <c r="R1997" i="4" s="1"/>
  <c r="T1997" i="4"/>
  <c r="O2021" i="4"/>
  <c r="R2021" i="4" s="1"/>
  <c r="T2021" i="4"/>
  <c r="O2165" i="4"/>
  <c r="R2165" i="4" s="1"/>
  <c r="T2165" i="4"/>
  <c r="O2221" i="4"/>
  <c r="T2221" i="4"/>
  <c r="O2269" i="4"/>
  <c r="R2269" i="4" s="1"/>
  <c r="T2269" i="4"/>
  <c r="O2317" i="4"/>
  <c r="R2317" i="4" s="1"/>
  <c r="T2317" i="4"/>
  <c r="O2365" i="4"/>
  <c r="R2365" i="4" s="1"/>
  <c r="T2365" i="4"/>
  <c r="O2389" i="4"/>
  <c r="R2389" i="4" s="1"/>
  <c r="T2389" i="4"/>
  <c r="O2453" i="4"/>
  <c r="R2453" i="4" s="1"/>
  <c r="T2453" i="4"/>
  <c r="O2557" i="4"/>
  <c r="R2557" i="4" s="1"/>
  <c r="T2557" i="4"/>
  <c r="O2613" i="4"/>
  <c r="R2613" i="4" s="1"/>
  <c r="T2613" i="4"/>
  <c r="O2637" i="4"/>
  <c r="T2637" i="4"/>
  <c r="O2653" i="4"/>
  <c r="T2653" i="4"/>
  <c r="O2701" i="4"/>
  <c r="T2701" i="4"/>
  <c r="O2725" i="4"/>
  <c r="R2725" i="4" s="1"/>
  <c r="T2725" i="4"/>
  <c r="T1949" i="4"/>
  <c r="T2125" i="4"/>
  <c r="T2397" i="4"/>
  <c r="T2485" i="4"/>
  <c r="T1749" i="4"/>
  <c r="T573" i="4"/>
  <c r="O925" i="4"/>
  <c r="R925" i="4" s="1"/>
  <c r="T1469" i="4"/>
  <c r="T1957" i="4"/>
  <c r="T215" i="4"/>
  <c r="T1869" i="4"/>
  <c r="T2037" i="4"/>
  <c r="T2549" i="4"/>
  <c r="T2645" i="4"/>
  <c r="T95" i="4"/>
  <c r="T423" i="4"/>
  <c r="T535" i="4"/>
  <c r="T631" i="4"/>
  <c r="T957" i="4"/>
  <c r="O175" i="4"/>
  <c r="R175" i="4" s="1"/>
  <c r="O197" i="4"/>
  <c r="R197" i="4" s="1"/>
  <c r="O429" i="4"/>
  <c r="O509" i="4"/>
  <c r="R509" i="4" s="1"/>
  <c r="O797" i="4"/>
  <c r="O1839" i="4"/>
  <c r="R1839" i="4" s="1"/>
  <c r="T1839" i="4"/>
  <c r="O1879" i="4"/>
  <c r="R1879" i="4" s="1"/>
  <c r="T1879" i="4"/>
  <c r="O1903" i="4"/>
  <c r="R1903" i="4" s="1"/>
  <c r="T1903" i="4"/>
  <c r="O1975" i="4"/>
  <c r="R1975" i="4" s="1"/>
  <c r="T1975" i="4"/>
  <c r="O1983" i="4"/>
  <c r="R1983" i="4" s="1"/>
  <c r="T1983" i="4"/>
  <c r="O2007" i="4"/>
  <c r="R2007" i="4" s="1"/>
  <c r="T2007" i="4"/>
  <c r="O2039" i="4"/>
  <c r="R2039" i="4" s="1"/>
  <c r="T2039" i="4"/>
  <c r="O2079" i="4"/>
  <c r="R2079" i="4" s="1"/>
  <c r="T2079" i="4"/>
  <c r="O2119" i="4"/>
  <c r="R2119" i="4" s="1"/>
  <c r="T2119" i="4"/>
  <c r="O2191" i="4"/>
  <c r="R2191" i="4" s="1"/>
  <c r="T2191" i="4"/>
  <c r="O2199" i="4"/>
  <c r="R2199" i="4" s="1"/>
  <c r="T2199" i="4"/>
  <c r="O2239" i="4"/>
  <c r="R2239" i="4" s="1"/>
  <c r="T2239" i="4"/>
  <c r="O2279" i="4"/>
  <c r="R2279" i="4" s="1"/>
  <c r="T2279" i="4"/>
  <c r="O2319" i="4"/>
  <c r="R2319" i="4" s="1"/>
  <c r="T2319" i="4"/>
  <c r="T2367" i="4"/>
  <c r="O2367" i="4"/>
  <c r="R2367" i="4" s="1"/>
  <c r="O2407" i="4"/>
  <c r="R2407" i="4" s="1"/>
  <c r="T2407" i="4"/>
  <c r="O2487" i="4"/>
  <c r="R2487" i="4" s="1"/>
  <c r="T2487" i="4"/>
  <c r="O2495" i="4"/>
  <c r="R2495" i="4" s="1"/>
  <c r="T2495" i="4"/>
  <c r="O2527" i="4"/>
  <c r="R2527" i="4" s="1"/>
  <c r="T2527" i="4"/>
  <c r="O2559" i="4"/>
  <c r="R2559" i="4" s="1"/>
  <c r="T2559" i="4"/>
  <c r="T2567" i="4"/>
  <c r="O2567" i="4"/>
  <c r="R2567" i="4" s="1"/>
  <c r="O2623" i="4"/>
  <c r="R2623" i="4" s="1"/>
  <c r="T2623" i="4"/>
  <c r="O2687" i="4"/>
  <c r="R2687" i="4" s="1"/>
  <c r="T2687" i="4"/>
  <c r="O2703" i="4"/>
  <c r="R2703" i="4" s="1"/>
  <c r="T2703" i="4"/>
  <c r="O2735" i="4"/>
  <c r="R2735" i="4" s="1"/>
  <c r="T2735" i="4"/>
  <c r="O2751" i="4"/>
  <c r="R2751" i="4" s="1"/>
  <c r="T2751" i="4"/>
  <c r="O2791" i="4"/>
  <c r="R2791" i="4" s="1"/>
  <c r="T2791" i="4"/>
  <c r="T2095" i="4"/>
  <c r="T2063" i="4"/>
  <c r="T2183" i="4"/>
  <c r="T2335" i="4"/>
  <c r="T2591" i="4"/>
  <c r="T2679" i="4"/>
  <c r="T2767" i="4"/>
  <c r="O2455" i="4"/>
  <c r="R2455" i="4" s="1"/>
  <c r="O2671" i="4"/>
  <c r="R2671" i="4" s="1"/>
  <c r="T1855" i="4"/>
  <c r="T1895" i="4"/>
  <c r="T2103" i="4"/>
  <c r="T2143" i="4"/>
  <c r="T2295" i="4"/>
  <c r="T2343" i="4"/>
  <c r="T2391" i="4"/>
  <c r="T2439" i="4"/>
  <c r="T1823" i="4"/>
  <c r="T1863" i="4"/>
  <c r="T1943" i="4"/>
  <c r="T2023" i="4"/>
  <c r="T2111" i="4"/>
  <c r="T2207" i="4"/>
  <c r="T2255" i="4"/>
  <c r="T2303" i="4"/>
  <c r="T2399" i="4"/>
  <c r="O2631" i="4"/>
  <c r="R2631" i="4" s="1"/>
  <c r="T2247" i="4"/>
  <c r="T1871" i="4"/>
  <c r="T1911" i="4"/>
  <c r="T2031" i="4"/>
  <c r="T2071" i="4"/>
  <c r="T2159" i="4"/>
  <c r="T2263" i="4"/>
  <c r="T2351" i="4"/>
  <c r="T2511" i="4"/>
  <c r="T2543" i="4"/>
  <c r="T2615" i="4"/>
  <c r="T2799" i="4"/>
  <c r="T1951" i="4"/>
  <c r="T1999" i="4"/>
  <c r="T2127" i="4"/>
  <c r="T2167" i="4"/>
  <c r="T2215" i="4"/>
  <c r="T2311" i="4"/>
  <c r="T2415" i="4"/>
  <c r="T2463" i="4"/>
  <c r="T2639" i="4"/>
  <c r="T134" i="4"/>
  <c r="O134" i="4"/>
  <c r="R134" i="4" s="1"/>
  <c r="T262" i="4"/>
  <c r="O262" i="4"/>
  <c r="R262" i="4" s="1"/>
  <c r="T374" i="4"/>
  <c r="O374" i="4"/>
  <c r="R374" i="4" s="1"/>
  <c r="O398" i="4"/>
  <c r="R398" i="4" s="1"/>
  <c r="T398" i="4"/>
  <c r="T430" i="4"/>
  <c r="O430" i="4"/>
  <c r="R430" i="4" s="1"/>
  <c r="T526" i="4"/>
  <c r="O526" i="4"/>
  <c r="R526" i="4" s="1"/>
  <c r="T550" i="4"/>
  <c r="O550" i="4"/>
  <c r="R550" i="4" s="1"/>
  <c r="T638" i="4"/>
  <c r="O638" i="4"/>
  <c r="R638" i="4" s="1"/>
  <c r="T654" i="4"/>
  <c r="O654" i="4"/>
  <c r="R654" i="4" s="1"/>
  <c r="T662" i="4"/>
  <c r="O662" i="4"/>
  <c r="R662" i="4" s="1"/>
  <c r="T678" i="4"/>
  <c r="O678" i="4"/>
  <c r="R678" i="4" s="1"/>
  <c r="T750" i="4"/>
  <c r="O750" i="4"/>
  <c r="R750" i="4" s="1"/>
  <c r="T446" i="4"/>
  <c r="O278" i="4"/>
  <c r="R278" i="4" s="1"/>
  <c r="O400" i="4"/>
  <c r="R400" i="4" s="1"/>
  <c r="O408" i="4"/>
  <c r="R408" i="4" s="1"/>
  <c r="O528" i="4"/>
  <c r="R528" i="4" s="1"/>
  <c r="O702" i="4"/>
  <c r="R702" i="4" s="1"/>
  <c r="O1096" i="4"/>
  <c r="R1096" i="4" s="1"/>
  <c r="T512" i="4"/>
  <c r="T726" i="4"/>
  <c r="T126" i="4"/>
  <c r="O126" i="4"/>
  <c r="R126" i="4" s="1"/>
  <c r="T406" i="4"/>
  <c r="O406" i="4"/>
  <c r="R406" i="4" s="1"/>
  <c r="T510" i="4"/>
  <c r="O510" i="4"/>
  <c r="R510" i="4" s="1"/>
  <c r="T646" i="4"/>
  <c r="O646" i="4"/>
  <c r="R646" i="4" s="1"/>
  <c r="T742" i="4"/>
  <c r="O742" i="4"/>
  <c r="R742" i="4" s="1"/>
  <c r="T758" i="4"/>
  <c r="O758" i="4"/>
  <c r="R758" i="4" s="1"/>
  <c r="O502" i="4"/>
  <c r="R502" i="4" s="1"/>
  <c r="O606" i="4"/>
  <c r="R606" i="4" s="1"/>
  <c r="O614" i="4"/>
  <c r="R614" i="4" s="1"/>
  <c r="O622" i="4"/>
  <c r="R622" i="4" s="1"/>
  <c r="O694" i="4"/>
  <c r="R694" i="4" s="1"/>
  <c r="T288" i="4"/>
  <c r="O288" i="4"/>
  <c r="R288" i="4" s="1"/>
  <c r="T360" i="4"/>
  <c r="O360" i="4"/>
  <c r="R360" i="4" s="1"/>
  <c r="T392" i="4"/>
  <c r="O392" i="4"/>
  <c r="R392" i="4" s="1"/>
  <c r="T448" i="4"/>
  <c r="O448" i="4"/>
  <c r="R448" i="4" s="1"/>
  <c r="T488" i="4"/>
  <c r="O488" i="4"/>
  <c r="R488" i="4" s="1"/>
  <c r="O496" i="4"/>
  <c r="R496" i="4" s="1"/>
  <c r="T496" i="4"/>
  <c r="T504" i="4"/>
  <c r="O504" i="4"/>
  <c r="R504" i="4" s="1"/>
  <c r="T584" i="4"/>
  <c r="O584" i="4"/>
  <c r="R584" i="4" s="1"/>
  <c r="T592" i="4"/>
  <c r="O592" i="4"/>
  <c r="R592" i="4" s="1"/>
  <c r="T600" i="4"/>
  <c r="O600" i="4"/>
  <c r="R600" i="4" s="1"/>
  <c r="T624" i="4"/>
  <c r="O624" i="4"/>
  <c r="R624" i="4" s="1"/>
  <c r="O632" i="4"/>
  <c r="R632" i="4" s="1"/>
  <c r="T632" i="4"/>
  <c r="O640" i="4"/>
  <c r="R640" i="4" s="1"/>
  <c r="T640" i="4"/>
  <c r="T648" i="4"/>
  <c r="O648" i="4"/>
  <c r="R648" i="4" s="1"/>
  <c r="T664" i="4"/>
  <c r="O664" i="4"/>
  <c r="R664" i="4" s="1"/>
  <c r="T696" i="4"/>
  <c r="O696" i="4"/>
  <c r="R696" i="4" s="1"/>
  <c r="T704" i="4"/>
  <c r="O704" i="4"/>
  <c r="R704" i="4" s="1"/>
  <c r="T712" i="4"/>
  <c r="O712" i="4"/>
  <c r="R712" i="4" s="1"/>
  <c r="T720" i="4"/>
  <c r="O720" i="4"/>
  <c r="R720" i="4" s="1"/>
  <c r="T728" i="4"/>
  <c r="O728" i="4"/>
  <c r="R728" i="4" s="1"/>
  <c r="T736" i="4"/>
  <c r="O736" i="4"/>
  <c r="R736" i="4" s="1"/>
  <c r="O744" i="4"/>
  <c r="R744" i="4" s="1"/>
  <c r="T744" i="4"/>
  <c r="T752" i="4"/>
  <c r="O752" i="4"/>
  <c r="R752" i="4" s="1"/>
  <c r="T760" i="4"/>
  <c r="O760" i="4"/>
  <c r="R760" i="4" s="1"/>
  <c r="T776" i="4"/>
  <c r="O776" i="4"/>
  <c r="R776" i="4" s="1"/>
  <c r="T784" i="4"/>
  <c r="O784" i="4"/>
  <c r="R784" i="4" s="1"/>
  <c r="T856" i="4"/>
  <c r="O856" i="4"/>
  <c r="R856" i="4" s="1"/>
  <c r="T864" i="4"/>
  <c r="O864" i="4"/>
  <c r="R864" i="4" s="1"/>
  <c r="T872" i="4"/>
  <c r="O872" i="4"/>
  <c r="R872" i="4" s="1"/>
  <c r="T880" i="4"/>
  <c r="O880" i="4"/>
  <c r="R880" i="4" s="1"/>
  <c r="T888" i="4"/>
  <c r="O888" i="4"/>
  <c r="R888" i="4" s="1"/>
  <c r="T896" i="4"/>
  <c r="O896" i="4"/>
  <c r="R896" i="4" s="1"/>
  <c r="T904" i="4"/>
  <c r="O904" i="4"/>
  <c r="R904" i="4" s="1"/>
  <c r="T912" i="4"/>
  <c r="O912" i="4"/>
  <c r="R912" i="4" s="1"/>
  <c r="T920" i="4"/>
  <c r="O920" i="4"/>
  <c r="R920" i="4" s="1"/>
  <c r="T928" i="4"/>
  <c r="O928" i="4"/>
  <c r="R928" i="4" s="1"/>
  <c r="T936" i="4"/>
  <c r="O936" i="4"/>
  <c r="R936" i="4" s="1"/>
  <c r="T1000" i="4"/>
  <c r="O1000" i="4"/>
  <c r="R1000" i="4" s="1"/>
  <c r="T1008" i="4"/>
  <c r="O1008" i="4"/>
  <c r="R1008" i="4" s="1"/>
  <c r="T1016" i="4"/>
  <c r="O1016" i="4"/>
  <c r="R1016" i="4" s="1"/>
  <c r="T1024" i="4"/>
  <c r="O1024" i="4"/>
  <c r="R1024" i="4" s="1"/>
  <c r="O1032" i="4"/>
  <c r="R1032" i="4" s="1"/>
  <c r="T1032" i="4"/>
  <c r="T1040" i="4"/>
  <c r="O1040" i="4"/>
  <c r="R1040" i="4" s="1"/>
  <c r="T1048" i="4"/>
  <c r="O1048" i="4"/>
  <c r="R1048" i="4" s="1"/>
  <c r="T1056" i="4"/>
  <c r="O1056" i="4"/>
  <c r="R1056" i="4" s="1"/>
  <c r="T1064" i="4"/>
  <c r="O1064" i="4"/>
  <c r="R1064" i="4" s="1"/>
  <c r="T1072" i="4"/>
  <c r="O1072" i="4"/>
  <c r="R1072" i="4" s="1"/>
  <c r="T1152" i="4"/>
  <c r="O1152" i="4"/>
  <c r="R1152" i="4" s="1"/>
  <c r="T1160" i="4"/>
  <c r="O1160" i="4"/>
  <c r="R1160" i="4" s="1"/>
  <c r="T1168" i="4"/>
  <c r="O1168" i="4"/>
  <c r="R1168" i="4" s="1"/>
  <c r="T1176" i="4"/>
  <c r="O1176" i="4"/>
  <c r="R1176" i="4" s="1"/>
  <c r="T1184" i="4"/>
  <c r="O1184" i="4"/>
  <c r="R1184" i="4" s="1"/>
  <c r="T1192" i="4"/>
  <c r="O1192" i="4"/>
  <c r="R1192" i="4" s="1"/>
  <c r="T1200" i="4"/>
  <c r="O1200" i="4"/>
  <c r="R1200" i="4" s="1"/>
  <c r="T1216" i="4"/>
  <c r="O1216" i="4"/>
  <c r="R1216" i="4" s="1"/>
  <c r="O1224" i="4"/>
  <c r="R1224" i="4" s="1"/>
  <c r="T1224" i="4"/>
  <c r="T1232" i="4"/>
  <c r="O1232" i="4"/>
  <c r="R1232" i="4" s="1"/>
  <c r="T1240" i="4"/>
  <c r="O1240" i="4"/>
  <c r="R1240" i="4" s="1"/>
  <c r="O1248" i="4"/>
  <c r="R1248" i="4" s="1"/>
  <c r="T1248" i="4"/>
  <c r="T1256" i="4"/>
  <c r="O1256" i="4"/>
  <c r="R1256" i="4" s="1"/>
  <c r="T1264" i="4"/>
  <c r="O1264" i="4"/>
  <c r="R1264" i="4" s="1"/>
  <c r="T1272" i="4"/>
  <c r="O1272" i="4"/>
  <c r="R1272" i="4" s="1"/>
  <c r="T1336" i="4"/>
  <c r="O1336" i="4"/>
  <c r="R1336" i="4" s="1"/>
  <c r="T1344" i="4"/>
  <c r="O1344" i="4"/>
  <c r="R1344" i="4" s="1"/>
  <c r="T1352" i="4"/>
  <c r="O1352" i="4"/>
  <c r="R1352" i="4" s="1"/>
  <c r="O1360" i="4"/>
  <c r="R1360" i="4" s="1"/>
  <c r="T1360" i="4"/>
  <c r="T1368" i="4"/>
  <c r="O1368" i="4"/>
  <c r="R1368" i="4" s="1"/>
  <c r="T1376" i="4"/>
  <c r="O1376" i="4"/>
  <c r="R1376" i="4" s="1"/>
  <c r="T1384" i="4"/>
  <c r="O1384" i="4"/>
  <c r="R1384" i="4" s="1"/>
  <c r="T1392" i="4"/>
  <c r="O1392" i="4"/>
  <c r="R1392" i="4" s="1"/>
  <c r="T1400" i="4"/>
  <c r="O1400" i="4"/>
  <c r="R1400" i="4" s="1"/>
  <c r="T1408" i="4"/>
  <c r="O1408" i="4"/>
  <c r="R1408" i="4" s="1"/>
  <c r="T1536" i="4"/>
  <c r="O1536" i="4"/>
  <c r="R1536" i="4" s="1"/>
  <c r="T1544" i="4"/>
  <c r="O1544" i="4"/>
  <c r="R1544" i="4" s="1"/>
  <c r="T1552" i="4"/>
  <c r="O1552" i="4"/>
  <c r="R1552" i="4" s="1"/>
  <c r="T1560" i="4"/>
  <c r="O1560" i="4"/>
  <c r="R1560" i="4" s="1"/>
  <c r="T1568" i="4"/>
  <c r="O1568" i="4"/>
  <c r="R1568" i="4" s="1"/>
  <c r="T1576" i="4"/>
  <c r="O1576" i="4"/>
  <c r="R1576" i="4" s="1"/>
  <c r="T1584" i="4"/>
  <c r="O1584" i="4"/>
  <c r="R1584" i="4" s="1"/>
  <c r="T1592" i="4"/>
  <c r="O1592" i="4"/>
  <c r="R1592" i="4" s="1"/>
  <c r="T1600" i="4"/>
  <c r="O1600" i="4"/>
  <c r="R1600" i="4" s="1"/>
  <c r="T1608" i="4"/>
  <c r="O1608" i="4"/>
  <c r="R1608" i="4" s="1"/>
  <c r="O1616" i="4"/>
  <c r="R1616" i="4" s="1"/>
  <c r="T1616" i="4"/>
  <c r="T1624" i="4"/>
  <c r="O1624" i="4"/>
  <c r="R1624" i="4" s="1"/>
  <c r="T1632" i="4"/>
  <c r="O1632" i="4"/>
  <c r="R1632" i="4" s="1"/>
  <c r="T1640" i="4"/>
  <c r="O1640" i="4"/>
  <c r="R1640" i="4" s="1"/>
  <c r="T1648" i="4"/>
  <c r="O1648" i="4"/>
  <c r="R1648" i="4" s="1"/>
  <c r="T1656" i="4"/>
  <c r="O1656" i="4"/>
  <c r="R1656" i="4" s="1"/>
  <c r="T1664" i="4"/>
  <c r="O1664" i="4"/>
  <c r="R1664" i="4" s="1"/>
  <c r="T1856" i="4"/>
  <c r="O1856" i="4"/>
  <c r="R1856" i="4" s="1"/>
  <c r="O1864" i="4"/>
  <c r="R1864" i="4" s="1"/>
  <c r="T1864" i="4"/>
  <c r="T1872" i="4"/>
  <c r="O1872" i="4"/>
  <c r="R1872" i="4" s="1"/>
  <c r="T1880" i="4"/>
  <c r="O1880" i="4"/>
  <c r="R1880" i="4" s="1"/>
  <c r="O1888" i="4"/>
  <c r="R1888" i="4" s="1"/>
  <c r="T1888" i="4"/>
  <c r="T1896" i="4"/>
  <c r="O1896" i="4"/>
  <c r="R1896" i="4" s="1"/>
  <c r="O1904" i="4"/>
  <c r="R1904" i="4" s="1"/>
  <c r="T1904" i="4"/>
  <c r="O1920" i="4"/>
  <c r="R1920" i="4" s="1"/>
  <c r="T1920" i="4"/>
  <c r="O1944" i="4"/>
  <c r="R1944" i="4" s="1"/>
  <c r="T1944" i="4"/>
  <c r="O1952" i="4"/>
  <c r="R1952" i="4" s="1"/>
  <c r="T1952" i="4"/>
  <c r="O1968" i="4"/>
  <c r="R1968" i="4" s="1"/>
  <c r="T1968" i="4"/>
  <c r="T1976" i="4"/>
  <c r="O1976" i="4"/>
  <c r="R1976" i="4" s="1"/>
  <c r="O1984" i="4"/>
  <c r="R1984" i="4" s="1"/>
  <c r="T1984" i="4"/>
  <c r="O1992" i="4"/>
  <c r="R1992" i="4" s="1"/>
  <c r="T1992" i="4"/>
  <c r="O2000" i="4"/>
  <c r="R2000" i="4" s="1"/>
  <c r="T2000" i="4"/>
  <c r="O2008" i="4"/>
  <c r="R2008" i="4" s="1"/>
  <c r="T2008" i="4"/>
  <c r="O2016" i="4"/>
  <c r="R2016" i="4" s="1"/>
  <c r="T2016" i="4"/>
  <c r="O2024" i="4"/>
  <c r="R2024" i="4" s="1"/>
  <c r="T2024" i="4"/>
  <c r="O2032" i="4"/>
  <c r="R2032" i="4" s="1"/>
  <c r="T2032" i="4"/>
  <c r="T2040" i="4"/>
  <c r="O2040" i="4"/>
  <c r="R2040" i="4" s="1"/>
  <c r="O2048" i="4"/>
  <c r="R2048" i="4" s="1"/>
  <c r="T2048" i="4"/>
  <c r="O2056" i="4"/>
  <c r="R2056" i="4" s="1"/>
  <c r="T2056" i="4"/>
  <c r="T2088" i="4"/>
  <c r="O2088" i="4"/>
  <c r="R2088" i="4" s="1"/>
  <c r="T2104" i="4"/>
  <c r="O2104" i="4"/>
  <c r="R2104" i="4" s="1"/>
  <c r="T2112" i="4"/>
  <c r="O2112" i="4"/>
  <c r="R2112" i="4" s="1"/>
  <c r="T2120" i="4"/>
  <c r="O2120" i="4"/>
  <c r="R2120" i="4" s="1"/>
  <c r="T2152" i="4"/>
  <c r="O2152" i="4"/>
  <c r="R2152" i="4" s="1"/>
  <c r="T2160" i="4"/>
  <c r="O2160" i="4"/>
  <c r="R2160" i="4" s="1"/>
  <c r="T2168" i="4"/>
  <c r="O2168" i="4"/>
  <c r="R2168" i="4" s="1"/>
  <c r="O2176" i="4"/>
  <c r="R2176" i="4" s="1"/>
  <c r="T2176" i="4"/>
  <c r="T2184" i="4"/>
  <c r="O2184" i="4"/>
  <c r="R2184" i="4" s="1"/>
  <c r="O2192" i="4"/>
  <c r="R2192" i="4" s="1"/>
  <c r="T2192" i="4"/>
  <c r="T2200" i="4"/>
  <c r="O2200" i="4"/>
  <c r="R2200" i="4" s="1"/>
  <c r="T2208" i="4"/>
  <c r="O2208" i="4"/>
  <c r="R2208" i="4" s="1"/>
  <c r="T2216" i="4"/>
  <c r="O2216" i="4"/>
  <c r="R2216" i="4" s="1"/>
  <c r="T2224" i="4"/>
  <c r="O2224" i="4"/>
  <c r="R2224" i="4" s="1"/>
  <c r="O2232" i="4"/>
  <c r="R2232" i="4" s="1"/>
  <c r="T2232" i="4"/>
  <c r="T2240" i="4"/>
  <c r="O2240" i="4"/>
  <c r="R2240" i="4" s="1"/>
  <c r="T2248" i="4"/>
  <c r="O2248" i="4"/>
  <c r="R2248" i="4" s="1"/>
  <c r="T2256" i="4"/>
  <c r="O2256" i="4"/>
  <c r="R2256" i="4" s="1"/>
  <c r="T2264" i="4"/>
  <c r="O2264" i="4"/>
  <c r="R2264" i="4" s="1"/>
  <c r="T2272" i="4"/>
  <c r="O2272" i="4"/>
  <c r="R2272" i="4" s="1"/>
  <c r="T2280" i="4"/>
  <c r="O2280" i="4"/>
  <c r="R2280" i="4" s="1"/>
  <c r="T2288" i="4"/>
  <c r="O2288" i="4"/>
  <c r="R2288" i="4" s="1"/>
  <c r="T2296" i="4"/>
  <c r="O2296" i="4"/>
  <c r="R2296" i="4" s="1"/>
  <c r="O2304" i="4"/>
  <c r="R2304" i="4" s="1"/>
  <c r="T2304" i="4"/>
  <c r="T2312" i="4"/>
  <c r="O2312" i="4"/>
  <c r="R2312" i="4" s="1"/>
  <c r="T2320" i="4"/>
  <c r="O2320" i="4"/>
  <c r="R2320" i="4" s="1"/>
  <c r="O2328" i="4"/>
  <c r="R2328" i="4" s="1"/>
  <c r="T2328" i="4"/>
  <c r="T2336" i="4"/>
  <c r="O2336" i="4"/>
  <c r="R2336" i="4" s="1"/>
  <c r="T2344" i="4"/>
  <c r="O2344" i="4"/>
  <c r="R2344" i="4" s="1"/>
  <c r="O2352" i="4"/>
  <c r="R2352" i="4" s="1"/>
  <c r="T2352" i="4"/>
  <c r="T2360" i="4"/>
  <c r="O2360" i="4"/>
  <c r="R2360" i="4" s="1"/>
  <c r="T2368" i="4"/>
  <c r="O2368" i="4"/>
  <c r="R2368" i="4" s="1"/>
  <c r="O2376" i="4"/>
  <c r="R2376" i="4" s="1"/>
  <c r="T2376" i="4"/>
  <c r="T2384" i="4"/>
  <c r="O2384" i="4"/>
  <c r="R2384" i="4" s="1"/>
  <c r="T2392" i="4"/>
  <c r="O2392" i="4"/>
  <c r="R2392" i="4" s="1"/>
  <c r="O2400" i="4"/>
  <c r="R2400" i="4" s="1"/>
  <c r="T2400" i="4"/>
  <c r="T2408" i="4"/>
  <c r="O2408" i="4"/>
  <c r="R2408" i="4" s="1"/>
  <c r="T2432" i="4"/>
  <c r="O2432" i="4"/>
  <c r="R2432" i="4" s="1"/>
  <c r="O2440" i="4"/>
  <c r="R2440" i="4" s="1"/>
  <c r="T2440" i="4"/>
  <c r="T2448" i="4"/>
  <c r="O2448" i="4"/>
  <c r="R2448" i="4" s="1"/>
  <c r="T2456" i="4"/>
  <c r="O2456" i="4"/>
  <c r="R2456" i="4" s="1"/>
  <c r="T2464" i="4"/>
  <c r="O2464" i="4"/>
  <c r="R2464" i="4" s="1"/>
  <c r="O2472" i="4"/>
  <c r="R2472" i="4" s="1"/>
  <c r="T2472" i="4"/>
  <c r="O2480" i="4"/>
  <c r="R2480" i="4" s="1"/>
  <c r="T2480" i="4"/>
  <c r="T2488" i="4"/>
  <c r="O2488" i="4"/>
  <c r="R2488" i="4" s="1"/>
  <c r="O2504" i="4"/>
  <c r="R2504" i="4" s="1"/>
  <c r="T2504" i="4"/>
  <c r="T2512" i="4"/>
  <c r="O2512" i="4"/>
  <c r="R2512" i="4" s="1"/>
  <c r="T2520" i="4"/>
  <c r="O2520" i="4"/>
  <c r="R2520" i="4" s="1"/>
  <c r="T2528" i="4"/>
  <c r="O2528" i="4"/>
  <c r="R2528" i="4" s="1"/>
  <c r="O2544" i="4"/>
  <c r="R2544" i="4" s="1"/>
  <c r="T2544" i="4"/>
  <c r="T2552" i="4"/>
  <c r="O2552" i="4"/>
  <c r="R2552" i="4" s="1"/>
  <c r="O2560" i="4"/>
  <c r="R2560" i="4" s="1"/>
  <c r="T2560" i="4"/>
  <c r="O2568" i="4"/>
  <c r="R2568" i="4" s="1"/>
  <c r="T2568" i="4"/>
  <c r="T2576" i="4"/>
  <c r="O2576" i="4"/>
  <c r="R2576" i="4" s="1"/>
  <c r="O2584" i="4"/>
  <c r="R2584" i="4" s="1"/>
  <c r="T2584" i="4"/>
  <c r="O2592" i="4"/>
  <c r="R2592" i="4" s="1"/>
  <c r="T2592" i="4"/>
  <c r="O2600" i="4"/>
  <c r="R2600" i="4" s="1"/>
  <c r="T2600" i="4"/>
  <c r="T2608" i="4"/>
  <c r="O2608" i="4"/>
  <c r="R2608" i="4" s="1"/>
  <c r="O2616" i="4"/>
  <c r="R2616" i="4" s="1"/>
  <c r="T2616" i="4"/>
  <c r="O2624" i="4"/>
  <c r="R2624" i="4" s="1"/>
  <c r="T2624" i="4"/>
  <c r="T2632" i="4"/>
  <c r="O2632" i="4"/>
  <c r="R2632" i="4" s="1"/>
  <c r="O2640" i="4"/>
  <c r="R2640" i="4" s="1"/>
  <c r="T2640" i="4"/>
  <c r="O2648" i="4"/>
  <c r="R2648" i="4" s="1"/>
  <c r="T2648" i="4"/>
  <c r="O2656" i="4"/>
  <c r="R2656" i="4" s="1"/>
  <c r="T2656" i="4"/>
  <c r="O2664" i="4"/>
  <c r="R2664" i="4" s="1"/>
  <c r="T2664" i="4"/>
  <c r="O2672" i="4"/>
  <c r="R2672" i="4" s="1"/>
  <c r="T2672" i="4"/>
  <c r="T2712" i="4"/>
  <c r="O2712" i="4"/>
  <c r="R2712" i="4" s="1"/>
  <c r="T2720" i="4"/>
  <c r="O2720" i="4"/>
  <c r="R2720" i="4" s="1"/>
  <c r="T2736" i="4"/>
  <c r="O2736" i="4"/>
  <c r="R2736" i="4" s="1"/>
  <c r="T2768" i="4"/>
  <c r="O2768" i="4"/>
  <c r="R2768" i="4" s="1"/>
  <c r="T2776" i="4"/>
  <c r="O2776" i="4"/>
  <c r="R2776" i="4" s="1"/>
  <c r="T2784" i="4"/>
  <c r="O2784" i="4"/>
  <c r="R2784" i="4" s="1"/>
  <c r="T2800" i="4"/>
  <c r="O2800" i="4"/>
  <c r="R2800" i="4" s="1"/>
  <c r="T2808" i="4"/>
  <c r="O2808" i="4"/>
  <c r="R2808" i="4" s="1"/>
  <c r="T190" i="4"/>
  <c r="O190" i="4"/>
  <c r="R190" i="4" s="1"/>
  <c r="T326" i="4"/>
  <c r="O326" i="4"/>
  <c r="R326" i="4" s="1"/>
  <c r="T414" i="4"/>
  <c r="O414" i="4"/>
  <c r="R414" i="4" s="1"/>
  <c r="T518" i="4"/>
  <c r="O518" i="4"/>
  <c r="R518" i="4" s="1"/>
  <c r="O46" i="4"/>
  <c r="R46" i="4" s="1"/>
  <c r="T182" i="4"/>
  <c r="O598" i="4"/>
  <c r="R598" i="4" s="1"/>
  <c r="O688" i="4"/>
  <c r="R688" i="4" s="1"/>
  <c r="O792" i="4"/>
  <c r="R792" i="4" s="1"/>
  <c r="O800" i="4"/>
  <c r="R800" i="4" s="1"/>
  <c r="O960" i="4"/>
  <c r="R960" i="4" s="1"/>
  <c r="O976" i="4"/>
  <c r="R976" i="4" s="1"/>
  <c r="O992" i="4"/>
  <c r="R992" i="4" s="1"/>
  <c r="T70" i="4"/>
  <c r="T1912" i="4"/>
  <c r="T166" i="4"/>
  <c r="T494" i="4"/>
  <c r="T558" i="4"/>
  <c r="O48" i="4"/>
  <c r="R48" i="4" s="1"/>
  <c r="O574" i="4"/>
  <c r="R574" i="4" s="1"/>
  <c r="O590" i="4"/>
  <c r="R590" i="4" s="1"/>
  <c r="T608" i="4"/>
  <c r="O616" i="4"/>
  <c r="R616" i="4" s="1"/>
  <c r="O808" i="4"/>
  <c r="R808" i="4" s="1"/>
  <c r="O816" i="4"/>
  <c r="R816" i="4" s="1"/>
  <c r="O824" i="4"/>
  <c r="R824" i="4" s="1"/>
  <c r="O832" i="4"/>
  <c r="R832" i="4" s="1"/>
  <c r="O840" i="4"/>
  <c r="R840" i="4" s="1"/>
  <c r="O848" i="4"/>
  <c r="R848" i="4" s="1"/>
  <c r="O944" i="4"/>
  <c r="R944" i="4" s="1"/>
  <c r="O952" i="4"/>
  <c r="R952" i="4" s="1"/>
  <c r="O1136" i="4"/>
  <c r="R1136" i="4" s="1"/>
  <c r="O1144" i="4"/>
  <c r="R1144" i="4" s="1"/>
  <c r="T390" i="4"/>
  <c r="O390" i="4"/>
  <c r="R390" i="4" s="1"/>
  <c r="T422" i="4"/>
  <c r="O422" i="4"/>
  <c r="R422" i="4" s="1"/>
  <c r="T566" i="4"/>
  <c r="O566" i="4"/>
  <c r="R566" i="4" s="1"/>
  <c r="T734" i="4"/>
  <c r="O734" i="4"/>
  <c r="R734" i="4" s="1"/>
  <c r="T542" i="4"/>
  <c r="T366" i="4"/>
  <c r="O78" i="4"/>
  <c r="R78" i="4" s="1"/>
  <c r="O142" i="4"/>
  <c r="R142" i="4" s="1"/>
  <c r="O310" i="4"/>
  <c r="R310" i="4" s="1"/>
  <c r="O318" i="4"/>
  <c r="R318" i="4" s="1"/>
  <c r="O438" i="4"/>
  <c r="R438" i="4" s="1"/>
  <c r="O454" i="4"/>
  <c r="R454" i="4" s="1"/>
  <c r="O462" i="4"/>
  <c r="R462" i="4" s="1"/>
  <c r="O478" i="4"/>
  <c r="R478" i="4" s="1"/>
  <c r="O560" i="4"/>
  <c r="R560" i="4" s="1"/>
  <c r="O568" i="4"/>
  <c r="R568" i="4" s="1"/>
  <c r="O582" i="4"/>
  <c r="R582" i="4" s="1"/>
  <c r="O1128" i="4"/>
  <c r="R1128" i="4" s="1"/>
  <c r="T334" i="4"/>
  <c r="T350" i="4"/>
  <c r="T656" i="4"/>
  <c r="T670" i="4"/>
  <c r="O72" i="4"/>
  <c r="R72" i="4" s="1"/>
  <c r="O94" i="4"/>
  <c r="R94" i="4" s="1"/>
  <c r="O102" i="4"/>
  <c r="R102" i="4" s="1"/>
  <c r="O206" i="4"/>
  <c r="R206" i="4" s="1"/>
  <c r="O222" i="4"/>
  <c r="R222" i="4" s="1"/>
  <c r="O302" i="4"/>
  <c r="R302" i="4" s="1"/>
  <c r="O432" i="4"/>
  <c r="R432" i="4" s="1"/>
  <c r="O552" i="4"/>
  <c r="R552" i="4" s="1"/>
  <c r="O576" i="4"/>
  <c r="R576" i="4" s="1"/>
  <c r="O1120" i="4"/>
  <c r="R1120" i="4" s="1"/>
  <c r="O1312" i="4"/>
  <c r="R1312" i="4" s="1"/>
  <c r="T1208" i="4"/>
  <c r="O798" i="4"/>
  <c r="R798" i="4" s="1"/>
  <c r="O766" i="4"/>
  <c r="R766" i="4" s="1"/>
  <c r="O774" i="4"/>
  <c r="R774" i="4" s="1"/>
  <c r="O790" i="4"/>
  <c r="R790" i="4" s="1"/>
  <c r="R229" i="4"/>
  <c r="R517" i="4"/>
  <c r="R941" i="4"/>
  <c r="R445" i="4"/>
  <c r="R573" i="4"/>
  <c r="R205" i="4"/>
  <c r="R37" i="4"/>
  <c r="R141" i="4"/>
  <c r="R269" i="4"/>
  <c r="R405" i="4"/>
  <c r="R637" i="4"/>
  <c r="R1277" i="4"/>
  <c r="R1413" i="4"/>
  <c r="R2237" i="4"/>
  <c r="R2245" i="4"/>
  <c r="R2253" i="4"/>
  <c r="R2277" i="4"/>
  <c r="R797" i="4"/>
  <c r="R949" i="4"/>
  <c r="R1285" i="4"/>
  <c r="R1421" i="4"/>
  <c r="R2301" i="4"/>
  <c r="R2325" i="4"/>
  <c r="R2333" i="4"/>
  <c r="R2341" i="4"/>
  <c r="R2349" i="4"/>
  <c r="R2357" i="4"/>
  <c r="T6" i="4"/>
  <c r="R2461" i="4"/>
  <c r="R2469" i="4"/>
  <c r="R2485" i="4"/>
  <c r="R2493" i="4"/>
  <c r="R2501" i="4"/>
  <c r="R2509" i="4"/>
  <c r="R2525" i="4"/>
  <c r="R453" i="4"/>
  <c r="R461" i="4"/>
  <c r="R581" i="4"/>
  <c r="R77" i="4"/>
  <c r="R125" i="4"/>
  <c r="R1341" i="4"/>
  <c r="R1885" i="4"/>
  <c r="R1893" i="4"/>
  <c r="R2541" i="4"/>
  <c r="R2549" i="4"/>
  <c r="R2581" i="4"/>
  <c r="R2589" i="4"/>
  <c r="R2597" i="4"/>
  <c r="R2605" i="4"/>
  <c r="R1005" i="4"/>
  <c r="R1205" i="4"/>
  <c r="R1357" i="4"/>
  <c r="R1541" i="4"/>
  <c r="R1941" i="4"/>
  <c r="R1949" i="4"/>
  <c r="R1957" i="4"/>
  <c r="R1973" i="4"/>
  <c r="R1981" i="4"/>
  <c r="R2005" i="4"/>
  <c r="R2029" i="4"/>
  <c r="R2037" i="4"/>
  <c r="R2045" i="4"/>
  <c r="R2053" i="4"/>
  <c r="R2637" i="4"/>
  <c r="R2645" i="4"/>
  <c r="R2653" i="4"/>
  <c r="R2661" i="4"/>
  <c r="R2669" i="4"/>
  <c r="R2677" i="4"/>
  <c r="R741" i="4"/>
  <c r="R2061" i="4"/>
  <c r="R2077" i="4"/>
  <c r="R2093" i="4"/>
  <c r="R2101" i="4"/>
  <c r="R2117" i="4"/>
  <c r="R2125" i="4"/>
  <c r="R2133" i="4"/>
  <c r="R2157" i="4"/>
  <c r="R2693" i="4"/>
  <c r="R2701" i="4"/>
  <c r="R2709" i="4"/>
  <c r="R2717" i="4"/>
  <c r="R2733" i="4"/>
  <c r="R2749" i="4"/>
  <c r="R1069" i="4"/>
  <c r="R2173" i="4"/>
  <c r="R2181" i="4"/>
  <c r="R2197" i="4"/>
  <c r="R2205" i="4"/>
  <c r="R2221" i="4"/>
  <c r="R2229" i="4"/>
  <c r="R2773" i="4"/>
  <c r="R2781" i="4"/>
  <c r="R2789" i="4"/>
  <c r="R2805" i="4"/>
  <c r="R149" i="4"/>
  <c r="R813" i="4"/>
  <c r="R1093" i="4"/>
  <c r="R1925" i="4"/>
  <c r="R69" i="4"/>
  <c r="R261" i="4"/>
  <c r="R357" i="4"/>
  <c r="R437" i="4"/>
  <c r="R501" i="4"/>
  <c r="R565" i="4"/>
  <c r="R629" i="4"/>
  <c r="R733" i="4"/>
  <c r="R789" i="4"/>
  <c r="R933" i="4"/>
  <c r="R1141" i="4"/>
  <c r="R1197" i="4"/>
  <c r="R1261" i="4"/>
  <c r="R1333" i="4"/>
  <c r="R1405" i="4"/>
  <c r="R117" i="4"/>
  <c r="R469" i="4"/>
  <c r="R965" i="4"/>
  <c r="R1157" i="4"/>
  <c r="R1221" i="4"/>
  <c r="R1429" i="4"/>
  <c r="R1565" i="4"/>
  <c r="R285" i="4"/>
  <c r="R373" i="4"/>
  <c r="R477" i="4"/>
  <c r="R533" i="4"/>
  <c r="R605" i="4"/>
  <c r="R653" i="4"/>
  <c r="R821" i="4"/>
  <c r="R1021" i="4"/>
  <c r="R1101" i="4"/>
  <c r="R1165" i="4"/>
  <c r="R1301" i="4"/>
  <c r="R1373" i="4"/>
  <c r="R1445" i="4"/>
  <c r="R1621" i="4"/>
  <c r="R1629" i="4"/>
  <c r="R1637" i="4"/>
  <c r="R1645" i="4"/>
  <c r="R1653" i="4"/>
  <c r="R1661" i="4"/>
  <c r="R1013" i="4"/>
  <c r="R1365" i="4"/>
  <c r="R1909" i="4"/>
  <c r="R61" i="4"/>
  <c r="R93" i="4"/>
  <c r="R165" i="4"/>
  <c r="R245" i="4"/>
  <c r="R293" i="4"/>
  <c r="R341" i="4"/>
  <c r="R381" i="4"/>
  <c r="R421" i="4"/>
  <c r="R541" i="4"/>
  <c r="R765" i="4"/>
  <c r="R829" i="4"/>
  <c r="R893" i="4"/>
  <c r="R973" i="4"/>
  <c r="R1037" i="4"/>
  <c r="R1109" i="4"/>
  <c r="R1173" i="4"/>
  <c r="R1309" i="4"/>
  <c r="R1381" i="4"/>
  <c r="R1461" i="4"/>
  <c r="R1669" i="4"/>
  <c r="R85" i="4"/>
  <c r="R589" i="4"/>
  <c r="R749" i="4"/>
  <c r="R957" i="4"/>
  <c r="R253" i="4"/>
  <c r="R485" i="4"/>
  <c r="R549" i="4"/>
  <c r="R613" i="4"/>
  <c r="R773" i="4"/>
  <c r="R837" i="4"/>
  <c r="R981" i="4"/>
  <c r="R1045" i="4"/>
  <c r="R1117" i="4"/>
  <c r="R1181" i="4"/>
  <c r="R1245" i="4"/>
  <c r="R1317" i="4"/>
  <c r="R1389" i="4"/>
  <c r="R1469" i="4"/>
  <c r="R1477" i="4"/>
  <c r="R333" i="4"/>
  <c r="R645" i="4"/>
  <c r="R701" i="4"/>
  <c r="R877" i="4"/>
  <c r="R1933" i="4"/>
  <c r="R29" i="4"/>
  <c r="R101" i="4"/>
  <c r="R133" i="4"/>
  <c r="R173" i="4"/>
  <c r="R221" i="4"/>
  <c r="R301" i="4"/>
  <c r="R309" i="4"/>
  <c r="R389" i="4"/>
  <c r="R429" i="4"/>
  <c r="R557" i="4"/>
  <c r="R621" i="4"/>
  <c r="R725" i="4"/>
  <c r="R781" i="4"/>
  <c r="R909" i="4"/>
  <c r="R917" i="4"/>
  <c r="R1125" i="4"/>
  <c r="R1189" i="4"/>
  <c r="R1253" i="4"/>
  <c r="R1397" i="4"/>
  <c r="R1493" i="4"/>
  <c r="R1693" i="4"/>
  <c r="R1701" i="4"/>
  <c r="R1709" i="4"/>
  <c r="R1717" i="4"/>
  <c r="R1725" i="4"/>
  <c r="R1733" i="4"/>
  <c r="R1749" i="4"/>
  <c r="R1613" i="4"/>
  <c r="R1453" i="4"/>
  <c r="R1533" i="4"/>
  <c r="R1837" i="4"/>
  <c r="R1845" i="4"/>
  <c r="R1853" i="4"/>
  <c r="R1869" i="4"/>
  <c r="R1316" i="4"/>
  <c r="R1324" i="4"/>
  <c r="R1332" i="4"/>
  <c r="R1348" i="4"/>
  <c r="R1356" i="4"/>
  <c r="R1364" i="4"/>
  <c r="R1380" i="4"/>
  <c r="R1388" i="4"/>
  <c r="R1396" i="4"/>
  <c r="R1412" i="4"/>
  <c r="R1420" i="4"/>
  <c r="R1428" i="4"/>
  <c r="R1444" i="4"/>
  <c r="R1452" i="4"/>
  <c r="R1460" i="4"/>
  <c r="R1476" i="4"/>
  <c r="R1484" i="4"/>
  <c r="R1492" i="4"/>
  <c r="R1508" i="4"/>
  <c r="R1516" i="4"/>
  <c r="R1524" i="4"/>
  <c r="R1540" i="4"/>
  <c r="R1548" i="4"/>
  <c r="R1556" i="4"/>
  <c r="R1572" i="4"/>
  <c r="R1580" i="4"/>
  <c r="R1588" i="4"/>
  <c r="R1612" i="4"/>
  <c r="R1620" i="4"/>
  <c r="R1636" i="4"/>
  <c r="R1644" i="4"/>
  <c r="R1668" i="4"/>
  <c r="R1676" i="4"/>
  <c r="R1684" i="4"/>
  <c r="R1700" i="4"/>
  <c r="R1716" i="4"/>
  <c r="R1724" i="4"/>
  <c r="R1732" i="4"/>
  <c r="R1740" i="4"/>
  <c r="R1748" i="4"/>
  <c r="R1756" i="4"/>
  <c r="R1764" i="4"/>
  <c r="R1772" i="4"/>
  <c r="R1780" i="4"/>
  <c r="R1788" i="4"/>
  <c r="R1796" i="4"/>
  <c r="R1804" i="4"/>
  <c r="R1812" i="4"/>
  <c r="R1820" i="4"/>
  <c r="R1828" i="4"/>
  <c r="R1836" i="4"/>
  <c r="R1844" i="4"/>
  <c r="R1852" i="4"/>
  <c r="R1860" i="4"/>
  <c r="R1868" i="4"/>
  <c r="R1884" i="4"/>
  <c r="R1892" i="4"/>
  <c r="R1900" i="4"/>
  <c r="R1908" i="4"/>
  <c r="R1916" i="4"/>
  <c r="R1924" i="4"/>
  <c r="R1932" i="4"/>
  <c r="R1940" i="4"/>
  <c r="R1964" i="4"/>
  <c r="R1485" i="4"/>
  <c r="R1557" i="4"/>
  <c r="R1677" i="4"/>
  <c r="R1509" i="4"/>
  <c r="R1581" i="4"/>
  <c r="R1757" i="4"/>
  <c r="R1773" i="4"/>
  <c r="R1781" i="4"/>
  <c r="R1789" i="4"/>
  <c r="R1517" i="4"/>
  <c r="R1597" i="4"/>
  <c r="R1805" i="4"/>
  <c r="R1813" i="4"/>
  <c r="R1821" i="4"/>
  <c r="R1829" i="4"/>
  <c r="R1972" i="4"/>
  <c r="R1980" i="4"/>
  <c r="R1988" i="4"/>
  <c r="R1996" i="4"/>
  <c r="R2004" i="4"/>
  <c r="R2028" i="4"/>
  <c r="R2036" i="4"/>
  <c r="R2044" i="4"/>
  <c r="R2052" i="4"/>
  <c r="R2060" i="4"/>
  <c r="R2068" i="4"/>
  <c r="R2076" i="4"/>
  <c r="R2084" i="4"/>
  <c r="R2092" i="4"/>
  <c r="R2100" i="4"/>
  <c r="R2108" i="4"/>
  <c r="R2116" i="4"/>
  <c r="R2124" i="4"/>
  <c r="R2148" i="4"/>
  <c r="R2156" i="4"/>
  <c r="R2164" i="4"/>
  <c r="R2172" i="4"/>
  <c r="R2180" i="4"/>
  <c r="R2188" i="4"/>
  <c r="R2196" i="4"/>
  <c r="R2212" i="4"/>
  <c r="R2220" i="4"/>
  <c r="R2228" i="4"/>
  <c r="R2236" i="4"/>
  <c r="R2244" i="4"/>
  <c r="R2252" i="4"/>
  <c r="R2260" i="4"/>
  <c r="R2276" i="4"/>
  <c r="R2284" i="4"/>
  <c r="R2292" i="4"/>
  <c r="R2300" i="4"/>
  <c r="R2308" i="4"/>
  <c r="R2316" i="4"/>
  <c r="R2324" i="4"/>
  <c r="R2340" i="4"/>
  <c r="R2348" i="4"/>
  <c r="R2356" i="4"/>
  <c r="R2364" i="4"/>
  <c r="R2380" i="4"/>
  <c r="R2388" i="4"/>
  <c r="R2396" i="4"/>
  <c r="R2412" i="4"/>
  <c r="R2420" i="4"/>
  <c r="R2428" i="4"/>
  <c r="R2436" i="4"/>
  <c r="R2444" i="4"/>
  <c r="R2452" i="4"/>
  <c r="R2460" i="4"/>
  <c r="R2468" i="4"/>
  <c r="R2476" i="4"/>
  <c r="R2508" i="4"/>
  <c r="R2516" i="4"/>
  <c r="R2524" i="4"/>
  <c r="R2532" i="4"/>
  <c r="R2540" i="4"/>
  <c r="R2548" i="4"/>
  <c r="R2556" i="4"/>
  <c r="R2564" i="4"/>
  <c r="R2580" i="4"/>
  <c r="R2588" i="4"/>
  <c r="R2596" i="4"/>
  <c r="R2612" i="4"/>
  <c r="R2620" i="4"/>
  <c r="R2628" i="4"/>
  <c r="R2636" i="4"/>
  <c r="R2652" i="4"/>
  <c r="R2660" i="4"/>
  <c r="R2676" i="4"/>
  <c r="R2684" i="4"/>
  <c r="R2692" i="4"/>
  <c r="R2700" i="4"/>
  <c r="R2708" i="4"/>
  <c r="R2716" i="4"/>
  <c r="R2740" i="4"/>
  <c r="R2748" i="4"/>
  <c r="R2756" i="4"/>
  <c r="R2764" i="4"/>
  <c r="R2772" i="4"/>
  <c r="R2780" i="4"/>
  <c r="R2788" i="4"/>
  <c r="R76" i="4"/>
  <c r="R124" i="4"/>
  <c r="R180" i="4"/>
  <c r="R260" i="4"/>
  <c r="R292" i="4"/>
  <c r="R364" i="4"/>
  <c r="R404" i="4"/>
  <c r="R460" i="4"/>
  <c r="R516" i="4"/>
  <c r="R564" i="4"/>
  <c r="R620" i="4"/>
  <c r="R636" i="4"/>
  <c r="R668" i="4"/>
  <c r="R692" i="4"/>
  <c r="R764" i="4"/>
  <c r="R812" i="4"/>
  <c r="R892" i="4"/>
  <c r="R956" i="4"/>
  <c r="R1004" i="4"/>
  <c r="R1044" i="4"/>
  <c r="R1092" i="4"/>
  <c r="R1132" i="4"/>
  <c r="R1164" i="4"/>
  <c r="R1252" i="4"/>
  <c r="R1276" i="4"/>
  <c r="R1948" i="4"/>
  <c r="R2012" i="4"/>
  <c r="R2404" i="4"/>
  <c r="R2500" i="4"/>
  <c r="R2604" i="4"/>
  <c r="T91" i="4"/>
  <c r="T451" i="4"/>
  <c r="T467" i="4"/>
  <c r="T651" i="4"/>
  <c r="T1067" i="4"/>
  <c r="T1275" i="4"/>
  <c r="T1571" i="4"/>
  <c r="T1587" i="4"/>
  <c r="T1627" i="4"/>
  <c r="T1963" i="4"/>
  <c r="T2003" i="4"/>
  <c r="T2019" i="4"/>
  <c r="T2155" i="4"/>
  <c r="T2195" i="4"/>
  <c r="T2243" i="4"/>
  <c r="T2323" i="4"/>
  <c r="T2355" i="4"/>
  <c r="T2427" i="4"/>
  <c r="T2467" i="4"/>
  <c r="T2523" i="4"/>
  <c r="T2547" i="4"/>
  <c r="T2571" i="4"/>
  <c r="T2587" i="4"/>
  <c r="T2603" i="4"/>
  <c r="T2619" i="4"/>
  <c r="T2635" i="4"/>
  <c r="T2691" i="4"/>
  <c r="T2787" i="4"/>
  <c r="R52" i="4"/>
  <c r="R140" i="4"/>
  <c r="R212" i="4"/>
  <c r="R268" i="4"/>
  <c r="R332" i="4"/>
  <c r="R372" i="4"/>
  <c r="R444" i="4"/>
  <c r="R508" i="4"/>
  <c r="R556" i="4"/>
  <c r="R612" i="4"/>
  <c r="R644" i="4"/>
  <c r="R740" i="4"/>
  <c r="R780" i="4"/>
  <c r="R868" i="4"/>
  <c r="R964" i="4"/>
  <c r="R1012" i="4"/>
  <c r="R1060" i="4"/>
  <c r="R1116" i="4"/>
  <c r="R1196" i="4"/>
  <c r="R1236" i="4"/>
  <c r="R1308" i="4"/>
  <c r="R1436" i="4"/>
  <c r="R1468" i="4"/>
  <c r="R1532" i="4"/>
  <c r="R1628" i="4"/>
  <c r="R2132" i="4"/>
  <c r="R2724" i="4"/>
  <c r="R20" i="4"/>
  <c r="R84" i="4"/>
  <c r="R164" i="4"/>
  <c r="R220" i="4"/>
  <c r="R308" i="4"/>
  <c r="R380" i="4"/>
  <c r="R452" i="4"/>
  <c r="R500" i="4"/>
  <c r="R532" i="4"/>
  <c r="R596" i="4"/>
  <c r="R684" i="4"/>
  <c r="R724" i="4"/>
  <c r="R796" i="4"/>
  <c r="R852" i="4"/>
  <c r="R908" i="4"/>
  <c r="R940" i="4"/>
  <c r="R988" i="4"/>
  <c r="R1068" i="4"/>
  <c r="R1108" i="4"/>
  <c r="R1172" i="4"/>
  <c r="R1244" i="4"/>
  <c r="R1404" i="4"/>
  <c r="R1500" i="4"/>
  <c r="R1708" i="4"/>
  <c r="R2020" i="4"/>
  <c r="R2572" i="4"/>
  <c r="R2732" i="4"/>
  <c r="R2796" i="4"/>
  <c r="R12" i="4"/>
  <c r="R60" i="4"/>
  <c r="R116" i="4"/>
  <c r="R172" i="4"/>
  <c r="R228" i="4"/>
  <c r="R284" i="4"/>
  <c r="R324" i="4"/>
  <c r="R356" i="4"/>
  <c r="R428" i="4"/>
  <c r="R492" i="4"/>
  <c r="R572" i="4"/>
  <c r="R588" i="4"/>
  <c r="R676" i="4"/>
  <c r="R700" i="4"/>
  <c r="R748" i="4"/>
  <c r="R788" i="4"/>
  <c r="R836" i="4"/>
  <c r="R876" i="4"/>
  <c r="R924" i="4"/>
  <c r="R972" i="4"/>
  <c r="R1052" i="4"/>
  <c r="R1100" i="4"/>
  <c r="R1148" i="4"/>
  <c r="R1188" i="4"/>
  <c r="R1220" i="4"/>
  <c r="R1260" i="4"/>
  <c r="R1340" i="4"/>
  <c r="R1564" i="4"/>
  <c r="R1596" i="4"/>
  <c r="R1652" i="4"/>
  <c r="R1692" i="4"/>
  <c r="R36" i="4"/>
  <c r="R100" i="4"/>
  <c r="R148" i="4"/>
  <c r="R196" i="4"/>
  <c r="R244" i="4"/>
  <c r="R276" i="4"/>
  <c r="R348" i="4"/>
  <c r="R412" i="4"/>
  <c r="R468" i="4"/>
  <c r="R524" i="4"/>
  <c r="R580" i="4"/>
  <c r="R660" i="4"/>
  <c r="R732" i="4"/>
  <c r="R820" i="4"/>
  <c r="R860" i="4"/>
  <c r="R900" i="4"/>
  <c r="R948" i="4"/>
  <c r="R1036" i="4"/>
  <c r="R1076" i="4"/>
  <c r="R1156" i="4"/>
  <c r="R1228" i="4"/>
  <c r="R1284" i="4"/>
  <c r="R2268" i="4"/>
  <c r="R2332" i="4"/>
  <c r="R2492" i="4"/>
  <c r="R2668" i="4"/>
  <c r="R44" i="4"/>
  <c r="R68" i="4"/>
  <c r="R92" i="4"/>
  <c r="R132" i="4"/>
  <c r="R188" i="4"/>
  <c r="R236" i="4"/>
  <c r="R300" i="4"/>
  <c r="R340" i="4"/>
  <c r="R396" i="4"/>
  <c r="R436" i="4"/>
  <c r="R484" i="4"/>
  <c r="R548" i="4"/>
  <c r="R604" i="4"/>
  <c r="R652" i="4"/>
  <c r="R708" i="4"/>
  <c r="R772" i="4"/>
  <c r="R804" i="4"/>
  <c r="R828" i="4"/>
  <c r="R884" i="4"/>
  <c r="R916" i="4"/>
  <c r="R980" i="4"/>
  <c r="R1020" i="4"/>
  <c r="R1084" i="4"/>
  <c r="R1140" i="4"/>
  <c r="R1180" i="4"/>
  <c r="R1204" i="4"/>
  <c r="R1268" i="4"/>
  <c r="R1300" i="4"/>
  <c r="R1604" i="4"/>
  <c r="R1660" i="4"/>
  <c r="R1956" i="4"/>
  <c r="R2484" i="4"/>
  <c r="R2644" i="4"/>
  <c r="R28" i="4"/>
  <c r="R108" i="4"/>
  <c r="R156" i="4"/>
  <c r="R204" i="4"/>
  <c r="R252" i="4"/>
  <c r="R316" i="4"/>
  <c r="R388" i="4"/>
  <c r="R420" i="4"/>
  <c r="R476" i="4"/>
  <c r="R540" i="4"/>
  <c r="R628" i="4"/>
  <c r="R716" i="4"/>
  <c r="R756" i="4"/>
  <c r="R844" i="4"/>
  <c r="R932" i="4"/>
  <c r="R996" i="4"/>
  <c r="R1028" i="4"/>
  <c r="R1124" i="4"/>
  <c r="R1212" i="4"/>
  <c r="R1292" i="4"/>
  <c r="R1372" i="4"/>
  <c r="R1876" i="4"/>
  <c r="R2140" i="4"/>
  <c r="R2204" i="4"/>
  <c r="R2372" i="4"/>
  <c r="R11" i="4"/>
  <c r="R19" i="4"/>
  <c r="R27" i="4"/>
  <c r="R35" i="4"/>
  <c r="R43" i="4"/>
  <c r="R51" i="4"/>
  <c r="R59" i="4"/>
  <c r="R67" i="4"/>
  <c r="R75" i="4"/>
  <c r="R83" i="4"/>
  <c r="R91" i="4"/>
  <c r="R99" i="4"/>
  <c r="R107" i="4"/>
  <c r="R115" i="4"/>
  <c r="R123" i="4"/>
  <c r="R131" i="4"/>
  <c r="R139" i="4"/>
  <c r="R147" i="4"/>
  <c r="R155" i="4"/>
  <c r="R163" i="4"/>
  <c r="R171" i="4"/>
  <c r="R179" i="4"/>
  <c r="R187" i="4"/>
  <c r="R195" i="4"/>
  <c r="R203" i="4"/>
  <c r="R211" i="4"/>
  <c r="R2804" i="4"/>
  <c r="R6" i="4"/>
  <c r="R219" i="4"/>
  <c r="R227" i="4"/>
  <c r="R235" i="4"/>
  <c r="R243" i="4"/>
  <c r="R251" i="4"/>
  <c r="R259" i="4"/>
  <c r="R267" i="4"/>
  <c r="R275" i="4"/>
  <c r="R283" i="4"/>
  <c r="R291" i="4"/>
  <c r="R299" i="4"/>
  <c r="R307" i="4"/>
  <c r="R315" i="4"/>
  <c r="R323" i="4"/>
  <c r="R331" i="4"/>
  <c r="R339" i="4"/>
  <c r="R347" i="4"/>
  <c r="R355" i="4"/>
  <c r="R363" i="4"/>
  <c r="R371" i="4"/>
  <c r="R379" i="4"/>
  <c r="R387" i="4"/>
  <c r="R395" i="4"/>
  <c r="R403" i="4"/>
  <c r="R411" i="4"/>
  <c r="R419" i="4"/>
  <c r="R427" i="4"/>
  <c r="R435" i="4"/>
  <c r="R443" i="4"/>
  <c r="R451" i="4"/>
  <c r="R459" i="4"/>
  <c r="R467" i="4"/>
  <c r="R475" i="4"/>
  <c r="R483" i="4"/>
  <c r="R491" i="4"/>
  <c r="R499" i="4"/>
  <c r="R507" i="4"/>
  <c r="R515" i="4"/>
  <c r="R523" i="4"/>
  <c r="R531" i="4"/>
  <c r="R539" i="4"/>
  <c r="R547" i="4"/>
  <c r="R555" i="4"/>
  <c r="R563" i="4"/>
  <c r="R571" i="4"/>
  <c r="R579" i="4"/>
  <c r="R587" i="4"/>
  <c r="R595" i="4"/>
  <c r="R603" i="4"/>
  <c r="R611" i="4"/>
  <c r="R619" i="4"/>
  <c r="R627" i="4"/>
  <c r="R635" i="4"/>
  <c r="R643" i="4"/>
  <c r="R651" i="4"/>
  <c r="R659" i="4"/>
  <c r="R667" i="4"/>
  <c r="R675" i="4"/>
  <c r="R683" i="4"/>
  <c r="R691" i="4"/>
  <c r="R699" i="4"/>
  <c r="R707" i="4"/>
  <c r="R715" i="4"/>
  <c r="R723" i="4"/>
  <c r="R731" i="4"/>
  <c r="R739" i="4"/>
  <c r="R747" i="4"/>
  <c r="R755" i="4"/>
  <c r="R763" i="4"/>
  <c r="R771" i="4"/>
  <c r="R779" i="4"/>
  <c r="R787" i="4"/>
  <c r="R795" i="4"/>
  <c r="R803" i="4"/>
  <c r="R811" i="4"/>
  <c r="R819" i="4"/>
  <c r="R827" i="4"/>
  <c r="R835" i="4"/>
  <c r="R843" i="4"/>
  <c r="R851" i="4"/>
  <c r="R859" i="4"/>
  <c r="R867" i="4"/>
  <c r="R875" i="4"/>
  <c r="R883" i="4"/>
  <c r="R891" i="4"/>
  <c r="R899" i="4"/>
  <c r="R907" i="4"/>
  <c r="R915" i="4"/>
  <c r="R923" i="4"/>
  <c r="R931" i="4"/>
  <c r="R939" i="4"/>
  <c r="R947" i="4"/>
  <c r="R955" i="4"/>
  <c r="R963" i="4"/>
  <c r="R971" i="4"/>
  <c r="R979" i="4"/>
  <c r="R987" i="4"/>
  <c r="R995" i="4"/>
  <c r="R1003" i="4"/>
  <c r="R1011" i="4"/>
  <c r="R1019" i="4"/>
  <c r="R1027" i="4"/>
  <c r="R1035" i="4"/>
  <c r="R1043" i="4"/>
  <c r="R1051" i="4"/>
  <c r="R1059" i="4"/>
  <c r="R1067" i="4"/>
  <c r="R1075" i="4"/>
  <c r="R1083" i="4"/>
  <c r="R1091" i="4"/>
  <c r="R1099" i="4"/>
  <c r="R1107" i="4"/>
  <c r="R1115" i="4"/>
  <c r="R1123" i="4"/>
  <c r="R1131" i="4"/>
  <c r="R1139" i="4"/>
  <c r="R1147" i="4"/>
  <c r="R1155" i="4"/>
  <c r="R1163" i="4"/>
  <c r="R1171" i="4"/>
  <c r="R1179" i="4"/>
  <c r="R1187" i="4"/>
  <c r="R1195" i="4"/>
  <c r="R1203" i="4"/>
  <c r="R1211" i="4"/>
  <c r="R1219" i="4"/>
  <c r="R1227" i="4"/>
  <c r="R1235" i="4"/>
  <c r="R1243" i="4"/>
  <c r="R1251" i="4"/>
  <c r="R1259" i="4"/>
  <c r="R1267" i="4"/>
  <c r="R1275" i="4"/>
  <c r="R1283" i="4"/>
  <c r="R1291" i="4"/>
  <c r="R1299" i="4"/>
  <c r="R1307" i="4"/>
  <c r="R1315" i="4"/>
  <c r="R1323" i="4"/>
  <c r="R1331" i="4"/>
  <c r="R1339" i="4"/>
  <c r="R1347" i="4"/>
  <c r="R1355" i="4"/>
  <c r="R1363" i="4"/>
  <c r="R1371" i="4"/>
  <c r="R1379" i="4"/>
  <c r="R1387" i="4"/>
  <c r="R1395" i="4"/>
  <c r="R1403" i="4"/>
  <c r="R1411" i="4"/>
  <c r="R1419" i="4"/>
  <c r="R1427" i="4"/>
  <c r="R1435" i="4"/>
  <c r="R1443" i="4"/>
  <c r="R1451" i="4"/>
  <c r="R1459" i="4"/>
  <c r="R1467" i="4"/>
  <c r="R1475" i="4"/>
  <c r="R1483" i="4"/>
  <c r="R1491" i="4"/>
  <c r="R1499" i="4"/>
  <c r="R1507" i="4"/>
  <c r="R1515" i="4"/>
  <c r="R1523" i="4"/>
  <c r="R1531" i="4"/>
  <c r="R1539" i="4"/>
  <c r="R1547" i="4"/>
  <c r="R1555" i="4"/>
  <c r="R1563" i="4"/>
  <c r="R1571" i="4"/>
  <c r="R1579" i="4"/>
  <c r="R1587" i="4"/>
  <c r="R1595" i="4"/>
  <c r="R1603" i="4"/>
  <c r="R1611" i="4"/>
  <c r="R1619" i="4"/>
  <c r="R1627" i="4"/>
  <c r="R1635" i="4"/>
  <c r="R1643" i="4"/>
  <c r="R1651" i="4"/>
  <c r="R1659" i="4"/>
  <c r="R1667" i="4"/>
  <c r="R1675" i="4"/>
  <c r="R1683" i="4"/>
  <c r="R1691" i="4"/>
  <c r="R1699" i="4"/>
  <c r="R1707" i="4"/>
  <c r="R1715" i="4"/>
  <c r="R1723" i="4"/>
  <c r="R1731" i="4"/>
  <c r="R1739" i="4"/>
  <c r="R1747" i="4"/>
  <c r="R1755" i="4"/>
  <c r="R1763" i="4"/>
  <c r="R1771" i="4"/>
  <c r="R1779" i="4"/>
  <c r="R1787" i="4"/>
  <c r="R1795" i="4"/>
  <c r="R1803" i="4"/>
  <c r="R1811" i="4"/>
  <c r="R1819" i="4"/>
  <c r="R1827" i="4"/>
  <c r="R1835" i="4"/>
  <c r="R1843" i="4"/>
  <c r="R1851" i="4"/>
  <c r="R1859" i="4"/>
  <c r="R1867" i="4"/>
  <c r="R1875" i="4"/>
  <c r="R1883" i="4"/>
  <c r="R1891" i="4"/>
  <c r="R1899" i="4"/>
  <c r="R1907" i="4"/>
  <c r="R1915" i="4"/>
  <c r="R1923" i="4"/>
  <c r="R1931" i="4"/>
  <c r="R1939" i="4"/>
  <c r="R1947" i="4"/>
  <c r="R1955" i="4"/>
  <c r="R1963" i="4"/>
  <c r="R1971" i="4"/>
  <c r="R1979" i="4"/>
  <c r="R1987" i="4"/>
  <c r="R1995" i="4"/>
  <c r="R2003" i="4"/>
  <c r="R2011" i="4"/>
  <c r="R2019" i="4"/>
  <c r="R2027" i="4"/>
  <c r="R2035" i="4"/>
  <c r="R2043" i="4"/>
  <c r="R2051" i="4"/>
  <c r="R2059" i="4"/>
  <c r="R2067" i="4"/>
  <c r="R2075" i="4"/>
  <c r="R2083" i="4"/>
  <c r="R2091" i="4"/>
  <c r="R2099" i="4"/>
  <c r="R2107" i="4"/>
  <c r="R2115" i="4"/>
  <c r="R2123" i="4"/>
  <c r="R2131" i="4"/>
  <c r="R2139" i="4"/>
  <c r="R2155" i="4"/>
  <c r="R2163" i="4"/>
  <c r="R2171" i="4"/>
  <c r="R2179" i="4"/>
  <c r="R2187" i="4"/>
  <c r="R2195" i="4"/>
  <c r="R2203" i="4"/>
  <c r="R2211" i="4"/>
  <c r="R2219" i="4"/>
  <c r="R2227" i="4"/>
  <c r="R2235" i="4"/>
  <c r="R2243" i="4"/>
  <c r="R2251" i="4"/>
  <c r="R2259" i="4"/>
  <c r="R2267" i="4"/>
  <c r="R2275" i="4"/>
  <c r="R2291" i="4"/>
  <c r="R2299" i="4"/>
  <c r="R2307" i="4"/>
  <c r="R2315" i="4"/>
  <c r="R2323" i="4"/>
  <c r="R2339" i="4"/>
  <c r="R2347" i="4"/>
  <c r="R2355" i="4"/>
  <c r="R2363" i="4"/>
  <c r="R2371" i="4"/>
  <c r="R2379" i="4"/>
  <c r="R2387" i="4"/>
  <c r="R2395" i="4"/>
  <c r="R2403" i="4"/>
  <c r="R2411" i="4"/>
  <c r="R2419" i="4"/>
  <c r="R2427" i="4"/>
  <c r="R2435" i="4"/>
  <c r="R2443" i="4"/>
  <c r="R2451" i="4"/>
  <c r="R2459" i="4"/>
  <c r="R2475" i="4"/>
  <c r="R2483" i="4"/>
  <c r="R2491" i="4"/>
  <c r="R2499" i="4"/>
  <c r="R2515" i="4"/>
  <c r="R2523" i="4"/>
  <c r="R2531" i="4"/>
  <c r="R2539" i="4"/>
  <c r="R2547" i="4"/>
  <c r="R2555" i="4"/>
  <c r="R2563" i="4"/>
  <c r="R2571" i="4"/>
  <c r="R2579" i="4"/>
  <c r="R2587" i="4"/>
  <c r="R2595" i="4"/>
  <c r="R2603" i="4"/>
  <c r="R2611" i="4"/>
  <c r="R2619" i="4"/>
  <c r="R2627" i="4"/>
  <c r="R2635" i="4"/>
  <c r="R2643" i="4"/>
  <c r="R2651" i="4"/>
  <c r="R2659" i="4"/>
  <c r="R2667" i="4"/>
  <c r="R2675" i="4"/>
  <c r="R2691" i="4"/>
  <c r="R2699" i="4"/>
  <c r="R2707" i="4"/>
  <c r="R2715" i="4"/>
  <c r="R2723" i="4"/>
  <c r="R2731" i="4"/>
  <c r="R2739" i="4"/>
  <c r="R2747" i="4"/>
  <c r="R2755" i="4"/>
  <c r="R2763" i="4"/>
  <c r="R2771" i="4"/>
  <c r="R2779" i="4"/>
  <c r="R2787" i="4"/>
  <c r="R2795" i="4"/>
  <c r="R2803" i="4"/>
  <c r="T27" i="4"/>
  <c r="T43" i="4"/>
  <c r="T195" i="4"/>
  <c r="T203" i="4"/>
  <c r="T251" i="4"/>
  <c r="T355" i="4"/>
  <c r="T395" i="4"/>
  <c r="T475" i="4"/>
  <c r="T531" i="4"/>
  <c r="T579" i="4"/>
  <c r="T619" i="4"/>
  <c r="T627" i="4"/>
  <c r="T659" i="4"/>
  <c r="T667" i="4"/>
  <c r="T683" i="4"/>
  <c r="T723" i="4"/>
  <c r="T731" i="4"/>
  <c r="T739" i="4"/>
  <c r="T755" i="4"/>
  <c r="T763" i="4"/>
  <c r="T779" i="4"/>
  <c r="T803" i="4"/>
  <c r="T827" i="4"/>
  <c r="T835" i="4"/>
  <c r="T843" i="4"/>
  <c r="T907" i="4"/>
  <c r="T915" i="4"/>
  <c r="T947" i="4"/>
  <c r="T995" i="4"/>
  <c r="T1003" i="4"/>
  <c r="T1019" i="4"/>
  <c r="T1043" i="4"/>
  <c r="T1051" i="4"/>
  <c r="T1075" i="4"/>
  <c r="T1147" i="4"/>
  <c r="T1155" i="4"/>
  <c r="T1171" i="4"/>
  <c r="T1179" i="4"/>
  <c r="T1203" i="4"/>
  <c r="T1227" i="4"/>
  <c r="T1251" i="4"/>
  <c r="T1259" i="4"/>
  <c r="T1267" i="4"/>
  <c r="T1283" i="4"/>
  <c r="T1291" i="4"/>
  <c r="T1299" i="4"/>
  <c r="T1307" i="4"/>
  <c r="T1315" i="4"/>
  <c r="T1323" i="4"/>
  <c r="T1331" i="4"/>
  <c r="T1339" i="4"/>
  <c r="T1347" i="4"/>
  <c r="T1355" i="4"/>
  <c r="T1363" i="4"/>
  <c r="T1371" i="4"/>
  <c r="T1379" i="4"/>
  <c r="T1387" i="4"/>
  <c r="T1403" i="4"/>
  <c r="T1411" i="4"/>
  <c r="T1419" i="4"/>
  <c r="T1427" i="4"/>
  <c r="T1435" i="4"/>
  <c r="T1443" i="4"/>
  <c r="T1451" i="4"/>
  <c r="T1459" i="4"/>
  <c r="T1467" i="4"/>
  <c r="T1475" i="4"/>
  <c r="T1483" i="4"/>
  <c r="T1499" i="4"/>
  <c r="T1507" i="4"/>
  <c r="T1515" i="4"/>
  <c r="T1523" i="4"/>
  <c r="T1531" i="4"/>
  <c r="T1539" i="4"/>
  <c r="T1547" i="4"/>
  <c r="T1555" i="4"/>
  <c r="T1563" i="4"/>
  <c r="T1579" i="4"/>
  <c r="T1595" i="4"/>
  <c r="T1603" i="4"/>
  <c r="T1611" i="4"/>
  <c r="T1619" i="4"/>
  <c r="T1635" i="4"/>
  <c r="T1643" i="4"/>
  <c r="T1651" i="4"/>
  <c r="T1659" i="4"/>
  <c r="T1667" i="4"/>
  <c r="T1675" i="4"/>
  <c r="T1683" i="4"/>
  <c r="T1691" i="4"/>
  <c r="T1699" i="4"/>
  <c r="T1707" i="4"/>
  <c r="T1715" i="4"/>
  <c r="T1723" i="4"/>
  <c r="T1731" i="4"/>
  <c r="T1739" i="4"/>
  <c r="T1747" i="4"/>
  <c r="T1755" i="4"/>
  <c r="T1763" i="4"/>
  <c r="T1771" i="4"/>
  <c r="T1779" i="4"/>
  <c r="T1787" i="4"/>
  <c r="T1795" i="4"/>
  <c r="T1803" i="4"/>
  <c r="T1811" i="4"/>
  <c r="T1819" i="4"/>
  <c r="T1827" i="4"/>
  <c r="T1835" i="4"/>
  <c r="T1843" i="4"/>
  <c r="T1851" i="4"/>
  <c r="T1859" i="4"/>
  <c r="T1867" i="4"/>
  <c r="T1883" i="4"/>
  <c r="T1891" i="4"/>
  <c r="T8" i="4"/>
  <c r="T1899" i="4"/>
  <c r="T1907" i="4"/>
  <c r="T1915" i="4"/>
  <c r="T1923" i="4"/>
  <c r="T1931" i="4"/>
  <c r="T1939" i="4"/>
  <c r="T1955" i="4"/>
  <c r="T1971" i="4"/>
  <c r="T1979" i="4"/>
  <c r="T1995" i="4"/>
  <c r="T2011" i="4"/>
  <c r="T2027" i="4"/>
  <c r="T2035" i="4"/>
  <c r="T2043" i="4"/>
  <c r="T2051" i="4"/>
  <c r="T2059" i="4"/>
  <c r="T2067" i="4"/>
  <c r="T2083" i="4"/>
  <c r="T2091" i="4"/>
  <c r="T2099" i="4"/>
  <c r="T2107" i="4"/>
  <c r="T2115" i="4"/>
  <c r="T2123" i="4"/>
  <c r="T2131" i="4"/>
  <c r="T2139" i="4"/>
  <c r="T2147" i="4"/>
  <c r="T2163" i="4"/>
  <c r="T2171" i="4"/>
  <c r="T2179" i="4"/>
  <c r="T2187" i="4"/>
  <c r="T2203" i="4"/>
  <c r="T2211" i="4"/>
  <c r="T2227" i="4"/>
  <c r="T2235" i="4"/>
  <c r="T2251" i="4"/>
  <c r="T2267" i="4"/>
  <c r="T2283" i="4"/>
  <c r="T2291" i="4"/>
  <c r="T2299" i="4"/>
  <c r="T2307" i="4"/>
  <c r="T2315" i="4"/>
  <c r="T2331" i="4"/>
  <c r="T2339" i="4"/>
  <c r="T2347" i="4"/>
  <c r="T2363" i="4"/>
  <c r="T2371" i="4"/>
  <c r="T2379" i="4"/>
  <c r="T2387" i="4"/>
  <c r="T2395" i="4"/>
  <c r="T2403" i="4"/>
  <c r="T2411" i="4"/>
  <c r="T2419" i="4"/>
  <c r="T2435" i="4"/>
  <c r="T2443" i="4"/>
  <c r="T2451" i="4"/>
  <c r="T2459" i="4"/>
  <c r="T2475" i="4"/>
  <c r="T2483" i="4"/>
  <c r="T2491" i="4"/>
  <c r="T2499" i="4"/>
  <c r="T2507" i="4"/>
  <c r="T2515" i="4"/>
  <c r="T2539" i="4"/>
  <c r="T2555" i="4"/>
  <c r="T2563" i="4"/>
  <c r="T2579" i="4"/>
  <c r="T2595" i="4"/>
  <c r="T2611" i="4"/>
  <c r="T2627" i="4"/>
  <c r="T2643" i="4"/>
  <c r="T2659" i="4"/>
  <c r="T2667" i="4"/>
  <c r="T2675" i="4"/>
  <c r="T2683" i="4"/>
  <c r="T2699" i="4"/>
  <c r="T2707" i="4"/>
  <c r="T2715" i="4"/>
  <c r="T2731" i="4"/>
  <c r="T2739" i="4"/>
  <c r="T2747" i="4"/>
  <c r="T2763" i="4"/>
  <c r="T2771" i="4"/>
  <c r="T2779" i="4"/>
  <c r="T2795" i="4"/>
  <c r="T2803" i="4"/>
  <c r="T16" i="4"/>
  <c r="T24" i="4"/>
  <c r="T32" i="4"/>
  <c r="T40" i="4"/>
  <c r="T56" i="4"/>
  <c r="T64" i="4"/>
  <c r="T80" i="4"/>
  <c r="T88" i="4"/>
  <c r="T96" i="4"/>
  <c r="T112" i="4"/>
  <c r="T120" i="4"/>
  <c r="T128" i="4"/>
  <c r="T136" i="4"/>
  <c r="T152" i="4"/>
  <c r="T160" i="4"/>
  <c r="T168" i="4"/>
  <c r="T176" i="4"/>
  <c r="T184" i="4"/>
  <c r="T192" i="4"/>
  <c r="T200" i="4"/>
  <c r="T208" i="4"/>
  <c r="T216" i="4"/>
  <c r="T224" i="4"/>
  <c r="T232" i="4"/>
  <c r="T240" i="4"/>
  <c r="T248" i="4"/>
  <c r="T256" i="4"/>
  <c r="T264" i="4"/>
  <c r="T272" i="4"/>
  <c r="T280" i="4"/>
  <c r="T296" i="4"/>
  <c r="T304" i="4"/>
  <c r="T312" i="4"/>
  <c r="T328" i="4"/>
  <c r="T336" i="4"/>
  <c r="T344" i="4"/>
  <c r="T352" i="4"/>
  <c r="T368" i="4"/>
  <c r="T376" i="4"/>
  <c r="T384" i="4"/>
  <c r="T11" i="4"/>
  <c r="T19" i="4"/>
  <c r="T35" i="4"/>
  <c r="T51" i="4"/>
  <c r="T59" i="4"/>
  <c r="T67" i="4"/>
  <c r="T75" i="4"/>
  <c r="T83" i="4"/>
  <c r="T99" i="4"/>
  <c r="T107" i="4"/>
  <c r="T115" i="4"/>
  <c r="T123" i="4"/>
  <c r="T131" i="4"/>
  <c r="T139" i="4"/>
  <c r="T147" i="4"/>
  <c r="T155" i="4"/>
  <c r="T163" i="4"/>
  <c r="T171" i="4"/>
  <c r="T179" i="4"/>
  <c r="T187" i="4"/>
  <c r="T211" i="4"/>
  <c r="T219" i="4"/>
  <c r="T227" i="4"/>
  <c r="T17" i="4"/>
  <c r="T41" i="4"/>
  <c r="T49" i="4"/>
  <c r="T65" i="4"/>
  <c r="T97" i="4"/>
  <c r="T105" i="4"/>
  <c r="T113" i="4"/>
  <c r="T129" i="4"/>
  <c r="T161" i="4"/>
  <c r="T177" i="4"/>
  <c r="T185" i="4"/>
  <c r="T209" i="4"/>
  <c r="T225" i="4"/>
  <c r="T235" i="4"/>
  <c r="T243" i="4"/>
  <c r="T259" i="4"/>
  <c r="T267" i="4"/>
  <c r="T283" i="4"/>
  <c r="T291" i="4"/>
  <c r="T299" i="4"/>
  <c r="T307" i="4"/>
  <c r="T315" i="4"/>
  <c r="T323" i="4"/>
  <c r="T331" i="4"/>
  <c r="T339" i="4"/>
  <c r="T347" i="4"/>
  <c r="T363" i="4"/>
  <c r="T371" i="4"/>
  <c r="T379" i="4"/>
  <c r="T387" i="4"/>
  <c r="T403" i="4"/>
  <c r="T411" i="4"/>
  <c r="T419" i="4"/>
  <c r="T427" i="4"/>
  <c r="T435" i="4"/>
  <c r="T443" i="4"/>
  <c r="T459" i="4"/>
  <c r="T483" i="4"/>
  <c r="T499" i="4"/>
  <c r="T507" i="4"/>
  <c r="T515" i="4"/>
  <c r="T523" i="4"/>
  <c r="T539" i="4"/>
  <c r="T547" i="4"/>
  <c r="T555" i="4"/>
  <c r="T563" i="4"/>
  <c r="T571" i="4"/>
  <c r="T587" i="4"/>
  <c r="T595" i="4"/>
  <c r="T603" i="4"/>
  <c r="T611" i="4"/>
  <c r="T635" i="4"/>
  <c r="T643" i="4"/>
  <c r="T675" i="4"/>
  <c r="T691" i="4"/>
  <c r="T699" i="4"/>
  <c r="T707" i="4"/>
  <c r="T715" i="4"/>
  <c r="T747" i="4"/>
  <c r="T771" i="4"/>
  <c r="T787" i="4"/>
  <c r="T795" i="4"/>
  <c r="T811" i="4"/>
  <c r="T819" i="4"/>
  <c r="T851" i="4"/>
  <c r="T859" i="4"/>
  <c r="T867" i="4"/>
  <c r="T875" i="4"/>
  <c r="T883" i="4"/>
  <c r="T891" i="4"/>
  <c r="T899" i="4"/>
  <c r="T923" i="4"/>
  <c r="T931" i="4"/>
  <c r="T939" i="4"/>
  <c r="T955" i="4"/>
  <c r="T963" i="4"/>
  <c r="T971" i="4"/>
  <c r="T979" i="4"/>
  <c r="T987" i="4"/>
  <c r="T1011" i="4"/>
  <c r="T1027" i="4"/>
  <c r="T1035" i="4"/>
  <c r="T1059" i="4"/>
  <c r="T1083" i="4"/>
  <c r="T1091" i="4"/>
  <c r="T1099" i="4"/>
  <c r="T1107" i="4"/>
  <c r="T1115" i="4"/>
  <c r="T1123" i="4"/>
  <c r="T1131" i="4"/>
  <c r="T1139" i="4"/>
  <c r="T1163" i="4"/>
  <c r="T1187" i="4"/>
  <c r="T1195" i="4"/>
  <c r="T1211" i="4"/>
  <c r="T1219" i="4"/>
  <c r="T1235" i="4"/>
  <c r="T1243" i="4"/>
  <c r="T22" i="4"/>
  <c r="T38" i="4"/>
  <c r="T54" i="4"/>
  <c r="T62" i="4"/>
  <c r="T86" i="4"/>
  <c r="T110" i="4"/>
  <c r="T150" i="4"/>
  <c r="T158" i="4"/>
  <c r="T174" i="4"/>
  <c r="T198" i="4"/>
  <c r="H18" i="6"/>
  <c r="H34" i="6"/>
  <c r="H42" i="6"/>
  <c r="H19" i="6"/>
  <c r="H27" i="6"/>
  <c r="H35" i="6"/>
  <c r="H17" i="6"/>
  <c r="H25" i="6"/>
  <c r="H33" i="6"/>
  <c r="H41" i="6"/>
  <c r="H21" i="6"/>
  <c r="H29" i="6"/>
  <c r="H37" i="6"/>
  <c r="H13" i="6"/>
  <c r="H15" i="6"/>
  <c r="H23" i="6"/>
  <c r="H31" i="6"/>
  <c r="H39" i="6"/>
  <c r="H26" i="6"/>
  <c r="H16" i="6"/>
  <c r="H24" i="6"/>
  <c r="H32" i="6"/>
  <c r="H40" i="6"/>
  <c r="H12" i="6"/>
  <c r="H20" i="6"/>
  <c r="H28" i="6"/>
  <c r="H36" i="6"/>
  <c r="H14" i="6"/>
  <c r="H22" i="6"/>
  <c r="H30" i="6"/>
  <c r="H38" i="6"/>
  <c r="R2812" i="4" l="1"/>
  <c r="T2812" i="4"/>
  <c r="L42" i="6"/>
  <c r="L41" i="6"/>
  <c r="J29" i="6"/>
  <c r="K29" i="6" s="1"/>
  <c r="J27" i="6"/>
  <c r="K27" i="6" s="1"/>
  <c r="L40" i="6"/>
  <c r="L39" i="6"/>
  <c r="J38" i="6"/>
  <c r="K38" i="6" s="1"/>
  <c r="J21" i="6"/>
  <c r="K21" i="6" s="1"/>
  <c r="J19" i="6"/>
  <c r="K19" i="6" s="1"/>
  <c r="L36" i="6"/>
  <c r="L35" i="6"/>
  <c r="L38" i="6"/>
  <c r="L37" i="6"/>
  <c r="J42" i="6"/>
  <c r="K42" i="6" s="1"/>
  <c r="L32" i="6"/>
  <c r="L31" i="6"/>
  <c r="L34" i="6"/>
  <c r="L33" i="6"/>
  <c r="J12" i="6"/>
  <c r="K12" i="6" s="1"/>
  <c r="L28" i="6"/>
  <c r="L27" i="6"/>
  <c r="L30" i="6"/>
  <c r="L29" i="6"/>
  <c r="J30" i="6"/>
  <c r="K30" i="6" s="1"/>
  <c r="J40" i="6"/>
  <c r="K40" i="6" s="1"/>
  <c r="J34" i="6"/>
  <c r="K34" i="6" s="1"/>
  <c r="J41" i="6"/>
  <c r="K41" i="6" s="1"/>
  <c r="J18" i="6"/>
  <c r="K18" i="6" s="1"/>
  <c r="L24" i="6"/>
  <c r="L23" i="6"/>
  <c r="L26" i="6"/>
  <c r="L25" i="6"/>
  <c r="J39" i="6"/>
  <c r="K39" i="6" s="1"/>
  <c r="J32" i="6"/>
  <c r="K32" i="6" s="1"/>
  <c r="J14" i="6"/>
  <c r="K14" i="6" s="1"/>
  <c r="J24" i="6"/>
  <c r="K24" i="6" s="1"/>
  <c r="J23" i="6"/>
  <c r="K23" i="6" s="1"/>
  <c r="J36" i="6"/>
  <c r="K36" i="6" s="1"/>
  <c r="J16" i="6"/>
  <c r="K16" i="6" s="1"/>
  <c r="J15" i="6"/>
  <c r="K15" i="6" s="1"/>
  <c r="J33" i="6"/>
  <c r="K33" i="6" s="1"/>
  <c r="L20" i="6"/>
  <c r="L19" i="6"/>
  <c r="L22" i="6"/>
  <c r="L21" i="6"/>
  <c r="J22" i="6"/>
  <c r="K22" i="6" s="1"/>
  <c r="J31" i="6"/>
  <c r="K31" i="6" s="1"/>
  <c r="J28" i="6"/>
  <c r="K28" i="6" s="1"/>
  <c r="J26" i="6"/>
  <c r="K26" i="6" s="1"/>
  <c r="J13" i="6"/>
  <c r="K13" i="6" s="1"/>
  <c r="J25" i="6"/>
  <c r="K25" i="6" s="1"/>
  <c r="L16" i="6"/>
  <c r="L15" i="6"/>
  <c r="L18" i="6"/>
  <c r="L17" i="6"/>
  <c r="J20" i="6"/>
  <c r="K20" i="6" s="1"/>
  <c r="J37" i="6"/>
  <c r="K37" i="6" s="1"/>
  <c r="J17" i="6"/>
  <c r="K17" i="6" s="1"/>
  <c r="J35" i="6"/>
  <c r="K35" i="6" s="1"/>
  <c r="L12" i="6"/>
  <c r="L11" i="6"/>
  <c r="L14" i="6"/>
  <c r="L13" i="6"/>
  <c r="C36" i="8"/>
  <c r="K44" i="6" l="1"/>
  <c r="L44" i="6"/>
  <c r="J4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tc={4C13FF40-3B63-402E-93E4-73A9D7AFDC8A}</author>
    <author>tc={4E8C8B17-4784-4D2B-98BD-A97C53759A21}</author>
    <author>tc={D9861982-34BC-4734-B93B-15CE2552E593}</author>
    <author>tc={8D841B80-6E1C-41BC-98B1-E4F12E33B38B}</author>
  </authors>
  <commentList>
    <comment ref="D1" authorId="0" shapeId="0" xr:uid="{4C13FF40-3B63-402E-93E4-73A9D7AFDC8A}">
      <text>
        <t>[Comentario encadenado]
Su versión de Excel le permite leer este comentario encadenado; sin embargo, las ediciones que se apliquen se quitarán si el archivo se abre en una versión más reciente de Excel. Más información: https://go.microsoft.com/fwlink/?linkid=870924
Comentario:
    4 = Producción en volumen de todos los productos.
3 = Superficie cosechada para cada estado de todos los productos.</t>
      </text>
    </comment>
    <comment ref="E1" authorId="1" shapeId="0" xr:uid="{4E8C8B17-4784-4D2B-98BD-A97C53759A2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6 = Producción en volumen de solamente Maíz.
5 = Superficie cosechada para cada estado de solamente Maíz
</t>
      </text>
    </comment>
    <comment ref="I6" authorId="2" shapeId="0" xr:uid="{D9861982-34BC-4734-B93B-15CE2552E593}">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qué la columna C?, ¿Por qué no la columna E?
Respuesta:
    Ya se cambio por la variable E, para que sean solo personas físicas.</t>
      </text>
    </comment>
    <comment ref="L6" authorId="3" shapeId="0" xr:uid="{8D841B80-6E1C-41BC-98B1-E4F12E33B38B}">
      <text>
        <t>[Comentario encadenado]
Su versión de Excel le permite leer este comentario encadenado; sin embargo, las ediciones que se apliquen se quitarán si el archivo se abre en una versión más reciente de Excel. Más información: https://go.microsoft.com/fwlink/?linkid=870924
Comentario:
    Mal etiquetado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tc={4D108EB0-C178-4659-A5C6-673527DE2376}</author>
    <author>tc={7F668A02-6D0C-4D98-BB1B-5BEF1DACA550}</author>
  </authors>
  <commentList>
    <comment ref="P1" authorId="0" shapeId="0" xr:uid="{4D108EB0-C178-4659-A5C6-673527DE2376}">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qué la columna C?, ¿Por qué no la columna E?
Respuesta:
    Ya se cambio por la variable E, para que sean solo personas físicas.</t>
      </text>
    </comment>
    <comment ref="T1" authorId="1" shapeId="0" xr:uid="{7F668A02-6D0C-4D98-BB1B-5BEF1DACA550}">
      <text>
        <t>[Comentario encadenado]
Su versión de Excel le permite leer este comentario encadenado; sin embargo, las ediciones que se apliquen se quitarán si el archivo se abre en una versión más reciente de Excel. Más información: https://go.microsoft.com/fwlink/?linkid=870924
Comentario:
    Mal etiquetado</t>
      </text>
    </comment>
  </commentList>
</comments>
</file>

<file path=xl/sharedStrings.xml><?xml version="1.0" encoding="utf-8"?>
<sst xmlns="http://schemas.openxmlformats.org/spreadsheetml/2006/main" count="22663" uniqueCount="2268">
  <si>
    <t>INEGI. Censo Agropecuario 2022. Resultados oportunos</t>
  </si>
  <si>
    <t>Número y superficie de unidades de producción agropecuaria y forestal activas bajo la responsabilidad de una persona física según sexo del(de la) productor(a)</t>
  </si>
  <si>
    <t>por entidad federativa y estrato de superficie total</t>
  </si>
  <si>
    <t>Datos de octubre de 2021 a septiembre de 2022</t>
  </si>
  <si>
    <t>Entidad federativa</t>
  </si>
  <si>
    <t>Entidad federativa y estratos de superficie total</t>
  </si>
  <si>
    <t>Unidades de producción y superficie bajo responsabilidad de una persona física</t>
  </si>
  <si>
    <t>Bajo responsabilidad de un productor</t>
  </si>
  <si>
    <t>Superficie</t>
  </si>
  <si>
    <t>Hectáreas</t>
  </si>
  <si>
    <t>D</t>
  </si>
  <si>
    <t>E</t>
  </si>
  <si>
    <t>ESTADOS UNIDOS MEXICANOS</t>
  </si>
  <si>
    <t>Aguascalientes</t>
  </si>
  <si>
    <t>Baja California</t>
  </si>
  <si>
    <t>Baja California Sur</t>
  </si>
  <si>
    <t>Campeche</t>
  </si>
  <si>
    <t>Coahuila de Zaragoza</t>
  </si>
  <si>
    <t>Colima</t>
  </si>
  <si>
    <t>Chiapas</t>
  </si>
  <si>
    <t>Chihuahua</t>
  </si>
  <si>
    <t>Ciudad de México</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</si>
  <si>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</si>
  <si>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</si>
  <si>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</si>
  <si>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</si>
  <si>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</si>
  <si>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</si>
  <si>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</si>
  <si>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</si>
  <si>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</si>
  <si>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</si>
  <si>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</si>
  <si>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</si>
  <si>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</si>
  <si>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</si>
  <si>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</si>
  <si>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</si>
  <si>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</si>
  <si>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</si>
  <si>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</si>
  <si>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</si>
  <si>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</si>
  <si>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</si>
  <si>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</si>
  <si>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r>
      <rPr>
        <vertAlign val="superscript"/>
        <sz val="8"/>
        <color theme="1"/>
        <rFont val="Arial"/>
        <family val="2"/>
      </rPr>
      <t>1</t>
    </r>
    <r>
      <rPr>
        <sz val="8"/>
        <color theme="1"/>
        <rFont val="Arial"/>
        <family val="2"/>
      </rPr>
      <t xml:space="preserve"> El total de 4 444 065 unidades de producción agropecuaria y forestal activas es resultado de los 4 440 265 de unidades de producción agropecuaria activas más 3 800 unidades de producción forestal activas identificadas.</t>
    </r>
  </si>
  <si>
    <r>
      <rPr>
        <vertAlign val="superscript"/>
        <sz val="8"/>
        <color theme="1"/>
        <rFont val="Arial"/>
        <family val="2"/>
      </rPr>
      <t>2</t>
    </r>
    <r>
      <rPr>
        <sz val="8"/>
        <color theme="1"/>
        <rFont val="Arial"/>
        <family val="2"/>
      </rPr>
      <t xml:space="preserve"> Del total de 4 444 065 unidades de producción agropecuaria y forestal activas se identificaron 3 630 172 unidades de producción que son responsabilidad de una persona física; el resto corresponden a: 15 783 personas morales, 1 570 unidades de producción del gobierno y 796 540 unidades de producción en las cuales no se logró identificar la categoría jurídica, por lo que se están revisando para asignarles la clasificación adecuada, la cual se verá reflejada en los resultados definitivos. </t>
    </r>
  </si>
  <si>
    <t>anio</t>
  </si>
  <si>
    <t>idestado</t>
  </si>
  <si>
    <t>idmunicipio</t>
  </si>
  <si>
    <t>variedad</t>
  </si>
  <si>
    <t>nomunidad</t>
  </si>
  <si>
    <t>cosechada</t>
  </si>
  <si>
    <t>volumenproduccion</t>
  </si>
  <si>
    <t>Copalillo</t>
  </si>
  <si>
    <t>Toneladas</t>
  </si>
  <si>
    <t>Cohetzala</t>
  </si>
  <si>
    <t>Michoacán</t>
  </si>
  <si>
    <t>Indaparapeo</t>
  </si>
  <si>
    <t>Benito Juárez</t>
  </si>
  <si>
    <t>Queréndaro</t>
  </si>
  <si>
    <t>Ahuacuotzingo</t>
  </si>
  <si>
    <t>Temporal</t>
  </si>
  <si>
    <t>Manzanillo</t>
  </si>
  <si>
    <t>Atenango del Río</t>
  </si>
  <si>
    <t>Asunción Tlacolulita</t>
  </si>
  <si>
    <t>Comonfort</t>
  </si>
  <si>
    <t>Ciénega de Zimatlán</t>
  </si>
  <si>
    <t>Mezquital</t>
  </si>
  <si>
    <t>Coatecas Altas</t>
  </si>
  <si>
    <t>Nombre de Dios</t>
  </si>
  <si>
    <t>La Compañía</t>
  </si>
  <si>
    <t>Cabo Corrientes</t>
  </si>
  <si>
    <t>Cuilápam de Guerrero</t>
  </si>
  <si>
    <t>Cuetzala del Progreso</t>
  </si>
  <si>
    <t>Chilapa de Álvarez</t>
  </si>
  <si>
    <t>Heroica Ciudad de Ejutla de Crespo</t>
  </si>
  <si>
    <t>Chilpancingo de Los Bravo</t>
  </si>
  <si>
    <t>San Felipe</t>
  </si>
  <si>
    <t>San José Iturbide</t>
  </si>
  <si>
    <t>General Heliodoro Castillo</t>
  </si>
  <si>
    <t>Súchil</t>
  </si>
  <si>
    <t>San Luis de La Paz</t>
  </si>
  <si>
    <t>Huitzuco de Los Figueroa</t>
  </si>
  <si>
    <t>Guadalupe de Ramírez</t>
  </si>
  <si>
    <t>Ixcateopan de Cuauhtémoc</t>
  </si>
  <si>
    <t>Vicente Guerrero</t>
  </si>
  <si>
    <t>Villa Hidalgo</t>
  </si>
  <si>
    <t>Tula</t>
  </si>
  <si>
    <t>Leonardo Bravo</t>
  </si>
  <si>
    <t>Cuautinchán</t>
  </si>
  <si>
    <t>Mártir de Cuilapan</t>
  </si>
  <si>
    <t>Mochitlán</t>
  </si>
  <si>
    <t>Pilcaya</t>
  </si>
  <si>
    <t>Madero</t>
  </si>
  <si>
    <t>Quechultenango</t>
  </si>
  <si>
    <t>Magdalena Teitipac</t>
  </si>
  <si>
    <t>Magdalena Tequisistlán</t>
  </si>
  <si>
    <t>Morelia</t>
  </si>
  <si>
    <t>Teloloapan</t>
  </si>
  <si>
    <t>Miahuatlán de Porfirio Díaz</t>
  </si>
  <si>
    <t>Tixtla de Guerrero</t>
  </si>
  <si>
    <t>Monjas</t>
  </si>
  <si>
    <t>Nejapa de Madero</t>
  </si>
  <si>
    <t>Ixpantepec Nieves</t>
  </si>
  <si>
    <t>Ocotlán de Morelos</t>
  </si>
  <si>
    <t>La Pe</t>
  </si>
  <si>
    <t>San José del Progreso</t>
  </si>
  <si>
    <t>Zitlala</t>
  </si>
  <si>
    <t>Santa Catarina Quioquitani</t>
  </si>
  <si>
    <t>Eduardo Neri</t>
  </si>
  <si>
    <t>José Joaquín de Herrera</t>
  </si>
  <si>
    <t>San Agustín Amatengo</t>
  </si>
  <si>
    <t>Tenancingo</t>
  </si>
  <si>
    <t>Tolimán</t>
  </si>
  <si>
    <t>Tzitzio</t>
  </si>
  <si>
    <t>San Andrés Zabache</t>
  </si>
  <si>
    <t>Zinapécuaro</t>
  </si>
  <si>
    <t>San Baltazar Chichicápam</t>
  </si>
  <si>
    <t>San Baltazar Yatzachi El Bajo</t>
  </si>
  <si>
    <t>San Bartolo Coyotepec</t>
  </si>
  <si>
    <t>San Bartolomé Quialana</t>
  </si>
  <si>
    <t>San Diego La Mesa Tochimiltzingo</t>
  </si>
  <si>
    <t>Zapotitlán de Vadillo</t>
  </si>
  <si>
    <t>San Bartolo Yautepec</t>
  </si>
  <si>
    <t>San Bernardo Mixtepec</t>
  </si>
  <si>
    <t>San Carlos Yautepec</t>
  </si>
  <si>
    <t>San Cristóbal Amatlán</t>
  </si>
  <si>
    <t>San Cristóbal Lachirioag</t>
  </si>
  <si>
    <t>San Dionisio Ocotepec</t>
  </si>
  <si>
    <t>San Dionisio Ocotlán</t>
  </si>
  <si>
    <t>San Francisco Cahuacuá</t>
  </si>
  <si>
    <t>San Francisco Cajonos</t>
  </si>
  <si>
    <t>San Francisco Lachigoló</t>
  </si>
  <si>
    <t>San Francisco Logueche</t>
  </si>
  <si>
    <t>San Francisco Sola</t>
  </si>
  <si>
    <t>San Francisco Telixtlahuaca</t>
  </si>
  <si>
    <t>Huehuetlán El Grande</t>
  </si>
  <si>
    <t>Tecali de Herrera</t>
  </si>
  <si>
    <t>San Ildefonso Amatlán</t>
  </si>
  <si>
    <t>San Ildefonso Sola</t>
  </si>
  <si>
    <t>San Jerónimo Coatlán</t>
  </si>
  <si>
    <t>San Jerónimo Sosola</t>
  </si>
  <si>
    <t>San Jerónimo Taviche</t>
  </si>
  <si>
    <t>Tepeojuma</t>
  </si>
  <si>
    <t>San José del Peñasco</t>
  </si>
  <si>
    <t>San José Lachiguiri</t>
  </si>
  <si>
    <t>San Juan Bautista Atatlahuca</t>
  </si>
  <si>
    <t>San Juan Bautista Guelache</t>
  </si>
  <si>
    <t>San Juan Bautista Jayacatlán</t>
  </si>
  <si>
    <t>San Juan Chilateca</t>
  </si>
  <si>
    <t>Tzicatlacoyan</t>
  </si>
  <si>
    <t>San Juan del Río</t>
  </si>
  <si>
    <t>San Juan Guelavía</t>
  </si>
  <si>
    <t>San Juan Juquila Mixes</t>
  </si>
  <si>
    <t>Xochiltepec</t>
  </si>
  <si>
    <t>San Juan Lachigalla</t>
  </si>
  <si>
    <t>San Juan Lajarcia</t>
  </si>
  <si>
    <t>San Juan Teitipac</t>
  </si>
  <si>
    <t>San Lorenzo Albarradas</t>
  </si>
  <si>
    <t>San Lucas Quiaviní</t>
  </si>
  <si>
    <t>San Luis Amatlán</t>
  </si>
  <si>
    <t>San Martín Lachilá</t>
  </si>
  <si>
    <t>San Martín Tilcajete</t>
  </si>
  <si>
    <t>San Martín Zacatepec</t>
  </si>
  <si>
    <t>San Mateo Sindihui</t>
  </si>
  <si>
    <t>San Miguel Ejutla</t>
  </si>
  <si>
    <t>San Miguel Mixtepec</t>
  </si>
  <si>
    <t>Villa Sola de Vega</t>
  </si>
  <si>
    <t>San Miguel Tenango</t>
  </si>
  <si>
    <t>San Miguel Tilquiápam</t>
  </si>
  <si>
    <t>San Pablo Huitzo</t>
  </si>
  <si>
    <t>San Pablo Huixtepec</t>
  </si>
  <si>
    <t>San Pablo Villa de Mitla</t>
  </si>
  <si>
    <t>San Pablo Yaganiza</t>
  </si>
  <si>
    <t>San Pedro Apóstol</t>
  </si>
  <si>
    <t>San Pedro Mártir Quiechapa</t>
  </si>
  <si>
    <t>San Pedro Quiatoni</t>
  </si>
  <si>
    <t>San Pedro Taviche</t>
  </si>
  <si>
    <t>San Pedro Teozacoalco</t>
  </si>
  <si>
    <t>San Pedro Totolápam</t>
  </si>
  <si>
    <t>San Pedro Y San Pablo Ayutla</t>
  </si>
  <si>
    <t>San Sebastián Abasolo</t>
  </si>
  <si>
    <t>San Sebastián Teitipac</t>
  </si>
  <si>
    <t>San Simón Almolongas</t>
  </si>
  <si>
    <t>Santa Ana</t>
  </si>
  <si>
    <t>Santa Ana del Valle</t>
  </si>
  <si>
    <t>Santa Ana Tavela</t>
  </si>
  <si>
    <t>Santa Ana Tlapacoyan</t>
  </si>
  <si>
    <t>Santa Catalina Quierí</t>
  </si>
  <si>
    <t>Santa Catarina Minas</t>
  </si>
  <si>
    <t>Santa Catarina Quiané</t>
  </si>
  <si>
    <t>Santa Cruz Mixtepec</t>
  </si>
  <si>
    <t>Santa Cruz Papalutla</t>
  </si>
  <si>
    <t>Santa Gertrudis</t>
  </si>
  <si>
    <t>Santa Lucía Ocotlán</t>
  </si>
  <si>
    <t>Ayoquezco de Aldama</t>
  </si>
  <si>
    <t>Santa María Ecatepec</t>
  </si>
  <si>
    <t>Santa María Guelacé</t>
  </si>
  <si>
    <t>Santa María Quiegolani</t>
  </si>
  <si>
    <t>Santa María Sola</t>
  </si>
  <si>
    <t>Santa María Tlahuitoltepec</t>
  </si>
  <si>
    <t>Santa María Zoquitlán</t>
  </si>
  <si>
    <t>Santiago del Río</t>
  </si>
  <si>
    <t>Santiago Matatlán</t>
  </si>
  <si>
    <t>Santiago Zoochila</t>
  </si>
  <si>
    <t>Santo Domingo Albarradas</t>
  </si>
  <si>
    <t>Santo Domingo Tomaltepec</t>
  </si>
  <si>
    <t>Santo Domingo Xagacía</t>
  </si>
  <si>
    <t>Santo Tomás Jalieza</t>
  </si>
  <si>
    <t>Santo Tomás Mazaltepec</t>
  </si>
  <si>
    <t>Santo Tomás Tamazulapan</t>
  </si>
  <si>
    <t>San Vicente Coatlán</t>
  </si>
  <si>
    <t>San Vicente Lachixío</t>
  </si>
  <si>
    <t>Silacayoápam</t>
  </si>
  <si>
    <t>Sitio de Xitlapehua</t>
  </si>
  <si>
    <t>Taniche</t>
  </si>
  <si>
    <t>Teotitlán del Valle</t>
  </si>
  <si>
    <t>San Jerónimo Tlacochahuaya</t>
  </si>
  <si>
    <t>Tlacolula de Matamoros</t>
  </si>
  <si>
    <t>Trinidad Zaachila</t>
  </si>
  <si>
    <t>Villa Díaz Ordaz</t>
  </si>
  <si>
    <t>Yaxe</t>
  </si>
  <si>
    <t>Yogana</t>
  </si>
  <si>
    <t>Villa de Zaachila</t>
  </si>
  <si>
    <t>San Mateo Yucutindoo</t>
  </si>
  <si>
    <t>Zapotitlán Lagunas</t>
  </si>
  <si>
    <t>Zimatlán de Álvarez</t>
  </si>
  <si>
    <t>Apozol</t>
  </si>
  <si>
    <t>Acámbaro</t>
  </si>
  <si>
    <t>Álvaro Obregón</t>
  </si>
  <si>
    <t>Huanímaro</t>
  </si>
  <si>
    <t>San Ignacio</t>
  </si>
  <si>
    <t>Huanusco</t>
  </si>
  <si>
    <t>Jalpa</t>
  </si>
  <si>
    <t>Pénjamo</t>
  </si>
  <si>
    <t>Pueblo Nuevo</t>
  </si>
  <si>
    <t>Tlaltizapán de Zapata</t>
  </si>
  <si>
    <t>Purísima del Rincón</t>
  </si>
  <si>
    <t>Salamanca</t>
  </si>
  <si>
    <t>Nochistlán de Mejía</t>
  </si>
  <si>
    <t>Villagrán</t>
  </si>
  <si>
    <t>Jamay</t>
  </si>
  <si>
    <t>Villanueva</t>
  </si>
  <si>
    <t>Tuxpan</t>
  </si>
  <si>
    <t>Abasolo</t>
  </si>
  <si>
    <t>Acatic</t>
  </si>
  <si>
    <t>Acatlán de Juárez</t>
  </si>
  <si>
    <t>Ahuacatlán</t>
  </si>
  <si>
    <t>Aldama</t>
  </si>
  <si>
    <t>Apulco</t>
  </si>
  <si>
    <t>San Miguel de Allende</t>
  </si>
  <si>
    <t>Ahualulco de Mercado</t>
  </si>
  <si>
    <t>Amatlán de Cañas</t>
  </si>
  <si>
    <t>Altamira</t>
  </si>
  <si>
    <t>Atolinga</t>
  </si>
  <si>
    <t>Apaseo El Alto</t>
  </si>
  <si>
    <t>Amacueca</t>
  </si>
  <si>
    <t>Angamacutiro</t>
  </si>
  <si>
    <t>Ayala</t>
  </si>
  <si>
    <t>Compostela</t>
  </si>
  <si>
    <t>Concordia</t>
  </si>
  <si>
    <t>Apaseo El Grande</t>
  </si>
  <si>
    <t>Amatitán</t>
  </si>
  <si>
    <t>Coatlán del Río</t>
  </si>
  <si>
    <t>Ameca</t>
  </si>
  <si>
    <t>Ixtlán del Río</t>
  </si>
  <si>
    <t>San Juanito de Escobedo</t>
  </si>
  <si>
    <t>Jala</t>
  </si>
  <si>
    <t>Manuel Doblado</t>
  </si>
  <si>
    <t>Arandas</t>
  </si>
  <si>
    <t>Xalisco</t>
  </si>
  <si>
    <t>El Arenal</t>
  </si>
  <si>
    <t>Atengo</t>
  </si>
  <si>
    <t>Briseñas</t>
  </si>
  <si>
    <t>Trinidad García de La Cadena</t>
  </si>
  <si>
    <t>Cuerámaro</t>
  </si>
  <si>
    <t>Atenguillo</t>
  </si>
  <si>
    <t>Jojutla</t>
  </si>
  <si>
    <t>San Blas</t>
  </si>
  <si>
    <t>Mazatlán</t>
  </si>
  <si>
    <t>González</t>
  </si>
  <si>
    <t>Atotonilco El Alto</t>
  </si>
  <si>
    <t>San Pedro Lagunillas</t>
  </si>
  <si>
    <t>Atoyac</t>
  </si>
  <si>
    <t>Santa María del Oro</t>
  </si>
  <si>
    <t>Rosario</t>
  </si>
  <si>
    <t>Autlán de Navarro</t>
  </si>
  <si>
    <t>Miacatlán</t>
  </si>
  <si>
    <t>Ayotlán</t>
  </si>
  <si>
    <t>Irapuato</t>
  </si>
  <si>
    <t>Ayutla</t>
  </si>
  <si>
    <t>Contepec</t>
  </si>
  <si>
    <t>Puente de Ixtla</t>
  </si>
  <si>
    <t>Tepic</t>
  </si>
  <si>
    <t>La Barca</t>
  </si>
  <si>
    <t>Temixco</t>
  </si>
  <si>
    <t>Jiménez</t>
  </si>
  <si>
    <t>Jerécuaro</t>
  </si>
  <si>
    <t>Tepalcingo</t>
  </si>
  <si>
    <t>Llera</t>
  </si>
  <si>
    <t>León</t>
  </si>
  <si>
    <t>Tepoztlán</t>
  </si>
  <si>
    <t>Tetecala</t>
  </si>
  <si>
    <t>El Mante</t>
  </si>
  <si>
    <t>Zapotlán el Grande</t>
  </si>
  <si>
    <t>Veracruz</t>
  </si>
  <si>
    <t>Atzalan</t>
  </si>
  <si>
    <t>Juchipila</t>
  </si>
  <si>
    <t>Cocula</t>
  </si>
  <si>
    <t>Tlaquiltenango</t>
  </si>
  <si>
    <t>Romita</t>
  </si>
  <si>
    <t>Churintzio</t>
  </si>
  <si>
    <t>Mezquital del Oro</t>
  </si>
  <si>
    <t>Cuquío</t>
  </si>
  <si>
    <t>Chapala</t>
  </si>
  <si>
    <t>Momax</t>
  </si>
  <si>
    <t>San Francisco del Rincón</t>
  </si>
  <si>
    <t>Degollado</t>
  </si>
  <si>
    <t>Moyahua de Estrada</t>
  </si>
  <si>
    <t>Ejutla</t>
  </si>
  <si>
    <t>Santa Cruz de Juventino Rosas</t>
  </si>
  <si>
    <t>Etzatlán</t>
  </si>
  <si>
    <t>Silao de La Victoria</t>
  </si>
  <si>
    <t>El Grullo</t>
  </si>
  <si>
    <t>Tarandacuao</t>
  </si>
  <si>
    <t>Zihuatanejo de Azueta</t>
  </si>
  <si>
    <t>Guachinango</t>
  </si>
  <si>
    <t>Tarimoro</t>
  </si>
  <si>
    <t>Hostotipaquillo</t>
  </si>
  <si>
    <t>Valle de Santiago</t>
  </si>
  <si>
    <t>Ixtlán</t>
  </si>
  <si>
    <t>Xicoténcatl</t>
  </si>
  <si>
    <t>Ixtlahuacán de Los Membrillos</t>
  </si>
  <si>
    <t>Ixtlahuacán del Río</t>
  </si>
  <si>
    <t>Jiquilpan</t>
  </si>
  <si>
    <t>Tepechitlán</t>
  </si>
  <si>
    <t>Juárez</t>
  </si>
  <si>
    <t>Teúl de González Ortega</t>
  </si>
  <si>
    <t>Jesús María</t>
  </si>
  <si>
    <t>Tlaltenango de Sánchez Román</t>
  </si>
  <si>
    <t>Jocotepec</t>
  </si>
  <si>
    <t>Maravatío</t>
  </si>
  <si>
    <t>Juanacatlán</t>
  </si>
  <si>
    <t>Marcos Castellanos</t>
  </si>
  <si>
    <t>Juchitlán</t>
  </si>
  <si>
    <t>Malinalco</t>
  </si>
  <si>
    <t>Lagos de Moreno</t>
  </si>
  <si>
    <t>El Limón</t>
  </si>
  <si>
    <t>Taxco de Alarcón</t>
  </si>
  <si>
    <t>Magdalena</t>
  </si>
  <si>
    <t>Mascota</t>
  </si>
  <si>
    <t>Santa María de La Paz</t>
  </si>
  <si>
    <t>Tetipac</t>
  </si>
  <si>
    <t>Mexticacán</t>
  </si>
  <si>
    <t>Numarán</t>
  </si>
  <si>
    <t>Mezquitic</t>
  </si>
  <si>
    <t>Mixtlán</t>
  </si>
  <si>
    <t>Pajacuarán</t>
  </si>
  <si>
    <t>Ocotlán</t>
  </si>
  <si>
    <t>Pihuamo</t>
  </si>
  <si>
    <t>Poncitlán</t>
  </si>
  <si>
    <t>Penjamillo</t>
  </si>
  <si>
    <t>Peribán</t>
  </si>
  <si>
    <t>La Piedad</t>
  </si>
  <si>
    <t>El Salto</t>
  </si>
  <si>
    <t>San Cristóbal de La Barranca</t>
  </si>
  <si>
    <t>San Diego de Alejandría</t>
  </si>
  <si>
    <t>San Julián</t>
  </si>
  <si>
    <t>Cojumatlán de Régules</t>
  </si>
  <si>
    <t>San Marcos</t>
  </si>
  <si>
    <t>Los Reyes</t>
  </si>
  <si>
    <t>Sahuayo</t>
  </si>
  <si>
    <t>San Martín Hidalgo</t>
  </si>
  <si>
    <t>San Miguel El Alto</t>
  </si>
  <si>
    <t>Gómez Farías</t>
  </si>
  <si>
    <t>San Sebastián del Oeste</t>
  </si>
  <si>
    <t>Senguio</t>
  </si>
  <si>
    <t>Sayula</t>
  </si>
  <si>
    <t>Tala</t>
  </si>
  <si>
    <t>Tancítaro</t>
  </si>
  <si>
    <t>Talpa de Allende</t>
  </si>
  <si>
    <t>Tamazula de Gordiano</t>
  </si>
  <si>
    <t>Tanhuato</t>
  </si>
  <si>
    <t>Tecalitlán</t>
  </si>
  <si>
    <t>Tecolotlán</t>
  </si>
  <si>
    <t>Techaluta de Montenegro</t>
  </si>
  <si>
    <t>Tenamaxtlán</t>
  </si>
  <si>
    <t>Teocaltiche</t>
  </si>
  <si>
    <t>Teocuitatlán de Corona</t>
  </si>
  <si>
    <t>Tepatitlán de Morelos</t>
  </si>
  <si>
    <t>Tequila</t>
  </si>
  <si>
    <t>Teuchitlán</t>
  </si>
  <si>
    <t>Tizapán El Alto</t>
  </si>
  <si>
    <t>Tlajomulco de Zúñiga</t>
  </si>
  <si>
    <t>Tonalá</t>
  </si>
  <si>
    <t>Tonaya</t>
  </si>
  <si>
    <t>Tonila</t>
  </si>
  <si>
    <t>Venustiano Carranza</t>
  </si>
  <si>
    <t>Totatiche</t>
  </si>
  <si>
    <t>Villamar</t>
  </si>
  <si>
    <t>Tototlán</t>
  </si>
  <si>
    <t>Vista Hermosa</t>
  </si>
  <si>
    <t>Tuxcacuesco</t>
  </si>
  <si>
    <t>Yurécuaro</t>
  </si>
  <si>
    <t>Tuxcueca</t>
  </si>
  <si>
    <t>Unión de San Antonio</t>
  </si>
  <si>
    <t>Zináparo</t>
  </si>
  <si>
    <t>Unión de Tula</t>
  </si>
  <si>
    <t>Valle de Guadalupe</t>
  </si>
  <si>
    <t>San Gabriel</t>
  </si>
  <si>
    <t>Villa Corona</t>
  </si>
  <si>
    <t>Nautla</t>
  </si>
  <si>
    <t>Villa Guerrero</t>
  </si>
  <si>
    <t>Cañadas de Obregón</t>
  </si>
  <si>
    <t>Zacualpan</t>
  </si>
  <si>
    <t>Yahualica de González Gallo</t>
  </si>
  <si>
    <t>Zacoalco de Torres</t>
  </si>
  <si>
    <t>Zumpahuacán</t>
  </si>
  <si>
    <t>Zapopan</t>
  </si>
  <si>
    <t>Zapotiltic</t>
  </si>
  <si>
    <t>Zapotlán del Rey</t>
  </si>
  <si>
    <t>Zapotlanejo</t>
  </si>
  <si>
    <t>Rayón</t>
  </si>
  <si>
    <t>Ures</t>
  </si>
  <si>
    <t>Calkiní</t>
  </si>
  <si>
    <t>Acapulco de Juárez</t>
  </si>
  <si>
    <t>Canelas</t>
  </si>
  <si>
    <t>Calvillo</t>
  </si>
  <si>
    <t>Akil</t>
  </si>
  <si>
    <t>Hecelchakán</t>
  </si>
  <si>
    <t>Apaxtla</t>
  </si>
  <si>
    <t>Celaya</t>
  </si>
  <si>
    <t>Aramberri</t>
  </si>
  <si>
    <t>Tenabo</t>
  </si>
  <si>
    <t>Bustamante</t>
  </si>
  <si>
    <t>Cadereyta Jiménez</t>
  </si>
  <si>
    <t>Cantamayec</t>
  </si>
  <si>
    <t>Atotonilco El Grande</t>
  </si>
  <si>
    <t>Buenavista de Cuéllar</t>
  </si>
  <si>
    <t>Galeana</t>
  </si>
  <si>
    <t>Atexcal</t>
  </si>
  <si>
    <t>Otáez</t>
  </si>
  <si>
    <t>Chilcuautla</t>
  </si>
  <si>
    <t>Atlixco</t>
  </si>
  <si>
    <t>Huasca de Ocampo</t>
  </si>
  <si>
    <t>General Zaragoza</t>
  </si>
  <si>
    <t>Dzán</t>
  </si>
  <si>
    <t>Ixmiquilpan</t>
  </si>
  <si>
    <t>Jacala de Ledezma</t>
  </si>
  <si>
    <t>Santa María del Río</t>
  </si>
  <si>
    <t>Topia</t>
  </si>
  <si>
    <t>Hunucmá</t>
  </si>
  <si>
    <t>Maní</t>
  </si>
  <si>
    <t>Mérida</t>
  </si>
  <si>
    <t>Muna</t>
  </si>
  <si>
    <t>Chila</t>
  </si>
  <si>
    <t>Oxkutzcab</t>
  </si>
  <si>
    <t>Mazatlán Villa de Flores</t>
  </si>
  <si>
    <t>Tecozautla</t>
  </si>
  <si>
    <t>Sacalum</t>
  </si>
  <si>
    <t>Santa Elena</t>
  </si>
  <si>
    <t>Huaquechula</t>
  </si>
  <si>
    <t>San Simón de Guerrero</t>
  </si>
  <si>
    <t>Tekax</t>
  </si>
  <si>
    <t>Tacámbaro</t>
  </si>
  <si>
    <t>Temascaltepec</t>
  </si>
  <si>
    <t>Tetiz</t>
  </si>
  <si>
    <t>Ticul</t>
  </si>
  <si>
    <t>Molcaxac</t>
  </si>
  <si>
    <t>Tzucacab</t>
  </si>
  <si>
    <t>Umán</t>
  </si>
  <si>
    <t>Nealtican</t>
  </si>
  <si>
    <t>Petlalcingo</t>
  </si>
  <si>
    <t>San Andrés Cholula</t>
  </si>
  <si>
    <t>Tepexi de Rodríguez</t>
  </si>
  <si>
    <t>Tianguismanalco</t>
  </si>
  <si>
    <t>San Juan Bautista Cuicatlán</t>
  </si>
  <si>
    <t>Tochimilco</t>
  </si>
  <si>
    <t>Zacapala</t>
  </si>
  <si>
    <t>San Martín Toxpalan</t>
  </si>
  <si>
    <t>Teotitlán de Flores Magón</t>
  </si>
  <si>
    <t>Acacoyagua</t>
  </si>
  <si>
    <t>Acala</t>
  </si>
  <si>
    <t>Cárdenas</t>
  </si>
  <si>
    <t>Asunción Cacalotepec</t>
  </si>
  <si>
    <t>Centla</t>
  </si>
  <si>
    <t>Champotón</t>
  </si>
  <si>
    <t>Altamirano</t>
  </si>
  <si>
    <t>Catorce</t>
  </si>
  <si>
    <t>Cunduacán</t>
  </si>
  <si>
    <t>Amatenango del Valle</t>
  </si>
  <si>
    <t>Alpatláhuac</t>
  </si>
  <si>
    <t>Ajalpan</t>
  </si>
  <si>
    <t>Ayutla de Los Libres</t>
  </si>
  <si>
    <t>Atlautla</t>
  </si>
  <si>
    <t>Ocuituco</t>
  </si>
  <si>
    <t>Aquixtla</t>
  </si>
  <si>
    <t>Atempan</t>
  </si>
  <si>
    <t>Concepción Pápalo</t>
  </si>
  <si>
    <t>Tetela del Volcán</t>
  </si>
  <si>
    <t>Cuyamecalco Villa de Zaragoza</t>
  </si>
  <si>
    <t>Ayahualulco</t>
  </si>
  <si>
    <t>Chenalhó</t>
  </si>
  <si>
    <t>Chiquihuitlán de Benito Juárez</t>
  </si>
  <si>
    <t>Caltepec</t>
  </si>
  <si>
    <t>Chiapilla</t>
  </si>
  <si>
    <t>Eloxochitlán de Flores Magón</t>
  </si>
  <si>
    <t>Calcahualco</t>
  </si>
  <si>
    <t>Yecapixtla</t>
  </si>
  <si>
    <t>Tamazulápam del Espíritu Santo</t>
  </si>
  <si>
    <t>Cohuecan</t>
  </si>
  <si>
    <t>Ecatzingo</t>
  </si>
  <si>
    <t>Coxcatlán</t>
  </si>
  <si>
    <t>Igualapa</t>
  </si>
  <si>
    <t>Coyomeapan</t>
  </si>
  <si>
    <t>Huehuetán</t>
  </si>
  <si>
    <t>Cuautempan</t>
  </si>
  <si>
    <t>Huixtla</t>
  </si>
  <si>
    <t>Huautepec</t>
  </si>
  <si>
    <t>Huautla de Jiménez</t>
  </si>
  <si>
    <t>Ixtlán de Juárez</t>
  </si>
  <si>
    <t>Nicolás Flores</t>
  </si>
  <si>
    <t>Ometepec</t>
  </si>
  <si>
    <t>Chapulco</t>
  </si>
  <si>
    <t>Villa de Guadalupe</t>
  </si>
  <si>
    <t>Santa Catarina</t>
  </si>
  <si>
    <t>Villa de La Paz</t>
  </si>
  <si>
    <t>Larráinzar</t>
  </si>
  <si>
    <t>Chichiquila</t>
  </si>
  <si>
    <t>San Luis Acatlán</t>
  </si>
  <si>
    <t>Chignautla</t>
  </si>
  <si>
    <t>Tecoanapa</t>
  </si>
  <si>
    <t>Chilchotla</t>
  </si>
  <si>
    <t>Tlacoachistlahuaca</t>
  </si>
  <si>
    <t>Oxchuc</t>
  </si>
  <si>
    <t>Pantelhó</t>
  </si>
  <si>
    <t>Ozumba</t>
  </si>
  <si>
    <t>Villa Comaltitlán</t>
  </si>
  <si>
    <t>Xochistlahuaca</t>
  </si>
  <si>
    <t>Las Rosas</t>
  </si>
  <si>
    <t>Hueyapan</t>
  </si>
  <si>
    <t>San Cristóbal de Las Casas</t>
  </si>
  <si>
    <t>Zimapán</t>
  </si>
  <si>
    <t>Jalacingo</t>
  </si>
  <si>
    <t>Tenejapa</t>
  </si>
  <si>
    <t>Teopisca</t>
  </si>
  <si>
    <t>Tepetlixpa</t>
  </si>
  <si>
    <t>Totolapa</t>
  </si>
  <si>
    <t>Tuzantán</t>
  </si>
  <si>
    <t>San Lucas</t>
  </si>
  <si>
    <t>Quimixtlán</t>
  </si>
  <si>
    <t>Emiliano Zapata</t>
  </si>
  <si>
    <t>San Jerónimo Tecuanipan</t>
  </si>
  <si>
    <t>San Francisco Chapulapa</t>
  </si>
  <si>
    <t>San Ildefonso Villa Alta</t>
  </si>
  <si>
    <t>Tehuacán</t>
  </si>
  <si>
    <t>Tehuipango</t>
  </si>
  <si>
    <t>San Jerónimo Tecóatl</t>
  </si>
  <si>
    <t>San José Tenango</t>
  </si>
  <si>
    <t>Texhuacán</t>
  </si>
  <si>
    <t>Tetela de Ocampo</t>
  </si>
  <si>
    <t>Teteles de Avila Castillo</t>
  </si>
  <si>
    <t>Teziutlán</t>
  </si>
  <si>
    <t>Tlaquilpa</t>
  </si>
  <si>
    <t>Tlatlauquitepec</t>
  </si>
  <si>
    <t>San Juan Coatzóspam</t>
  </si>
  <si>
    <t>San Juan Chicomezúchil</t>
  </si>
  <si>
    <t>Xiutetelco</t>
  </si>
  <si>
    <t>Xochiapulco</t>
  </si>
  <si>
    <t>Zongolica</t>
  </si>
  <si>
    <t>Yaonáhuac</t>
  </si>
  <si>
    <t>San Juan de Los Cués</t>
  </si>
  <si>
    <t>Zacapoaxtla</t>
  </si>
  <si>
    <t>Zacatlán</t>
  </si>
  <si>
    <t>Zapotitlán</t>
  </si>
  <si>
    <t>Zautla</t>
  </si>
  <si>
    <t>San Juan Tabaá</t>
  </si>
  <si>
    <t>Zoquitlán</t>
  </si>
  <si>
    <t>San Juan Tepeuxila</t>
  </si>
  <si>
    <t>San Juan Yaeé</t>
  </si>
  <si>
    <t>San Lorenzo Cuaunecuiltitla</t>
  </si>
  <si>
    <t>San Lucas Zoquiápam</t>
  </si>
  <si>
    <t>San Mateo Yoloxochitlán</t>
  </si>
  <si>
    <t>San Miguel Aloápam</t>
  </si>
  <si>
    <t>San Miguel Santa Flor</t>
  </si>
  <si>
    <t>Villa Talea de Castro</t>
  </si>
  <si>
    <t>San Pedro Jaltepetongo</t>
  </si>
  <si>
    <t>San Pedro Ocopetatillo</t>
  </si>
  <si>
    <t>San Pedro Sochiápam</t>
  </si>
  <si>
    <t>San Pedro Teutila</t>
  </si>
  <si>
    <t>San Pedro Yaneri</t>
  </si>
  <si>
    <t>Santa Ana Ateixtlahuaca</t>
  </si>
  <si>
    <t>Santa Ana Cuauhtémoc</t>
  </si>
  <si>
    <t>Santa Catarina Ixtepeji</t>
  </si>
  <si>
    <t>Santa María Ixcatlán</t>
  </si>
  <si>
    <t>Santa María Pápalo</t>
  </si>
  <si>
    <t>Santa María Tecomavaca</t>
  </si>
  <si>
    <t>Santa María Temaxcalapa</t>
  </si>
  <si>
    <t>Santa María Teopoxco</t>
  </si>
  <si>
    <t>Santa María Tepantlali</t>
  </si>
  <si>
    <t>Santa María Tlalixtac</t>
  </si>
  <si>
    <t>Santiago Camotlán</t>
  </si>
  <si>
    <t>Santiago Laxopa</t>
  </si>
  <si>
    <t>Santiago Nacaltepec</t>
  </si>
  <si>
    <t>Santiago Texcalcingo</t>
  </si>
  <si>
    <t>Santiago Xiacuí</t>
  </si>
  <si>
    <t>Nuevo Zoquiápam</t>
  </si>
  <si>
    <t>Santo Domingo Tepuxtepec</t>
  </si>
  <si>
    <t>Santos Reyes Pápalo</t>
  </si>
  <si>
    <t>Tanetze de Zaragoza</t>
  </si>
  <si>
    <t>Totontepec Villa de Morelos</t>
  </si>
  <si>
    <t>Cadereyta de Montes</t>
  </si>
  <si>
    <t>San Joaquín</t>
  </si>
  <si>
    <t>Sucilá</t>
  </si>
  <si>
    <t>Villa de Tamazulápam del Progreso</t>
  </si>
  <si>
    <t>Acuitzio</t>
  </si>
  <si>
    <t>Aguililla</t>
  </si>
  <si>
    <t>Pinal de Amoles</t>
  </si>
  <si>
    <t>La Paz</t>
  </si>
  <si>
    <t>Comala</t>
  </si>
  <si>
    <t>Alcozauca de Guerrero</t>
  </si>
  <si>
    <t>Almoloya de Alquisiras</t>
  </si>
  <si>
    <t>Asunción Cuyotepeji</t>
  </si>
  <si>
    <t>Cuauhtémoc</t>
  </si>
  <si>
    <t>Apatzingán</t>
  </si>
  <si>
    <t>Amanalco</t>
  </si>
  <si>
    <t>Minatitlán</t>
  </si>
  <si>
    <t>Amatepec</t>
  </si>
  <si>
    <t>Aquila</t>
  </si>
  <si>
    <t>Ario</t>
  </si>
  <si>
    <t>Jalpan de Serra</t>
  </si>
  <si>
    <t>Villa de Álvarez</t>
  </si>
  <si>
    <t>Atoyac de Álvarez</t>
  </si>
  <si>
    <t>Ciudad Fernández</t>
  </si>
  <si>
    <t>Peñamiller</t>
  </si>
  <si>
    <t>Mocorito</t>
  </si>
  <si>
    <t>Coalcomán de Vázquez Pallares</t>
  </si>
  <si>
    <t>Jaumave</t>
  </si>
  <si>
    <t>Copándaro</t>
  </si>
  <si>
    <t>Cotija</t>
  </si>
  <si>
    <t>Eloxochitlán</t>
  </si>
  <si>
    <t>Bahía de Banderas</t>
  </si>
  <si>
    <t>Coatepec Harinas</t>
  </si>
  <si>
    <t>Coyuca de Catalán</t>
  </si>
  <si>
    <t>Charo</t>
  </si>
  <si>
    <t>Chilchota</t>
  </si>
  <si>
    <t>Concepción de Buenos Aires</t>
  </si>
  <si>
    <t>Chinicuila</t>
  </si>
  <si>
    <t>Cuautitlán de García Barragán</t>
  </si>
  <si>
    <t>Yautepec</t>
  </si>
  <si>
    <t>Tepeyanco</t>
  </si>
  <si>
    <t>Donato Guerra</t>
  </si>
  <si>
    <t>Erongarícuaro</t>
  </si>
  <si>
    <t>San Agustín Metzquititlán</t>
  </si>
  <si>
    <t>Metztitlán</t>
  </si>
  <si>
    <t>Heroica Ciudad de Huajuapan de León</t>
  </si>
  <si>
    <t>Ixtapan de La Sal</t>
  </si>
  <si>
    <t>Ixtapan del Oro</t>
  </si>
  <si>
    <t>Irimbo</t>
  </si>
  <si>
    <t>Magdalena Apasco</t>
  </si>
  <si>
    <t>Pacula</t>
  </si>
  <si>
    <t>Jungapeo</t>
  </si>
  <si>
    <t>Petatlán</t>
  </si>
  <si>
    <t>Magdalena Mixtepec</t>
  </si>
  <si>
    <t>Magdalena Peñasco</t>
  </si>
  <si>
    <t>Técpan de Galeana</t>
  </si>
  <si>
    <t>La Manzanilla de la Paz</t>
  </si>
  <si>
    <t>Nocupétaro</t>
  </si>
  <si>
    <t>Nuevo Parangaricutiro</t>
  </si>
  <si>
    <t>Mazamitla</t>
  </si>
  <si>
    <t>Nuevo Urecho</t>
  </si>
  <si>
    <t>Ocampo</t>
  </si>
  <si>
    <t>Ocuilan</t>
  </si>
  <si>
    <t>Panindícuaro</t>
  </si>
  <si>
    <t>Puerto Vallarta</t>
  </si>
  <si>
    <t>Villa Purificación</t>
  </si>
  <si>
    <t>Quitupan</t>
  </si>
  <si>
    <t>Tlahuiltepa</t>
  </si>
  <si>
    <t>Putla Villa de Guerrero</t>
  </si>
  <si>
    <t>Santo Tomás</t>
  </si>
  <si>
    <t>Salvador Escalante</t>
  </si>
  <si>
    <t>Tejupilco</t>
  </si>
  <si>
    <t>Tangamandapio</t>
  </si>
  <si>
    <t>San Agustín Etla</t>
  </si>
  <si>
    <t>Izúcar de Matamoros</t>
  </si>
  <si>
    <t>San Agustín Tlacotepec</t>
  </si>
  <si>
    <t>Taretan</t>
  </si>
  <si>
    <t>Tarímbaro</t>
  </si>
  <si>
    <t>San Andrés Cabecera Nueva</t>
  </si>
  <si>
    <t>Tepalcatepec</t>
  </si>
  <si>
    <t>San Andrés Dinicuiti</t>
  </si>
  <si>
    <t>Tingüindín</t>
  </si>
  <si>
    <t>Tlazazalca</t>
  </si>
  <si>
    <t>Tocumbo</t>
  </si>
  <si>
    <t>Tizimín</t>
  </si>
  <si>
    <t>Texcaltitlán</t>
  </si>
  <si>
    <t>Turicato</t>
  </si>
  <si>
    <t>San Pedro Tlaquepaque</t>
  </si>
  <si>
    <t>Tuzantla</t>
  </si>
  <si>
    <t>Uruapan</t>
  </si>
  <si>
    <t>San Antonino El Alto</t>
  </si>
  <si>
    <t>San Antonio Huitepec</t>
  </si>
  <si>
    <t>Valle de Bravo</t>
  </si>
  <si>
    <t>San Antonio Sinicahua</t>
  </si>
  <si>
    <t>Villa de Allende</t>
  </si>
  <si>
    <t>Ziracuaretiro</t>
  </si>
  <si>
    <t>Valle de Juárez</t>
  </si>
  <si>
    <t>Zacazonapan</t>
  </si>
  <si>
    <t>San Bartolomé Yucuañe</t>
  </si>
  <si>
    <t>Luvianos</t>
  </si>
  <si>
    <t>San Cristóbal Amoltepec</t>
  </si>
  <si>
    <t>San Francisco Ozolotepec</t>
  </si>
  <si>
    <t>Santa Isabel Cholula</t>
  </si>
  <si>
    <t>San Juan Achiutla</t>
  </si>
  <si>
    <t>Ánimas Trujano</t>
  </si>
  <si>
    <t>San Juan del Estado</t>
  </si>
  <si>
    <t>San Juan Mixtepec</t>
  </si>
  <si>
    <t>San Juan Ñumí</t>
  </si>
  <si>
    <t>San Juan Ozolotepec</t>
  </si>
  <si>
    <t>San Lorenzo Texmelúcan</t>
  </si>
  <si>
    <t>San Marcial Ozolotepec</t>
  </si>
  <si>
    <t>San Martín Huamelúlpam</t>
  </si>
  <si>
    <t>San Martín Peras</t>
  </si>
  <si>
    <t>San Mateo Peñasco</t>
  </si>
  <si>
    <t>San Mateo Río Hondo</t>
  </si>
  <si>
    <t>San Miguel Achiutla</t>
  </si>
  <si>
    <t>San Miguel Coatlán</t>
  </si>
  <si>
    <t>San Miguel Peras</t>
  </si>
  <si>
    <t>San Miguel Suchixtepec</t>
  </si>
  <si>
    <t>San Pablo Coatlán</t>
  </si>
  <si>
    <t>San Pablo Etla</t>
  </si>
  <si>
    <t>San Pedro Mártir Yucuxaco</t>
  </si>
  <si>
    <t>San Pedro Molinos</t>
  </si>
  <si>
    <t>San Sebastián Río Hondo</t>
  </si>
  <si>
    <t>Santa Catarina Cuixtla</t>
  </si>
  <si>
    <t>Santa Catarina Tayata</t>
  </si>
  <si>
    <t>Santa Cruz Acatepec</t>
  </si>
  <si>
    <t>Santa Cruz Itundujia</t>
  </si>
  <si>
    <t>Santa Cruz Tayata</t>
  </si>
  <si>
    <t>Santa Cruz Zenzontepec</t>
  </si>
  <si>
    <t>Santa Inés del Monte</t>
  </si>
  <si>
    <t>Santa Lucía Miahuatlán</t>
  </si>
  <si>
    <t>Santa Lucía Monteverde</t>
  </si>
  <si>
    <t>Heroica Ciudad de Tlaxiaco</t>
  </si>
  <si>
    <t>Santa María Camotlán</t>
  </si>
  <si>
    <t>Villa de Chilapa de Díaz</t>
  </si>
  <si>
    <t>Santa María Ozolotepec</t>
  </si>
  <si>
    <t>Santa María Tataltepec</t>
  </si>
  <si>
    <t>Santa María Yosoyúa</t>
  </si>
  <si>
    <t>Santa María Yucuhiti</t>
  </si>
  <si>
    <t>Santa María Zaniza</t>
  </si>
  <si>
    <t>Santiago Apoala</t>
  </si>
  <si>
    <t>Santiago Huajolotitlán</t>
  </si>
  <si>
    <t>Santiago Juxtlahuaca</t>
  </si>
  <si>
    <t>Santiago Miltepec</t>
  </si>
  <si>
    <t>Santiago Minas</t>
  </si>
  <si>
    <t>Santiago Suchilquitongo</t>
  </si>
  <si>
    <t>Santiago Textitlán</t>
  </si>
  <si>
    <t>Santiago Xanica</t>
  </si>
  <si>
    <t>Santiago Yosondúa</t>
  </si>
  <si>
    <t>Santiago Yucuyachi</t>
  </si>
  <si>
    <t>Santo Domingo Ixcatlán</t>
  </si>
  <si>
    <t>Santo Domingo Ozolotepec</t>
  </si>
  <si>
    <t>Santo Domingo Teojomulco</t>
  </si>
  <si>
    <t>Santo Domingo Tonalá</t>
  </si>
  <si>
    <t>H. V. Tezoatlán de Segura y Luna, C. de la I.de O.</t>
  </si>
  <si>
    <t>Yutanduchi de Guerrero</t>
  </si>
  <si>
    <t>Abejones</t>
  </si>
  <si>
    <t>Acaxochitlán</t>
  </si>
  <si>
    <t>Amatenango de La Frontera</t>
  </si>
  <si>
    <t>Cuernavaca</t>
  </si>
  <si>
    <t>Huitzilac</t>
  </si>
  <si>
    <t>Bejucal de Ocampo</t>
  </si>
  <si>
    <t>Altotonga</t>
  </si>
  <si>
    <t>Bella Vista</t>
  </si>
  <si>
    <t>Ruíz</t>
  </si>
  <si>
    <t>Calnali</t>
  </si>
  <si>
    <t>Coahuayutla de José María Izazaga</t>
  </si>
  <si>
    <t>Coeneo</t>
  </si>
  <si>
    <t>Comitán de Domínguez</t>
  </si>
  <si>
    <t>Charapan</t>
  </si>
  <si>
    <t>Chamula</t>
  </si>
  <si>
    <t>Tlalnepantla</t>
  </si>
  <si>
    <t>Tlaltetela</t>
  </si>
  <si>
    <t>San Dimas</t>
  </si>
  <si>
    <t>Tlayacapan</t>
  </si>
  <si>
    <t>Calpan</t>
  </si>
  <si>
    <t>Totolapan</t>
  </si>
  <si>
    <t>Chiquilistlán</t>
  </si>
  <si>
    <t>Tamazula</t>
  </si>
  <si>
    <t>Lolotla</t>
  </si>
  <si>
    <t>La Grandeza</t>
  </si>
  <si>
    <t>Huixtán</t>
  </si>
  <si>
    <t>Mineral del Chico</t>
  </si>
  <si>
    <t>Huiramba</t>
  </si>
  <si>
    <t>La Independencia</t>
  </si>
  <si>
    <t>Coscomatepec</t>
  </si>
  <si>
    <t>Lagunillas</t>
  </si>
  <si>
    <t>Joquicingo</t>
  </si>
  <si>
    <t>Juchitepec</t>
  </si>
  <si>
    <t>Las Margaritas</t>
  </si>
  <si>
    <t>Mazapa de Madero</t>
  </si>
  <si>
    <t>San Bartolo Tutotepec</t>
  </si>
  <si>
    <t>Xilitla</t>
  </si>
  <si>
    <t>Motozintla</t>
  </si>
  <si>
    <t>Tenango de Doria</t>
  </si>
  <si>
    <t>Mixistlán de La Reforma</t>
  </si>
  <si>
    <t>Tepehuacán de Guerrero</t>
  </si>
  <si>
    <t>Otzoloapan</t>
  </si>
  <si>
    <t>Pátzcuaro</t>
  </si>
  <si>
    <t>Tianguistengo</t>
  </si>
  <si>
    <t>Purépero</t>
  </si>
  <si>
    <t>Huatusco</t>
  </si>
  <si>
    <t>Tlanchinol</t>
  </si>
  <si>
    <t>Quiroga</t>
  </si>
  <si>
    <t>Huejotzingo</t>
  </si>
  <si>
    <t>Ixhuacán de Los Reyes</t>
  </si>
  <si>
    <t>Siltepec</t>
  </si>
  <si>
    <t>Sultepec</t>
  </si>
  <si>
    <t>Ixhuatlán del Café</t>
  </si>
  <si>
    <t>Zacualtipán de Ángeles</t>
  </si>
  <si>
    <t>Susupuato</t>
  </si>
  <si>
    <t>Tangancícuaro</t>
  </si>
  <si>
    <t>Tapalpa</t>
  </si>
  <si>
    <t>Tenango del Valle</t>
  </si>
  <si>
    <t>Tingambato</t>
  </si>
  <si>
    <t>Xico</t>
  </si>
  <si>
    <t>San Andrés Teotilálpam</t>
  </si>
  <si>
    <t>La Trinitaria</t>
  </si>
  <si>
    <t>Tzintzuntzan</t>
  </si>
  <si>
    <t>Tzimol</t>
  </si>
  <si>
    <t>Zacapu</t>
  </si>
  <si>
    <t>Las Minas</t>
  </si>
  <si>
    <t>Zinacantán</t>
  </si>
  <si>
    <t>San Juan Cancuc</t>
  </si>
  <si>
    <t>Zitácuaro</t>
  </si>
  <si>
    <t>Santiago El Pinar</t>
  </si>
  <si>
    <t>Tepeaca</t>
  </si>
  <si>
    <t>San Juan Atepec</t>
  </si>
  <si>
    <t>Tomatlán</t>
  </si>
  <si>
    <t>San Juan Quiotepec</t>
  </si>
  <si>
    <t>San Mateo Cajonos</t>
  </si>
  <si>
    <t>San Miguel Quetzaltepec</t>
  </si>
  <si>
    <t>San Pedro Ocotepec</t>
  </si>
  <si>
    <t>San Pedro Yólox</t>
  </si>
  <si>
    <t>Santa Ana Yareni</t>
  </si>
  <si>
    <t>Santa María Alotepec</t>
  </si>
  <si>
    <t>Santa María Texcatitlán</t>
  </si>
  <si>
    <t>Santiago Atitlán</t>
  </si>
  <si>
    <t>Santiago Comaltepec</t>
  </si>
  <si>
    <t>Santiago Zacatepec</t>
  </si>
  <si>
    <t>Teococuilco de Marcos Pérez</t>
  </si>
  <si>
    <t>Cedral</t>
  </si>
  <si>
    <t>Venado</t>
  </si>
  <si>
    <t>Sahuaripa</t>
  </si>
  <si>
    <t xml:space="preserve">Primavera-Verano         </t>
  </si>
  <si>
    <t>Asientos</t>
  </si>
  <si>
    <t>Cosío</t>
  </si>
  <si>
    <t>Colón</t>
  </si>
  <si>
    <t>Calera</t>
  </si>
  <si>
    <t>Pabellón de Arteaga</t>
  </si>
  <si>
    <t>Corregidora</t>
  </si>
  <si>
    <t>Arizpe</t>
  </si>
  <si>
    <t>Rincón de Romos</t>
  </si>
  <si>
    <t>Ezequiel Montes</t>
  </si>
  <si>
    <t>Tepezalá</t>
  </si>
  <si>
    <t>Cortazar</t>
  </si>
  <si>
    <t>El Marqués</t>
  </si>
  <si>
    <t>Pedro Escobedo</t>
  </si>
  <si>
    <t>Dolores Hidalgo Cuna de la Independencia Nacional</t>
  </si>
  <si>
    <t>Ixtacuixtla de Mariano Matamoros</t>
  </si>
  <si>
    <t>General Pánfilo Natera</t>
  </si>
  <si>
    <t>Tequisquiapan</t>
  </si>
  <si>
    <t>Jaral del Progreso</t>
  </si>
  <si>
    <t>Tepetitla de Lardizábal</t>
  </si>
  <si>
    <t>Juan Aldama</t>
  </si>
  <si>
    <t>Natívitas</t>
  </si>
  <si>
    <t>Rioverde</t>
  </si>
  <si>
    <t>Loreto</t>
  </si>
  <si>
    <t>Luis Moya</t>
  </si>
  <si>
    <t>San Diego de La Unión</t>
  </si>
  <si>
    <t>Noria de Ángeles</t>
  </si>
  <si>
    <t>Coahuila</t>
  </si>
  <si>
    <t>Viesca</t>
  </si>
  <si>
    <t>Ojocaliente</t>
  </si>
  <si>
    <t>Pinos</t>
  </si>
  <si>
    <t>Río Grande</t>
  </si>
  <si>
    <t>Sain Alto</t>
  </si>
  <si>
    <t>Namiquipa</t>
  </si>
  <si>
    <t>Vetagrande</t>
  </si>
  <si>
    <t>Santa Ana Nopalucan</t>
  </si>
  <si>
    <t>Trancoso</t>
  </si>
  <si>
    <t>Rojas de Cuauhtémoc</t>
  </si>
  <si>
    <t>Ixtacamaxtitlán</t>
  </si>
  <si>
    <t>San Antonino Castillo Velasco</t>
  </si>
  <si>
    <t>Los Reyes de Juárez</t>
  </si>
  <si>
    <t>Tecamachalco</t>
  </si>
  <si>
    <t>Tepanco de López</t>
  </si>
  <si>
    <t>San Sebastián Tecomaxtlahuaca</t>
  </si>
  <si>
    <t>Ahualulco</t>
  </si>
  <si>
    <t>Concepción del Oro</t>
  </si>
  <si>
    <t>Mexquitic de Carmona</t>
  </si>
  <si>
    <t>Cuapiaxtla de Madero</t>
  </si>
  <si>
    <t>Villa de Ramos</t>
  </si>
  <si>
    <t>San Salvador Huixcolotla</t>
  </si>
  <si>
    <t>Aconchi</t>
  </si>
  <si>
    <t>Atltzayanca</t>
  </si>
  <si>
    <t>Fresnillo</t>
  </si>
  <si>
    <t>Casas Grandes</t>
  </si>
  <si>
    <t>Banámichi</t>
  </si>
  <si>
    <t>General Enrique Estrada</t>
  </si>
  <si>
    <t>Baviácora</t>
  </si>
  <si>
    <t>Guadalupe</t>
  </si>
  <si>
    <t>Terrenate</t>
  </si>
  <si>
    <t>Huépac</t>
  </si>
  <si>
    <t>Pánuco</t>
  </si>
  <si>
    <t>Moctezuma</t>
  </si>
  <si>
    <t>Villa de Reyes</t>
  </si>
  <si>
    <t>Villa de Cos</t>
  </si>
  <si>
    <t>San Felipe de Jesús</t>
  </si>
  <si>
    <t>Villa González Ortega</t>
  </si>
  <si>
    <t>San Juan de Los Lagos</t>
  </si>
  <si>
    <t>Ebano</t>
  </si>
  <si>
    <t>Cuajinicuilapa</t>
  </si>
  <si>
    <t>Heroica Ciudad de Juchitán de Zaragoza</t>
  </si>
  <si>
    <t>San Blas Atempa</t>
  </si>
  <si>
    <t>San Pedro Huilotepec</t>
  </si>
  <si>
    <t>Santa María Mixtequilla</t>
  </si>
  <si>
    <t>Santo Domingo Tehuantepec</t>
  </si>
  <si>
    <t>Acapetahua</t>
  </si>
  <si>
    <t>Santiago Ixcuintla</t>
  </si>
  <si>
    <t>Escuintla</t>
  </si>
  <si>
    <t>Frontera Hidalgo</t>
  </si>
  <si>
    <t>Mapastepec</t>
  </si>
  <si>
    <t>Mazatán</t>
  </si>
  <si>
    <t>Metapa</t>
  </si>
  <si>
    <t>Suchiate</t>
  </si>
  <si>
    <t>Tapachula</t>
  </si>
  <si>
    <t>Tuxtla Chico</t>
  </si>
  <si>
    <t>Papantla</t>
  </si>
  <si>
    <t>San Felipe Jalapa de Díaz</t>
  </si>
  <si>
    <t>San Francisco del Mar</t>
  </si>
  <si>
    <t>Armería</t>
  </si>
  <si>
    <t>Ajuchitlán del Progreso</t>
  </si>
  <si>
    <t>Ixtlahuacán</t>
  </si>
  <si>
    <t>Casimiro Castillo</t>
  </si>
  <si>
    <t>San Miguel Totolapan</t>
  </si>
  <si>
    <t>Múgica</t>
  </si>
  <si>
    <t>Santa María Jalapa del Marqués</t>
  </si>
  <si>
    <t>Santiago Laollaga</t>
  </si>
  <si>
    <t>Santo Domingo Chihuitán</t>
  </si>
  <si>
    <t>Badiraguato</t>
  </si>
  <si>
    <t>Alamos</t>
  </si>
  <si>
    <t>Antiguo Morelos</t>
  </si>
  <si>
    <t>Asunción Ixtaltepec</t>
  </si>
  <si>
    <t>Culiacán</t>
  </si>
  <si>
    <t>Arcelia</t>
  </si>
  <si>
    <t>Choix</t>
  </si>
  <si>
    <t>Elota</t>
  </si>
  <si>
    <t>Arteaga</t>
  </si>
  <si>
    <t>El Fuerte</t>
  </si>
  <si>
    <t>Azoyú</t>
  </si>
  <si>
    <t>Carácuaro</t>
  </si>
  <si>
    <t>Coahuayana</t>
  </si>
  <si>
    <t>Ciudad Ixtepec</t>
  </si>
  <si>
    <t>Salvador Alvarado</t>
  </si>
  <si>
    <t>Copala</t>
  </si>
  <si>
    <t>Coyuca de Benítez</t>
  </si>
  <si>
    <t>Cuautepec</t>
  </si>
  <si>
    <t>Chahuites</t>
  </si>
  <si>
    <t>Cutzamala de Pinzón</t>
  </si>
  <si>
    <t>Churumuco</t>
  </si>
  <si>
    <t>Florencio Villarreal</t>
  </si>
  <si>
    <t>El Espinal</t>
  </si>
  <si>
    <t>La Huacana</t>
  </si>
  <si>
    <t>Huetamo</t>
  </si>
  <si>
    <t>Juan R. Escudero</t>
  </si>
  <si>
    <t>La Huerta</t>
  </si>
  <si>
    <t>Quiriego</t>
  </si>
  <si>
    <t>Cotaxtla</t>
  </si>
  <si>
    <t>Pungarabato</t>
  </si>
  <si>
    <t>Magdalena Tlacotepec</t>
  </si>
  <si>
    <t>Mártires de Tacubaya</t>
  </si>
  <si>
    <t>Tlalchapa</t>
  </si>
  <si>
    <t>Santiago Niltepec</t>
  </si>
  <si>
    <t>Tlapehuala</t>
  </si>
  <si>
    <t>La Unión de Isidoro Montes de Oca</t>
  </si>
  <si>
    <t>Zirándaro</t>
  </si>
  <si>
    <t>Reforma de Pineda</t>
  </si>
  <si>
    <t>Marquelia</t>
  </si>
  <si>
    <t>Salina Cruz</t>
  </si>
  <si>
    <t>Juchitán</t>
  </si>
  <si>
    <t>Ixcamilpa de Guerrero</t>
  </si>
  <si>
    <t>San Andrés Huaxpaltepec</t>
  </si>
  <si>
    <t>Jamapa</t>
  </si>
  <si>
    <t>Tiquicheo de Nicolás Romero</t>
  </si>
  <si>
    <t>Tumbiscatío</t>
  </si>
  <si>
    <t>Manlio Fabio Altamirano</t>
  </si>
  <si>
    <t>Medellín</t>
  </si>
  <si>
    <t>San Antonio Tepetlapa</t>
  </si>
  <si>
    <t>San Dionisio del Mar</t>
  </si>
  <si>
    <t>San Francisco Ixhuatán</t>
  </si>
  <si>
    <t>Soledad de Doblado</t>
  </si>
  <si>
    <t>Tampico Alto</t>
  </si>
  <si>
    <t>Tantoyuca</t>
  </si>
  <si>
    <t>San Juan Bautista Lo de Soto</t>
  </si>
  <si>
    <t>San Juan Cacahuatepec</t>
  </si>
  <si>
    <t>San Lorenzo</t>
  </si>
  <si>
    <t>San Mateo del Mar</t>
  </si>
  <si>
    <t>San Miguel Tlacamama</t>
  </si>
  <si>
    <t>San Pedro Comitancillo</t>
  </si>
  <si>
    <t>San Pedro Huamelula</t>
  </si>
  <si>
    <t>San Pedro Mixtepec - Dto. 22</t>
  </si>
  <si>
    <t>San Pedro Pochutla</t>
  </si>
  <si>
    <t>San Pedro Tapanatepec</t>
  </si>
  <si>
    <t>Villa de Tututepec de Melchor Ocampo</t>
  </si>
  <si>
    <t>San Sebastián Ixcapa</t>
  </si>
  <si>
    <t>Santa Catarina Mechoacán</t>
  </si>
  <si>
    <t>Santa María Colotepec</t>
  </si>
  <si>
    <t>Santa María Cortijo</t>
  </si>
  <si>
    <t>Santa María Huatulco</t>
  </si>
  <si>
    <t>Santa María Huazolotitlán</t>
  </si>
  <si>
    <t>Santa María Tonameca</t>
  </si>
  <si>
    <t>Santa María Xadani</t>
  </si>
  <si>
    <t>Santiago Astata</t>
  </si>
  <si>
    <t>Santiago Jamiltepec</t>
  </si>
  <si>
    <t>Santiago Llano Grande</t>
  </si>
  <si>
    <t>Santiago Pinotepa Nacional</t>
  </si>
  <si>
    <t>Santiago Tapextla</t>
  </si>
  <si>
    <t>Santiago Tetepec</t>
  </si>
  <si>
    <t>Santo Domingo Ingenio</t>
  </si>
  <si>
    <t>Santo Domingo Armenta</t>
  </si>
  <si>
    <t>Santo Domingo Zanatepec</t>
  </si>
  <si>
    <t>Unión Hidalgo</t>
  </si>
  <si>
    <t>Allende</t>
  </si>
  <si>
    <t>Arivechi</t>
  </si>
  <si>
    <t>Bacanora</t>
  </si>
  <si>
    <t>Dr. Belisario Domínguez</t>
  </si>
  <si>
    <t>Santa Isabel</t>
  </si>
  <si>
    <t>Huachinera</t>
  </si>
  <si>
    <t>Hidalgo del Parral</t>
  </si>
  <si>
    <t>Huejotitán</t>
  </si>
  <si>
    <t>Ignacio Zaragoza</t>
  </si>
  <si>
    <t>Janos</t>
  </si>
  <si>
    <t>Imuris</t>
  </si>
  <si>
    <t>Nácori Chico</t>
  </si>
  <si>
    <t>Matachí</t>
  </si>
  <si>
    <t>Nogales</t>
  </si>
  <si>
    <t>Matamoros</t>
  </si>
  <si>
    <t>Opodepe</t>
  </si>
  <si>
    <t>Riva Palacio</t>
  </si>
  <si>
    <t>San Francisco de Borja</t>
  </si>
  <si>
    <t>Santa Bárbara</t>
  </si>
  <si>
    <t>Satevó</t>
  </si>
  <si>
    <t>Temósachic</t>
  </si>
  <si>
    <t>El Tule</t>
  </si>
  <si>
    <t>Valle de Zaragoza</t>
  </si>
  <si>
    <t>Perote</t>
  </si>
  <si>
    <t>Canatlán</t>
  </si>
  <si>
    <t>Acatlán</t>
  </si>
  <si>
    <t>Acambay de Ruíz Castañeda</t>
  </si>
  <si>
    <t>Amacuzac</t>
  </si>
  <si>
    <t>Amealco de Bonfil</t>
  </si>
  <si>
    <t>Amaxac de Guerrero</t>
  </si>
  <si>
    <t>Acolman</t>
  </si>
  <si>
    <t>Apetatitlán de Antonio Carvajal</t>
  </si>
  <si>
    <t>Actopan</t>
  </si>
  <si>
    <t>Aculco</t>
  </si>
  <si>
    <t>Axochiapan</t>
  </si>
  <si>
    <t>Atlangatepec</t>
  </si>
  <si>
    <t>Cuencamé</t>
  </si>
  <si>
    <t>Acatzingo</t>
  </si>
  <si>
    <t>Armadillo de Los Infante</t>
  </si>
  <si>
    <t>Candela</t>
  </si>
  <si>
    <t>Ajacuba</t>
  </si>
  <si>
    <t>Cosalá</t>
  </si>
  <si>
    <t>Apizaco</t>
  </si>
  <si>
    <t>Castaños</t>
  </si>
  <si>
    <t>General Simón Bolívar</t>
  </si>
  <si>
    <t>Alfajayucan</t>
  </si>
  <si>
    <t>Asunción Nochixtlán</t>
  </si>
  <si>
    <t>Calpulalpan</t>
  </si>
  <si>
    <t>Acultzingo</t>
  </si>
  <si>
    <t>Cañitas de Felipe Pescador</t>
  </si>
  <si>
    <t>Cuatro Ciénegas</t>
  </si>
  <si>
    <t>Almoloya</t>
  </si>
  <si>
    <t>Asunción Ocotlán</t>
  </si>
  <si>
    <t>El Carmen Tequexquitla</t>
  </si>
  <si>
    <t>Guadalupe Victoria</t>
  </si>
  <si>
    <t>Apan</t>
  </si>
  <si>
    <t>Huimilpan</t>
  </si>
  <si>
    <t>Cuapiaxtla</t>
  </si>
  <si>
    <t>Francisco I. Madero</t>
  </si>
  <si>
    <t>Milpa Alta</t>
  </si>
  <si>
    <t>Guanaceví</t>
  </si>
  <si>
    <t>Cerro de San Pedro</t>
  </si>
  <si>
    <t>Cuaxomulco</t>
  </si>
  <si>
    <t>Chalchihuites</t>
  </si>
  <si>
    <t>El Llano</t>
  </si>
  <si>
    <t>Frontera</t>
  </si>
  <si>
    <t>Coroneo</t>
  </si>
  <si>
    <t>Atitalaquia</t>
  </si>
  <si>
    <t>Apaxco</t>
  </si>
  <si>
    <t>Jantetelco</t>
  </si>
  <si>
    <t>Ciudad del Maíz</t>
  </si>
  <si>
    <t>Chiautempan</t>
  </si>
  <si>
    <t>San Francisco de Los Romo</t>
  </si>
  <si>
    <t>General Cepeda</t>
  </si>
  <si>
    <t>Tláhuac</t>
  </si>
  <si>
    <t>Indé</t>
  </si>
  <si>
    <t>Atenco</t>
  </si>
  <si>
    <t>Muñoz de Domingo Arenas</t>
  </si>
  <si>
    <t>Lerdo</t>
  </si>
  <si>
    <t>Aljojuca</t>
  </si>
  <si>
    <t>Españita</t>
  </si>
  <si>
    <t>Mapimí</t>
  </si>
  <si>
    <t>Doctor Mora</t>
  </si>
  <si>
    <t>Atotonilco de Tula</t>
  </si>
  <si>
    <t>Jonacatepec</t>
  </si>
  <si>
    <t>Huamantla</t>
  </si>
  <si>
    <t>Doctor Arroyo</t>
  </si>
  <si>
    <t>Hueyotlipan</t>
  </si>
  <si>
    <t>General Francisco R. Murguía</t>
  </si>
  <si>
    <t>Nazas</t>
  </si>
  <si>
    <t>Cardonal</t>
  </si>
  <si>
    <t>Charcas</t>
  </si>
  <si>
    <t>Cuautepec de Hinojosa</t>
  </si>
  <si>
    <t>Chapantongo</t>
  </si>
  <si>
    <t>Guadalcázar</t>
  </si>
  <si>
    <t>Mazatecochco de José María Morelos</t>
  </si>
  <si>
    <t>Monclova</t>
  </si>
  <si>
    <t>El Oro</t>
  </si>
  <si>
    <t>Pánuco de Coronado</t>
  </si>
  <si>
    <t>Cuitzeo</t>
  </si>
  <si>
    <t>Atoyatempan</t>
  </si>
  <si>
    <t>Matehuala</t>
  </si>
  <si>
    <t>Sanctórum de Lázaro Cárdenas</t>
  </si>
  <si>
    <t>Peñón Blanco</t>
  </si>
  <si>
    <t>Nanacamilpa de Mariano Arista</t>
  </si>
  <si>
    <t>Jiménez del Teul</t>
  </si>
  <si>
    <t>Poanas</t>
  </si>
  <si>
    <t>Cocotitlán</t>
  </si>
  <si>
    <t>Coyotepec</t>
  </si>
  <si>
    <t>Chavinda</t>
  </si>
  <si>
    <t>Parras</t>
  </si>
  <si>
    <t>Rodeo</t>
  </si>
  <si>
    <t>Panotla</t>
  </si>
  <si>
    <t>San Bernardo</t>
  </si>
  <si>
    <t>Chalco</t>
  </si>
  <si>
    <t>Salinas</t>
  </si>
  <si>
    <t>San Pablo del Monte</t>
  </si>
  <si>
    <t>Chalcatongo de Hidalgo</t>
  </si>
  <si>
    <t>Santa Cruz Tlaxcala</t>
  </si>
  <si>
    <t>Mazapil</t>
  </si>
  <si>
    <t>Ramos Arizpe</t>
  </si>
  <si>
    <t>San Juan de Guadalupe</t>
  </si>
  <si>
    <t>Chucándiro</t>
  </si>
  <si>
    <t>Melchor Ocampo</t>
  </si>
  <si>
    <t>Salvatierra</t>
  </si>
  <si>
    <t>Chiautla</t>
  </si>
  <si>
    <t>Teolocholco</t>
  </si>
  <si>
    <t>Sacramento</t>
  </si>
  <si>
    <t>San Luis del Cordero</t>
  </si>
  <si>
    <t>Huichapan</t>
  </si>
  <si>
    <t>Chicoloapan</t>
  </si>
  <si>
    <t>Miguel Auza</t>
  </si>
  <si>
    <t>Saltillo</t>
  </si>
  <si>
    <t>San Pedro del Gallo</t>
  </si>
  <si>
    <t>Chiconcuac</t>
  </si>
  <si>
    <t>Ecuandureo</t>
  </si>
  <si>
    <t>San Nicolás Tolentino</t>
  </si>
  <si>
    <t>Santa Clara</t>
  </si>
  <si>
    <t>Epitacio Huerta</t>
  </si>
  <si>
    <t>Zacatepec</t>
  </si>
  <si>
    <t>Tetla de La Solidaridad</t>
  </si>
  <si>
    <t>Monte Escobedo</t>
  </si>
  <si>
    <t>Santiago Papasquiaro</t>
  </si>
  <si>
    <t>Tetlatlahuca</t>
  </si>
  <si>
    <t>Ecatepec de Morelos</t>
  </si>
  <si>
    <t>Guadalupe Etla</t>
  </si>
  <si>
    <t>Santo Domingo</t>
  </si>
  <si>
    <t>Coronango</t>
  </si>
  <si>
    <t>Tlaxco</t>
  </si>
  <si>
    <t>Torreón</t>
  </si>
  <si>
    <t>Tepehuanes</t>
  </si>
  <si>
    <t>Metepec</t>
  </si>
  <si>
    <t>Huehuetoca</t>
  </si>
  <si>
    <t>Guelatao de Juárez</t>
  </si>
  <si>
    <t>Soledad de Graciano Sánchez</t>
  </si>
  <si>
    <t>Santiago Maravatío</t>
  </si>
  <si>
    <t>Hueypoxtla</t>
  </si>
  <si>
    <t>Huandacareo</t>
  </si>
  <si>
    <t>Totolac</t>
  </si>
  <si>
    <t>Zaragoza</t>
  </si>
  <si>
    <t>Tzompantepec</t>
  </si>
  <si>
    <t>Nuevo Ideal</t>
  </si>
  <si>
    <t>Ixtapaluca</t>
  </si>
  <si>
    <t>Xaloztoc</t>
  </si>
  <si>
    <t>Xaltocan</t>
  </si>
  <si>
    <t>Uriangato</t>
  </si>
  <si>
    <t>Mixquiahuala de Juárez</t>
  </si>
  <si>
    <t>Cuautlancingo</t>
  </si>
  <si>
    <t>Papalotla de Xicohténcatl</t>
  </si>
  <si>
    <t>El Salvador</t>
  </si>
  <si>
    <t>Xicohtzinco</t>
  </si>
  <si>
    <t>Sombrerete</t>
  </si>
  <si>
    <t>Victoria</t>
  </si>
  <si>
    <t>Jacona</t>
  </si>
  <si>
    <t>Tierra Nueva</t>
  </si>
  <si>
    <t>Yauhquemehcan</t>
  </si>
  <si>
    <t>Nopala de Villagrán</t>
  </si>
  <si>
    <t>Jaltenco</t>
  </si>
  <si>
    <t>Cuyoaco</t>
  </si>
  <si>
    <t>Vanegas</t>
  </si>
  <si>
    <t>Zacatelco</t>
  </si>
  <si>
    <t>Chalchicomula de Sesma</t>
  </si>
  <si>
    <t>Yuriria</t>
  </si>
  <si>
    <t>Jalostotitlán</t>
  </si>
  <si>
    <t>Magdalena Jaltepec</t>
  </si>
  <si>
    <t>Villa de Arriaga</t>
  </si>
  <si>
    <t>Lázaro Cárdenas</t>
  </si>
  <si>
    <t>Chiautzingo</t>
  </si>
  <si>
    <t>Magdalena Ocotlán</t>
  </si>
  <si>
    <t>Valparaíso</t>
  </si>
  <si>
    <t>Progreso de Obregón</t>
  </si>
  <si>
    <t>Mineral de La Reforma</t>
  </si>
  <si>
    <t>Chietla</t>
  </si>
  <si>
    <t>Villa Juárez</t>
  </si>
  <si>
    <t>Villa García</t>
  </si>
  <si>
    <t>Chignahuapan</t>
  </si>
  <si>
    <t>San Salvador</t>
  </si>
  <si>
    <t>Santiago de Anaya</t>
  </si>
  <si>
    <t>Santiago Tulantepec de Lugo Guerrero</t>
  </si>
  <si>
    <t>Villa de Arista</t>
  </si>
  <si>
    <t>Tasquillo</t>
  </si>
  <si>
    <t>Nextlalpan</t>
  </si>
  <si>
    <t>Domingo Arenas</t>
  </si>
  <si>
    <t>Tepeapulco</t>
  </si>
  <si>
    <t>Tepeji del Río de Ocampo</t>
  </si>
  <si>
    <t>Nazareno Etla</t>
  </si>
  <si>
    <t>Esperanza</t>
  </si>
  <si>
    <t>Tepetitlán</t>
  </si>
  <si>
    <t>Tlalixtaquilla de Maldonado</t>
  </si>
  <si>
    <t>Tetepango</t>
  </si>
  <si>
    <t>General Felipe Ángeles</t>
  </si>
  <si>
    <t>Tlapa de Comonfort</t>
  </si>
  <si>
    <t>Tezontepec de Aldama</t>
  </si>
  <si>
    <t>Oaxaca de Juárez</t>
  </si>
  <si>
    <t>Tizayuca</t>
  </si>
  <si>
    <t>Papalotla</t>
  </si>
  <si>
    <t>Tlahuelilpan</t>
  </si>
  <si>
    <t>Polotitlán</t>
  </si>
  <si>
    <t>Puruándiro</t>
  </si>
  <si>
    <t>Tlanalapa</t>
  </si>
  <si>
    <t>Tlaxcoapan</t>
  </si>
  <si>
    <t>Tula de Allende</t>
  </si>
  <si>
    <t>Tulancingo de Bravo</t>
  </si>
  <si>
    <t>Reyes Etla</t>
  </si>
  <si>
    <t>Santa Ana Maya</t>
  </si>
  <si>
    <t>Huitziltepec</t>
  </si>
  <si>
    <t>Tecámac</t>
  </si>
  <si>
    <t>Ixcaquixtla</t>
  </si>
  <si>
    <t>Zempoala</t>
  </si>
  <si>
    <t>San Agustín de Las Juntas</t>
  </si>
  <si>
    <t>Temascalcingo</t>
  </si>
  <si>
    <t>Juan C. Bonilla</t>
  </si>
  <si>
    <t>San Andrés Huayápam</t>
  </si>
  <si>
    <t>Teotihuacán</t>
  </si>
  <si>
    <t>San Andrés Ixtlahuaca</t>
  </si>
  <si>
    <t>Tepetlaoxtoc</t>
  </si>
  <si>
    <t>Lafragua</t>
  </si>
  <si>
    <t>Libres</t>
  </si>
  <si>
    <t>Tepotzotlán</t>
  </si>
  <si>
    <t>San Andrés Paxtlán</t>
  </si>
  <si>
    <t>Tequixquiac</t>
  </si>
  <si>
    <t>San Andrés Sinaxtla</t>
  </si>
  <si>
    <t>Mazapiltepec de Juárez</t>
  </si>
  <si>
    <t>Mixtla</t>
  </si>
  <si>
    <t>Texcoco</t>
  </si>
  <si>
    <t>Cañada Morelos</t>
  </si>
  <si>
    <t>Maltrata</t>
  </si>
  <si>
    <t>Tezoyuca</t>
  </si>
  <si>
    <t>San Andrés Zautla</t>
  </si>
  <si>
    <t>Nopalucan</t>
  </si>
  <si>
    <t>Ocoyucan</t>
  </si>
  <si>
    <t>San Antonio de La Cal</t>
  </si>
  <si>
    <t>Tultepec</t>
  </si>
  <si>
    <t>Zamora</t>
  </si>
  <si>
    <t>Oriental</t>
  </si>
  <si>
    <t>Tultitlán</t>
  </si>
  <si>
    <t>Palmar de Bravo</t>
  </si>
  <si>
    <t>José Sixto Verduzco</t>
  </si>
  <si>
    <t>Quecholac</t>
  </si>
  <si>
    <t>Zinacantepec</t>
  </si>
  <si>
    <t>Zumpango</t>
  </si>
  <si>
    <t>Cuautitlán Izcalli</t>
  </si>
  <si>
    <t>San Felipe Teotlalcingo</t>
  </si>
  <si>
    <t>Tonanitla</t>
  </si>
  <si>
    <t>San Gregorio Atzompa</t>
  </si>
  <si>
    <t>San José Chiapa</t>
  </si>
  <si>
    <t>San Martín Texmelucan</t>
  </si>
  <si>
    <t>San Matías Tlalancaleca</t>
  </si>
  <si>
    <t>San Felipe Tejalápam</t>
  </si>
  <si>
    <t>San Nicolás Buenos Aires</t>
  </si>
  <si>
    <t>San Francisco Chindúa</t>
  </si>
  <si>
    <t>San Pedro Cholula</t>
  </si>
  <si>
    <t>San Salvador El Seco</t>
  </si>
  <si>
    <t>San Salvador El Verde</t>
  </si>
  <si>
    <t>San Francisco Jaltepetongo</t>
  </si>
  <si>
    <t>Santiago Miahuatlán</t>
  </si>
  <si>
    <t>Santo Tomás Hueyotlipan</t>
  </si>
  <si>
    <t>Soltepec</t>
  </si>
  <si>
    <t>San Jacinto Amilpas</t>
  </si>
  <si>
    <t>Tepeyahualco</t>
  </si>
  <si>
    <t>Tepeyahualco de Cuauhtémoc</t>
  </si>
  <si>
    <t>Tilapa</t>
  </si>
  <si>
    <t>Tlacotepec de Benito Juárez</t>
  </si>
  <si>
    <t>Tlachichuca</t>
  </si>
  <si>
    <t>Tlahuapan</t>
  </si>
  <si>
    <t>San Juan Bautista Suchitepec</t>
  </si>
  <si>
    <t>Tlaltenango</t>
  </si>
  <si>
    <t>Tlanepantla</t>
  </si>
  <si>
    <t>Tlapanalá</t>
  </si>
  <si>
    <t>Tochtepec</t>
  </si>
  <si>
    <t>Xochitlán Todos Santos</t>
  </si>
  <si>
    <t>Yehualtepec</t>
  </si>
  <si>
    <t>San Juan Sayultepec</t>
  </si>
  <si>
    <t>San Juan Yucuita</t>
  </si>
  <si>
    <t>San Lorenzo Cacaotepec</t>
  </si>
  <si>
    <t>San Martín de Los Cansecos</t>
  </si>
  <si>
    <t>Capulálpam de Méndez</t>
  </si>
  <si>
    <t>San Mateo Etlatongo</t>
  </si>
  <si>
    <t>San Miguel Tecomatlán</t>
  </si>
  <si>
    <t>San Pedro Ixtlahuaca</t>
  </si>
  <si>
    <t>San Pedro Mártir</t>
  </si>
  <si>
    <t>San Pedro Tidaá</t>
  </si>
  <si>
    <t>Villa de Etla</t>
  </si>
  <si>
    <t>San Pedro Y San Pablo Teposcolula</t>
  </si>
  <si>
    <t>San Raymundo Jalpan</t>
  </si>
  <si>
    <t>San Sebastián Tutla</t>
  </si>
  <si>
    <t>Santa Ana Zegache</t>
  </si>
  <si>
    <t>Santa Cruz Xoxocotlán</t>
  </si>
  <si>
    <t>Santa Inés Yatzeche</t>
  </si>
  <si>
    <t>Santa María Atzompa</t>
  </si>
  <si>
    <t>Santa María Coyotepec</t>
  </si>
  <si>
    <t>Santa María Chachoápam</t>
  </si>
  <si>
    <t>Santa María del Tule</t>
  </si>
  <si>
    <t>Santa María Jaltianguis</t>
  </si>
  <si>
    <t>Santiago Apóstol</t>
  </si>
  <si>
    <t>Villa Tejúpam de La Unión</t>
  </si>
  <si>
    <t>Santiago Tillo</t>
  </si>
  <si>
    <t>Santiago Yolomécatl</t>
  </si>
  <si>
    <t>Santo Domingo Yodohino</t>
  </si>
  <si>
    <t>San Vicente Nuñú</t>
  </si>
  <si>
    <t>Soledad Etla</t>
  </si>
  <si>
    <t>Teotongo</t>
  </si>
  <si>
    <t>Tlalixtac de Cabrera</t>
  </si>
  <si>
    <t>Magdalena Yodocono de Porfirio Díaz</t>
  </si>
  <si>
    <t>Almoloya del Río</t>
  </si>
  <si>
    <t>Amecameca</t>
  </si>
  <si>
    <t>Atizapán</t>
  </si>
  <si>
    <t>Ayapango</t>
  </si>
  <si>
    <t>Capulhuac</t>
  </si>
  <si>
    <t>Lerma</t>
  </si>
  <si>
    <t>Otzolotepec</t>
  </si>
  <si>
    <t>San Mateo Atenco</t>
  </si>
  <si>
    <t>Texcalyacac</t>
  </si>
  <si>
    <t>Tlalmanalco</t>
  </si>
  <si>
    <t>Tonatico</t>
  </si>
  <si>
    <t>Xonacatlán</t>
  </si>
  <si>
    <t>Río Bravo</t>
  </si>
  <si>
    <t>Soto La Marina</t>
  </si>
  <si>
    <t>Xochimilco</t>
  </si>
  <si>
    <t>Amozoc</t>
  </si>
  <si>
    <t>Atzitzihuacán</t>
  </si>
  <si>
    <t>Temoac</t>
  </si>
  <si>
    <t>San José Teacalco</t>
  </si>
  <si>
    <t>Temamatla</t>
  </si>
  <si>
    <t>Tenango del Aire</t>
  </si>
  <si>
    <t>Tepemaxalco</t>
  </si>
  <si>
    <t>Ahuazotepec</t>
  </si>
  <si>
    <t>Tlalpan</t>
  </si>
  <si>
    <t>Calimaya</t>
  </si>
  <si>
    <t>Chiconcuautla</t>
  </si>
  <si>
    <t>Huauchinango</t>
  </si>
  <si>
    <t>Villa del Carbón</t>
  </si>
  <si>
    <t>Tlaola</t>
  </si>
  <si>
    <t>Zihuateutla</t>
  </si>
  <si>
    <t>Carmen</t>
  </si>
  <si>
    <t>Palizada</t>
  </si>
  <si>
    <t>Escárcega</t>
  </si>
  <si>
    <t>Gabriel Zamora</t>
  </si>
  <si>
    <t>Parácuaro</t>
  </si>
  <si>
    <t>Coquimatlán</t>
  </si>
  <si>
    <t>Tecomán</t>
  </si>
  <si>
    <t>Rosamorada</t>
  </si>
  <si>
    <t>Tierra Blanca</t>
  </si>
  <si>
    <t>Tlalixcoyan</t>
  </si>
  <si>
    <t>Huimanguillo</t>
  </si>
  <si>
    <t>Candelaria</t>
  </si>
  <si>
    <t>Alvarado</t>
  </si>
  <si>
    <t>Cosamaloapan de Carpio</t>
  </si>
  <si>
    <t>Otatitlán</t>
  </si>
  <si>
    <t>Tlacojalpan</t>
  </si>
  <si>
    <t>Tres Valles</t>
  </si>
  <si>
    <t>Alpoyeca</t>
  </si>
  <si>
    <t>Cuautla</t>
  </si>
  <si>
    <t>Mazatepec</t>
  </si>
  <si>
    <t>Xochitepec</t>
  </si>
  <si>
    <t>Huamuxtitlán</t>
  </si>
  <si>
    <t>Hopelchén</t>
  </si>
  <si>
    <t>Amatán</t>
  </si>
  <si>
    <t>Ostuacán</t>
  </si>
  <si>
    <t>Reforma</t>
  </si>
  <si>
    <t>Coneto de Comonfort</t>
  </si>
  <si>
    <t>Angangueo</t>
  </si>
  <si>
    <t>Bachíniva</t>
  </si>
  <si>
    <t>Balleza</t>
  </si>
  <si>
    <t>Aporo</t>
  </si>
  <si>
    <t>Atlacomulco</t>
  </si>
  <si>
    <t>Cusihuiriachi</t>
  </si>
  <si>
    <t>Contla de Juan Cuamatzi</t>
  </si>
  <si>
    <t>Moroleón</t>
  </si>
  <si>
    <t>Acuamanala de Miguel Hidalgo</t>
  </si>
  <si>
    <t>Progreso</t>
  </si>
  <si>
    <t>Huejuquilla El Alto</t>
  </si>
  <si>
    <t>Ixtlahuaca</t>
  </si>
  <si>
    <t>Jilotepec</t>
  </si>
  <si>
    <t>Jiquipilco</t>
  </si>
  <si>
    <t>Jocotitlán</t>
  </si>
  <si>
    <t>La Magdalena Tlaltelulco</t>
  </si>
  <si>
    <t>San Damián Texóloc</t>
  </si>
  <si>
    <t>San Jerónimo Zacualpan</t>
  </si>
  <si>
    <t>San Agustín Tlaxiaca</t>
  </si>
  <si>
    <t>Magdalena Zahuatlán</t>
  </si>
  <si>
    <t>San Lorenzo Axocomanitla</t>
  </si>
  <si>
    <t>San Lucas Tecopilco</t>
  </si>
  <si>
    <t>Santa Apolonia Teacalco</t>
  </si>
  <si>
    <t>Otumba</t>
  </si>
  <si>
    <t>San Felipe del Progreso</t>
  </si>
  <si>
    <t>San Martín de Las Pirámides</t>
  </si>
  <si>
    <t>Soyaniquilpan de Juárez</t>
  </si>
  <si>
    <t>Tlalpujahua</t>
  </si>
  <si>
    <t>Alaquines</t>
  </si>
  <si>
    <t>Batopilas</t>
  </si>
  <si>
    <t>Cerritos</t>
  </si>
  <si>
    <t>Chínipas</t>
  </si>
  <si>
    <t>Guazapares</t>
  </si>
  <si>
    <t>Huaniqueo</t>
  </si>
  <si>
    <t>Mineral del Monte</t>
  </si>
  <si>
    <t>Maguarichi</t>
  </si>
  <si>
    <t>Omitlán de Juárez</t>
  </si>
  <si>
    <t>Moris</t>
  </si>
  <si>
    <t>Urique</t>
  </si>
  <si>
    <t>Uruachi</t>
  </si>
  <si>
    <t>La Perla</t>
  </si>
  <si>
    <t>Almoloya de Juárez</t>
  </si>
  <si>
    <t>Epazoyucan</t>
  </si>
  <si>
    <t>Isidro Fabela</t>
  </si>
  <si>
    <t>Jilotzingo</t>
  </si>
  <si>
    <t>San Juan Huactzinco</t>
  </si>
  <si>
    <t>Naucalpan de Juárez</t>
  </si>
  <si>
    <t>Nicolás Romero</t>
  </si>
  <si>
    <t>Santa Isabel Xiloxoxtla</t>
  </si>
  <si>
    <t>Zapotlán de Juárez</t>
  </si>
  <si>
    <t>Villa Victoria</t>
  </si>
  <si>
    <t>Cuajimalpa de Morelos</t>
  </si>
  <si>
    <t>San José de Gracia</t>
  </si>
  <si>
    <t>La Magdalena Contreras</t>
  </si>
  <si>
    <t>Bocoyna</t>
  </si>
  <si>
    <t>Atemajac de Brizuela</t>
  </si>
  <si>
    <t>Carichí</t>
  </si>
  <si>
    <t>Genaro Codina</t>
  </si>
  <si>
    <t>Atizapán de Zaragoza</t>
  </si>
  <si>
    <t>Axapusco</t>
  </si>
  <si>
    <t>Ixtenco</t>
  </si>
  <si>
    <t>Atzitzintla</t>
  </si>
  <si>
    <t>Cherán</t>
  </si>
  <si>
    <t>Gran Morelos</t>
  </si>
  <si>
    <t>Chapa de Mota</t>
  </si>
  <si>
    <t>Miquihuana</t>
  </si>
  <si>
    <t>Chapultepec</t>
  </si>
  <si>
    <t>Tocatlán</t>
  </si>
  <si>
    <t>Huixquilucan</t>
  </si>
  <si>
    <t>Ziltlaltépec de Trinidad Sánchez Santos</t>
  </si>
  <si>
    <t>Madera</t>
  </si>
  <si>
    <t>Xalatlaco</t>
  </si>
  <si>
    <t>Pachuca de Soto</t>
  </si>
  <si>
    <t>Nonoava</t>
  </si>
  <si>
    <t>San Francisco Tetlanohcan</t>
  </si>
  <si>
    <t>Mexicaltzingo</t>
  </si>
  <si>
    <t>Nahuatzen</t>
  </si>
  <si>
    <t>Singuilucan</t>
  </si>
  <si>
    <t>Nopaltepec</t>
  </si>
  <si>
    <t>Ocoyoacac</t>
  </si>
  <si>
    <t>Paracho</t>
  </si>
  <si>
    <t>Villa de Tezontepec</t>
  </si>
  <si>
    <t>Tolcayuca</t>
  </si>
  <si>
    <t>Temascalapa</t>
  </si>
  <si>
    <t>Tianguistenco</t>
  </si>
  <si>
    <t>Mariano Escobedo</t>
  </si>
  <si>
    <t>Timilpan</t>
  </si>
  <si>
    <t>Tlalnepantla de Baz</t>
  </si>
  <si>
    <t>Toluca</t>
  </si>
  <si>
    <t>San José del Rincón</t>
  </si>
  <si>
    <t>San Juan Atenco</t>
  </si>
  <si>
    <t>Las Vigas de Ramírez</t>
  </si>
  <si>
    <t>Villa Aldama</t>
  </si>
  <si>
    <t>Huayacocotla</t>
  </si>
  <si>
    <t>Bacalar</t>
  </si>
  <si>
    <t>Valle de Chalco Solidaridad</t>
  </si>
  <si>
    <t>Centro</t>
  </si>
  <si>
    <t>Comalcalco</t>
  </si>
  <si>
    <t>Jalapa</t>
  </si>
  <si>
    <t>Jalpa de Méndez</t>
  </si>
  <si>
    <t>Macuspana</t>
  </si>
  <si>
    <t>Nacajuca</t>
  </si>
  <si>
    <t>Paraíso</t>
  </si>
  <si>
    <t>Tacotalpa</t>
  </si>
  <si>
    <t>Teapa</t>
  </si>
  <si>
    <t>Tenosique</t>
  </si>
  <si>
    <t>Francisco León</t>
  </si>
  <si>
    <t>Ixtacomitán</t>
  </si>
  <si>
    <t>Ixtapangajoya</t>
  </si>
  <si>
    <t>Palenque</t>
  </si>
  <si>
    <t>Pichucalco</t>
  </si>
  <si>
    <t>Salto de Agua</t>
  </si>
  <si>
    <t>Solosuchiapa</t>
  </si>
  <si>
    <t>Sunuapa</t>
  </si>
  <si>
    <t>Tecpatán</t>
  </si>
  <si>
    <t>Tumbalá</t>
  </si>
  <si>
    <t>Coatepec</t>
  </si>
  <si>
    <t>Xalapa</t>
  </si>
  <si>
    <t>Acaponeta</t>
  </si>
  <si>
    <t>Acatlán de Pérez Figueroa</t>
  </si>
  <si>
    <t>Acateno</t>
  </si>
  <si>
    <t>Aquismón</t>
  </si>
  <si>
    <t>Acayucan</t>
  </si>
  <si>
    <t>Agua Blanca de Iturbide</t>
  </si>
  <si>
    <t>Huajicori</t>
  </si>
  <si>
    <t>Angel Albino Corzo</t>
  </si>
  <si>
    <t>Arriaga</t>
  </si>
  <si>
    <t>Del Nayar</t>
  </si>
  <si>
    <t>Ayotzintepec</t>
  </si>
  <si>
    <t>Alto Lucero de Gutiérrez Barrios</t>
  </si>
  <si>
    <t>Landa de Matamoros</t>
  </si>
  <si>
    <t>Atlapexco</t>
  </si>
  <si>
    <t>Berriozábal</t>
  </si>
  <si>
    <t>Candelaria Loxicha</t>
  </si>
  <si>
    <t>Tancanhuitz</t>
  </si>
  <si>
    <t>Bochil</t>
  </si>
  <si>
    <t>El Bosque</t>
  </si>
  <si>
    <t>Amixtlán</t>
  </si>
  <si>
    <t>Amatlán de Los Reyes</t>
  </si>
  <si>
    <t>Cacahoatán</t>
  </si>
  <si>
    <t>Cintalapa</t>
  </si>
  <si>
    <t>Apazapan</t>
  </si>
  <si>
    <t>Coapilla</t>
  </si>
  <si>
    <t>Chapulhuacán</t>
  </si>
  <si>
    <t>Huehuetlán</t>
  </si>
  <si>
    <t>La Concordia</t>
  </si>
  <si>
    <t>Constancia del Rosario</t>
  </si>
  <si>
    <t>Copainalá</t>
  </si>
  <si>
    <t>Cosolapa</t>
  </si>
  <si>
    <t>Chalchihuitán</t>
  </si>
  <si>
    <t>Atzacan</t>
  </si>
  <si>
    <t>Chapultenango</t>
  </si>
  <si>
    <t>Huautla</t>
  </si>
  <si>
    <t>Ayotoxco de Guerrero</t>
  </si>
  <si>
    <t>Huazalingo</t>
  </si>
  <si>
    <t>Banderilla</t>
  </si>
  <si>
    <t>Chiapa de Corzo</t>
  </si>
  <si>
    <t>Huehuetla</t>
  </si>
  <si>
    <t>Huejutla de Reyes</t>
  </si>
  <si>
    <t>Camocuautla</t>
  </si>
  <si>
    <t>Caxhuacan</t>
  </si>
  <si>
    <t>Chicomuselo</t>
  </si>
  <si>
    <t>Chilón</t>
  </si>
  <si>
    <t>Jaltocán</t>
  </si>
  <si>
    <t>Catemaco</t>
  </si>
  <si>
    <t>Frontera Comalapa</t>
  </si>
  <si>
    <t>Guevea de Humboldt</t>
  </si>
  <si>
    <t>Tamazunchale</t>
  </si>
  <si>
    <t>Coahuitlán</t>
  </si>
  <si>
    <t>Huitiupán</t>
  </si>
  <si>
    <t>La Misión</t>
  </si>
  <si>
    <t>Coatzintla</t>
  </si>
  <si>
    <t>Malinaltepec</t>
  </si>
  <si>
    <t>Coetzala</t>
  </si>
  <si>
    <t>Ixhuatán</t>
  </si>
  <si>
    <t>Molango de Escamilla</t>
  </si>
  <si>
    <t>Colipa</t>
  </si>
  <si>
    <t>Metlatónoc</t>
  </si>
  <si>
    <t>Cuetzalan del Progreso</t>
  </si>
  <si>
    <t>Comapa</t>
  </si>
  <si>
    <t>Ixtapa</t>
  </si>
  <si>
    <t>Córdoba</t>
  </si>
  <si>
    <t>Jiquipilas</t>
  </si>
  <si>
    <t>San Felipe Orizatlán</t>
  </si>
  <si>
    <t>Cosautlán de Carvajal</t>
  </si>
  <si>
    <t>Jitotol</t>
  </si>
  <si>
    <t>Pisaflores</t>
  </si>
  <si>
    <t>Coxquihui</t>
  </si>
  <si>
    <t>Coyutla</t>
  </si>
  <si>
    <t>Cuichapa</t>
  </si>
  <si>
    <t>Axtla de Terrazas</t>
  </si>
  <si>
    <t>Cuitláhuac</t>
  </si>
  <si>
    <t>Mitontic</t>
  </si>
  <si>
    <t>Matías Romero Avendaño</t>
  </si>
  <si>
    <t>Matlapa</t>
  </si>
  <si>
    <t>Chiconquiaco</t>
  </si>
  <si>
    <t>Ocosingo</t>
  </si>
  <si>
    <t>Ocotepec</t>
  </si>
  <si>
    <t>Ocozocoautla de Espinosa</t>
  </si>
  <si>
    <t>Chocamán</t>
  </si>
  <si>
    <t>Tlacoapa</t>
  </si>
  <si>
    <t>Chumatlán</t>
  </si>
  <si>
    <t>Espinal</t>
  </si>
  <si>
    <t>Pantepec</t>
  </si>
  <si>
    <t>Filomeno Mata</t>
  </si>
  <si>
    <t>Hermenegildo Galeana</t>
  </si>
  <si>
    <t>Fortín</t>
  </si>
  <si>
    <t>Pijijiapan</t>
  </si>
  <si>
    <t>El Porvenir</t>
  </si>
  <si>
    <t>Pinotepa de Don Luis</t>
  </si>
  <si>
    <t>Pluma Hidalgo</t>
  </si>
  <si>
    <t>Pueblo Nuevo Solistahuacán</t>
  </si>
  <si>
    <t>Hueyapan de Ocampo</t>
  </si>
  <si>
    <t>Huiloapan de Cuauhtémoc</t>
  </si>
  <si>
    <t>Sabanilla</t>
  </si>
  <si>
    <t>Acatepec</t>
  </si>
  <si>
    <t>La Reforma</t>
  </si>
  <si>
    <t>Hueytamalco</t>
  </si>
  <si>
    <t>Ilamatlán</t>
  </si>
  <si>
    <t>Hueytlalpan</t>
  </si>
  <si>
    <t>Xochiatipan</t>
  </si>
  <si>
    <t>Huitzilan de Serdán</t>
  </si>
  <si>
    <t>San Fernando</t>
  </si>
  <si>
    <t>Xochicoatlán</t>
  </si>
  <si>
    <t>Yahualica</t>
  </si>
  <si>
    <t>Atlequizayan</t>
  </si>
  <si>
    <t>Simojovel</t>
  </si>
  <si>
    <t>Iliatenco</t>
  </si>
  <si>
    <t>Ixhuatlancillo</t>
  </si>
  <si>
    <t>Sitalá</t>
  </si>
  <si>
    <t>San Agustín Chayuco</t>
  </si>
  <si>
    <t>Ixhuatlán de Madero</t>
  </si>
  <si>
    <t>Ixtepec</t>
  </si>
  <si>
    <t>San Agustín Loxicha</t>
  </si>
  <si>
    <t>Ixtaczoquitlán</t>
  </si>
  <si>
    <t>Jalpan</t>
  </si>
  <si>
    <t>Jonotla</t>
  </si>
  <si>
    <t>Jalcomulco</t>
  </si>
  <si>
    <t>Jopala</t>
  </si>
  <si>
    <t>Tapalapa</t>
  </si>
  <si>
    <t>Tapilula</t>
  </si>
  <si>
    <t>Juchique de Ferrer</t>
  </si>
  <si>
    <t>Tila</t>
  </si>
  <si>
    <t>San Andrés Solaga</t>
  </si>
  <si>
    <t>San Andrés Yaá</t>
  </si>
  <si>
    <t>Naupan</t>
  </si>
  <si>
    <t>Martínez de La Torre</t>
  </si>
  <si>
    <t>Mecatlán</t>
  </si>
  <si>
    <t>Mecayapan</t>
  </si>
  <si>
    <t>Unión Juárez</t>
  </si>
  <si>
    <t>Tlatlaya</t>
  </si>
  <si>
    <t>Miahuatlán</t>
  </si>
  <si>
    <t>Villa Corzo</t>
  </si>
  <si>
    <t>Olintla</t>
  </si>
  <si>
    <t>Villaflores</t>
  </si>
  <si>
    <t>Yajalón</t>
  </si>
  <si>
    <t>Pahuatlán</t>
  </si>
  <si>
    <t>Misantla</t>
  </si>
  <si>
    <t>Mixtla de Altamirano</t>
  </si>
  <si>
    <t>Naolinco</t>
  </si>
  <si>
    <t>San Baltazar Loxicha</t>
  </si>
  <si>
    <t>Naranjal</t>
  </si>
  <si>
    <t>San Bartolomé Ayautla</t>
  </si>
  <si>
    <t>Oluta</t>
  </si>
  <si>
    <t>Montecristo de Guerrero</t>
  </si>
  <si>
    <t>San Bartolomé Loxicha</t>
  </si>
  <si>
    <t>Omealca</t>
  </si>
  <si>
    <t>San Andrés Duraznal</t>
  </si>
  <si>
    <t>San Felipe Tepatlán</t>
  </si>
  <si>
    <t>Paso del Macho</t>
  </si>
  <si>
    <t>Puente Nacional</t>
  </si>
  <si>
    <t>Rafael Delgado</t>
  </si>
  <si>
    <t>San Felipe Usila</t>
  </si>
  <si>
    <t>Río Blanco</t>
  </si>
  <si>
    <t>San Andrés Tenejapan</t>
  </si>
  <si>
    <t>San Juan Evangelista</t>
  </si>
  <si>
    <t>Sayula de Alemán</t>
  </si>
  <si>
    <t>San Sebastián Tlacotepec</t>
  </si>
  <si>
    <t>Sochiapa</t>
  </si>
  <si>
    <t>Soteapan</t>
  </si>
  <si>
    <t>San Gabriel Mixtepec</t>
  </si>
  <si>
    <t>Tatatila</t>
  </si>
  <si>
    <t>Tepango de Rodríguez</t>
  </si>
  <si>
    <t>Tenampa</t>
  </si>
  <si>
    <t>Tenochtitlán</t>
  </si>
  <si>
    <t>Teocelo</t>
  </si>
  <si>
    <t>Tepatlaxco</t>
  </si>
  <si>
    <t>San José Chiltepec</t>
  </si>
  <si>
    <t>Tepetlán</t>
  </si>
  <si>
    <t>Tepetzintla</t>
  </si>
  <si>
    <t>San José Independencia</t>
  </si>
  <si>
    <t>Texcatepec</t>
  </si>
  <si>
    <t>Tezonapa</t>
  </si>
  <si>
    <t>Tlacuilotepec</t>
  </si>
  <si>
    <t>Tlacotepec de Mejía</t>
  </si>
  <si>
    <t>Tlachichilco</t>
  </si>
  <si>
    <t>San Juan Bautista Tlacoatzintepec</t>
  </si>
  <si>
    <t>Tlapacoyan</t>
  </si>
  <si>
    <t>Tlapacoya</t>
  </si>
  <si>
    <t>Tlilapan</t>
  </si>
  <si>
    <t>Tonayán</t>
  </si>
  <si>
    <t>San Juan Colorado</t>
  </si>
  <si>
    <t>Totutla</t>
  </si>
  <si>
    <t>San Juan Comaltepec</t>
  </si>
  <si>
    <t>San Juan Cotzocón</t>
  </si>
  <si>
    <t>Tuzamapan de Galeana</t>
  </si>
  <si>
    <t>Vega de Alatorre</t>
  </si>
  <si>
    <t>Yanga</t>
  </si>
  <si>
    <t>Xicotepec</t>
  </si>
  <si>
    <t>Yecuatla</t>
  </si>
  <si>
    <t>San Juan Guichicovi</t>
  </si>
  <si>
    <t>Zentla</t>
  </si>
  <si>
    <t>San Juan Juquila Vijanos</t>
  </si>
  <si>
    <t>San Juan Lachao</t>
  </si>
  <si>
    <t>Xochitlán de Vicente Suárez</t>
  </si>
  <si>
    <t>Zontecomatlán de López Y Fuentes</t>
  </si>
  <si>
    <t>Zozocolco de Hidalgo</t>
  </si>
  <si>
    <t>San Juan Lalana</t>
  </si>
  <si>
    <t>San Juan Mazatlán</t>
  </si>
  <si>
    <t>Zapotitlán de Méndez</t>
  </si>
  <si>
    <t>San Juan Petlapa</t>
  </si>
  <si>
    <t>San Juan Quiahije</t>
  </si>
  <si>
    <t>Zongozotla</t>
  </si>
  <si>
    <t>Zoquiapan</t>
  </si>
  <si>
    <t>San Juan Yatzona</t>
  </si>
  <si>
    <t>San Lucas Camotlán</t>
  </si>
  <si>
    <t>San Lucas Ojitlán</t>
  </si>
  <si>
    <t>San Mateo Piñas</t>
  </si>
  <si>
    <t>San Melchor Betaza</t>
  </si>
  <si>
    <t>San Miguel del Puerto</t>
  </si>
  <si>
    <t>San Miguel Panixtlahuaca</t>
  </si>
  <si>
    <t>San Miguel Soyaltepec</t>
  </si>
  <si>
    <t>San Miguel Yotao</t>
  </si>
  <si>
    <t>San Pedro Atoyac</t>
  </si>
  <si>
    <t>San Pedro El Alto</t>
  </si>
  <si>
    <t>San Pedro Ixcatlán</t>
  </si>
  <si>
    <t>San Sebastián Coatlán</t>
  </si>
  <si>
    <t>Santa Catarina Juquila</t>
  </si>
  <si>
    <t>Santa Catarina Loxicha</t>
  </si>
  <si>
    <t>Santa María La Asunción</t>
  </si>
  <si>
    <t>Santa María Chilchotla</t>
  </si>
  <si>
    <t>Santa María Chimalapa</t>
  </si>
  <si>
    <t>Santa María Guienagati</t>
  </si>
  <si>
    <t>Santa María Jacatepec</t>
  </si>
  <si>
    <t>Santa María Temaxcaltepec</t>
  </si>
  <si>
    <t>Santa María Zacatepec</t>
  </si>
  <si>
    <t>Santiago Choápam</t>
  </si>
  <si>
    <t>Santiago Ixcuintepec</t>
  </si>
  <si>
    <t>Santiago Ixtayutla</t>
  </si>
  <si>
    <t>Santiago Jocotepec</t>
  </si>
  <si>
    <t>Santiago Lachiguiri</t>
  </si>
  <si>
    <t>Santiago Lalopa</t>
  </si>
  <si>
    <t>Santiago Nuyoó</t>
  </si>
  <si>
    <t>Santiago Yaitepec</t>
  </si>
  <si>
    <t>Santiago Yaveo</t>
  </si>
  <si>
    <t>Santo Domingo Petapa</t>
  </si>
  <si>
    <t>Santo Domingo Roayaga</t>
  </si>
  <si>
    <t>Santos Reyes Nopala</t>
  </si>
  <si>
    <t>Tataltepec de Valdés</t>
  </si>
  <si>
    <t>San Juan Bautista Valle Nacional</t>
  </si>
  <si>
    <t>Atlatlahucan</t>
  </si>
  <si>
    <t>Arroyo Seco</t>
  </si>
  <si>
    <t>Ahuehuetitla</t>
  </si>
  <si>
    <t>Escuinapa</t>
  </si>
  <si>
    <t>Coatzingo</t>
  </si>
  <si>
    <t>Coatetelco</t>
  </si>
  <si>
    <t>Xoxocotla</t>
  </si>
  <si>
    <t>Tamuín</t>
  </si>
  <si>
    <t>Chinantla</t>
  </si>
  <si>
    <t>Epatlán</t>
  </si>
  <si>
    <t>Huatlatlauca</t>
  </si>
  <si>
    <t>Huehuetlán El Chico</t>
  </si>
  <si>
    <t>San Agustín Atenango</t>
  </si>
  <si>
    <t>Juan N. Méndez</t>
  </si>
  <si>
    <t>San José Miahuatlán</t>
  </si>
  <si>
    <t>San Martín Totoltepec</t>
  </si>
  <si>
    <t>San Pablo Anicano</t>
  </si>
  <si>
    <t>San Pedro Yeloixtlahuaca</t>
  </si>
  <si>
    <t>San Marcos Arteaga</t>
  </si>
  <si>
    <t>Buctzotz</t>
  </si>
  <si>
    <t>Guachochi</t>
  </si>
  <si>
    <t>Chimalhuacán</t>
  </si>
  <si>
    <t>Teopantlán</t>
  </si>
  <si>
    <t>Yécora</t>
  </si>
  <si>
    <t>Platón Sánchez</t>
  </si>
  <si>
    <t>Pueblo Viejo</t>
  </si>
  <si>
    <t>Tepatlaxco de Hidalgo</t>
  </si>
  <si>
    <t>Othón P. Blanco</t>
  </si>
  <si>
    <t>Baca</t>
  </si>
  <si>
    <t>José María Morelos</t>
  </si>
  <si>
    <t>Cansahcab</t>
  </si>
  <si>
    <t>Conkal</t>
  </si>
  <si>
    <t>Chocholá</t>
  </si>
  <si>
    <t>Dzemul</t>
  </si>
  <si>
    <t>Dzidzantún</t>
  </si>
  <si>
    <t>Dzilam González</t>
  </si>
  <si>
    <t>Halachó</t>
  </si>
  <si>
    <t>Ixil</t>
  </si>
  <si>
    <t>Kanasín</t>
  </si>
  <si>
    <t>Motul</t>
  </si>
  <si>
    <t>Muxupip</t>
  </si>
  <si>
    <t>Sinanché</t>
  </si>
  <si>
    <t>Telchac Pueblo</t>
  </si>
  <si>
    <t>Tixkokob</t>
  </si>
  <si>
    <t>Tixmehuac</t>
  </si>
  <si>
    <t>Tixpéhual</t>
  </si>
  <si>
    <t>Yaxkukul</t>
  </si>
  <si>
    <t>Yobaín</t>
  </si>
  <si>
    <t>Maxcanú</t>
  </si>
  <si>
    <t>Chicxulub Pueblo</t>
  </si>
  <si>
    <t>Mocochá</t>
  </si>
  <si>
    <t>Temax</t>
  </si>
  <si>
    <t>Tulum</t>
  </si>
  <si>
    <t>Chacsinkín</t>
  </si>
  <si>
    <t>Camarón de Tejeda</t>
  </si>
  <si>
    <t>Buenavista</t>
  </si>
  <si>
    <t>Ciudad Valles</t>
  </si>
  <si>
    <t>Angel R. Cabada</t>
  </si>
  <si>
    <t>La Antigua</t>
  </si>
  <si>
    <t>Carrillo Puerto</t>
  </si>
  <si>
    <t>San Vicente Tancuayalab</t>
  </si>
  <si>
    <t>Tamasopo</t>
  </si>
  <si>
    <t>Tampamolón Corona</t>
  </si>
  <si>
    <t>Tanlajás</t>
  </si>
  <si>
    <t>Loma Bonita</t>
  </si>
  <si>
    <t>El Naranjo</t>
  </si>
  <si>
    <t>Ignacio de La Llave</t>
  </si>
  <si>
    <t>Isla</t>
  </si>
  <si>
    <t>Socoltenango</t>
  </si>
  <si>
    <t>Juan Rodríguez Clara</t>
  </si>
  <si>
    <t>Lerdo de Tejada</t>
  </si>
  <si>
    <t>San Antonio Nanahuatípam</t>
  </si>
  <si>
    <t>Ozuluama de Mascareñas</t>
  </si>
  <si>
    <t>Paso de Ovejas</t>
  </si>
  <si>
    <t>Saltabarranca</t>
  </si>
  <si>
    <t>San Andrés Tuxtla</t>
  </si>
  <si>
    <t>Tempoal</t>
  </si>
  <si>
    <t>José Azueta</t>
  </si>
  <si>
    <t>San Juan Bautista Tuxtepec</t>
  </si>
  <si>
    <t>Ursulo Galván</t>
  </si>
  <si>
    <t>El Higo</t>
  </si>
  <si>
    <t>Acula</t>
  </si>
  <si>
    <t>Amatitlán</t>
  </si>
  <si>
    <t>Nuevo Morelos</t>
  </si>
  <si>
    <t>Chacaltianguis</t>
  </si>
  <si>
    <t>Ixmatlahuacan</t>
  </si>
  <si>
    <t>Playa Vicente</t>
  </si>
  <si>
    <t>Santiago Tuxtla</t>
  </si>
  <si>
    <t>Tlacotalpan</t>
  </si>
  <si>
    <t>Tuxtilla</t>
  </si>
  <si>
    <t>Carlos A. Carrillo</t>
  </si>
  <si>
    <t>San Rafael</t>
  </si>
  <si>
    <t>Santiago Sochiapan</t>
  </si>
  <si>
    <t>Iguala de La Independencia</t>
  </si>
  <si>
    <t>Casas</t>
  </si>
  <si>
    <t>San Andrés Nuxiño</t>
  </si>
  <si>
    <t>Nicolás Bravo</t>
  </si>
  <si>
    <t>Rafael Lara Grajales</t>
  </si>
  <si>
    <t>San Miguel Huautla</t>
  </si>
  <si>
    <t>Santo Domingo Yanhuitlán</t>
  </si>
  <si>
    <t>Tepelmeme Villa de Morelos</t>
  </si>
  <si>
    <t>Tlacotepec Plumas</t>
  </si>
  <si>
    <t>Copanatoyac</t>
  </si>
  <si>
    <t>Jonuta</t>
  </si>
  <si>
    <t>Catazajá</t>
  </si>
  <si>
    <t>La Libertad</t>
  </si>
  <si>
    <t>Cualác</t>
  </si>
  <si>
    <t>Olinalá</t>
  </si>
  <si>
    <t>Xochihuehuetlán</t>
  </si>
  <si>
    <t>Santa María Totolapilla</t>
  </si>
  <si>
    <t>Balancán</t>
  </si>
  <si>
    <t>San Jacinto Tlacotepec</t>
  </si>
  <si>
    <t>Cihuatlán</t>
  </si>
  <si>
    <t>San Ciro de Acosta</t>
  </si>
  <si>
    <t>Gutiérrez Zamora</t>
  </si>
  <si>
    <t>Jáltipan</t>
  </si>
  <si>
    <t>Benemérito de Las Américas</t>
  </si>
  <si>
    <t>Marqués de Comillas</t>
  </si>
  <si>
    <t>Tamiahua</t>
  </si>
  <si>
    <t>Tecolutla</t>
  </si>
  <si>
    <t>Uxpanapa</t>
  </si>
  <si>
    <t>Calakmul</t>
  </si>
  <si>
    <t>Juárez Hidalgo</t>
  </si>
  <si>
    <t>Cazones de Herrera</t>
  </si>
  <si>
    <t>Las Choapas</t>
  </si>
  <si>
    <t>Cuncunul</t>
  </si>
  <si>
    <t>Chankom</t>
  </si>
  <si>
    <t>Chemax</t>
  </si>
  <si>
    <t>Chichimilá</t>
  </si>
  <si>
    <t>Chikindzonot</t>
  </si>
  <si>
    <t>Kaua</t>
  </si>
  <si>
    <t>Sotuta</t>
  </si>
  <si>
    <t>Tekom</t>
  </si>
  <si>
    <t>Tinum</t>
  </si>
  <si>
    <t>Tixcacalcupul</t>
  </si>
  <si>
    <t>Uayma</t>
  </si>
  <si>
    <t>Valladolid</t>
  </si>
  <si>
    <t>Yaxcabá</t>
  </si>
  <si>
    <t>Chalma</t>
  </si>
  <si>
    <t>Ixcatepec</t>
  </si>
  <si>
    <t>Izamal</t>
  </si>
  <si>
    <t>Panabá</t>
  </si>
  <si>
    <t>Temozón</t>
  </si>
  <si>
    <t>Tahdziú</t>
  </si>
  <si>
    <t>Teya</t>
  </si>
  <si>
    <t>Espita</t>
  </si>
  <si>
    <t>Felipe Carrillo Puerto</t>
  </si>
  <si>
    <t>Peto</t>
  </si>
  <si>
    <t>Hoctún</t>
  </si>
  <si>
    <t>Kinchil</t>
  </si>
  <si>
    <t>Calotmul</t>
  </si>
  <si>
    <t>Coatzacoalcos</t>
  </si>
  <si>
    <t>Ixhuatlán del Sureste</t>
  </si>
  <si>
    <t>Agua Dulce</t>
  </si>
  <si>
    <t>Pedro Ascencio Alquisiras</t>
  </si>
  <si>
    <t>Acajete</t>
  </si>
  <si>
    <t>Atlamajalcingo del Monte</t>
  </si>
  <si>
    <t>Atlixtac</t>
  </si>
  <si>
    <t>Concepción Buenavista</t>
  </si>
  <si>
    <t>Atlahuilco</t>
  </si>
  <si>
    <t>Chanal</t>
  </si>
  <si>
    <t>Cochoapa El Grande</t>
  </si>
  <si>
    <t>San Antonino Monte Verde</t>
  </si>
  <si>
    <t>San Esteban Atatlahuca</t>
  </si>
  <si>
    <t>San Juan Evangelista Analco</t>
  </si>
  <si>
    <t>San Juan Teposcolula</t>
  </si>
  <si>
    <t>San Miguel Amatlán</t>
  </si>
  <si>
    <t>San Miguel Tulancingo</t>
  </si>
  <si>
    <t>San Pablo Macuiltianguis</t>
  </si>
  <si>
    <t>San Pedro Cajonos</t>
  </si>
  <si>
    <t>San Sebastián Nicananduta</t>
  </si>
  <si>
    <t>Santa Catarina Lachatao</t>
  </si>
  <si>
    <t>Santa Cruz Nundaco</t>
  </si>
  <si>
    <t>Santa María Nduayaco</t>
  </si>
  <si>
    <t>Santa María Peñoles</t>
  </si>
  <si>
    <t>Santa María Yavesía</t>
  </si>
  <si>
    <t>Santiago Ihuitlán Plumas</t>
  </si>
  <si>
    <t>Santiago Nejapilla</t>
  </si>
  <si>
    <t>Santiago Nundiche</t>
  </si>
  <si>
    <t>Santiago Tlazoyaltepec</t>
  </si>
  <si>
    <t>Santo Domingo Tonaltepec</t>
  </si>
  <si>
    <t>Santo Tomás Ocotepec</t>
  </si>
  <si>
    <t>San Pedro Mixtepec</t>
  </si>
  <si>
    <t>San Bartolo Soyaltepec</t>
  </si>
  <si>
    <t>San Miguel Xoxtla</t>
  </si>
  <si>
    <t>San Nicolás de Los Ranchos</t>
  </si>
  <si>
    <t>San Juan Bautista Coixtlahuaca</t>
  </si>
  <si>
    <t>San Juan Diuxi</t>
  </si>
  <si>
    <t>San Juan Tamazola</t>
  </si>
  <si>
    <t>San Miguel Chicahua</t>
  </si>
  <si>
    <t>Santa María Apazco</t>
  </si>
  <si>
    <t>Santiago Tilantongo</t>
  </si>
  <si>
    <t>Santo Domingo Nuxaá</t>
  </si>
  <si>
    <t>San Antonio Cañada</t>
  </si>
  <si>
    <t>San Antonio La Isla</t>
  </si>
  <si>
    <t>Santa Catarina Ayometla</t>
  </si>
  <si>
    <t>Santa Cruz Quilehtla</t>
  </si>
  <si>
    <t>Atarjea</t>
  </si>
  <si>
    <t>Xichú</t>
  </si>
  <si>
    <t>Coicoyán de Las Flores</t>
  </si>
  <si>
    <t>Tepecoacuilco de Trujano</t>
  </si>
  <si>
    <t>San Juan Bautista Tlachichilco</t>
  </si>
  <si>
    <t>Cenotillo</t>
  </si>
  <si>
    <t>Naranjos Amatlán</t>
  </si>
  <si>
    <t>San Antonio</t>
  </si>
  <si>
    <t>Citlaltépetl</t>
  </si>
  <si>
    <t>Cosoleacaque</t>
  </si>
  <si>
    <t>Chiconamel</t>
  </si>
  <si>
    <t>Chicontepec</t>
  </si>
  <si>
    <t>Chinameca</t>
  </si>
  <si>
    <t>Chinampa de Gorostiza</t>
  </si>
  <si>
    <t>Chontla</t>
  </si>
  <si>
    <t>Hidalgotitlán</t>
  </si>
  <si>
    <t>Jesús Carranza</t>
  </si>
  <si>
    <t>Tunkás</t>
  </si>
  <si>
    <t>Moloacán</t>
  </si>
  <si>
    <t>Pajapan</t>
  </si>
  <si>
    <t>Soconusco</t>
  </si>
  <si>
    <t>Tamalín</t>
  </si>
  <si>
    <t>Tancoco</t>
  </si>
  <si>
    <t>Tantima</t>
  </si>
  <si>
    <t>Castillo de Teayo</t>
  </si>
  <si>
    <t>Álamo Temapache</t>
  </si>
  <si>
    <t>Texistepec</t>
  </si>
  <si>
    <t>Tihuatlán</t>
  </si>
  <si>
    <t>Nanchital de Lázaro Cárdenas del Río</t>
  </si>
  <si>
    <t>Tatahuicapan de Juárez</t>
  </si>
  <si>
    <t>San Miguel Chimalapa</t>
  </si>
  <si>
    <t>Santa María Petapa</t>
  </si>
  <si>
    <t>Calihualá</t>
  </si>
  <si>
    <t>Padilla</t>
  </si>
  <si>
    <t>San Jorge Nuchita</t>
  </si>
  <si>
    <t>San José Ayuquila</t>
  </si>
  <si>
    <t>San Nicolás Hidalgo</t>
  </si>
  <si>
    <t>Santiago Tamazola</t>
  </si>
  <si>
    <t>Güémez</t>
  </si>
  <si>
    <t>Astacinga</t>
  </si>
  <si>
    <t>Cosoltepec</t>
  </si>
  <si>
    <t>Camerino Z. Mendoza</t>
  </si>
  <si>
    <t>Fresnillo de Trujano</t>
  </si>
  <si>
    <t>Chigmecatitlán</t>
  </si>
  <si>
    <t>Mariscala de Juárez</t>
  </si>
  <si>
    <t>La Magdalena Tlatlauquitepec</t>
  </si>
  <si>
    <t>El Parral</t>
  </si>
  <si>
    <t>San Juan Atzompa</t>
  </si>
  <si>
    <t>Santa Catarina Tlaltempan</t>
  </si>
  <si>
    <t>Santa Inés Ahuatempan</t>
  </si>
  <si>
    <t>Soledad Atzompa</t>
  </si>
  <si>
    <t>San Jerónimo Silacayoapilla</t>
  </si>
  <si>
    <t>Tlalnelhuayocan</t>
  </si>
  <si>
    <t>San Lorenzo Victoria</t>
  </si>
  <si>
    <t>San Miguel Amatitlán</t>
  </si>
  <si>
    <t>San Miguel Tlacotepec</t>
  </si>
  <si>
    <t>San Pedro Y San Pablo Tequixtepec</t>
  </si>
  <si>
    <t>San Simón Zahuatlán</t>
  </si>
  <si>
    <t>Santa Catarina Zapoquila</t>
  </si>
  <si>
    <t>Santa Cruz Tacache de Mina</t>
  </si>
  <si>
    <t>Santiago Ayuquililla</t>
  </si>
  <si>
    <t>Santiago Cacaloxtepec</t>
  </si>
  <si>
    <t>Santiago Chazumba</t>
  </si>
  <si>
    <t>Santos Reyes Tepejillo</t>
  </si>
  <si>
    <t>Santos Reyes Yucuná</t>
  </si>
  <si>
    <t>Zapotitlán Palmas</t>
  </si>
  <si>
    <t>Jilotlán de Los Dolores</t>
  </si>
  <si>
    <t>Tuxtla Gutiérrez</t>
  </si>
  <si>
    <t>San Nicolás</t>
  </si>
  <si>
    <t>San Pedro Amuzgos</t>
  </si>
  <si>
    <t>San Pedro Jicayán</t>
  </si>
  <si>
    <t>San Pedro Juchatengo</t>
  </si>
  <si>
    <t>Santa María Ipalapa</t>
  </si>
  <si>
    <t>Santiago Huauclilla</t>
  </si>
  <si>
    <t>Santa Inés de Zaragoza</t>
  </si>
  <si>
    <t>Tepexco</t>
  </si>
  <si>
    <t>Santa Cruz Xitla</t>
  </si>
  <si>
    <t>Santa Magdalena Jicotlán</t>
  </si>
  <si>
    <t>Honey</t>
  </si>
  <si>
    <t>Nicolás Ruíz</t>
  </si>
  <si>
    <t>Natividad</t>
  </si>
  <si>
    <t>Francisco Z. Mena</t>
  </si>
  <si>
    <t>Xalpatláhuac</t>
  </si>
  <si>
    <t>Zapotitlán Tablas</t>
  </si>
  <si>
    <t>San Andrés Lagunas</t>
  </si>
  <si>
    <t>San Antonio Acutla</t>
  </si>
  <si>
    <t>Capitán Luis Ángel Vidal</t>
  </si>
  <si>
    <t>San Bartolomé Zoogocho</t>
  </si>
  <si>
    <t>Rincón Chamula San Pedro</t>
  </si>
  <si>
    <t>Mezcalapa</t>
  </si>
  <si>
    <t>San Cristóbal Suchixtlahuaca</t>
  </si>
  <si>
    <t>San Francisco Nuxaño</t>
  </si>
  <si>
    <t>San Francisco Teopan</t>
  </si>
  <si>
    <t>San Juan Teita</t>
  </si>
  <si>
    <t>San Martín Itunyoso</t>
  </si>
  <si>
    <t>San Mateo Tlapiltepec</t>
  </si>
  <si>
    <t>San Miguel del Río</t>
  </si>
  <si>
    <t>San Miguel El Grande</t>
  </si>
  <si>
    <t>San Miguel Piedras</t>
  </si>
  <si>
    <t>San Miguel Tequixtepec</t>
  </si>
  <si>
    <t>San Pablo Cuatro Venados</t>
  </si>
  <si>
    <t>San Pablo Tijaltepec</t>
  </si>
  <si>
    <t>San Pedro Coxcaltepec Cántaros</t>
  </si>
  <si>
    <t>San Pedro Jocotipac</t>
  </si>
  <si>
    <t>San Pedro Nopala</t>
  </si>
  <si>
    <t>San Pedro Topiltepec</t>
  </si>
  <si>
    <t>San Pedro Yucunama</t>
  </si>
  <si>
    <t>Santa Catarina Ticuá</t>
  </si>
  <si>
    <t>Santa Catarina Yosonotú</t>
  </si>
  <si>
    <t>Santa Cruz Tacahua</t>
  </si>
  <si>
    <t>Santa María del Rosario</t>
  </si>
  <si>
    <t>Santa María Lachixío</t>
  </si>
  <si>
    <t>Santa María Nativitas</t>
  </si>
  <si>
    <t>Santa María Yalina</t>
  </si>
  <si>
    <t>Santa María Yolotepec</t>
  </si>
  <si>
    <t>Santiago Amoltepec</t>
  </si>
  <si>
    <t>Santiago Tenango</t>
  </si>
  <si>
    <t>Santiago Tepetlapa</t>
  </si>
  <si>
    <t>Santo Domingo Tlatayápam</t>
  </si>
  <si>
    <t>La Trinidad Vista Hermosa</t>
  </si>
  <si>
    <t>Linares</t>
  </si>
  <si>
    <t>Guadalupe Y Calvo</t>
  </si>
  <si>
    <t>Mainero</t>
  </si>
  <si>
    <t>San Carlos</t>
  </si>
  <si>
    <t>Montemorelos</t>
  </si>
  <si>
    <t>Chapab</t>
  </si>
  <si>
    <t>Chumayel</t>
  </si>
  <si>
    <t>Mama</t>
  </si>
  <si>
    <t>Opichén</t>
  </si>
  <si>
    <t>Samahil</t>
  </si>
  <si>
    <t>Seyé</t>
  </si>
  <si>
    <t>Teabo</t>
  </si>
  <si>
    <t>Tecoh</t>
  </si>
  <si>
    <t>Tekit</t>
  </si>
  <si>
    <t>Jolalpan</t>
  </si>
  <si>
    <t>Ucú</t>
  </si>
  <si>
    <t>Acanceh</t>
  </si>
  <si>
    <t>Cerro Azul</t>
  </si>
  <si>
    <t>Huhí</t>
  </si>
  <si>
    <t>Tanquián de Escobedo</t>
  </si>
  <si>
    <t>Suchiapa</t>
  </si>
  <si>
    <t>Tenampulco</t>
  </si>
  <si>
    <t>La Yesca</t>
  </si>
  <si>
    <t>Mayapán</t>
  </si>
  <si>
    <t>Maiz grano blanco</t>
  </si>
  <si>
    <t>Axutla</t>
  </si>
  <si>
    <t>Mesones Hidalgo</t>
  </si>
  <si>
    <t>Cuayuca de Andrade</t>
  </si>
  <si>
    <t>Piaxtla</t>
  </si>
  <si>
    <t>San Jerónimo Xayacatlán</t>
  </si>
  <si>
    <t>San Francisco Tlapancingo</t>
  </si>
  <si>
    <t>Tecomatlán</t>
  </si>
  <si>
    <t>Tehuitzingo</t>
  </si>
  <si>
    <t>Teotlalco</t>
  </si>
  <si>
    <t>Totoltepec de Guerrero</t>
  </si>
  <si>
    <t>Tulcingo</t>
  </si>
  <si>
    <t>Xayacatlán de Bravo</t>
  </si>
  <si>
    <t>Xicotlán</t>
  </si>
  <si>
    <t>San Mateo Nejápam</t>
  </si>
  <si>
    <t>San Miguel Ahuehuetitlán</t>
  </si>
  <si>
    <t>Santo Domingo de Morelos</t>
  </si>
  <si>
    <t>El Barrio de la Soledad</t>
  </si>
  <si>
    <t>San Martín Chalchicuautla</t>
  </si>
  <si>
    <t>Tampacán</t>
  </si>
  <si>
    <t>Juan Galindo</t>
  </si>
  <si>
    <t>Nauzontla</t>
  </si>
  <si>
    <t>Oteapan</t>
  </si>
  <si>
    <t>Temoaya</t>
  </si>
  <si>
    <t>San Agustín Yatareni</t>
  </si>
  <si>
    <t>Abalá</t>
  </si>
  <si>
    <t>Acteopan</t>
  </si>
  <si>
    <t>Bokobá</t>
  </si>
  <si>
    <t>Ahuatlán</t>
  </si>
  <si>
    <t>Cacalchén</t>
  </si>
  <si>
    <t>Solidaridad</t>
  </si>
  <si>
    <t>Albino Zertuche</t>
  </si>
  <si>
    <t>Celestún</t>
  </si>
  <si>
    <t>Cuzamá</t>
  </si>
  <si>
    <t>Méndez</t>
  </si>
  <si>
    <t>Dzilam de Bravo</t>
  </si>
  <si>
    <t>Chicoasén</t>
  </si>
  <si>
    <t>Dzitás</t>
  </si>
  <si>
    <t>General Canuto A. Neri</t>
  </si>
  <si>
    <t>Palmillas</t>
  </si>
  <si>
    <t>Dzoncauich</t>
  </si>
  <si>
    <t>Hocabá</t>
  </si>
  <si>
    <t>Mier Y Noriega</t>
  </si>
  <si>
    <t>Coacoatzintla</t>
  </si>
  <si>
    <t>Homún</t>
  </si>
  <si>
    <t>Kantunil</t>
  </si>
  <si>
    <t>Kopomá</t>
  </si>
  <si>
    <t>Chila de La Sal</t>
  </si>
  <si>
    <t>Río Lagartos</t>
  </si>
  <si>
    <t>Osumacinta</t>
  </si>
  <si>
    <t>Sanahcat</t>
  </si>
  <si>
    <t>Sudzal</t>
  </si>
  <si>
    <t>Suma</t>
  </si>
  <si>
    <t>Tahmek</t>
  </si>
  <si>
    <t>Tekal de Venegas</t>
  </si>
  <si>
    <t>Tekantó</t>
  </si>
  <si>
    <t>Telchac Puerto</t>
  </si>
  <si>
    <t>Soyaló</t>
  </si>
  <si>
    <t>Tepakán</t>
  </si>
  <si>
    <t>Timucuy</t>
  </si>
  <si>
    <t>Landero Y Coss</t>
  </si>
  <si>
    <t>San Andrés Tepetlapa</t>
  </si>
  <si>
    <t>Xocchel</t>
  </si>
  <si>
    <t>San Miguel Ixitlán</t>
  </si>
  <si>
    <t>Rafael Lucio</t>
  </si>
  <si>
    <t>San José Estancia Grande</t>
  </si>
  <si>
    <t>Tlacolulan</t>
  </si>
  <si>
    <t>San Juan Cieneguilla</t>
  </si>
  <si>
    <t>San Juan Ihualtepec</t>
  </si>
  <si>
    <t>San Juan Mixtepec - Dto. 26</t>
  </si>
  <si>
    <t>Santa Cruz Amilpas</t>
  </si>
  <si>
    <t>Santa Cruz de Bravo</t>
  </si>
  <si>
    <t>Santa Lucía del Camino</t>
  </si>
  <si>
    <t>Entidad</t>
  </si>
  <si>
    <t>s</t>
  </si>
  <si>
    <t>m</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</si>
  <si>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</si>
  <si>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</si>
  <si>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</si>
  <si>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</si>
  <si>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</si>
  <si>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</si>
  <si>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</si>
  <si>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</si>
  <si>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</si>
  <si>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</si>
  <si>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</si>
  <si>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</si>
  <si>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</si>
  <si>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</si>
  <si>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</si>
  <si>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</si>
  <si>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</si>
  <si>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</si>
  <si>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</si>
  <si>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</si>
  <si>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</si>
  <si>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</si>
  <si>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</si>
  <si>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</si>
  <si>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</si>
  <si>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</si>
  <si>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</si>
  <si>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</si>
  <si>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</si>
  <si>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</si>
  <si>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</si>
  <si>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</si>
  <si>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TOTALES 2021</t>
  </si>
  <si>
    <t>Maíz 2021</t>
  </si>
  <si>
    <t>Superficie cosechada (Ha)</t>
  </si>
  <si>
    <t>Entidades</t>
  </si>
  <si>
    <t>ID</t>
  </si>
  <si>
    <t>SIACON</t>
  </si>
  <si>
    <t>cultivo</t>
  </si>
  <si>
    <t xml:space="preserve">Otoño-Invierno           </t>
  </si>
  <si>
    <t>Maiz grano</t>
  </si>
  <si>
    <t>Tecuala</t>
  </si>
  <si>
    <t>Salinas Victoria</t>
  </si>
  <si>
    <t>Maravilla Tenejapa</t>
  </si>
  <si>
    <t>estado</t>
  </si>
  <si>
    <t>municipio</t>
  </si>
  <si>
    <t>ciclo</t>
  </si>
  <si>
    <t>modalidad</t>
  </si>
  <si>
    <t>f = E (Hasta 5 hectareas) / E (total de Unidades de producción)</t>
  </si>
  <si>
    <t>s = (m * f)</t>
  </si>
  <si>
    <t>Porcentaje de superficie agropecuaria menor a 5 hectareas, responsabilidad de un productor (personas fisicas)</t>
  </si>
  <si>
    <t>Producción(Ton)</t>
  </si>
  <si>
    <t>Columnas</t>
  </si>
  <si>
    <t>Maíz blanco, todos los ciclos, solo de temporal con superficie menor igual a 5 hectáreas</t>
  </si>
  <si>
    <t>INEGI</t>
  </si>
  <si>
    <t>CALCULO</t>
  </si>
  <si>
    <t>Superficie menor o igual a 5 hectáreas</t>
  </si>
  <si>
    <t>Totales Superficie (Hectáreas)</t>
  </si>
  <si>
    <t>Unidades de Producción con superficie menor o igual a 5 hectáreas</t>
  </si>
  <si>
    <t>j = m / s</t>
  </si>
  <si>
    <t>Proporcion de producción de la variante Maíz blanco, todos los ciclos solo de temporal con respecto a todos los productos</t>
  </si>
  <si>
    <t>p = (j * D)</t>
  </si>
  <si>
    <t>Superficie cosechada , todos los ciclos, modalidad de Temporal de solo la variante maíz blanco</t>
  </si>
  <si>
    <t>Superficie cosechada según el SIACON, todos los ciclos, todas las Modalidades de todos los productos</t>
  </si>
  <si>
    <t>Por Municipio</t>
  </si>
  <si>
    <t>Productores agropecuarios de Maíz blanco, todos los ciclos solo de temporal con superficie(Hectareás) menores igual a 5</t>
  </si>
  <si>
    <t>REDONDEO</t>
  </si>
  <si>
    <t>Productores agropecuarios de Maíz blanco, todos los ciclos solo de temporal con superficie(Hectareás) menores igual a 5 (REDONDEO)</t>
  </si>
  <si>
    <t>CVE_ENT</t>
  </si>
  <si>
    <t>NOM_ENT</t>
  </si>
  <si>
    <t>CVE_MUN</t>
  </si>
  <si>
    <t>NOM_MUN</t>
  </si>
  <si>
    <t>TotalProductores</t>
  </si>
  <si>
    <t>TotalCosechada</t>
  </si>
  <si>
    <t>Anio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</si>
</sst>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 ###\ ##0.00"/>
    <numFmt numFmtId="165" formatCode="_-* #,##0.000_-;\-* #,##0.000_-;_-* &quot;-&quot;??_-;_-@_-"/>
  </numFmts>
  <fonts count="15" x14ac:knownFonts="1">
    <font>
      <sz val="11"/>
      <color theme="1"/>
      <name val="Calibri"/>
      <family val="2"/>
      <scheme val="minor"/>
    </font>
    <font>
      <sz val="11"/>
      <color theme="1"/>
      <name val="Calibri"/>
      <family val="2"/>
      <scheme val="minor"/>
    </font>
    <font>
      <sz val="10"/>
      <name val="MS Sans Serif"/>
      <family val="2"/>
    </font>
    <font>
      <b/>
      <sz val="10"/>
      <color rgb="FF190A8C"/>
      <name val="Arial"/>
      <family val="2"/>
    </font>
    <font>
      <b/>
      <sz val="8"/>
      <name val="Arial"/>
      <family val="2"/>
    </font>
    <font>
      <sz val="8"/>
      <color theme="1"/>
      <name val="Arial"/>
      <family val="2"/>
    </font>
    <font>
      <b/>
      <sz val="10"/>
      <name val="Arial"/>
      <family val="2"/>
    </font>
    <font>
      <sz val="10"/>
      <name val="Arial"/>
      <family val="2"/>
    </font>
    <font>
      <b/>
      <sz val="8"/>
      <color theme="0"/>
      <name val="Arial"/>
      <family val="2"/>
    </font>
    <font>
      <b/>
      <sz val="9"/>
      <name val="Arial"/>
      <family val="2"/>
    </font>
    <font>
      <b/>
      <sz val="9"/>
      <color theme="1"/>
      <name val="Arial"/>
      <family val="2"/>
    </font>
    <font>
      <b/>
      <sz val="8"/>
      <color theme="1"/>
      <name val="Arial"/>
      <family val="2"/>
    </font>
    <font>
      <vertAlign val="superscript"/>
      <sz val="8"/>
      <color theme="1"/>
      <name val="Arial"/>
      <family val="2"/>
    </font>
    <font>
      <b/>
      <sz val="11"/>
      <color theme="1"/>
      <name val="Calibri"/>
      <family val="2"/>
      <scheme val="minor"/>
    </font>
    <font>
      <b/>
      <sz val="10"/>
      <color theme="0"/>
      <name val="Arial"/>
      <family val="2"/>
    </font>
  </fonts>
  <fills count="8">
    <fill>
      <patternFill patternType="none"/>
    </fill>
    <fill>
      <patternFill patternType="gray125"/>
    </fill>
    <fill>
      <patternFill patternType="solid">
        <fgColor theme="4" tint="0.79998168889431442"/>
        <bgColor indexed="65"/>
      </patternFill>
    </fill>
    <fill>
      <patternFill patternType="solid">
        <fgColor theme="0"/>
        <bgColor indexed="64"/>
      </patternFill>
    </fill>
    <fill>
      <patternFill patternType="solid">
        <fgColor rgb="FF815474"/>
        <bgColor indexed="64"/>
      </patternFill>
    </fill>
    <fill>
      <patternFill patternType="solid">
        <fgColor rgb="FF2A3240"/>
        <bgColor indexed="64"/>
      </patternFill>
    </fill>
    <fill>
      <patternFill patternType="solid">
        <fgColor rgb="FF7C90AB"/>
        <bgColor indexed="64"/>
      </patternFill>
    </fill>
    <fill>
      <patternFill patternType="solid">
        <fgColor rgb="FF4E203A"/>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s>
  <cellStyleXfs count="4">
    <xf numFmtId="0" fontId="0" fillId="0" borderId="0"/>
    <xf numFmtId="43" fontId="1" fillId="0" borderId="0" applyFont="0" applyFill="0" applyBorder="0" applyAlignment="0" applyProtection="0"/>
    <xf numFmtId="0" fontId="1" fillId="2" borderId="0" applyNumberFormat="0" applyBorder="0" applyAlignment="0" applyProtection="0"/>
    <xf numFmtId="0" fontId="2" fillId="0" borderId="0"/>
  </cellStyleXfs>
  <cellXfs count="75">
    <xf numFmtId="0" fontId="0" fillId="0" borderId="0" xfId="0"/>
    <xf numFmtId="0" fontId="3" fillId="0" borderId="1" xfId="3" applyFont="1" applyBorder="1" applyAlignment="1">
      <alignment vertical="center"/>
    </xf>
    <xf numFmtId="0" fontId="4" fillId="0" borderId="2" xfId="3" applyFont="1" applyBorder="1" applyAlignment="1">
      <alignment horizontal="right" vertical="center" wrapText="1"/>
    </xf>
    <xf numFmtId="0" fontId="5" fillId="0" borderId="0" xfId="0" applyFont="1" applyAlignment="1">
      <alignment vertical="center"/>
    </xf>
    <xf numFmtId="0" fontId="6" fillId="0" borderId="3" xfId="3" applyFont="1" applyBorder="1" applyAlignment="1">
      <alignment vertical="center"/>
    </xf>
    <xf numFmtId="0" fontId="4" fillId="0" borderId="0" xfId="3" applyFont="1" applyAlignment="1">
      <alignment horizontal="right" vertical="center" wrapText="1"/>
    </xf>
    <xf numFmtId="0" fontId="5" fillId="0" borderId="0" xfId="0" applyFont="1" applyAlignment="1">
      <alignment horizontal="right" vertical="center" wrapText="1"/>
    </xf>
    <xf numFmtId="43" fontId="0" fillId="0" borderId="0" xfId="1" applyFont="1"/>
    <xf numFmtId="43" fontId="0" fillId="0" borderId="0" xfId="0" applyNumberFormat="1"/>
    <xf numFmtId="0" fontId="5" fillId="0" borderId="0" xfId="0" applyFont="1" applyAlignment="1">
      <alignment vertical="center" wrapText="1"/>
    </xf>
    <xf numFmtId="49" fontId="0" fillId="0" borderId="6" xfId="0" applyNumberFormat="1" applyBorder="1"/>
    <xf numFmtId="0" fontId="10" fillId="0" borderId="6" xfId="2" applyFont="1" applyFill="1" applyBorder="1" applyAlignment="1">
      <alignment horizontal="left" vertical="center" indent="1"/>
    </xf>
    <xf numFmtId="43" fontId="0" fillId="0" borderId="6" xfId="1" applyFont="1" applyBorder="1"/>
    <xf numFmtId="0" fontId="9" fillId="3" borderId="6" xfId="2" applyFont="1" applyFill="1" applyBorder="1" applyAlignment="1">
      <alignment horizontal="left" vertical="center" indent="1"/>
    </xf>
    <xf numFmtId="0" fontId="9" fillId="3" borderId="6" xfId="2" applyFont="1" applyFill="1" applyBorder="1" applyAlignment="1" applyProtection="1">
      <alignment horizontal="left" vertical="center" indent="1"/>
      <protection locked="0"/>
    </xf>
    <xf numFmtId="0" fontId="10" fillId="0" borderId="6" xfId="0" applyFont="1" applyBorder="1" applyAlignment="1">
      <alignment horizontal="left" vertical="center" indent="1"/>
    </xf>
    <xf numFmtId="49" fontId="0" fillId="0" borderId="11" xfId="0" applyNumberFormat="1" applyBorder="1"/>
    <xf numFmtId="49" fontId="0" fillId="0" borderId="13" xfId="0" applyNumberFormat="1" applyBorder="1"/>
    <xf numFmtId="0" fontId="10" fillId="0" borderId="14" xfId="0" applyFont="1" applyBorder="1" applyAlignment="1">
      <alignment horizontal="left" vertical="center" indent="1"/>
    </xf>
    <xf numFmtId="0" fontId="0" fillId="0" borderId="6" xfId="0" applyBorder="1"/>
    <xf numFmtId="164" fontId="9" fillId="0" borderId="6" xfId="0" applyNumberFormat="1" applyFont="1" applyBorder="1" applyAlignment="1">
      <alignment vertical="center" wrapText="1"/>
    </xf>
    <xf numFmtId="164" fontId="10" fillId="0" borderId="6" xfId="0" applyNumberFormat="1" applyFont="1" applyBorder="1" applyAlignment="1">
      <alignment vertical="center" wrapText="1"/>
    </xf>
    <xf numFmtId="49" fontId="10" fillId="0" borderId="11" xfId="2" applyNumberFormat="1" applyFont="1" applyFill="1" applyBorder="1" applyAlignment="1">
      <alignment horizontal="left" vertical="center"/>
    </xf>
    <xf numFmtId="49" fontId="9" fillId="3" borderId="11" xfId="2" applyNumberFormat="1" applyFont="1" applyFill="1" applyBorder="1" applyAlignment="1">
      <alignment horizontal="left" vertical="center"/>
    </xf>
    <xf numFmtId="49" fontId="9" fillId="3" borderId="11" xfId="2" applyNumberFormat="1" applyFont="1" applyFill="1" applyBorder="1" applyAlignment="1" applyProtection="1">
      <alignment horizontal="left" vertical="center"/>
      <protection locked="0"/>
    </xf>
    <xf numFmtId="49" fontId="10" fillId="0" borderId="11" xfId="0" applyNumberFormat="1" applyFont="1" applyBorder="1" applyAlignment="1">
      <alignment vertical="center"/>
    </xf>
    <xf numFmtId="0" fontId="5" fillId="0" borderId="13" xfId="0" applyFont="1" applyBorder="1" applyAlignment="1">
      <alignment vertical="center"/>
    </xf>
    <xf numFmtId="0" fontId="5" fillId="0" borderId="14" xfId="0" applyFont="1" applyBorder="1" applyAlignment="1">
      <alignment vertical="center"/>
    </xf>
    <xf numFmtId="0" fontId="11" fillId="0" borderId="14" xfId="0" applyFont="1" applyBorder="1" applyAlignment="1">
      <alignment horizontal="center" vertical="center" wrapText="1"/>
    </xf>
    <xf numFmtId="0" fontId="0" fillId="0" borderId="14" xfId="0" applyBorder="1"/>
    <xf numFmtId="0" fontId="0" fillId="0" borderId="15" xfId="0" applyBorder="1"/>
    <xf numFmtId="0" fontId="0" fillId="0" borderId="6" xfId="0" applyBorder="1" applyAlignment="1">
      <alignment horizontal="left"/>
    </xf>
    <xf numFmtId="0" fontId="8" fillId="4" borderId="6"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6" fillId="6" borderId="8" xfId="3" applyFont="1" applyFill="1" applyBorder="1" applyAlignment="1">
      <alignment horizontal="left" vertical="center" wrapText="1"/>
    </xf>
    <xf numFmtId="0" fontId="6" fillId="6" borderId="9" xfId="3" applyFont="1" applyFill="1" applyBorder="1" applyAlignment="1">
      <alignment horizontal="left" vertical="center" wrapText="1"/>
    </xf>
    <xf numFmtId="0" fontId="6" fillId="6" borderId="6" xfId="0" applyFont="1" applyFill="1" applyBorder="1" applyAlignment="1">
      <alignment horizontal="right" vertical="center" wrapText="1"/>
    </xf>
    <xf numFmtId="0" fontId="7" fillId="6" borderId="6" xfId="0" applyFont="1" applyFill="1" applyBorder="1" applyAlignment="1">
      <alignment horizontal="right" vertical="center" wrapText="1"/>
    </xf>
    <xf numFmtId="0" fontId="13" fillId="0" borderId="0" xfId="0" applyFont="1"/>
    <xf numFmtId="0" fontId="13" fillId="0" borderId="14" xfId="0" applyFont="1" applyBorder="1"/>
    <xf numFmtId="43" fontId="0" fillId="0" borderId="0" xfId="1" applyFont="1" applyFill="1" applyBorder="1" applyAlignment="1">
      <alignment vertical="center" wrapText="1"/>
    </xf>
    <xf numFmtId="0" fontId="8" fillId="4" borderId="11" xfId="0" applyFont="1" applyFill="1" applyBorder="1" applyAlignment="1">
      <alignment horizontal="center" vertical="center" wrapText="1"/>
    </xf>
    <xf numFmtId="0" fontId="8" fillId="4" borderId="12" xfId="0" applyFont="1" applyFill="1" applyBorder="1" applyAlignment="1">
      <alignment horizontal="center" vertical="center" wrapText="1"/>
    </xf>
    <xf numFmtId="165" fontId="0" fillId="0" borderId="6" xfId="1" applyNumberFormat="1" applyFont="1" applyBorder="1"/>
    <xf numFmtId="165" fontId="13" fillId="0" borderId="6" xfId="1" applyNumberFormat="1" applyFont="1" applyBorder="1"/>
    <xf numFmtId="165" fontId="0" fillId="0" borderId="12" xfId="1" applyNumberFormat="1" applyFont="1" applyBorder="1"/>
    <xf numFmtId="165" fontId="0" fillId="0" borderId="14" xfId="1" applyNumberFormat="1" applyFont="1" applyBorder="1"/>
    <xf numFmtId="4" fontId="0" fillId="0" borderId="0" xfId="0" applyNumberFormat="1" applyAlignment="1">
      <alignment vertical="center" wrapText="1"/>
    </xf>
    <xf numFmtId="4" fontId="0" fillId="0" borderId="6" xfId="0" applyNumberFormat="1" applyBorder="1" applyAlignment="1">
      <alignment vertical="center" wrapText="1"/>
    </xf>
    <xf numFmtId="165" fontId="0" fillId="0" borderId="6" xfId="1" applyNumberFormat="1" applyFont="1" applyBorder="1" applyAlignment="1">
      <alignment vertical="center" wrapText="1"/>
    </xf>
    <xf numFmtId="4" fontId="0" fillId="0" borderId="12" xfId="0" applyNumberFormat="1" applyBorder="1" applyAlignment="1">
      <alignment vertical="center" wrapText="1"/>
    </xf>
    <xf numFmtId="4" fontId="0" fillId="0" borderId="14" xfId="0" applyNumberFormat="1" applyBorder="1" applyAlignment="1">
      <alignment vertical="center" wrapText="1"/>
    </xf>
    <xf numFmtId="165" fontId="0" fillId="0" borderId="14" xfId="1" applyNumberFormat="1" applyFont="1" applyBorder="1" applyAlignment="1">
      <alignment vertical="center" wrapText="1"/>
    </xf>
    <xf numFmtId="4" fontId="0" fillId="0" borderId="15" xfId="0" applyNumberFormat="1" applyBorder="1" applyAlignment="1">
      <alignment vertical="center" wrapText="1"/>
    </xf>
    <xf numFmtId="0" fontId="8" fillId="5" borderId="7"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6" fillId="6" borderId="7" xfId="0" applyFont="1" applyFill="1" applyBorder="1" applyAlignment="1">
      <alignment vertical="center" wrapText="1"/>
    </xf>
    <xf numFmtId="0" fontId="14" fillId="7" borderId="6" xfId="3" applyFont="1" applyFill="1" applyBorder="1" applyAlignment="1">
      <alignment horizontal="left" vertical="center" wrapText="1"/>
    </xf>
    <xf numFmtId="0" fontId="14" fillId="7" borderId="6" xfId="0" applyFont="1" applyFill="1" applyBorder="1" applyAlignment="1">
      <alignment horizontal="center" vertical="center" wrapText="1"/>
    </xf>
    <xf numFmtId="43" fontId="0" fillId="0" borderId="20" xfId="1" applyFont="1" applyBorder="1"/>
    <xf numFmtId="43" fontId="0" fillId="0" borderId="16" xfId="1" applyFont="1" applyBorder="1"/>
    <xf numFmtId="0" fontId="0" fillId="0" borderId="21" xfId="0" applyBorder="1"/>
    <xf numFmtId="0" fontId="6" fillId="6" borderId="9" xfId="3" applyFont="1" applyFill="1" applyBorder="1" applyAlignment="1">
      <alignment horizontal="center" vertical="center" wrapText="1"/>
    </xf>
    <xf numFmtId="0" fontId="6" fillId="6" borderId="10" xfId="3"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17"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18"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19" xfId="0" applyFont="1" applyFill="1" applyBorder="1" applyAlignment="1">
      <alignment horizontal="center" vertical="center" wrapText="1"/>
    </xf>
    <xf numFmtId="0" fontId="6" fillId="6" borderId="6" xfId="3" applyFont="1" applyFill="1" applyBorder="1" applyAlignment="1">
      <alignment horizontal="left" vertical="center" wrapText="1"/>
    </xf>
    <xf numFmtId="0" fontId="7" fillId="6" borderId="6" xfId="0" applyFont="1" applyFill="1" applyBorder="1" applyAlignment="1">
      <alignment horizontal="center" vertical="center" wrapText="1"/>
    </xf>
  </cellXfs>
  <cellStyles count="4">
    <cellStyle name="20% - Énfasis1" xfId="2" builtinId="30"/>
    <cellStyle name="Millares" xfId="1" builtinId="3"/>
    <cellStyle name="Normal" xfId="0" builtinId="0"/>
    <cellStyle name="Normal 2" xfId="3" xr:uid="{45D0B340-4F5A-43F9-920F-51F88AAE322E}"/>
  </cellStyles>
  <dxfs count="0"/>
  <tableStyles count="0" defaultTableStyle="TableStyleMedium2" defaultPivotStyle="PivotStyleLight16"/>
  <colors>
    <mruColors>
      <color rgb="FF4E203A"/>
      <color rgb="FF7C90AB"/>
      <color rgb="FF2A3240"/>
      <color rgb="FF8154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rturo Vera Moreno" id="{A7C0C60A-07D4-424B-A139-4C1E7C0058D4}" userId="S::avera@sesna.gob.mx::0029450f-757c-4569-8cc9-71bde6b0af53" providerId="AD"/>
  <person displayName="Christopher Jesús Camacho Pérez" id="{C6287548-1656-497A-B04B-938195B0942F}" userId="S::ccamacho@sesna.gob.mx::0ce0e15d-b0cf-4674-82a5-41b6325f066f"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07-19T18:20:05.91" personId="{C6287548-1656-497A-B04B-938195B0942F}" id="{4C13FF40-3B63-402E-93E4-73A9D7AFDC8A}">
    <text>4 = Producción en volumen de todos los productos.
3 = Superficie cosechada para cada estado de todos los productos.</text>
  </threadedComment>
  <threadedComment ref="E1" dT="2023-07-19T18:20:45.99" personId="{C6287548-1656-497A-B04B-938195B0942F}" id="{4E8C8B17-4784-4D2B-98BD-A97C53759A21}">
    <text xml:space="preserve">6 = Producción en volumen de solamente Maíz.
5 = Superficie cosechada para cada estado de solamente Maíz
</text>
  </threadedComment>
  <threadedComment ref="I6" dT="2023-07-18T15:29:26.31" personId="{A7C0C60A-07D4-424B-A139-4C1E7C0058D4}" id="{D9861982-34BC-4734-B93B-15CE2552E593}">
    <text>¿Por qué la columna C?, ¿Por qué no la columna E?</text>
  </threadedComment>
  <threadedComment ref="I6" dT="2023-07-18T18:34:59.92" personId="{C6287548-1656-497A-B04B-938195B0942F}" id="{A2857128-45D1-494B-B2CA-A2F3CDFF7A22}" parentId="{D9861982-34BC-4734-B93B-15CE2552E593}">
    <text>Ya se cambio por la variable E, para que sean solo personas físicas.</text>
  </threadedComment>
  <threadedComment ref="L6" dT="2023-07-18T15:52:38.33" personId="{A7C0C60A-07D4-424B-A139-4C1E7C0058D4}" id="{8D841B80-6E1C-41BC-98B1-E4F12E33B38B}">
    <text>Mal etiquetado</text>
  </threadedComment>
</ThreadedComments>
</file>

<file path=xl/threadedComments/threadedComment2.xml><?xml version="1.0" encoding="utf-8"?>
<ThreadedComments xmlns="http://schemas.microsoft.com/office/spreadsheetml/2018/threadedcomments" xmlns:x="http://schemas.openxmlformats.org/spreadsheetml/2006/main">
  <threadedComment ref="P1" dT="2023-07-18T15:29:26.31" personId="{A7C0C60A-07D4-424B-A139-4C1E7C0058D4}" id="{4D108EB0-C178-4659-A5C6-673527DE2376}">
    <text>¿Por qué la columna C?, ¿Por qué no la columna E?</text>
  </threadedComment>
  <threadedComment ref="P1" dT="2023-07-18T18:34:59.92" personId="{C6287548-1656-497A-B04B-938195B0942F}" id="{AC2DF744-E043-4CD8-A6CF-7D7F1B4E2AE8}" parentId="{4D108EB0-C178-4659-A5C6-673527DE2376}">
    <text>Ya se cambio por la variable E, para que sean solo personas físicas.</text>
  </threadedComment>
  <threadedComment ref="T1" dT="2023-07-18T15:52:38.33" personId="{A7C0C60A-07D4-424B-A139-4C1E7C0058D4}" id="{7F668A02-6D0C-4D98-BB1B-5BEF1DACA550}">
    <text>Mal etiquetado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1C40B-21BA-4C1D-B0F6-01B2D83AEB50}">
  <dimension ref="A1:F36"/>
  <sheetViews>
    <sheetView workbookViewId="0">
      <selection activeCell="A3" sqref="A3"/>
    </sheetView>
  </sheetViews>
  <sheetFormatPr baseColWidth="10" defaultRowHeight="15" x14ac:dyDescent="0.25"/>
  <cols>
    <col min="1" max="1" width="9.5703125" bestFit="1" customWidth="1"/>
    <col min="2" max="2" width="27.85546875" bestFit="1" customWidth="1"/>
    <col min="3" max="3" width="21.5703125" bestFit="1" customWidth="1"/>
    <col min="4" max="4" width="14.5703125" bestFit="1" customWidth="1"/>
    <col min="5" max="5" width="21.5703125" bestFit="1" customWidth="1"/>
    <col min="6" max="6" width="14" bestFit="1" customWidth="1"/>
  </cols>
  <sheetData>
    <row r="1" spans="1:6" ht="25.5" x14ac:dyDescent="0.25">
      <c r="A1" s="34" t="s">
        <v>2229</v>
      </c>
      <c r="B1" s="35" t="s">
        <v>12</v>
      </c>
      <c r="C1" s="62" t="s">
        <v>2225</v>
      </c>
      <c r="D1" s="62"/>
      <c r="E1" s="62" t="s">
        <v>2226</v>
      </c>
      <c r="F1" s="63"/>
    </row>
    <row r="2" spans="1:6" x14ac:dyDescent="0.25">
      <c r="A2" s="41" t="s">
        <v>2190</v>
      </c>
      <c r="B2" s="32" t="s">
        <v>2228</v>
      </c>
      <c r="C2" s="32" t="s">
        <v>2227</v>
      </c>
      <c r="D2" s="32" t="s">
        <v>2244</v>
      </c>
      <c r="E2" s="32" t="s">
        <v>2227</v>
      </c>
      <c r="F2" s="42" t="s">
        <v>2244</v>
      </c>
    </row>
    <row r="3" spans="1:6" x14ac:dyDescent="0.25">
      <c r="A3" s="16" t="s">
        <v>2193</v>
      </c>
      <c r="B3" s="11" t="s">
        <v>13</v>
      </c>
      <c r="C3" s="43">
        <v>145303.76999999999</v>
      </c>
      <c r="D3" s="48">
        <v>2773238.98</v>
      </c>
      <c r="E3" s="49">
        <v>32693</v>
      </c>
      <c r="F3" s="50">
        <v>16269.83</v>
      </c>
    </row>
    <row r="4" spans="1:6" x14ac:dyDescent="0.25">
      <c r="A4" s="16" t="s">
        <v>2194</v>
      </c>
      <c r="B4" s="11" t="s">
        <v>14</v>
      </c>
      <c r="C4" s="43">
        <v>157441.73000000001</v>
      </c>
      <c r="D4" s="48">
        <v>2755827.32</v>
      </c>
      <c r="E4" s="43">
        <v>0</v>
      </c>
      <c r="F4" s="45">
        <v>0</v>
      </c>
    </row>
    <row r="5" spans="1:6" x14ac:dyDescent="0.25">
      <c r="A5" s="16" t="s">
        <v>2195</v>
      </c>
      <c r="B5" s="11" t="s">
        <v>15</v>
      </c>
      <c r="C5" s="43">
        <v>39733.68</v>
      </c>
      <c r="D5" s="48">
        <v>858785.48</v>
      </c>
      <c r="E5" s="43">
        <v>0</v>
      </c>
      <c r="F5" s="45">
        <v>0</v>
      </c>
    </row>
    <row r="6" spans="1:6" x14ac:dyDescent="0.25">
      <c r="A6" s="16" t="s">
        <v>2196</v>
      </c>
      <c r="B6" s="13" t="s">
        <v>16</v>
      </c>
      <c r="C6" s="43">
        <v>361009.44</v>
      </c>
      <c r="D6" s="48">
        <v>2301210.36</v>
      </c>
      <c r="E6" s="49">
        <v>135034</v>
      </c>
      <c r="F6" s="50">
        <v>323664.86</v>
      </c>
    </row>
    <row r="7" spans="1:6" x14ac:dyDescent="0.25">
      <c r="A7" s="16" t="s">
        <v>2197</v>
      </c>
      <c r="B7" s="14" t="s">
        <v>17</v>
      </c>
      <c r="C7" s="43">
        <v>245373.55</v>
      </c>
      <c r="D7" s="48">
        <v>5448565.4199999999</v>
      </c>
      <c r="E7" s="49">
        <v>21892.2</v>
      </c>
      <c r="F7" s="50">
        <v>9786.18</v>
      </c>
    </row>
    <row r="8" spans="1:6" x14ac:dyDescent="0.25">
      <c r="A8" s="16" t="s">
        <v>2198</v>
      </c>
      <c r="B8" s="13" t="s">
        <v>18</v>
      </c>
      <c r="C8" s="43">
        <v>174710.61</v>
      </c>
      <c r="D8" s="48">
        <v>3750867.62</v>
      </c>
      <c r="E8" s="49">
        <v>9362.26</v>
      </c>
      <c r="F8" s="50">
        <v>35413.120000000003</v>
      </c>
    </row>
    <row r="9" spans="1:6" x14ac:dyDescent="0.25">
      <c r="A9" s="16" t="s">
        <v>2199</v>
      </c>
      <c r="B9" s="13" t="s">
        <v>19</v>
      </c>
      <c r="C9" s="43">
        <v>1348085.01</v>
      </c>
      <c r="D9" s="48">
        <v>8849945.8200000003</v>
      </c>
      <c r="E9" s="49">
        <v>583637.4</v>
      </c>
      <c r="F9" s="50">
        <v>1085404.3600000001</v>
      </c>
    </row>
    <row r="10" spans="1:6" x14ac:dyDescent="0.25">
      <c r="A10" s="16" t="s">
        <v>2200</v>
      </c>
      <c r="B10" s="13" t="s">
        <v>20</v>
      </c>
      <c r="C10" s="43">
        <v>978674.43</v>
      </c>
      <c r="D10" s="48">
        <v>13130861.289999999</v>
      </c>
      <c r="E10" s="49">
        <v>42583.7</v>
      </c>
      <c r="F10" s="50">
        <v>36862.959999999999</v>
      </c>
    </row>
    <row r="11" spans="1:6" x14ac:dyDescent="0.25">
      <c r="A11" s="16" t="s">
        <v>2201</v>
      </c>
      <c r="B11" s="13" t="s">
        <v>21</v>
      </c>
      <c r="C11" s="43">
        <v>15394.24</v>
      </c>
      <c r="D11" s="48">
        <v>15909935.08</v>
      </c>
      <c r="E11" s="49">
        <v>3410</v>
      </c>
      <c r="F11" s="50">
        <v>4200.13</v>
      </c>
    </row>
    <row r="12" spans="1:6" x14ac:dyDescent="0.25">
      <c r="A12" s="16" t="s">
        <v>2202</v>
      </c>
      <c r="B12" s="13" t="s">
        <v>22</v>
      </c>
      <c r="C12" s="43">
        <v>655636.52</v>
      </c>
      <c r="D12" s="48">
        <v>9543437.1899999995</v>
      </c>
      <c r="E12" s="49">
        <v>80330.75</v>
      </c>
      <c r="F12" s="50">
        <v>75375.59</v>
      </c>
    </row>
    <row r="13" spans="1:6" x14ac:dyDescent="0.25">
      <c r="A13" s="16" t="s">
        <v>2203</v>
      </c>
      <c r="B13" s="13" t="s">
        <v>23</v>
      </c>
      <c r="C13" s="43">
        <v>927050.34</v>
      </c>
      <c r="D13" s="48">
        <v>10559039.810000001</v>
      </c>
      <c r="E13" s="49">
        <v>254067</v>
      </c>
      <c r="F13" s="50">
        <v>447591.25</v>
      </c>
    </row>
    <row r="14" spans="1:6" x14ac:dyDescent="0.25">
      <c r="A14" s="16" t="s">
        <v>2204</v>
      </c>
      <c r="B14" s="13" t="s">
        <v>24</v>
      </c>
      <c r="C14" s="43">
        <v>913915.28</v>
      </c>
      <c r="D14" s="48">
        <v>7165906.2400000002</v>
      </c>
      <c r="E14" s="49">
        <v>461167</v>
      </c>
      <c r="F14" s="50">
        <v>1288740.52</v>
      </c>
    </row>
    <row r="15" spans="1:6" x14ac:dyDescent="0.25">
      <c r="A15" s="16" t="s">
        <v>2205</v>
      </c>
      <c r="B15" s="13" t="s">
        <v>25</v>
      </c>
      <c r="C15" s="43">
        <v>479661.64</v>
      </c>
      <c r="D15" s="48">
        <v>7227319.5</v>
      </c>
      <c r="E15" s="49">
        <v>147424.20000000001</v>
      </c>
      <c r="F15" s="50">
        <v>172907.84</v>
      </c>
    </row>
    <row r="16" spans="1:6" x14ac:dyDescent="0.25">
      <c r="A16" s="16" t="s">
        <v>2206</v>
      </c>
      <c r="B16" s="15" t="s">
        <v>26</v>
      </c>
      <c r="C16" s="43">
        <v>1615958.24</v>
      </c>
      <c r="D16" s="48">
        <v>44434278.060000002</v>
      </c>
      <c r="E16" s="49">
        <v>427252.32</v>
      </c>
      <c r="F16" s="50">
        <v>2840645.22</v>
      </c>
    </row>
    <row r="17" spans="1:6" x14ac:dyDescent="0.25">
      <c r="A17" s="16" t="s">
        <v>2207</v>
      </c>
      <c r="B17" s="15" t="s">
        <v>27</v>
      </c>
      <c r="C17" s="43">
        <v>753356.17</v>
      </c>
      <c r="D17" s="48">
        <v>59130033.719999999</v>
      </c>
      <c r="E17" s="49">
        <v>400659.71</v>
      </c>
      <c r="F17" s="50">
        <v>1511939.17</v>
      </c>
    </row>
    <row r="18" spans="1:6" x14ac:dyDescent="0.25">
      <c r="A18" s="16" t="s">
        <v>2208</v>
      </c>
      <c r="B18" s="15" t="s">
        <v>28</v>
      </c>
      <c r="C18" s="43">
        <v>1134002.01</v>
      </c>
      <c r="D18" s="48">
        <v>12891997.18</v>
      </c>
      <c r="E18" s="49">
        <v>329504.43</v>
      </c>
      <c r="F18" s="50">
        <v>1027425.15</v>
      </c>
    </row>
    <row r="19" spans="1:6" x14ac:dyDescent="0.25">
      <c r="A19" s="16" t="s">
        <v>2209</v>
      </c>
      <c r="B19" s="15" t="s">
        <v>29</v>
      </c>
      <c r="C19" s="43">
        <v>140176.23000000001</v>
      </c>
      <c r="D19" s="48">
        <v>14110007.82</v>
      </c>
      <c r="E19" s="49">
        <v>21939</v>
      </c>
      <c r="F19" s="50">
        <v>87401.1</v>
      </c>
    </row>
    <row r="20" spans="1:6" x14ac:dyDescent="0.25">
      <c r="A20" s="16" t="s">
        <v>2210</v>
      </c>
      <c r="B20" s="15" t="s">
        <v>30</v>
      </c>
      <c r="C20" s="43">
        <v>361362.94</v>
      </c>
      <c r="D20" s="48">
        <v>204750614.93000001</v>
      </c>
      <c r="E20" s="49">
        <v>20516.5</v>
      </c>
      <c r="F20" s="50">
        <v>80681.460000000006</v>
      </c>
    </row>
    <row r="21" spans="1:6" x14ac:dyDescent="0.25">
      <c r="A21" s="16" t="s">
        <v>2211</v>
      </c>
      <c r="B21" s="15" t="s">
        <v>31</v>
      </c>
      <c r="C21" s="43">
        <v>305352.3</v>
      </c>
      <c r="D21" s="48">
        <v>3992151.34</v>
      </c>
      <c r="E21" s="49">
        <v>46291</v>
      </c>
      <c r="F21" s="50">
        <v>32129.599999999999</v>
      </c>
    </row>
    <row r="22" spans="1:6" x14ac:dyDescent="0.25">
      <c r="A22" s="16" t="s">
        <v>2212</v>
      </c>
      <c r="B22" s="15" t="s">
        <v>32</v>
      </c>
      <c r="C22" s="43">
        <v>1334196.33</v>
      </c>
      <c r="D22" s="48">
        <v>22775017.98</v>
      </c>
      <c r="E22" s="49">
        <v>480481.93</v>
      </c>
      <c r="F22" s="50">
        <v>666953.4</v>
      </c>
    </row>
    <row r="23" spans="1:6" x14ac:dyDescent="0.25">
      <c r="A23" s="16" t="s">
        <v>2213</v>
      </c>
      <c r="B23" s="15" t="s">
        <v>33</v>
      </c>
      <c r="C23" s="43">
        <v>888377.05</v>
      </c>
      <c r="D23" s="48">
        <v>16576526.189999999</v>
      </c>
      <c r="E23" s="49">
        <v>441248.92</v>
      </c>
      <c r="F23" s="50">
        <v>882859.56</v>
      </c>
    </row>
    <row r="24" spans="1:6" x14ac:dyDescent="0.25">
      <c r="A24" s="16" t="s">
        <v>2214</v>
      </c>
      <c r="B24" s="15" t="s">
        <v>34</v>
      </c>
      <c r="C24" s="43">
        <v>133142.63</v>
      </c>
      <c r="D24" s="48">
        <v>2531665.9</v>
      </c>
      <c r="E24" s="49">
        <v>68921.350000000006</v>
      </c>
      <c r="F24" s="50">
        <v>71713.73</v>
      </c>
    </row>
    <row r="25" spans="1:6" x14ac:dyDescent="0.25">
      <c r="A25" s="16" t="s">
        <v>2215</v>
      </c>
      <c r="B25" s="15" t="s">
        <v>35</v>
      </c>
      <c r="C25" s="43">
        <v>118208.6</v>
      </c>
      <c r="D25" s="48">
        <v>2258868.1</v>
      </c>
      <c r="E25" s="49">
        <v>52945</v>
      </c>
      <c r="F25" s="50">
        <v>44236.35</v>
      </c>
    </row>
    <row r="26" spans="1:6" x14ac:dyDescent="0.25">
      <c r="A26" s="16" t="s">
        <v>2216</v>
      </c>
      <c r="B26" s="15" t="s">
        <v>36</v>
      </c>
      <c r="C26" s="43">
        <v>784032.82</v>
      </c>
      <c r="D26" s="48">
        <v>11469733.119999999</v>
      </c>
      <c r="E26" s="49">
        <v>182984.55</v>
      </c>
      <c r="F26" s="50">
        <v>154829.63</v>
      </c>
    </row>
    <row r="27" spans="1:6" x14ac:dyDescent="0.25">
      <c r="A27" s="16" t="s">
        <v>2217</v>
      </c>
      <c r="B27" s="15" t="s">
        <v>37</v>
      </c>
      <c r="C27" s="43">
        <v>1051269.46</v>
      </c>
      <c r="D27" s="48">
        <v>11809175.359999999</v>
      </c>
      <c r="E27" s="49">
        <v>29369.89</v>
      </c>
      <c r="F27" s="50">
        <v>68910.87</v>
      </c>
    </row>
    <row r="28" spans="1:6" x14ac:dyDescent="0.25">
      <c r="A28" s="16" t="s">
        <v>2218</v>
      </c>
      <c r="B28" s="15" t="s">
        <v>38</v>
      </c>
      <c r="C28" s="43">
        <v>555488.57999999996</v>
      </c>
      <c r="D28" s="48">
        <v>7070481.6500000004</v>
      </c>
      <c r="E28" s="49">
        <v>1841.5</v>
      </c>
      <c r="F28" s="50">
        <v>3025.39</v>
      </c>
    </row>
    <row r="29" spans="1:6" x14ac:dyDescent="0.25">
      <c r="A29" s="16" t="s">
        <v>2219</v>
      </c>
      <c r="B29" s="15" t="s">
        <v>39</v>
      </c>
      <c r="C29" s="43">
        <v>258626.52</v>
      </c>
      <c r="D29" s="48">
        <v>3732896.26</v>
      </c>
      <c r="E29" s="49">
        <v>87099</v>
      </c>
      <c r="F29" s="50">
        <v>169900.15</v>
      </c>
    </row>
    <row r="30" spans="1:6" x14ac:dyDescent="0.25">
      <c r="A30" s="16" t="s">
        <v>2220</v>
      </c>
      <c r="B30" s="15" t="s">
        <v>40</v>
      </c>
      <c r="C30" s="43">
        <v>1129335.1499999999</v>
      </c>
      <c r="D30" s="48">
        <v>8307236.9199999999</v>
      </c>
      <c r="E30" s="49">
        <v>48918.1</v>
      </c>
      <c r="F30" s="50">
        <v>62534.97</v>
      </c>
    </row>
    <row r="31" spans="1:6" x14ac:dyDescent="0.25">
      <c r="A31" s="16" t="s">
        <v>2221</v>
      </c>
      <c r="B31" s="15" t="s">
        <v>41</v>
      </c>
      <c r="C31" s="43">
        <v>230148.01</v>
      </c>
      <c r="D31" s="48">
        <v>1510435.53</v>
      </c>
      <c r="E31" s="49">
        <v>101891</v>
      </c>
      <c r="F31" s="50">
        <v>270636.69</v>
      </c>
    </row>
    <row r="32" spans="1:6" x14ac:dyDescent="0.25">
      <c r="A32" s="16" t="s">
        <v>2222</v>
      </c>
      <c r="B32" s="15" t="s">
        <v>42</v>
      </c>
      <c r="C32" s="43">
        <v>1470862.45</v>
      </c>
      <c r="D32" s="48">
        <v>31698550.809999999</v>
      </c>
      <c r="E32" s="49">
        <v>551455.61</v>
      </c>
      <c r="F32" s="50">
        <v>1248260.3</v>
      </c>
    </row>
    <row r="33" spans="1:6" x14ac:dyDescent="0.25">
      <c r="A33" s="16" t="s">
        <v>2223</v>
      </c>
      <c r="B33" s="15" t="s">
        <v>43</v>
      </c>
      <c r="C33" s="43">
        <v>771564.83</v>
      </c>
      <c r="D33" s="48">
        <v>6309020.6900000004</v>
      </c>
      <c r="E33" s="49">
        <v>87416.95</v>
      </c>
      <c r="F33" s="50">
        <v>83312.710000000006</v>
      </c>
    </row>
    <row r="34" spans="1:6" ht="15.75" thickBot="1" x14ac:dyDescent="0.3">
      <c r="A34" s="17" t="s">
        <v>2224</v>
      </c>
      <c r="B34" s="18" t="s">
        <v>44</v>
      </c>
      <c r="C34" s="46">
        <v>1259626.6200000001</v>
      </c>
      <c r="D34" s="51">
        <v>7680756.9800000004</v>
      </c>
      <c r="E34" s="52">
        <v>166673.66</v>
      </c>
      <c r="F34" s="53">
        <v>262027.64</v>
      </c>
    </row>
    <row r="35" spans="1:6" x14ac:dyDescent="0.25">
      <c r="F35" s="47"/>
    </row>
    <row r="36" spans="1:6" x14ac:dyDescent="0.25">
      <c r="C36" s="40">
        <f>SUBTOTAL(9,C3:C34)</f>
        <v>20737077.180000003</v>
      </c>
      <c r="D36" s="40">
        <f>SUBTOTAL(9,D3:D34)</f>
        <v>563314388.64999998</v>
      </c>
      <c r="E36" s="40">
        <f>SUBTOTAL(9,E3:E34)</f>
        <v>5319011.9300000006</v>
      </c>
      <c r="F36" s="40">
        <f>SUBTOTAL(9,F3:F34)</f>
        <v>13065639.730000004</v>
      </c>
    </row>
  </sheetData>
  <mergeCells count="2">
    <mergeCell ref="C1:D1"/>
    <mergeCell ref="E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F8EC3-2595-4CA2-8C37-2A38B2E8AFBA}">
  <dimension ref="A1:L47"/>
  <sheetViews>
    <sheetView topLeftCell="G40" zoomScaleNormal="100" workbookViewId="0">
      <selection activeCell="C7" sqref="C7:E7"/>
    </sheetView>
  </sheetViews>
  <sheetFormatPr baseColWidth="10" defaultRowHeight="15" x14ac:dyDescent="0.25"/>
  <cols>
    <col min="1" max="1" width="19" customWidth="1"/>
    <col min="2" max="2" width="44.42578125" bestFit="1" customWidth="1"/>
    <col min="3" max="3" width="12.28515625" bestFit="1" customWidth="1"/>
    <col min="4" max="4" width="15.5703125" customWidth="1"/>
    <col min="5" max="5" width="33.85546875" style="38" customWidth="1"/>
    <col min="6" max="6" width="20.5703125" customWidth="1"/>
    <col min="7" max="7" width="20.42578125" customWidth="1"/>
    <col min="8" max="8" width="25.5703125" style="38" customWidth="1"/>
    <col min="9" max="9" width="24.28515625" customWidth="1"/>
    <col min="10" max="11" width="30.42578125" customWidth="1"/>
    <col min="12" max="12" width="23.42578125" customWidth="1"/>
  </cols>
  <sheetData>
    <row r="1" spans="1:12" x14ac:dyDescent="0.25">
      <c r="A1" s="1" t="s">
        <v>0</v>
      </c>
      <c r="B1" s="2"/>
      <c r="C1" s="19"/>
      <c r="D1" s="19" t="s">
        <v>2191</v>
      </c>
      <c r="E1" s="19" t="s">
        <v>2192</v>
      </c>
    </row>
    <row r="2" spans="1:12" x14ac:dyDescent="0.25">
      <c r="A2" s="4" t="s">
        <v>1</v>
      </c>
      <c r="B2" s="5"/>
      <c r="C2" s="19" t="s">
        <v>2245</v>
      </c>
      <c r="D2" s="19">
        <v>3</v>
      </c>
      <c r="E2" s="19">
        <v>5</v>
      </c>
    </row>
    <row r="3" spans="1:12" x14ac:dyDescent="0.25">
      <c r="A3" s="4" t="s">
        <v>2</v>
      </c>
      <c r="B3" s="5"/>
      <c r="C3" s="6"/>
      <c r="D3" s="6"/>
    </row>
    <row r="4" spans="1:12" ht="13.5" customHeight="1" x14ac:dyDescent="0.25">
      <c r="A4" s="4" t="s">
        <v>3</v>
      </c>
      <c r="B4" s="5"/>
      <c r="C4" s="6"/>
      <c r="D4" s="6"/>
    </row>
    <row r="5" spans="1:12" ht="28.5" customHeight="1" x14ac:dyDescent="0.25">
      <c r="A5" s="57" t="s">
        <v>2247</v>
      </c>
      <c r="B5" s="57" t="s">
        <v>2247</v>
      </c>
      <c r="C5" s="57" t="s">
        <v>2247</v>
      </c>
      <c r="D5" s="57" t="s">
        <v>2247</v>
      </c>
      <c r="E5" s="57" t="s">
        <v>2247</v>
      </c>
      <c r="F5" s="58" t="s">
        <v>2230</v>
      </c>
      <c r="G5" s="58" t="s">
        <v>2230</v>
      </c>
      <c r="H5" s="58" t="s">
        <v>2248</v>
      </c>
      <c r="I5" s="58" t="s">
        <v>2248</v>
      </c>
      <c r="J5" s="58" t="s">
        <v>2248</v>
      </c>
      <c r="K5" s="58" t="s">
        <v>2248</v>
      </c>
      <c r="L5" s="58" t="s">
        <v>2248</v>
      </c>
    </row>
    <row r="6" spans="1:12" ht="33" customHeight="1" x14ac:dyDescent="0.25">
      <c r="A6" s="73" t="s">
        <v>4</v>
      </c>
      <c r="B6" s="73" t="s">
        <v>5</v>
      </c>
      <c r="C6" s="67" t="s">
        <v>6</v>
      </c>
      <c r="D6" s="68"/>
      <c r="E6" s="69"/>
      <c r="F6" s="64" t="s">
        <v>2256</v>
      </c>
      <c r="G6" s="64" t="s">
        <v>2255</v>
      </c>
      <c r="H6" s="64" t="s">
        <v>2253</v>
      </c>
      <c r="I6" s="64" t="s">
        <v>2243</v>
      </c>
      <c r="J6" s="64" t="s">
        <v>2258</v>
      </c>
      <c r="K6" s="64" t="s">
        <v>2260</v>
      </c>
      <c r="L6" s="64" t="s">
        <v>2246</v>
      </c>
    </row>
    <row r="7" spans="1:12" ht="33.75" customHeight="1" x14ac:dyDescent="0.25">
      <c r="A7" s="73"/>
      <c r="B7" s="73"/>
      <c r="C7" s="70" t="s">
        <v>7</v>
      </c>
      <c r="D7" s="71"/>
      <c r="E7" s="72"/>
      <c r="F7" s="64"/>
      <c r="G7" s="64"/>
      <c r="H7" s="64"/>
      <c r="I7" s="64"/>
      <c r="J7" s="64"/>
      <c r="K7" s="64"/>
      <c r="L7" s="64"/>
    </row>
    <row r="8" spans="1:12" ht="25.5" customHeight="1" x14ac:dyDescent="0.25">
      <c r="A8" s="73"/>
      <c r="B8" s="73"/>
      <c r="C8" s="36" t="s">
        <v>8</v>
      </c>
      <c r="D8" s="56" t="s">
        <v>2249</v>
      </c>
      <c r="E8" s="65" t="s">
        <v>2251</v>
      </c>
      <c r="F8" s="64"/>
      <c r="G8" s="64"/>
      <c r="H8" s="64"/>
      <c r="I8" s="64"/>
      <c r="J8" s="64"/>
      <c r="K8" s="64"/>
      <c r="L8" s="64"/>
    </row>
    <row r="9" spans="1:12" ht="14.25" customHeight="1" x14ac:dyDescent="0.25">
      <c r="A9" s="73"/>
      <c r="B9" s="73"/>
      <c r="C9" s="37" t="s">
        <v>9</v>
      </c>
      <c r="D9" s="37" t="s">
        <v>9</v>
      </c>
      <c r="E9" s="66"/>
      <c r="F9" s="64"/>
      <c r="G9" s="64"/>
      <c r="H9" s="64"/>
      <c r="I9" s="64"/>
      <c r="J9" s="64"/>
      <c r="K9" s="64"/>
      <c r="L9" s="64"/>
    </row>
    <row r="10" spans="1:12" ht="33.75" x14ac:dyDescent="0.25">
      <c r="A10" s="54"/>
      <c r="B10" s="54"/>
      <c r="C10" s="54" t="s">
        <v>2250</v>
      </c>
      <c r="D10" s="54" t="s">
        <v>11</v>
      </c>
      <c r="E10" s="54" t="s">
        <v>10</v>
      </c>
      <c r="F10" s="55" t="s">
        <v>2191</v>
      </c>
      <c r="G10" s="55" t="s">
        <v>2192</v>
      </c>
      <c r="H10" s="55" t="s">
        <v>2252</v>
      </c>
      <c r="I10" s="55" t="s">
        <v>2241</v>
      </c>
      <c r="J10" s="55" t="s">
        <v>2254</v>
      </c>
      <c r="K10" s="55" t="s">
        <v>2259</v>
      </c>
      <c r="L10" s="55" t="s">
        <v>2242</v>
      </c>
    </row>
    <row r="11" spans="1:12" x14ac:dyDescent="0.25">
      <c r="A11" s="22" t="s">
        <v>2193</v>
      </c>
      <c r="B11" s="11" t="s">
        <v>13</v>
      </c>
      <c r="C11" s="21">
        <v>167658.12210000001</v>
      </c>
      <c r="D11" s="20">
        <v>12520.4342</v>
      </c>
      <c r="E11" s="44">
        <v>5397</v>
      </c>
      <c r="F11" s="43">
        <v>145303.76999999999</v>
      </c>
      <c r="G11" s="43">
        <v>32693</v>
      </c>
      <c r="H11" s="44">
        <f t="shared" ref="H11:H42" si="0">G11/F11</f>
        <v>0.22499760329687249</v>
      </c>
      <c r="I11" s="44">
        <f t="shared" ref="I11:I42" si="1">D11/C11</f>
        <v>7.4678363584033E-2</v>
      </c>
      <c r="J11" s="59">
        <f t="shared" ref="J11:J42" si="2">E11*H11</f>
        <v>1214.3120649932209</v>
      </c>
      <c r="K11" s="12">
        <f t="shared" ref="K11:K42" si="3">ROUND(J11,0)</f>
        <v>1214</v>
      </c>
      <c r="L11" s="60">
        <f t="shared" ref="L11:L42" si="4">G11*I11</f>
        <v>2441.459740652791</v>
      </c>
    </row>
    <row r="12" spans="1:12" x14ac:dyDescent="0.25">
      <c r="A12" s="23" t="s">
        <v>2194</v>
      </c>
      <c r="B12" s="11" t="s">
        <v>14</v>
      </c>
      <c r="C12" s="21">
        <v>794358.54070000001</v>
      </c>
      <c r="D12" s="20">
        <v>1705.2911999999999</v>
      </c>
      <c r="E12" s="44">
        <v>1130</v>
      </c>
      <c r="F12" s="43">
        <v>157441.73000000001</v>
      </c>
      <c r="G12" s="43">
        <v>0</v>
      </c>
      <c r="H12" s="44">
        <f t="shared" si="0"/>
        <v>0</v>
      </c>
      <c r="I12" s="44">
        <f t="shared" si="1"/>
        <v>2.1467525212195402E-3</v>
      </c>
      <c r="J12" s="59">
        <f t="shared" si="2"/>
        <v>0</v>
      </c>
      <c r="K12" s="12">
        <f t="shared" si="3"/>
        <v>0</v>
      </c>
      <c r="L12" s="60">
        <f t="shared" si="4"/>
        <v>0</v>
      </c>
    </row>
    <row r="13" spans="1:12" x14ac:dyDescent="0.25">
      <c r="A13" s="23" t="s">
        <v>2195</v>
      </c>
      <c r="B13" s="11" t="s">
        <v>15</v>
      </c>
      <c r="C13" s="21">
        <v>466728.2366</v>
      </c>
      <c r="D13" s="20">
        <v>2031.7860000000001</v>
      </c>
      <c r="E13" s="44">
        <v>1811</v>
      </c>
      <c r="F13" s="43">
        <v>39733.68</v>
      </c>
      <c r="G13" s="43">
        <v>0</v>
      </c>
      <c r="H13" s="44">
        <f t="shared" si="0"/>
        <v>0</v>
      </c>
      <c r="I13" s="44">
        <f t="shared" si="1"/>
        <v>4.3532527939621982E-3</v>
      </c>
      <c r="J13" s="59">
        <f t="shared" si="2"/>
        <v>0</v>
      </c>
      <c r="K13" s="12">
        <f t="shared" si="3"/>
        <v>0</v>
      </c>
      <c r="L13" s="60">
        <f t="shared" si="4"/>
        <v>0</v>
      </c>
    </row>
    <row r="14" spans="1:12" x14ac:dyDescent="0.25">
      <c r="A14" s="23" t="s">
        <v>2196</v>
      </c>
      <c r="B14" s="13" t="s">
        <v>16</v>
      </c>
      <c r="C14" s="21">
        <v>863562.23939999996</v>
      </c>
      <c r="D14" s="20">
        <v>42679.875599999999</v>
      </c>
      <c r="E14" s="44">
        <v>17100</v>
      </c>
      <c r="F14" s="43">
        <v>361009.44</v>
      </c>
      <c r="G14" s="43">
        <v>135034</v>
      </c>
      <c r="H14" s="44">
        <f t="shared" si="0"/>
        <v>0.37404562052449375</v>
      </c>
      <c r="I14" s="44">
        <f t="shared" si="1"/>
        <v>4.9423045210561581E-2</v>
      </c>
      <c r="J14" s="59">
        <f t="shared" si="2"/>
        <v>6396.1801109688431</v>
      </c>
      <c r="K14" s="12">
        <f t="shared" si="3"/>
        <v>6396</v>
      </c>
      <c r="L14" s="60">
        <f t="shared" si="4"/>
        <v>6673.7914869629722</v>
      </c>
    </row>
    <row r="15" spans="1:12" x14ac:dyDescent="0.25">
      <c r="A15" s="24" t="s">
        <v>2197</v>
      </c>
      <c r="B15" s="14" t="s">
        <v>17</v>
      </c>
      <c r="C15" s="21">
        <v>3135894.4312999998</v>
      </c>
      <c r="D15" s="20">
        <v>15704.9864</v>
      </c>
      <c r="E15" s="44">
        <v>6436</v>
      </c>
      <c r="F15" s="43">
        <v>245373.55</v>
      </c>
      <c r="G15" s="43">
        <v>21892.2</v>
      </c>
      <c r="H15" s="44">
        <f t="shared" si="0"/>
        <v>8.9219885354391307E-2</v>
      </c>
      <c r="I15" s="44">
        <f t="shared" si="1"/>
        <v>5.0081361933760711E-3</v>
      </c>
      <c r="J15" s="59">
        <f t="shared" si="2"/>
        <v>574.21918214086247</v>
      </c>
      <c r="K15" s="12">
        <f t="shared" si="3"/>
        <v>574</v>
      </c>
      <c r="L15" s="60">
        <f t="shared" si="4"/>
        <v>109.63911917262763</v>
      </c>
    </row>
    <row r="16" spans="1:12" x14ac:dyDescent="0.25">
      <c r="A16" s="23" t="s">
        <v>2198</v>
      </c>
      <c r="B16" s="13" t="s">
        <v>18</v>
      </c>
      <c r="C16" s="21">
        <v>182307.96369999999</v>
      </c>
      <c r="D16" s="20">
        <v>8069.0388000000003</v>
      </c>
      <c r="E16" s="44">
        <v>3304</v>
      </c>
      <c r="F16" s="43">
        <v>174710.61</v>
      </c>
      <c r="G16" s="43">
        <v>9362.26</v>
      </c>
      <c r="H16" s="44">
        <f t="shared" si="0"/>
        <v>5.3587243499407397E-2</v>
      </c>
      <c r="I16" s="44">
        <f t="shared" si="1"/>
        <v>4.4260484491385942E-2</v>
      </c>
      <c r="J16" s="59">
        <f t="shared" si="2"/>
        <v>177.05225252204204</v>
      </c>
      <c r="K16" s="12">
        <f t="shared" si="3"/>
        <v>177</v>
      </c>
      <c r="L16" s="60">
        <f t="shared" si="4"/>
        <v>414.37816353432294</v>
      </c>
    </row>
    <row r="17" spans="1:12" x14ac:dyDescent="0.25">
      <c r="A17" s="23" t="s">
        <v>2199</v>
      </c>
      <c r="B17" s="13" t="s">
        <v>19</v>
      </c>
      <c r="C17" s="21">
        <v>2221651.4641</v>
      </c>
      <c r="D17" s="20">
        <v>535608.04040000006</v>
      </c>
      <c r="E17" s="44">
        <v>269229</v>
      </c>
      <c r="F17" s="43">
        <v>1348085.01</v>
      </c>
      <c r="G17" s="43">
        <v>583637.4</v>
      </c>
      <c r="H17" s="44">
        <f t="shared" si="0"/>
        <v>0.4329381275443453</v>
      </c>
      <c r="I17" s="44">
        <f t="shared" si="1"/>
        <v>0.24108553886825676</v>
      </c>
      <c r="J17" s="59">
        <f t="shared" si="2"/>
        <v>116559.49914063654</v>
      </c>
      <c r="K17" s="12">
        <f t="shared" si="3"/>
        <v>116559</v>
      </c>
      <c r="L17" s="60">
        <f t="shared" si="4"/>
        <v>140706.53708266834</v>
      </c>
    </row>
    <row r="18" spans="1:12" x14ac:dyDescent="0.25">
      <c r="A18" s="23" t="s">
        <v>2200</v>
      </c>
      <c r="B18" s="13" t="s">
        <v>20</v>
      </c>
      <c r="C18" s="21">
        <v>7844479.1852000002</v>
      </c>
      <c r="D18" s="20">
        <v>59308.240400000002</v>
      </c>
      <c r="E18" s="44">
        <v>25156</v>
      </c>
      <c r="F18" s="43">
        <v>978674.43</v>
      </c>
      <c r="G18" s="43">
        <v>42583.7</v>
      </c>
      <c r="H18" s="44">
        <f t="shared" si="0"/>
        <v>4.3511609882358929E-2</v>
      </c>
      <c r="I18" s="44">
        <f t="shared" si="1"/>
        <v>7.560507077626709E-3</v>
      </c>
      <c r="J18" s="59">
        <f t="shared" si="2"/>
        <v>1094.5780582006212</v>
      </c>
      <c r="K18" s="12">
        <f t="shared" si="3"/>
        <v>1095</v>
      </c>
      <c r="L18" s="60">
        <f t="shared" si="4"/>
        <v>321.95436524153246</v>
      </c>
    </row>
    <row r="19" spans="1:12" x14ac:dyDescent="0.25">
      <c r="A19" s="23" t="s">
        <v>2201</v>
      </c>
      <c r="B19" s="13" t="s">
        <v>21</v>
      </c>
      <c r="C19" s="21">
        <v>15320.9789</v>
      </c>
      <c r="D19" s="20">
        <v>7245.2217000000001</v>
      </c>
      <c r="E19" s="44">
        <v>7959</v>
      </c>
      <c r="F19" s="43">
        <v>15394.24</v>
      </c>
      <c r="G19" s="43">
        <v>3410</v>
      </c>
      <c r="H19" s="44">
        <f t="shared" si="0"/>
        <v>0.22151142245411271</v>
      </c>
      <c r="I19" s="44">
        <f t="shared" si="1"/>
        <v>0.47289548189378422</v>
      </c>
      <c r="J19" s="59">
        <f t="shared" si="2"/>
        <v>1763.009411312283</v>
      </c>
      <c r="K19" s="12">
        <f t="shared" si="3"/>
        <v>1763</v>
      </c>
      <c r="L19" s="60">
        <f t="shared" si="4"/>
        <v>1612.5735932578041</v>
      </c>
    </row>
    <row r="20" spans="1:12" x14ac:dyDescent="0.25">
      <c r="A20" s="23" t="s">
        <v>2202</v>
      </c>
      <c r="B20" s="13" t="s">
        <v>22</v>
      </c>
      <c r="C20" s="21">
        <v>1553696.2590000001</v>
      </c>
      <c r="D20" s="20">
        <v>56897.109299999996</v>
      </c>
      <c r="E20" s="44">
        <v>22662</v>
      </c>
      <c r="F20" s="43">
        <v>655636.52</v>
      </c>
      <c r="G20" s="43">
        <v>80330.75</v>
      </c>
      <c r="H20" s="44">
        <f t="shared" si="0"/>
        <v>0.12252329995284582</v>
      </c>
      <c r="I20" s="44">
        <f t="shared" si="1"/>
        <v>3.6620484197226862E-2</v>
      </c>
      <c r="J20" s="59">
        <f t="shared" si="2"/>
        <v>2776.6230235313919</v>
      </c>
      <c r="K20" s="12">
        <f t="shared" si="3"/>
        <v>2777</v>
      </c>
      <c r="L20" s="60">
        <f t="shared" si="4"/>
        <v>2941.7509609263816</v>
      </c>
    </row>
    <row r="21" spans="1:12" x14ac:dyDescent="0.25">
      <c r="A21" s="23" t="s">
        <v>2203</v>
      </c>
      <c r="B21" s="13" t="s">
        <v>23</v>
      </c>
      <c r="C21" s="21">
        <v>922476.52350000001</v>
      </c>
      <c r="D21" s="20">
        <v>133419.67689999999</v>
      </c>
      <c r="E21" s="44">
        <v>59530</v>
      </c>
      <c r="F21" s="43">
        <v>927050.34</v>
      </c>
      <c r="G21" s="43">
        <v>254067</v>
      </c>
      <c r="H21" s="44">
        <f t="shared" si="0"/>
        <v>0.27405955107033347</v>
      </c>
      <c r="I21" s="44">
        <f t="shared" si="1"/>
        <v>0.14463205675282423</v>
      </c>
      <c r="J21" s="59">
        <f t="shared" si="2"/>
        <v>16314.765075216952</v>
      </c>
      <c r="K21" s="12">
        <f t="shared" si="3"/>
        <v>16315</v>
      </c>
      <c r="L21" s="60">
        <f t="shared" si="4"/>
        <v>36746.232763019791</v>
      </c>
    </row>
    <row r="22" spans="1:12" x14ac:dyDescent="0.25">
      <c r="A22" s="23" t="s">
        <v>2204</v>
      </c>
      <c r="B22" s="13" t="s">
        <v>24</v>
      </c>
      <c r="C22" s="21">
        <v>1578627.2087999999</v>
      </c>
      <c r="D22" s="20">
        <v>314295.08309999999</v>
      </c>
      <c r="E22" s="44">
        <v>148360</v>
      </c>
      <c r="F22" s="43">
        <v>913915.28</v>
      </c>
      <c r="G22" s="43">
        <v>461167</v>
      </c>
      <c r="H22" s="44">
        <f t="shared" si="0"/>
        <v>0.50460585361916699</v>
      </c>
      <c r="I22" s="44">
        <f t="shared" si="1"/>
        <v>0.19909392245868657</v>
      </c>
      <c r="J22" s="59">
        <f t="shared" si="2"/>
        <v>74863.324442939615</v>
      </c>
      <c r="K22" s="12">
        <f t="shared" si="3"/>
        <v>74863</v>
      </c>
      <c r="L22" s="60">
        <f t="shared" si="4"/>
        <v>91815.546938505111</v>
      </c>
    </row>
    <row r="23" spans="1:12" x14ac:dyDescent="0.25">
      <c r="A23" s="23" t="s">
        <v>2205</v>
      </c>
      <c r="B23" s="13" t="s">
        <v>25</v>
      </c>
      <c r="C23" s="21">
        <v>573057.99789999996</v>
      </c>
      <c r="D23" s="20">
        <v>194879.1096</v>
      </c>
      <c r="E23" s="44">
        <v>113074</v>
      </c>
      <c r="F23" s="43">
        <v>479661.64</v>
      </c>
      <c r="G23" s="43">
        <v>147424.20000000001</v>
      </c>
      <c r="H23" s="44">
        <f t="shared" si="0"/>
        <v>0.30735040642399508</v>
      </c>
      <c r="I23" s="44">
        <f t="shared" si="1"/>
        <v>0.34006873704606577</v>
      </c>
      <c r="J23" s="59">
        <f t="shared" si="2"/>
        <v>34753.339855986822</v>
      </c>
      <c r="K23" s="12">
        <f t="shared" si="3"/>
        <v>34753</v>
      </c>
      <c r="L23" s="60">
        <f t="shared" si="4"/>
        <v>50134.361504026616</v>
      </c>
    </row>
    <row r="24" spans="1:12" x14ac:dyDescent="0.25">
      <c r="A24" s="25" t="s">
        <v>2206</v>
      </c>
      <c r="B24" s="15" t="s">
        <v>26</v>
      </c>
      <c r="C24" s="21">
        <v>2008343.0164999999</v>
      </c>
      <c r="D24" s="20">
        <v>90523.786600000007</v>
      </c>
      <c r="E24" s="44">
        <v>36841</v>
      </c>
      <c r="F24" s="43">
        <v>1615958.24</v>
      </c>
      <c r="G24" s="43">
        <v>427252.32</v>
      </c>
      <c r="H24" s="44">
        <f t="shared" si="0"/>
        <v>0.264395644283481</v>
      </c>
      <c r="I24" s="44">
        <f t="shared" si="1"/>
        <v>4.5073867290737292E-2</v>
      </c>
      <c r="J24" s="59">
        <f t="shared" si="2"/>
        <v>9740.5999310477237</v>
      </c>
      <c r="K24" s="12">
        <f t="shared" si="3"/>
        <v>9741</v>
      </c>
      <c r="L24" s="60">
        <f t="shared" si="4"/>
        <v>19257.914371339622</v>
      </c>
    </row>
    <row r="25" spans="1:12" x14ac:dyDescent="0.25">
      <c r="A25" s="25" t="s">
        <v>2207</v>
      </c>
      <c r="B25" s="15" t="s">
        <v>27</v>
      </c>
      <c r="C25" s="21">
        <v>603328.35600000003</v>
      </c>
      <c r="D25" s="20">
        <v>275722.69620000001</v>
      </c>
      <c r="E25" s="44">
        <v>220481</v>
      </c>
      <c r="F25" s="43">
        <v>753356.17</v>
      </c>
      <c r="G25" s="43">
        <v>400659.71</v>
      </c>
      <c r="H25" s="44">
        <f t="shared" si="0"/>
        <v>0.5318330504945622</v>
      </c>
      <c r="I25" s="44">
        <f t="shared" si="1"/>
        <v>0.45700271412404819</v>
      </c>
      <c r="J25" s="59">
        <f t="shared" si="2"/>
        <v>117259.08280609157</v>
      </c>
      <c r="K25" s="12">
        <f t="shared" si="3"/>
        <v>117259</v>
      </c>
      <c r="L25" s="60">
        <f t="shared" si="4"/>
        <v>183102.57491015407</v>
      </c>
    </row>
    <row r="26" spans="1:12" x14ac:dyDescent="0.25">
      <c r="A26" s="25" t="s">
        <v>2208</v>
      </c>
      <c r="B26" s="15" t="s">
        <v>28</v>
      </c>
      <c r="C26" s="21">
        <v>1487146.682</v>
      </c>
      <c r="D26" s="20">
        <v>186124.30590000001</v>
      </c>
      <c r="E26" s="44">
        <v>93336</v>
      </c>
      <c r="F26" s="43">
        <v>1134002.01</v>
      </c>
      <c r="G26" s="43">
        <v>329504.43</v>
      </c>
      <c r="H26" s="44">
        <f t="shared" si="0"/>
        <v>0.29056776539575974</v>
      </c>
      <c r="I26" s="44">
        <f t="shared" si="1"/>
        <v>0.12515531127681997</v>
      </c>
      <c r="J26" s="59">
        <f t="shared" si="2"/>
        <v>27120.432950978629</v>
      </c>
      <c r="K26" s="12">
        <f t="shared" si="3"/>
        <v>27120</v>
      </c>
      <c r="L26" s="60">
        <f t="shared" si="4"/>
        <v>41239.229503741139</v>
      </c>
    </row>
    <row r="27" spans="1:12" x14ac:dyDescent="0.25">
      <c r="A27" s="25" t="s">
        <v>2209</v>
      </c>
      <c r="B27" s="15" t="s">
        <v>29</v>
      </c>
      <c r="C27" s="21">
        <v>129159.0184</v>
      </c>
      <c r="D27" s="20">
        <v>49890.406199999998</v>
      </c>
      <c r="E27" s="44">
        <v>29102</v>
      </c>
      <c r="F27" s="43">
        <v>140176.23000000001</v>
      </c>
      <c r="G27" s="43">
        <v>21939</v>
      </c>
      <c r="H27" s="44">
        <f t="shared" si="0"/>
        <v>0.15651013014118012</v>
      </c>
      <c r="I27" s="44">
        <f t="shared" si="1"/>
        <v>0.38627117810303829</v>
      </c>
      <c r="J27" s="59">
        <f t="shared" si="2"/>
        <v>4554.7578073686236</v>
      </c>
      <c r="K27" s="12">
        <f t="shared" si="3"/>
        <v>4555</v>
      </c>
      <c r="L27" s="60">
        <f t="shared" si="4"/>
        <v>8474.4033764025571</v>
      </c>
    </row>
    <row r="28" spans="1:12" x14ac:dyDescent="0.25">
      <c r="A28" s="25" t="s">
        <v>2210</v>
      </c>
      <c r="B28" s="15" t="s">
        <v>30</v>
      </c>
      <c r="C28" s="21">
        <v>586217.09530000004</v>
      </c>
      <c r="D28" s="20">
        <v>56795.179199999999</v>
      </c>
      <c r="E28" s="44">
        <v>22675</v>
      </c>
      <c r="F28" s="43">
        <v>361362.94</v>
      </c>
      <c r="G28" s="43">
        <v>20516.5</v>
      </c>
      <c r="H28" s="44">
        <f t="shared" si="0"/>
        <v>5.677532953434572E-2</v>
      </c>
      <c r="I28" s="44">
        <f t="shared" si="1"/>
        <v>9.688420835106272E-2</v>
      </c>
      <c r="J28" s="59">
        <f t="shared" si="2"/>
        <v>1287.3805971912891</v>
      </c>
      <c r="K28" s="12">
        <f t="shared" si="3"/>
        <v>1287</v>
      </c>
      <c r="L28" s="60">
        <f t="shared" si="4"/>
        <v>1987.7248606345784</v>
      </c>
    </row>
    <row r="29" spans="1:12" x14ac:dyDescent="0.25">
      <c r="A29" s="25" t="s">
        <v>2211</v>
      </c>
      <c r="B29" s="15" t="s">
        <v>31</v>
      </c>
      <c r="C29" s="21">
        <v>1376170.0408000001</v>
      </c>
      <c r="D29" s="20">
        <v>16938.059399999998</v>
      </c>
      <c r="E29" s="44">
        <v>7094</v>
      </c>
      <c r="F29" s="43">
        <v>305352.3</v>
      </c>
      <c r="G29" s="43">
        <v>46291</v>
      </c>
      <c r="H29" s="44">
        <f t="shared" si="0"/>
        <v>0.15159866161152216</v>
      </c>
      <c r="I29" s="44">
        <f t="shared" si="1"/>
        <v>1.2308115202212588E-2</v>
      </c>
      <c r="J29" s="59">
        <f t="shared" si="2"/>
        <v>1075.4409054721382</v>
      </c>
      <c r="K29" s="12">
        <f t="shared" si="3"/>
        <v>1075</v>
      </c>
      <c r="L29" s="60">
        <f t="shared" si="4"/>
        <v>569.7549608256229</v>
      </c>
    </row>
    <row r="30" spans="1:12" x14ac:dyDescent="0.25">
      <c r="A30" s="25" t="s">
        <v>2212</v>
      </c>
      <c r="B30" s="15" t="s">
        <v>32</v>
      </c>
      <c r="C30" s="21">
        <v>1379537.9157</v>
      </c>
      <c r="D30" s="20">
        <v>397125.386</v>
      </c>
      <c r="E30" s="44">
        <v>213094</v>
      </c>
      <c r="F30" s="43">
        <v>1334196.33</v>
      </c>
      <c r="G30" s="43">
        <v>480481.93</v>
      </c>
      <c r="H30" s="44">
        <f t="shared" si="0"/>
        <v>0.3601283553223385</v>
      </c>
      <c r="I30" s="44">
        <f t="shared" si="1"/>
        <v>0.28786840976276618</v>
      </c>
      <c r="J30" s="59">
        <f t="shared" si="2"/>
        <v>76741.191749058402</v>
      </c>
      <c r="K30" s="12">
        <f t="shared" si="3"/>
        <v>76741</v>
      </c>
      <c r="L30" s="60">
        <f t="shared" si="4"/>
        <v>138315.56910884473</v>
      </c>
    </row>
    <row r="31" spans="1:12" x14ac:dyDescent="0.25">
      <c r="A31" s="25" t="s">
        <v>2213</v>
      </c>
      <c r="B31" s="15" t="s">
        <v>33</v>
      </c>
      <c r="C31" s="21">
        <v>926697.34669999999</v>
      </c>
      <c r="D31" s="20">
        <v>378711.26409999997</v>
      </c>
      <c r="E31" s="44">
        <v>240974</v>
      </c>
      <c r="F31" s="43">
        <v>888377.05</v>
      </c>
      <c r="G31" s="43">
        <v>441248.92</v>
      </c>
      <c r="H31" s="44">
        <f t="shared" si="0"/>
        <v>0.49669103901322076</v>
      </c>
      <c r="I31" s="44">
        <f t="shared" si="1"/>
        <v>0.40866769010249498</v>
      </c>
      <c r="J31" s="59">
        <f t="shared" si="2"/>
        <v>119689.62643517186</v>
      </c>
      <c r="K31" s="12">
        <f t="shared" si="3"/>
        <v>119690</v>
      </c>
      <c r="L31" s="60">
        <f t="shared" si="4"/>
        <v>180324.1768966206</v>
      </c>
    </row>
    <row r="32" spans="1:12" x14ac:dyDescent="0.25">
      <c r="A32" s="25" t="s">
        <v>2214</v>
      </c>
      <c r="B32" s="15" t="s">
        <v>34</v>
      </c>
      <c r="C32" s="21">
        <v>194540.25229999999</v>
      </c>
      <c r="D32" s="20">
        <v>39401.787799999998</v>
      </c>
      <c r="E32" s="44">
        <v>20176</v>
      </c>
      <c r="F32" s="43">
        <v>133142.63</v>
      </c>
      <c r="G32" s="43">
        <v>68921.350000000006</v>
      </c>
      <c r="H32" s="44">
        <f t="shared" si="0"/>
        <v>0.51765050757972864</v>
      </c>
      <c r="I32" s="44">
        <f t="shared" si="1"/>
        <v>0.20253797008157781</v>
      </c>
      <c r="J32" s="59">
        <f t="shared" si="2"/>
        <v>10444.116640928605</v>
      </c>
      <c r="K32" s="12">
        <f t="shared" si="3"/>
        <v>10444</v>
      </c>
      <c r="L32" s="60">
        <f t="shared" si="4"/>
        <v>13959.190324281954</v>
      </c>
    </row>
    <row r="33" spans="1:12" x14ac:dyDescent="0.25">
      <c r="A33" s="25" t="s">
        <v>2215</v>
      </c>
      <c r="B33" s="15" t="s">
        <v>35</v>
      </c>
      <c r="C33" s="21">
        <v>332882.12699999998</v>
      </c>
      <c r="D33" s="20">
        <v>31072.517500000002</v>
      </c>
      <c r="E33" s="44">
        <v>11976</v>
      </c>
      <c r="F33" s="43">
        <v>118208.6</v>
      </c>
      <c r="G33" s="43">
        <v>52945</v>
      </c>
      <c r="H33" s="44">
        <f t="shared" si="0"/>
        <v>0.44789465402686435</v>
      </c>
      <c r="I33" s="44">
        <f t="shared" si="1"/>
        <v>9.3343904582777443E-2</v>
      </c>
      <c r="J33" s="59">
        <f t="shared" si="2"/>
        <v>5363.9863766257276</v>
      </c>
      <c r="K33" s="12">
        <f t="shared" si="3"/>
        <v>5364</v>
      </c>
      <c r="L33" s="60">
        <f t="shared" si="4"/>
        <v>4942.0930281351521</v>
      </c>
    </row>
    <row r="34" spans="1:12" x14ac:dyDescent="0.25">
      <c r="A34" s="25" t="s">
        <v>2216</v>
      </c>
      <c r="B34" s="15" t="s">
        <v>36</v>
      </c>
      <c r="C34" s="21">
        <v>1199565.9201</v>
      </c>
      <c r="D34" s="20">
        <v>127903.1479</v>
      </c>
      <c r="E34" s="44">
        <v>64398</v>
      </c>
      <c r="F34" s="43">
        <v>784032.82</v>
      </c>
      <c r="G34" s="43">
        <v>182984.55</v>
      </c>
      <c r="H34" s="44">
        <f t="shared" si="0"/>
        <v>0.23338889053139383</v>
      </c>
      <c r="I34" s="44">
        <f t="shared" si="1"/>
        <v>0.10662452621973251</v>
      </c>
      <c r="J34" s="59">
        <f t="shared" si="2"/>
        <v>15029.777772440701</v>
      </c>
      <c r="K34" s="12">
        <f t="shared" si="3"/>
        <v>15030</v>
      </c>
      <c r="L34" s="60">
        <f t="shared" si="4"/>
        <v>19510.640949280954</v>
      </c>
    </row>
    <row r="35" spans="1:12" x14ac:dyDescent="0.25">
      <c r="A35" s="25" t="s">
        <v>2217</v>
      </c>
      <c r="B35" s="15" t="s">
        <v>37</v>
      </c>
      <c r="C35" s="21">
        <v>1078578.0634000001</v>
      </c>
      <c r="D35" s="20">
        <v>36573.195899999999</v>
      </c>
      <c r="E35" s="44">
        <v>14853</v>
      </c>
      <c r="F35" s="43">
        <v>1051269.46</v>
      </c>
      <c r="G35" s="43">
        <v>29369.89</v>
      </c>
      <c r="H35" s="44">
        <f t="shared" si="0"/>
        <v>2.793754704906961E-2</v>
      </c>
      <c r="I35" s="44">
        <f t="shared" si="1"/>
        <v>3.3908714761646801E-2</v>
      </c>
      <c r="J35" s="59">
        <f t="shared" si="2"/>
        <v>414.95638631983093</v>
      </c>
      <c r="K35" s="12">
        <f t="shared" si="3"/>
        <v>415</v>
      </c>
      <c r="L35" s="60">
        <f t="shared" si="4"/>
        <v>995.89522259094269</v>
      </c>
    </row>
    <row r="36" spans="1:12" x14ac:dyDescent="0.25">
      <c r="A36" s="25" t="s">
        <v>2218</v>
      </c>
      <c r="B36" s="15" t="s">
        <v>38</v>
      </c>
      <c r="C36" s="21">
        <v>5355106.4314999999</v>
      </c>
      <c r="D36" s="20">
        <v>12769.4372</v>
      </c>
      <c r="E36" s="44">
        <v>7391</v>
      </c>
      <c r="F36" s="43">
        <v>555488.57999999996</v>
      </c>
      <c r="G36" s="43">
        <v>1841.5</v>
      </c>
      <c r="H36" s="44">
        <f t="shared" si="0"/>
        <v>3.3150996551540271E-3</v>
      </c>
      <c r="I36" s="44">
        <f t="shared" si="1"/>
        <v>2.3845347171602711E-3</v>
      </c>
      <c r="J36" s="59">
        <f t="shared" si="2"/>
        <v>24.501901551243414</v>
      </c>
      <c r="K36" s="12">
        <f t="shared" si="3"/>
        <v>25</v>
      </c>
      <c r="L36" s="60">
        <f t="shared" si="4"/>
        <v>4.391120681650639</v>
      </c>
    </row>
    <row r="37" spans="1:12" x14ac:dyDescent="0.25">
      <c r="A37" s="25" t="s">
        <v>2219</v>
      </c>
      <c r="B37" s="15" t="s">
        <v>39</v>
      </c>
      <c r="C37" s="21">
        <v>682358.08259999997</v>
      </c>
      <c r="D37" s="20">
        <v>81844.003800000006</v>
      </c>
      <c r="E37" s="44">
        <v>41280</v>
      </c>
      <c r="F37" s="43">
        <v>258626.52</v>
      </c>
      <c r="G37" s="43">
        <v>87099</v>
      </c>
      <c r="H37" s="44">
        <f t="shared" si="0"/>
        <v>0.33677520773971675</v>
      </c>
      <c r="I37" s="44">
        <f t="shared" si="1"/>
        <v>0.11994289492131241</v>
      </c>
      <c r="J37" s="59">
        <f t="shared" si="2"/>
        <v>13902.080575495507</v>
      </c>
      <c r="K37" s="12">
        <f t="shared" si="3"/>
        <v>13902</v>
      </c>
      <c r="L37" s="60">
        <f t="shared" si="4"/>
        <v>10446.906204751389</v>
      </c>
    </row>
    <row r="38" spans="1:12" x14ac:dyDescent="0.25">
      <c r="A38" s="25" t="s">
        <v>2220</v>
      </c>
      <c r="B38" s="15" t="s">
        <v>40</v>
      </c>
      <c r="C38" s="21">
        <v>2405964.1803000001</v>
      </c>
      <c r="D38" s="20">
        <v>18803.776000000002</v>
      </c>
      <c r="E38" s="44">
        <v>6782</v>
      </c>
      <c r="F38" s="43">
        <v>1129335.1499999999</v>
      </c>
      <c r="G38" s="43">
        <v>48918.1</v>
      </c>
      <c r="H38" s="44">
        <f t="shared" si="0"/>
        <v>4.3315839412241798E-2</v>
      </c>
      <c r="I38" s="44">
        <f t="shared" si="1"/>
        <v>7.8154846002966485E-3</v>
      </c>
      <c r="J38" s="59">
        <f t="shared" si="2"/>
        <v>293.76802289382385</v>
      </c>
      <c r="K38" s="12">
        <f t="shared" si="3"/>
        <v>294</v>
      </c>
      <c r="L38" s="60">
        <f t="shared" si="4"/>
        <v>382.31865722577146</v>
      </c>
    </row>
    <row r="39" spans="1:12" x14ac:dyDescent="0.25">
      <c r="A39" s="25" t="s">
        <v>2221</v>
      </c>
      <c r="B39" s="15" t="s">
        <v>41</v>
      </c>
      <c r="C39" s="21">
        <v>163891.53289999999</v>
      </c>
      <c r="D39" s="20">
        <v>57638.772599999997</v>
      </c>
      <c r="E39" s="44">
        <v>38344</v>
      </c>
      <c r="F39" s="43">
        <v>230148.01</v>
      </c>
      <c r="G39" s="43">
        <v>101891</v>
      </c>
      <c r="H39" s="44">
        <f t="shared" si="0"/>
        <v>0.4427194482368107</v>
      </c>
      <c r="I39" s="44">
        <f t="shared" si="1"/>
        <v>0.35168853192171223</v>
      </c>
      <c r="J39" s="59">
        <f t="shared" si="2"/>
        <v>16975.634523192268</v>
      </c>
      <c r="K39" s="12">
        <f t="shared" si="3"/>
        <v>16976</v>
      </c>
      <c r="L39" s="60">
        <f t="shared" si="4"/>
        <v>35833.896206035184</v>
      </c>
    </row>
    <row r="40" spans="1:12" x14ac:dyDescent="0.25">
      <c r="A40" s="25" t="s">
        <v>2222</v>
      </c>
      <c r="B40" s="15" t="s">
        <v>42</v>
      </c>
      <c r="C40" s="21">
        <v>2957762.2513000001</v>
      </c>
      <c r="D40" s="20">
        <v>473877.9031</v>
      </c>
      <c r="E40" s="44">
        <v>253490</v>
      </c>
      <c r="F40" s="43">
        <v>1470862.45</v>
      </c>
      <c r="G40" s="43">
        <v>551455.61</v>
      </c>
      <c r="H40" s="44">
        <f t="shared" si="0"/>
        <v>0.37491990498499705</v>
      </c>
      <c r="I40" s="44">
        <f t="shared" si="1"/>
        <v>0.1602150081169372</v>
      </c>
      <c r="J40" s="59">
        <f t="shared" si="2"/>
        <v>95038.446714646911</v>
      </c>
      <c r="K40" s="12">
        <f t="shared" si="3"/>
        <v>95038</v>
      </c>
      <c r="L40" s="60">
        <f t="shared" si="4"/>
        <v>88351.465032280554</v>
      </c>
    </row>
    <row r="41" spans="1:12" x14ac:dyDescent="0.25">
      <c r="A41" s="25" t="s">
        <v>2223</v>
      </c>
      <c r="B41" s="15" t="s">
        <v>43</v>
      </c>
      <c r="C41" s="21">
        <v>714074.18900000001</v>
      </c>
      <c r="D41" s="20">
        <v>70235.291500000007</v>
      </c>
      <c r="E41" s="44">
        <v>35084</v>
      </c>
      <c r="F41" s="43">
        <v>771564.83</v>
      </c>
      <c r="G41" s="43">
        <v>87416.95</v>
      </c>
      <c r="H41" s="44">
        <f t="shared" si="0"/>
        <v>0.11329825647962725</v>
      </c>
      <c r="I41" s="44">
        <f t="shared" si="1"/>
        <v>9.8358535544266823E-2</v>
      </c>
      <c r="J41" s="59">
        <f t="shared" si="2"/>
        <v>3974.9560303312428</v>
      </c>
      <c r="K41" s="12">
        <f t="shared" si="3"/>
        <v>3975</v>
      </c>
      <c r="L41" s="60">
        <f t="shared" si="4"/>
        <v>8598.2031837463946</v>
      </c>
    </row>
    <row r="42" spans="1:12" x14ac:dyDescent="0.25">
      <c r="A42" s="25" t="s">
        <v>2224</v>
      </c>
      <c r="B42" s="15" t="s">
        <v>44</v>
      </c>
      <c r="C42" s="21">
        <v>1788603.7512999999</v>
      </c>
      <c r="D42" s="20">
        <v>55008.991199999997</v>
      </c>
      <c r="E42" s="44">
        <v>21440</v>
      </c>
      <c r="F42" s="43">
        <v>1259626.6200000001</v>
      </c>
      <c r="G42" s="43">
        <v>166673.66</v>
      </c>
      <c r="H42" s="44">
        <f t="shared" si="0"/>
        <v>0.13231989333474073</v>
      </c>
      <c r="I42" s="44">
        <f t="shared" si="1"/>
        <v>3.0755269947308424E-2</v>
      </c>
      <c r="J42" s="59">
        <f t="shared" si="2"/>
        <v>2836.9385130968412</v>
      </c>
      <c r="K42" s="12">
        <f t="shared" si="3"/>
        <v>2837</v>
      </c>
      <c r="L42" s="60">
        <f t="shared" si="4"/>
        <v>5126.093406405902</v>
      </c>
    </row>
    <row r="43" spans="1:12" ht="15.75" thickBot="1" x14ac:dyDescent="0.3">
      <c r="A43" s="26"/>
      <c r="B43" s="27"/>
      <c r="C43" s="28"/>
      <c r="D43" s="28"/>
      <c r="E43" s="39"/>
      <c r="F43" s="29"/>
      <c r="G43" s="29"/>
      <c r="H43" s="39"/>
      <c r="I43" s="29"/>
      <c r="J43" s="29"/>
      <c r="K43" s="61"/>
      <c r="L43" s="30"/>
    </row>
    <row r="44" spans="1:12" x14ac:dyDescent="0.25">
      <c r="A44" s="3"/>
      <c r="B44" s="3"/>
      <c r="C44" s="6"/>
      <c r="D44" s="6"/>
      <c r="J44" s="7">
        <f>SUBTOTAL(9,J11:J42)</f>
        <v>778254.57925835205</v>
      </c>
      <c r="K44" s="7">
        <f>SUBTOTAL(9,K11:K42)</f>
        <v>778254</v>
      </c>
      <c r="L44" s="7">
        <f>SUBTOTAL(9,L11:L42)</f>
        <v>1095340.6670419471</v>
      </c>
    </row>
    <row r="45" spans="1:12" x14ac:dyDescent="0.25">
      <c r="A45" s="3" t="s">
        <v>45</v>
      </c>
      <c r="B45" s="3"/>
      <c r="C45" s="6"/>
      <c r="D45" s="6"/>
    </row>
    <row r="46" spans="1:12" x14ac:dyDescent="0.25">
      <c r="A46" s="3" t="s">
        <v>46</v>
      </c>
      <c r="B46" s="9"/>
      <c r="C46" s="9"/>
      <c r="D46" s="9"/>
    </row>
    <row r="47" spans="1:12" x14ac:dyDescent="0.25">
      <c r="A47" s="9"/>
      <c r="B47" s="9"/>
      <c r="C47" s="9"/>
      <c r="D47" s="9"/>
    </row>
  </sheetData>
  <mergeCells count="12">
    <mergeCell ref="A6:A9"/>
    <mergeCell ref="B6:B9"/>
    <mergeCell ref="K6:K9"/>
    <mergeCell ref="L6:L9"/>
    <mergeCell ref="J6:J9"/>
    <mergeCell ref="E8:E9"/>
    <mergeCell ref="F6:F9"/>
    <mergeCell ref="G6:G9"/>
    <mergeCell ref="H6:H9"/>
    <mergeCell ref="I6:I9"/>
    <mergeCell ref="C6:E6"/>
    <mergeCell ref="C7:E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87318-2373-4660-BC93-ABB13FF895B1}">
  <dimension ref="A1:T2812"/>
  <sheetViews>
    <sheetView tabSelected="1" workbookViewId="0">
      <selection activeCell="R1" sqref="R1:R4"/>
    </sheetView>
  </sheetViews>
  <sheetFormatPr baseColWidth="10" defaultRowHeight="15" x14ac:dyDescent="0.25"/>
  <cols>
    <col min="1" max="1" width="6.85546875" bestFit="1" customWidth="1"/>
    <col min="2" max="2" width="8" bestFit="1" customWidth="1"/>
    <col min="3" max="3" width="16.85546875" bestFit="1" customWidth="1"/>
    <col min="4" max="4" width="10.28515625" bestFit="1" customWidth="1"/>
    <col min="5" max="5" width="47.42578125" bestFit="1" customWidth="1"/>
    <col min="6" max="6" width="21.28515625" hidden="1" customWidth="1"/>
    <col min="7" max="7" width="9.42578125" hidden="1" customWidth="1"/>
    <col min="8" max="8" width="10.5703125" hidden="1" customWidth="1"/>
    <col min="9" max="9" width="17" bestFit="1" customWidth="1"/>
    <col min="10" max="10" width="11.42578125" hidden="1" customWidth="1"/>
    <col min="11" max="11" width="16.85546875" bestFit="1" customWidth="1"/>
    <col min="12" max="12" width="16.85546875" hidden="1" customWidth="1"/>
    <col min="13" max="13" width="22.7109375" customWidth="1"/>
    <col min="14" max="14" width="23" customWidth="1"/>
    <col min="15" max="15" width="25.7109375" customWidth="1"/>
    <col min="16" max="16" width="23.7109375" customWidth="1"/>
    <col min="17" max="17" width="28.85546875" customWidth="1"/>
    <col min="18" max="18" width="27.85546875" bestFit="1" customWidth="1"/>
    <col min="19" max="19" width="27.85546875" customWidth="1"/>
    <col min="20" max="20" width="20.42578125" bestFit="1" customWidth="1"/>
  </cols>
  <sheetData>
    <row r="1" spans="1:20" ht="15" customHeight="1" x14ac:dyDescent="0.25">
      <c r="A1" s="74" t="s">
        <v>47</v>
      </c>
      <c r="B1" s="74" t="s">
        <v>48</v>
      </c>
      <c r="C1" s="74" t="s">
        <v>2237</v>
      </c>
      <c r="D1" s="74" t="s">
        <v>49</v>
      </c>
      <c r="E1" s="74" t="s">
        <v>2238</v>
      </c>
      <c r="F1" s="74" t="s">
        <v>2239</v>
      </c>
      <c r="G1" s="74" t="s">
        <v>2240</v>
      </c>
      <c r="H1" s="74" t="s">
        <v>2231</v>
      </c>
      <c r="I1" s="74" t="s">
        <v>50</v>
      </c>
      <c r="J1" s="74" t="s">
        <v>51</v>
      </c>
      <c r="K1" s="74" t="s">
        <v>52</v>
      </c>
      <c r="L1" s="74" t="s">
        <v>53</v>
      </c>
      <c r="M1" s="64" t="s">
        <v>2256</v>
      </c>
      <c r="N1" s="64" t="s">
        <v>2255</v>
      </c>
      <c r="O1" s="64" t="s">
        <v>2253</v>
      </c>
      <c r="P1" s="64" t="s">
        <v>2243</v>
      </c>
      <c r="Q1" s="64" t="s">
        <v>2251</v>
      </c>
      <c r="R1" s="64" t="str">
        <f>"Productores agropecuarios de Maíz blanco, todos los ciclos solo de temporal con superficie(Hectareás) menores igual a 5"</f>
        <v>Productores agropecuarios de Maíz blanco, todos los ciclos solo de temporal con superficie(Hectareás) menores igual a 5</v>
      </c>
      <c r="S1" s="64" t="str">
        <f t="shared" ref="S1" si="0">"Productores agropecuarios de Maíz blanco, todos los ciclos solo de temporal con superficie(Hectareás) menores igual a 5" &amp; " (REDONDEO)"</f>
        <v>Productores agropecuarios de Maíz blanco, todos los ciclos solo de temporal con superficie(Hectareás) menores igual a 5 (REDONDEO)</v>
      </c>
      <c r="T1" s="64" t="s">
        <v>2246</v>
      </c>
    </row>
    <row r="2" spans="1:20" x14ac:dyDescent="0.25">
      <c r="A2" s="74"/>
      <c r="B2" s="74"/>
      <c r="C2" s="74"/>
      <c r="D2" s="74"/>
      <c r="E2" s="74"/>
      <c r="F2" s="74"/>
      <c r="G2" s="74"/>
      <c r="H2" s="74"/>
      <c r="I2" s="74"/>
      <c r="J2" s="74"/>
      <c r="K2" s="74">
        <v>2549</v>
      </c>
      <c r="L2" s="74">
        <v>11024628.9</v>
      </c>
      <c r="M2" s="64"/>
      <c r="N2" s="64"/>
      <c r="O2" s="64"/>
      <c r="P2" s="64"/>
      <c r="Q2" s="64"/>
      <c r="R2" s="64"/>
      <c r="S2" s="64"/>
      <c r="T2" s="64"/>
    </row>
    <row r="3" spans="1:20" ht="15" customHeight="1" x14ac:dyDescent="0.25">
      <c r="A3" s="74"/>
      <c r="B3" s="74"/>
      <c r="C3" s="74"/>
      <c r="D3" s="74"/>
      <c r="E3" s="74"/>
      <c r="F3" s="74"/>
      <c r="G3" s="74"/>
      <c r="H3" s="74"/>
      <c r="I3" s="74"/>
      <c r="J3" s="74"/>
      <c r="K3" s="74">
        <v>2990.22</v>
      </c>
      <c r="L3" s="74">
        <v>13194854.1</v>
      </c>
      <c r="M3" s="64"/>
      <c r="N3" s="64"/>
      <c r="O3" s="64"/>
      <c r="P3" s="64"/>
      <c r="Q3" s="64"/>
      <c r="R3" s="64"/>
      <c r="S3" s="64"/>
      <c r="T3" s="64"/>
    </row>
    <row r="4" spans="1:20" ht="30.75" customHeight="1" x14ac:dyDescent="0.25">
      <c r="A4" s="74"/>
      <c r="B4" s="74"/>
      <c r="C4" s="74"/>
      <c r="D4" s="74"/>
      <c r="E4" s="74"/>
      <c r="F4" s="74"/>
      <c r="G4" s="74"/>
      <c r="H4" s="74"/>
      <c r="I4" s="74"/>
      <c r="J4" s="74"/>
      <c r="K4" s="74">
        <v>851.2</v>
      </c>
      <c r="L4" s="74">
        <v>3735950.85</v>
      </c>
      <c r="M4" s="64"/>
      <c r="N4" s="64"/>
      <c r="O4" s="64"/>
      <c r="P4" s="64"/>
      <c r="Q4" s="64"/>
      <c r="R4" s="64"/>
      <c r="S4" s="64"/>
      <c r="T4" s="64"/>
    </row>
    <row r="5" spans="1:20" ht="33.75" x14ac:dyDescent="0.25">
      <c r="A5" s="33" t="s">
        <v>2267</v>
      </c>
      <c r="B5" s="33" t="s">
        <v>2261</v>
      </c>
      <c r="C5" s="33" t="s">
        <v>2262</v>
      </c>
      <c r="D5" s="33" t="s">
        <v>2263</v>
      </c>
      <c r="E5" s="33" t="s">
        <v>2264</v>
      </c>
      <c r="F5" s="33" t="s">
        <v>2230</v>
      </c>
      <c r="G5" s="33" t="s">
        <v>2230</v>
      </c>
      <c r="H5" s="33" t="s">
        <v>2230</v>
      </c>
      <c r="I5" s="33" t="s">
        <v>2230</v>
      </c>
      <c r="J5" s="33" t="s">
        <v>2230</v>
      </c>
      <c r="K5" s="33" t="s">
        <v>2230</v>
      </c>
      <c r="L5" s="33" t="s">
        <v>2230</v>
      </c>
      <c r="M5" s="32" t="s">
        <v>2191</v>
      </c>
      <c r="N5" s="32" t="s">
        <v>2192</v>
      </c>
      <c r="O5" s="32" t="s">
        <v>2252</v>
      </c>
      <c r="P5" s="32" t="s">
        <v>2241</v>
      </c>
      <c r="Q5" s="32" t="s">
        <v>10</v>
      </c>
      <c r="R5" s="32" t="s">
        <v>2257</v>
      </c>
      <c r="S5" s="32" t="s">
        <v>2265</v>
      </c>
      <c r="T5" s="32" t="s">
        <v>2266</v>
      </c>
    </row>
    <row r="6" spans="1:20" x14ac:dyDescent="0.25">
      <c r="A6" s="31">
        <v>2021</v>
      </c>
      <c r="B6" s="10" t="s">
        <v>2199</v>
      </c>
      <c r="C6" s="19" t="s">
        <v>19</v>
      </c>
      <c r="D6" s="31">
        <v>1</v>
      </c>
      <c r="E6" s="19" t="s">
        <v>482</v>
      </c>
      <c r="F6" s="19" t="s">
        <v>2232</v>
      </c>
      <c r="G6" s="19" t="s">
        <v>62</v>
      </c>
      <c r="H6" s="19" t="s">
        <v>2233</v>
      </c>
      <c r="I6" s="19" t="s">
        <v>2117</v>
      </c>
      <c r="J6" s="12" t="s">
        <v>55</v>
      </c>
      <c r="K6" s="12">
        <v>288</v>
      </c>
      <c r="L6" s="12">
        <v>547.20000000000005</v>
      </c>
      <c r="M6" s="43">
        <v>1348085.01</v>
      </c>
      <c r="N6" s="43">
        <f t="shared" ref="N6:N69" si="1">K6</f>
        <v>288</v>
      </c>
      <c r="O6" s="43">
        <f>N6/M6</f>
        <v>2.1363637891055551E-4</v>
      </c>
      <c r="P6" s="43">
        <v>0.24108553886825676</v>
      </c>
      <c r="Q6" s="43">
        <v>269229</v>
      </c>
      <c r="R6" s="43">
        <f>Q6*O6</f>
        <v>57.517108657709947</v>
      </c>
      <c r="S6" s="43">
        <f>ROUND(R6,0)</f>
        <v>58</v>
      </c>
      <c r="T6" s="12">
        <f>N6*P6</f>
        <v>69.432635194057951</v>
      </c>
    </row>
    <row r="7" spans="1:20" x14ac:dyDescent="0.25">
      <c r="A7" s="31">
        <v>2021</v>
      </c>
      <c r="B7" s="10" t="s">
        <v>2204</v>
      </c>
      <c r="C7" s="19" t="s">
        <v>24</v>
      </c>
      <c r="D7" s="31">
        <v>1</v>
      </c>
      <c r="E7" s="19" t="s">
        <v>426</v>
      </c>
      <c r="F7" s="19" t="s">
        <v>2232</v>
      </c>
      <c r="G7" s="19" t="s">
        <v>62</v>
      </c>
      <c r="H7" s="19" t="s">
        <v>2233</v>
      </c>
      <c r="I7" s="19" t="s">
        <v>2117</v>
      </c>
      <c r="J7" s="12" t="s">
        <v>55</v>
      </c>
      <c r="K7" s="12">
        <v>140</v>
      </c>
      <c r="L7" s="12">
        <v>417.2</v>
      </c>
      <c r="M7" s="43">
        <v>913915.28</v>
      </c>
      <c r="N7" s="43">
        <f t="shared" si="1"/>
        <v>140</v>
      </c>
      <c r="O7" s="43">
        <f t="shared" ref="O7:O70" si="2">N7/M7</f>
        <v>1.5318706565448824E-4</v>
      </c>
      <c r="P7" s="43">
        <v>0.19909392245868657</v>
      </c>
      <c r="Q7" s="43">
        <v>148360</v>
      </c>
      <c r="R7" s="43">
        <f t="shared" ref="R7:R70" si="3">Q7*O7</f>
        <v>22.726833060499875</v>
      </c>
      <c r="S7" s="43">
        <f t="shared" ref="S7:S70" si="4">ROUND(R7,0)</f>
        <v>23</v>
      </c>
      <c r="T7" s="12">
        <f t="shared" ref="T7:T70" si="5">N7*P7</f>
        <v>27.873149144216118</v>
      </c>
    </row>
    <row r="8" spans="1:20" x14ac:dyDescent="0.25">
      <c r="A8" s="31">
        <v>2021</v>
      </c>
      <c r="B8" s="10" t="s">
        <v>2210</v>
      </c>
      <c r="C8" s="19" t="s">
        <v>30</v>
      </c>
      <c r="D8" s="31">
        <v>1</v>
      </c>
      <c r="E8" s="19" t="s">
        <v>1534</v>
      </c>
      <c r="F8" s="19" t="s">
        <v>2232</v>
      </c>
      <c r="G8" s="19" t="s">
        <v>62</v>
      </c>
      <c r="H8" s="19" t="s">
        <v>2233</v>
      </c>
      <c r="I8" s="19" t="s">
        <v>2117</v>
      </c>
      <c r="J8" s="12" t="s">
        <v>55</v>
      </c>
      <c r="K8" s="12">
        <v>171</v>
      </c>
      <c r="L8" s="12">
        <v>369.36</v>
      </c>
      <c r="M8" s="43">
        <v>361362.94</v>
      </c>
      <c r="N8" s="43">
        <f t="shared" si="1"/>
        <v>171</v>
      </c>
      <c r="O8" s="43">
        <f t="shared" si="2"/>
        <v>4.7320845906334504E-4</v>
      </c>
      <c r="P8" s="43">
        <v>9.688420835106272E-2</v>
      </c>
      <c r="Q8" s="43">
        <v>22675</v>
      </c>
      <c r="R8" s="43">
        <f t="shared" si="3"/>
        <v>10.730001809261349</v>
      </c>
      <c r="S8" s="43">
        <f t="shared" si="4"/>
        <v>11</v>
      </c>
      <c r="T8" s="12">
        <f t="shared" si="5"/>
        <v>16.567199628031727</v>
      </c>
    </row>
    <row r="9" spans="1:20" x14ac:dyDescent="0.25">
      <c r="A9" s="31">
        <v>2021</v>
      </c>
      <c r="B9" s="10" t="s">
        <v>2219</v>
      </c>
      <c r="C9" s="19" t="s">
        <v>39</v>
      </c>
      <c r="D9" s="31">
        <v>1</v>
      </c>
      <c r="E9" s="19" t="s">
        <v>1886</v>
      </c>
      <c r="F9" s="19" t="s">
        <v>2232</v>
      </c>
      <c r="G9" s="19" t="s">
        <v>62</v>
      </c>
      <c r="H9" s="19" t="s">
        <v>2233</v>
      </c>
      <c r="I9" s="19" t="s">
        <v>2117</v>
      </c>
      <c r="J9" s="12" t="s">
        <v>55</v>
      </c>
      <c r="K9" s="12">
        <v>2962</v>
      </c>
      <c r="L9" s="12">
        <v>8175.12</v>
      </c>
      <c r="M9" s="43">
        <v>258626.52</v>
      </c>
      <c r="N9" s="43">
        <f t="shared" si="1"/>
        <v>2962</v>
      </c>
      <c r="O9" s="43">
        <f t="shared" si="2"/>
        <v>1.1452808474552417E-2</v>
      </c>
      <c r="P9" s="43">
        <v>0.11994289492131241</v>
      </c>
      <c r="Q9" s="43">
        <v>41280</v>
      </c>
      <c r="R9" s="43">
        <f t="shared" si="3"/>
        <v>472.77193382952373</v>
      </c>
      <c r="S9" s="43">
        <f t="shared" si="4"/>
        <v>473</v>
      </c>
      <c r="T9" s="12">
        <f t="shared" si="5"/>
        <v>355.27085475692735</v>
      </c>
    </row>
    <row r="10" spans="1:20" x14ac:dyDescent="0.25">
      <c r="A10" s="31">
        <v>2021</v>
      </c>
      <c r="B10" s="10" t="s">
        <v>2219</v>
      </c>
      <c r="C10" s="19" t="s">
        <v>39</v>
      </c>
      <c r="D10" s="31">
        <v>1</v>
      </c>
      <c r="E10" s="19" t="s">
        <v>1886</v>
      </c>
      <c r="F10" s="19" t="s">
        <v>2232</v>
      </c>
      <c r="G10" s="19" t="s">
        <v>62</v>
      </c>
      <c r="H10" s="19" t="s">
        <v>2233</v>
      </c>
      <c r="I10" s="19" t="s">
        <v>2117</v>
      </c>
      <c r="J10" s="12" t="s">
        <v>55</v>
      </c>
      <c r="K10" s="12">
        <v>2858</v>
      </c>
      <c r="L10" s="12">
        <v>6802.04</v>
      </c>
      <c r="M10" s="43">
        <v>258626.52</v>
      </c>
      <c r="N10" s="43">
        <f t="shared" si="1"/>
        <v>2858</v>
      </c>
      <c r="O10" s="43">
        <f t="shared" si="2"/>
        <v>1.1050684206708577E-2</v>
      </c>
      <c r="P10" s="43">
        <v>0.11994289492131241</v>
      </c>
      <c r="Q10" s="43">
        <v>41280</v>
      </c>
      <c r="R10" s="43">
        <f t="shared" si="3"/>
        <v>456.17224405293007</v>
      </c>
      <c r="S10" s="43">
        <f t="shared" si="4"/>
        <v>456</v>
      </c>
      <c r="T10" s="12">
        <f t="shared" si="5"/>
        <v>342.79679368511086</v>
      </c>
    </row>
    <row r="11" spans="1:20" x14ac:dyDescent="0.25">
      <c r="A11" s="31">
        <v>2021</v>
      </c>
      <c r="B11" s="10" t="s">
        <v>2219</v>
      </c>
      <c r="C11" s="19" t="s">
        <v>39</v>
      </c>
      <c r="D11" s="31">
        <v>1</v>
      </c>
      <c r="E11" s="19" t="s">
        <v>1886</v>
      </c>
      <c r="F11" s="19" t="s">
        <v>2232</v>
      </c>
      <c r="G11" s="19" t="s">
        <v>62</v>
      </c>
      <c r="H11" s="19" t="s">
        <v>2233</v>
      </c>
      <c r="I11" s="19" t="s">
        <v>2117</v>
      </c>
      <c r="J11" s="12" t="s">
        <v>55</v>
      </c>
      <c r="K11" s="12">
        <v>1882</v>
      </c>
      <c r="L11" s="12">
        <v>3368.78</v>
      </c>
      <c r="M11" s="43">
        <v>258626.52</v>
      </c>
      <c r="N11" s="43">
        <f t="shared" si="1"/>
        <v>1882</v>
      </c>
      <c r="O11" s="43">
        <f t="shared" si="2"/>
        <v>7.2769026161740883E-3</v>
      </c>
      <c r="P11" s="43">
        <v>0.11994289492131241</v>
      </c>
      <c r="Q11" s="43">
        <v>41280</v>
      </c>
      <c r="R11" s="43">
        <f t="shared" si="3"/>
        <v>300.39053999566636</v>
      </c>
      <c r="S11" s="43">
        <f t="shared" si="4"/>
        <v>300</v>
      </c>
      <c r="T11" s="12">
        <f t="shared" si="5"/>
        <v>225.73252824190996</v>
      </c>
    </row>
    <row r="12" spans="1:20" x14ac:dyDescent="0.25">
      <c r="A12" s="31">
        <v>2021</v>
      </c>
      <c r="B12" s="10" t="s">
        <v>2212</v>
      </c>
      <c r="C12" s="19" t="s">
        <v>32</v>
      </c>
      <c r="D12" s="31">
        <v>2</v>
      </c>
      <c r="E12" s="19" t="s">
        <v>1535</v>
      </c>
      <c r="F12" s="19" t="s">
        <v>2232</v>
      </c>
      <c r="G12" s="19" t="s">
        <v>62</v>
      </c>
      <c r="H12" s="19" t="s">
        <v>2233</v>
      </c>
      <c r="I12" s="19" t="s">
        <v>2117</v>
      </c>
      <c r="J12" s="12" t="s">
        <v>55</v>
      </c>
      <c r="K12" s="12">
        <v>870</v>
      </c>
      <c r="L12" s="12">
        <v>1914</v>
      </c>
      <c r="M12" s="43">
        <v>1334196.33</v>
      </c>
      <c r="N12" s="43">
        <f t="shared" si="1"/>
        <v>870</v>
      </c>
      <c r="O12" s="43">
        <f t="shared" si="2"/>
        <v>6.5207794418082373E-4</v>
      </c>
      <c r="P12" s="43">
        <v>0.28786840976276618</v>
      </c>
      <c r="Q12" s="43">
        <v>213094</v>
      </c>
      <c r="R12" s="43">
        <f t="shared" si="3"/>
        <v>138.95389743726847</v>
      </c>
      <c r="S12" s="43">
        <f t="shared" si="4"/>
        <v>139</v>
      </c>
      <c r="T12" s="12">
        <f t="shared" si="5"/>
        <v>250.44551649360656</v>
      </c>
    </row>
    <row r="13" spans="1:20" x14ac:dyDescent="0.25">
      <c r="A13" s="31">
        <v>2021</v>
      </c>
      <c r="B13" s="10" t="s">
        <v>2213</v>
      </c>
      <c r="C13" s="19" t="s">
        <v>33</v>
      </c>
      <c r="D13" s="31">
        <v>2</v>
      </c>
      <c r="E13" s="19" t="s">
        <v>1536</v>
      </c>
      <c r="F13" s="19" t="s">
        <v>2232</v>
      </c>
      <c r="G13" s="19" t="s">
        <v>62</v>
      </c>
      <c r="H13" s="19" t="s">
        <v>2233</v>
      </c>
      <c r="I13" s="19" t="s">
        <v>2117</v>
      </c>
      <c r="J13" s="12" t="s">
        <v>55</v>
      </c>
      <c r="K13" s="12">
        <v>360</v>
      </c>
      <c r="L13" s="12">
        <v>831.6</v>
      </c>
      <c r="M13" s="43">
        <v>888377.05</v>
      </c>
      <c r="N13" s="43">
        <f t="shared" si="1"/>
        <v>360</v>
      </c>
      <c r="O13" s="43">
        <f t="shared" si="2"/>
        <v>4.052333409558475E-4</v>
      </c>
      <c r="P13" s="43">
        <v>0.40866769010249498</v>
      </c>
      <c r="Q13" s="43">
        <v>240974</v>
      </c>
      <c r="R13" s="43">
        <f t="shared" si="3"/>
        <v>97.650699103494389</v>
      </c>
      <c r="S13" s="43">
        <f t="shared" si="4"/>
        <v>98</v>
      </c>
      <c r="T13" s="12">
        <f t="shared" si="5"/>
        <v>147.12036843689819</v>
      </c>
    </row>
    <row r="14" spans="1:20" x14ac:dyDescent="0.25">
      <c r="A14" s="31">
        <v>2021</v>
      </c>
      <c r="B14" s="10" t="s">
        <v>2215</v>
      </c>
      <c r="C14" s="19" t="s">
        <v>35</v>
      </c>
      <c r="D14" s="31">
        <v>2</v>
      </c>
      <c r="E14" s="19" t="s">
        <v>1922</v>
      </c>
      <c r="F14" s="19" t="s">
        <v>2232</v>
      </c>
      <c r="G14" s="19" t="s">
        <v>62</v>
      </c>
      <c r="H14" s="19" t="s">
        <v>2233</v>
      </c>
      <c r="I14" s="19" t="s">
        <v>2117</v>
      </c>
      <c r="J14" s="12" t="s">
        <v>55</v>
      </c>
      <c r="K14" s="12">
        <v>80</v>
      </c>
      <c r="L14" s="12">
        <v>180.8</v>
      </c>
      <c r="M14" s="43">
        <v>118208.6</v>
      </c>
      <c r="N14" s="43">
        <f t="shared" si="1"/>
        <v>80</v>
      </c>
      <c r="O14" s="43">
        <f t="shared" si="2"/>
        <v>6.7676971049483703E-4</v>
      </c>
      <c r="P14" s="43">
        <v>9.3343904582777443E-2</v>
      </c>
      <c r="Q14" s="43">
        <v>11976</v>
      </c>
      <c r="R14" s="43">
        <f t="shared" si="3"/>
        <v>8.1049940528861679</v>
      </c>
      <c r="S14" s="43">
        <f t="shared" si="4"/>
        <v>8</v>
      </c>
      <c r="T14" s="12">
        <f t="shared" si="5"/>
        <v>7.467512366622195</v>
      </c>
    </row>
    <row r="15" spans="1:20" x14ac:dyDescent="0.25">
      <c r="A15" s="31">
        <v>2021</v>
      </c>
      <c r="B15" s="10" t="s">
        <v>2216</v>
      </c>
      <c r="C15" s="19" t="s">
        <v>36</v>
      </c>
      <c r="D15" s="31">
        <v>2</v>
      </c>
      <c r="E15" s="19" t="s">
        <v>1444</v>
      </c>
      <c r="F15" s="19" t="s">
        <v>2232</v>
      </c>
      <c r="G15" s="19" t="s">
        <v>62</v>
      </c>
      <c r="H15" s="19" t="s">
        <v>2233</v>
      </c>
      <c r="I15" s="19" t="s">
        <v>2117</v>
      </c>
      <c r="J15" s="12" t="s">
        <v>55</v>
      </c>
      <c r="K15" s="12">
        <v>65</v>
      </c>
      <c r="L15" s="12">
        <v>19.5</v>
      </c>
      <c r="M15" s="43">
        <v>784032.82</v>
      </c>
      <c r="N15" s="43">
        <f t="shared" si="1"/>
        <v>65</v>
      </c>
      <c r="O15" s="43">
        <f t="shared" si="2"/>
        <v>8.2904692688757595E-5</v>
      </c>
      <c r="P15" s="43">
        <v>0.10662452621973251</v>
      </c>
      <c r="Q15" s="43">
        <v>64398</v>
      </c>
      <c r="R15" s="43">
        <f t="shared" si="3"/>
        <v>5.3388963997706114</v>
      </c>
      <c r="S15" s="43">
        <f t="shared" si="4"/>
        <v>5</v>
      </c>
      <c r="T15" s="12">
        <f t="shared" si="5"/>
        <v>6.9305942042826132</v>
      </c>
    </row>
    <row r="16" spans="1:20" x14ac:dyDescent="0.25">
      <c r="A16" s="31">
        <v>2021</v>
      </c>
      <c r="B16" s="10" t="s">
        <v>2219</v>
      </c>
      <c r="C16" s="19" t="s">
        <v>39</v>
      </c>
      <c r="D16" s="31">
        <v>2</v>
      </c>
      <c r="E16" s="19" t="s">
        <v>484</v>
      </c>
      <c r="F16" s="19" t="s">
        <v>2232</v>
      </c>
      <c r="G16" s="19" t="s">
        <v>62</v>
      </c>
      <c r="H16" s="19" t="s">
        <v>2233</v>
      </c>
      <c r="I16" s="19" t="s">
        <v>2117</v>
      </c>
      <c r="J16" s="12" t="s">
        <v>55</v>
      </c>
      <c r="K16" s="12">
        <v>1578</v>
      </c>
      <c r="L16" s="12">
        <v>2540.58</v>
      </c>
      <c r="M16" s="43">
        <v>258626.52</v>
      </c>
      <c r="N16" s="43">
        <f t="shared" si="1"/>
        <v>1578</v>
      </c>
      <c r="O16" s="43">
        <f t="shared" si="2"/>
        <v>6.1014624486305583E-3</v>
      </c>
      <c r="P16" s="43">
        <v>0.11994289492131241</v>
      </c>
      <c r="Q16" s="43">
        <v>41280</v>
      </c>
      <c r="R16" s="43">
        <f t="shared" si="3"/>
        <v>251.86836987946944</v>
      </c>
      <c r="S16" s="43">
        <f t="shared" si="4"/>
        <v>252</v>
      </c>
      <c r="T16" s="12">
        <f t="shared" si="5"/>
        <v>189.26988818583098</v>
      </c>
    </row>
    <row r="17" spans="1:20" x14ac:dyDescent="0.25">
      <c r="A17" s="31">
        <v>2021</v>
      </c>
      <c r="B17" s="10" t="s">
        <v>2219</v>
      </c>
      <c r="C17" s="19" t="s">
        <v>39</v>
      </c>
      <c r="D17" s="31">
        <v>2</v>
      </c>
      <c r="E17" s="19" t="s">
        <v>484</v>
      </c>
      <c r="F17" s="19" t="s">
        <v>2232</v>
      </c>
      <c r="G17" s="19" t="s">
        <v>62</v>
      </c>
      <c r="H17" s="19" t="s">
        <v>2233</v>
      </c>
      <c r="I17" s="19" t="s">
        <v>2117</v>
      </c>
      <c r="J17" s="12" t="s">
        <v>55</v>
      </c>
      <c r="K17" s="12">
        <v>1707</v>
      </c>
      <c r="L17" s="12">
        <v>2867.76</v>
      </c>
      <c r="M17" s="43">
        <v>258626.52</v>
      </c>
      <c r="N17" s="43">
        <f t="shared" si="1"/>
        <v>1707</v>
      </c>
      <c r="O17" s="43">
        <f t="shared" si="2"/>
        <v>6.6002512039368584E-3</v>
      </c>
      <c r="P17" s="43">
        <v>0.11994289492131241</v>
      </c>
      <c r="Q17" s="43">
        <v>41280</v>
      </c>
      <c r="R17" s="43">
        <f t="shared" si="3"/>
        <v>272.45836969851354</v>
      </c>
      <c r="S17" s="43">
        <f t="shared" si="4"/>
        <v>272</v>
      </c>
      <c r="T17" s="12">
        <f t="shared" si="5"/>
        <v>204.74252163068027</v>
      </c>
    </row>
    <row r="18" spans="1:20" x14ac:dyDescent="0.25">
      <c r="A18" s="31">
        <v>2021</v>
      </c>
      <c r="B18" s="10" t="s">
        <v>2220</v>
      </c>
      <c r="C18" s="19" t="s">
        <v>40</v>
      </c>
      <c r="D18" s="31">
        <v>2</v>
      </c>
      <c r="E18" s="19" t="s">
        <v>249</v>
      </c>
      <c r="F18" s="19" t="s">
        <v>2232</v>
      </c>
      <c r="G18" s="19" t="s">
        <v>62</v>
      </c>
      <c r="H18" s="19" t="s">
        <v>2233</v>
      </c>
      <c r="I18" s="19" t="s">
        <v>2117</v>
      </c>
      <c r="J18" s="12" t="s">
        <v>55</v>
      </c>
      <c r="K18" s="12">
        <v>298</v>
      </c>
      <c r="L18" s="12">
        <v>357.6</v>
      </c>
      <c r="M18" s="43">
        <v>1129335.1499999999</v>
      </c>
      <c r="N18" s="43">
        <f t="shared" si="1"/>
        <v>298</v>
      </c>
      <c r="O18" s="43">
        <f t="shared" si="2"/>
        <v>2.6387206667568972E-4</v>
      </c>
      <c r="P18" s="43">
        <v>7.8154846002966485E-3</v>
      </c>
      <c r="Q18" s="43">
        <v>6782</v>
      </c>
      <c r="R18" s="43">
        <f t="shared" si="3"/>
        <v>1.7895803561945276</v>
      </c>
      <c r="S18" s="43">
        <f t="shared" si="4"/>
        <v>2</v>
      </c>
      <c r="T18" s="12">
        <f t="shared" si="5"/>
        <v>2.3290144108884014</v>
      </c>
    </row>
    <row r="19" spans="1:20" x14ac:dyDescent="0.25">
      <c r="A19" s="31">
        <v>2021</v>
      </c>
      <c r="B19" s="10" t="s">
        <v>2196</v>
      </c>
      <c r="C19" s="19" t="s">
        <v>16</v>
      </c>
      <c r="D19" s="31">
        <v>3</v>
      </c>
      <c r="E19" s="19" t="s">
        <v>1389</v>
      </c>
      <c r="F19" s="19" t="s">
        <v>2232</v>
      </c>
      <c r="G19" s="19" t="s">
        <v>62</v>
      </c>
      <c r="H19" s="19" t="s">
        <v>2233</v>
      </c>
      <c r="I19" s="19" t="s">
        <v>2117</v>
      </c>
      <c r="J19" s="12" t="s">
        <v>55</v>
      </c>
      <c r="K19" s="12">
        <v>1200</v>
      </c>
      <c r="L19" s="12">
        <v>720</v>
      </c>
      <c r="M19" s="43">
        <v>361009.44</v>
      </c>
      <c r="N19" s="43">
        <f t="shared" si="1"/>
        <v>1200</v>
      </c>
      <c r="O19" s="43">
        <f t="shared" si="2"/>
        <v>3.3240128014381007E-3</v>
      </c>
      <c r="P19" s="43">
        <v>4.9423045210561581E-2</v>
      </c>
      <c r="Q19" s="43">
        <v>17100</v>
      </c>
      <c r="R19" s="43">
        <f t="shared" si="3"/>
        <v>56.840618904591523</v>
      </c>
      <c r="S19" s="43">
        <f t="shared" si="4"/>
        <v>57</v>
      </c>
      <c r="T19" s="12">
        <f t="shared" si="5"/>
        <v>59.307654252673899</v>
      </c>
    </row>
    <row r="20" spans="1:20" x14ac:dyDescent="0.25">
      <c r="A20" s="31">
        <v>2021</v>
      </c>
      <c r="B20" s="10" t="s">
        <v>2199</v>
      </c>
      <c r="C20" s="19" t="s">
        <v>19</v>
      </c>
      <c r="D20" s="31">
        <v>3</v>
      </c>
      <c r="E20" s="19" t="s">
        <v>930</v>
      </c>
      <c r="F20" s="19" t="s">
        <v>2232</v>
      </c>
      <c r="G20" s="19" t="s">
        <v>62</v>
      </c>
      <c r="H20" s="19" t="s">
        <v>2233</v>
      </c>
      <c r="I20" s="19" t="s">
        <v>2117</v>
      </c>
      <c r="J20" s="12" t="s">
        <v>55</v>
      </c>
      <c r="K20" s="12">
        <v>393.3</v>
      </c>
      <c r="L20" s="12">
        <v>892.79</v>
      </c>
      <c r="M20" s="43">
        <v>1348085.01</v>
      </c>
      <c r="N20" s="43">
        <f t="shared" si="1"/>
        <v>393.3</v>
      </c>
      <c r="O20" s="43">
        <f t="shared" si="2"/>
        <v>2.9174717994972734E-4</v>
      </c>
      <c r="P20" s="43">
        <v>0.24108553886825676</v>
      </c>
      <c r="Q20" s="43">
        <v>269229</v>
      </c>
      <c r="R20" s="43">
        <f t="shared" si="3"/>
        <v>78.546801510685142</v>
      </c>
      <c r="S20" s="43">
        <f t="shared" si="4"/>
        <v>79</v>
      </c>
      <c r="T20" s="12">
        <f t="shared" si="5"/>
        <v>94.818942436885393</v>
      </c>
    </row>
    <row r="21" spans="1:20" x14ac:dyDescent="0.25">
      <c r="A21" s="31">
        <v>2021</v>
      </c>
      <c r="B21" s="10" t="s">
        <v>2212</v>
      </c>
      <c r="C21" s="19" t="s">
        <v>32</v>
      </c>
      <c r="D21" s="31">
        <v>3</v>
      </c>
      <c r="E21" s="19" t="s">
        <v>485</v>
      </c>
      <c r="F21" s="19" t="s">
        <v>2232</v>
      </c>
      <c r="G21" s="19" t="s">
        <v>62</v>
      </c>
      <c r="H21" s="19" t="s">
        <v>2233</v>
      </c>
      <c r="I21" s="19" t="s">
        <v>2117</v>
      </c>
      <c r="J21" s="12" t="s">
        <v>55</v>
      </c>
      <c r="K21" s="12">
        <v>14.5</v>
      </c>
      <c r="L21" s="12">
        <v>17.84</v>
      </c>
      <c r="M21" s="43">
        <v>1334196.33</v>
      </c>
      <c r="N21" s="43">
        <f t="shared" si="1"/>
        <v>14.5</v>
      </c>
      <c r="O21" s="43">
        <f t="shared" si="2"/>
        <v>1.0867965736347063E-5</v>
      </c>
      <c r="P21" s="43">
        <v>0.28786840976276618</v>
      </c>
      <c r="Q21" s="43">
        <v>213094</v>
      </c>
      <c r="R21" s="43">
        <f t="shared" si="3"/>
        <v>2.3158982906211412</v>
      </c>
      <c r="S21" s="43">
        <f t="shared" si="4"/>
        <v>2</v>
      </c>
      <c r="T21" s="12">
        <f t="shared" si="5"/>
        <v>4.1740919415601097</v>
      </c>
    </row>
    <row r="22" spans="1:20" x14ac:dyDescent="0.25">
      <c r="A22" s="31">
        <v>2021</v>
      </c>
      <c r="B22" s="10" t="s">
        <v>2216</v>
      </c>
      <c r="C22" s="19" t="s">
        <v>36</v>
      </c>
      <c r="D22" s="31">
        <v>3</v>
      </c>
      <c r="E22" s="19" t="s">
        <v>1537</v>
      </c>
      <c r="F22" s="19" t="s">
        <v>2232</v>
      </c>
      <c r="G22" s="19" t="s">
        <v>62</v>
      </c>
      <c r="H22" s="19" t="s">
        <v>2233</v>
      </c>
      <c r="I22" s="19" t="s">
        <v>2117</v>
      </c>
      <c r="J22" s="12" t="s">
        <v>55</v>
      </c>
      <c r="K22" s="12">
        <v>466.5</v>
      </c>
      <c r="L22" s="12">
        <v>382.53</v>
      </c>
      <c r="M22" s="43">
        <v>784032.82</v>
      </c>
      <c r="N22" s="43">
        <f t="shared" si="1"/>
        <v>466.5</v>
      </c>
      <c r="O22" s="43">
        <f t="shared" si="2"/>
        <v>5.9500060214316035E-4</v>
      </c>
      <c r="P22" s="43">
        <v>0.10662452621973251</v>
      </c>
      <c r="Q22" s="43">
        <v>64398</v>
      </c>
      <c r="R22" s="43">
        <f t="shared" si="3"/>
        <v>38.316848776815242</v>
      </c>
      <c r="S22" s="43">
        <f t="shared" si="4"/>
        <v>38</v>
      </c>
      <c r="T22" s="12">
        <f t="shared" si="5"/>
        <v>49.740341481505212</v>
      </c>
    </row>
    <row r="23" spans="1:20" x14ac:dyDescent="0.25">
      <c r="A23" s="31">
        <v>2021</v>
      </c>
      <c r="B23" s="10" t="s">
        <v>2219</v>
      </c>
      <c r="C23" s="19" t="s">
        <v>39</v>
      </c>
      <c r="D23" s="31">
        <v>3</v>
      </c>
      <c r="E23" s="19" t="s">
        <v>486</v>
      </c>
      <c r="F23" s="19" t="s">
        <v>2232</v>
      </c>
      <c r="G23" s="19" t="s">
        <v>62</v>
      </c>
      <c r="H23" s="19" t="s">
        <v>2233</v>
      </c>
      <c r="I23" s="19" t="s">
        <v>2117</v>
      </c>
      <c r="J23" s="12" t="s">
        <v>55</v>
      </c>
      <c r="K23" s="12">
        <v>2633</v>
      </c>
      <c r="L23" s="12">
        <v>4923.71</v>
      </c>
      <c r="M23" s="43">
        <v>258626.52</v>
      </c>
      <c r="N23" s="43">
        <f t="shared" si="1"/>
        <v>2633</v>
      </c>
      <c r="O23" s="43">
        <f t="shared" si="2"/>
        <v>1.0180703819546427E-2</v>
      </c>
      <c r="P23" s="43">
        <v>0.11994289492131241</v>
      </c>
      <c r="Q23" s="43">
        <v>41280</v>
      </c>
      <c r="R23" s="43">
        <f t="shared" si="3"/>
        <v>420.2594536708765</v>
      </c>
      <c r="S23" s="43">
        <f t="shared" si="4"/>
        <v>420</v>
      </c>
      <c r="T23" s="12">
        <f t="shared" si="5"/>
        <v>315.8096423278156</v>
      </c>
    </row>
    <row r="24" spans="1:20" x14ac:dyDescent="0.25">
      <c r="A24" s="31">
        <v>2021</v>
      </c>
      <c r="B24" s="10" t="s">
        <v>2220</v>
      </c>
      <c r="C24" s="19" t="s">
        <v>40</v>
      </c>
      <c r="D24" s="31">
        <v>3</v>
      </c>
      <c r="E24" s="19" t="s">
        <v>254</v>
      </c>
      <c r="F24" s="19" t="s">
        <v>2232</v>
      </c>
      <c r="G24" s="19" t="s">
        <v>62</v>
      </c>
      <c r="H24" s="19" t="s">
        <v>2233</v>
      </c>
      <c r="I24" s="19" t="s">
        <v>2117</v>
      </c>
      <c r="J24" s="12" t="s">
        <v>55</v>
      </c>
      <c r="K24" s="12">
        <v>1405</v>
      </c>
      <c r="L24" s="12">
        <v>3554.65</v>
      </c>
      <c r="M24" s="43">
        <v>1129335.1499999999</v>
      </c>
      <c r="N24" s="43">
        <f t="shared" si="1"/>
        <v>1405</v>
      </c>
      <c r="O24" s="43">
        <f t="shared" si="2"/>
        <v>1.2440948110045101E-3</v>
      </c>
      <c r="P24" s="43">
        <v>7.8154846002966485E-3</v>
      </c>
      <c r="Q24" s="43">
        <v>6782</v>
      </c>
      <c r="R24" s="43">
        <f t="shared" si="3"/>
        <v>8.4374510082325873</v>
      </c>
      <c r="S24" s="43">
        <f t="shared" si="4"/>
        <v>8</v>
      </c>
      <c r="T24" s="12">
        <f t="shared" si="5"/>
        <v>10.980755863416791</v>
      </c>
    </row>
    <row r="25" spans="1:20" x14ac:dyDescent="0.25">
      <c r="A25" s="31">
        <v>2021</v>
      </c>
      <c r="B25" s="10" t="s">
        <v>2222</v>
      </c>
      <c r="C25" s="19" t="s">
        <v>306</v>
      </c>
      <c r="D25" s="31">
        <v>3</v>
      </c>
      <c r="E25" s="19" t="s">
        <v>1538</v>
      </c>
      <c r="F25" s="19" t="s">
        <v>2232</v>
      </c>
      <c r="G25" s="19" t="s">
        <v>62</v>
      </c>
      <c r="H25" s="19" t="s">
        <v>2233</v>
      </c>
      <c r="I25" s="19" t="s">
        <v>2117</v>
      </c>
      <c r="J25" s="12" t="s">
        <v>55</v>
      </c>
      <c r="K25" s="12">
        <v>2382</v>
      </c>
      <c r="L25" s="12">
        <v>7384.2</v>
      </c>
      <c r="M25" s="43">
        <v>1470862.45</v>
      </c>
      <c r="N25" s="43">
        <f t="shared" si="1"/>
        <v>2382</v>
      </c>
      <c r="O25" s="43">
        <f t="shared" si="2"/>
        <v>1.6194580261396979E-3</v>
      </c>
      <c r="P25" s="43">
        <v>0.1602150081169372</v>
      </c>
      <c r="Q25" s="43">
        <v>253490</v>
      </c>
      <c r="R25" s="43">
        <f t="shared" si="3"/>
        <v>410.51641504615202</v>
      </c>
      <c r="S25" s="43">
        <f t="shared" si="4"/>
        <v>411</v>
      </c>
      <c r="T25" s="12">
        <f t="shared" si="5"/>
        <v>381.63214933454441</v>
      </c>
    </row>
    <row r="26" spans="1:20" x14ac:dyDescent="0.25">
      <c r="A26" s="31">
        <v>2021</v>
      </c>
      <c r="B26" s="10" t="s">
        <v>2196</v>
      </c>
      <c r="C26" s="19" t="s">
        <v>16</v>
      </c>
      <c r="D26" s="31">
        <v>4</v>
      </c>
      <c r="E26" s="19" t="s">
        <v>487</v>
      </c>
      <c r="F26" s="19" t="s">
        <v>2232</v>
      </c>
      <c r="G26" s="19" t="s">
        <v>62</v>
      </c>
      <c r="H26" s="19" t="s">
        <v>2233</v>
      </c>
      <c r="I26" s="19" t="s">
        <v>2117</v>
      </c>
      <c r="J26" s="12" t="s">
        <v>55</v>
      </c>
      <c r="K26" s="12">
        <v>989</v>
      </c>
      <c r="L26" s="12">
        <v>2076.9</v>
      </c>
      <c r="M26" s="43">
        <v>361009.44</v>
      </c>
      <c r="N26" s="43">
        <f t="shared" si="1"/>
        <v>989</v>
      </c>
      <c r="O26" s="43">
        <f t="shared" si="2"/>
        <v>2.7395405505185682E-3</v>
      </c>
      <c r="P26" s="43">
        <v>4.9423045210561581E-2</v>
      </c>
      <c r="Q26" s="43">
        <v>17100</v>
      </c>
      <c r="R26" s="43">
        <f t="shared" si="3"/>
        <v>46.846143413867516</v>
      </c>
      <c r="S26" s="43">
        <f t="shared" si="4"/>
        <v>47</v>
      </c>
      <c r="T26" s="12">
        <f t="shared" si="5"/>
        <v>48.879391713245404</v>
      </c>
    </row>
    <row r="27" spans="1:20" x14ac:dyDescent="0.25">
      <c r="A27" s="31">
        <v>2021</v>
      </c>
      <c r="B27" s="10" t="s">
        <v>2196</v>
      </c>
      <c r="C27" s="19" t="s">
        <v>16</v>
      </c>
      <c r="D27" s="31">
        <v>4</v>
      </c>
      <c r="E27" s="19" t="s">
        <v>487</v>
      </c>
      <c r="F27" s="19" t="s">
        <v>2232</v>
      </c>
      <c r="G27" s="19" t="s">
        <v>62</v>
      </c>
      <c r="H27" s="19" t="s">
        <v>2233</v>
      </c>
      <c r="I27" s="19" t="s">
        <v>2117</v>
      </c>
      <c r="J27" s="12" t="s">
        <v>55</v>
      </c>
      <c r="K27" s="12">
        <v>1195</v>
      </c>
      <c r="L27" s="12">
        <v>2617.0500000000002</v>
      </c>
      <c r="M27" s="43">
        <v>361009.44</v>
      </c>
      <c r="N27" s="43">
        <f t="shared" si="1"/>
        <v>1195</v>
      </c>
      <c r="O27" s="43">
        <f t="shared" si="2"/>
        <v>3.3101627480987754E-3</v>
      </c>
      <c r="P27" s="43">
        <v>4.9423045210561581E-2</v>
      </c>
      <c r="Q27" s="43">
        <v>17100</v>
      </c>
      <c r="R27" s="43">
        <f t="shared" si="3"/>
        <v>56.603782992489059</v>
      </c>
      <c r="S27" s="43">
        <f t="shared" si="4"/>
        <v>57</v>
      </c>
      <c r="T27" s="12">
        <f t="shared" si="5"/>
        <v>59.060539026621086</v>
      </c>
    </row>
    <row r="28" spans="1:20" x14ac:dyDescent="0.25">
      <c r="A28" s="31">
        <v>2021</v>
      </c>
      <c r="B28" s="10" t="s">
        <v>2199</v>
      </c>
      <c r="C28" s="19" t="s">
        <v>19</v>
      </c>
      <c r="D28" s="31">
        <v>4</v>
      </c>
      <c r="E28" s="19" t="s">
        <v>488</v>
      </c>
      <c r="F28" s="19" t="s">
        <v>2232</v>
      </c>
      <c r="G28" s="19" t="s">
        <v>62</v>
      </c>
      <c r="H28" s="19" t="s">
        <v>2233</v>
      </c>
      <c r="I28" s="19" t="s">
        <v>2117</v>
      </c>
      <c r="J28" s="12" t="s">
        <v>55</v>
      </c>
      <c r="K28" s="12">
        <v>426</v>
      </c>
      <c r="L28" s="12">
        <v>587.88</v>
      </c>
      <c r="M28" s="43">
        <v>1348085.01</v>
      </c>
      <c r="N28" s="43">
        <f t="shared" si="1"/>
        <v>426</v>
      </c>
      <c r="O28" s="43">
        <f t="shared" si="2"/>
        <v>3.1600381047186332E-4</v>
      </c>
      <c r="P28" s="43">
        <v>0.24108553886825676</v>
      </c>
      <c r="Q28" s="43">
        <v>269229</v>
      </c>
      <c r="R28" s="43">
        <f t="shared" si="3"/>
        <v>85.077389889529286</v>
      </c>
      <c r="S28" s="43">
        <f t="shared" si="4"/>
        <v>85</v>
      </c>
      <c r="T28" s="12">
        <f t="shared" si="5"/>
        <v>102.70243955787738</v>
      </c>
    </row>
    <row r="29" spans="1:20" x14ac:dyDescent="0.25">
      <c r="A29" s="31">
        <v>2021</v>
      </c>
      <c r="B29" s="10" t="s">
        <v>2210</v>
      </c>
      <c r="C29" s="19" t="s">
        <v>30</v>
      </c>
      <c r="D29" s="31">
        <v>4</v>
      </c>
      <c r="E29" s="19" t="s">
        <v>260</v>
      </c>
      <c r="F29" s="19" t="s">
        <v>2232</v>
      </c>
      <c r="G29" s="19" t="s">
        <v>62</v>
      </c>
      <c r="H29" s="19" t="s">
        <v>2233</v>
      </c>
      <c r="I29" s="19" t="s">
        <v>2117</v>
      </c>
      <c r="J29" s="12" t="s">
        <v>55</v>
      </c>
      <c r="K29" s="12">
        <v>347</v>
      </c>
      <c r="L29" s="12">
        <v>1547.62</v>
      </c>
      <c r="M29" s="43">
        <v>361362.94</v>
      </c>
      <c r="N29" s="43">
        <f t="shared" si="1"/>
        <v>347</v>
      </c>
      <c r="O29" s="43">
        <f t="shared" si="2"/>
        <v>9.6025342277766498E-4</v>
      </c>
      <c r="P29" s="43">
        <v>9.688420835106272E-2</v>
      </c>
      <c r="Q29" s="43">
        <v>22675</v>
      </c>
      <c r="R29" s="43">
        <f t="shared" si="3"/>
        <v>21.773746361483553</v>
      </c>
      <c r="S29" s="43">
        <f t="shared" si="4"/>
        <v>22</v>
      </c>
      <c r="T29" s="12">
        <f t="shared" si="5"/>
        <v>33.618820297818765</v>
      </c>
    </row>
    <row r="30" spans="1:20" x14ac:dyDescent="0.25">
      <c r="A30" s="31">
        <v>2021</v>
      </c>
      <c r="B30" s="10" t="s">
        <v>2215</v>
      </c>
      <c r="C30" s="19" t="s">
        <v>35</v>
      </c>
      <c r="D30" s="31">
        <v>4</v>
      </c>
      <c r="E30" s="19" t="s">
        <v>1803</v>
      </c>
      <c r="F30" s="19" t="s">
        <v>2232</v>
      </c>
      <c r="G30" s="19" t="s">
        <v>62</v>
      </c>
      <c r="H30" s="19" t="s">
        <v>2233</v>
      </c>
      <c r="I30" s="19" t="s">
        <v>2117</v>
      </c>
      <c r="J30" s="12" t="s">
        <v>55</v>
      </c>
      <c r="K30" s="12">
        <v>1200</v>
      </c>
      <c r="L30" s="12">
        <v>960</v>
      </c>
      <c r="M30" s="43">
        <v>118208.6</v>
      </c>
      <c r="N30" s="43">
        <f t="shared" si="1"/>
        <v>1200</v>
      </c>
      <c r="O30" s="43">
        <f t="shared" si="2"/>
        <v>1.0151545657422555E-2</v>
      </c>
      <c r="P30" s="43">
        <v>9.3343904582777443E-2</v>
      </c>
      <c r="Q30" s="43">
        <v>11976</v>
      </c>
      <c r="R30" s="43">
        <f t="shared" si="3"/>
        <v>121.57491079329252</v>
      </c>
      <c r="S30" s="43">
        <f t="shared" si="4"/>
        <v>122</v>
      </c>
      <c r="T30" s="12">
        <f t="shared" si="5"/>
        <v>112.01268549933293</v>
      </c>
    </row>
    <row r="31" spans="1:20" x14ac:dyDescent="0.25">
      <c r="A31" s="31">
        <v>2021</v>
      </c>
      <c r="B31" s="10" t="s">
        <v>2215</v>
      </c>
      <c r="C31" s="19" t="s">
        <v>35</v>
      </c>
      <c r="D31" s="31">
        <v>4</v>
      </c>
      <c r="E31" s="19" t="s">
        <v>1803</v>
      </c>
      <c r="F31" s="19" t="s">
        <v>2232</v>
      </c>
      <c r="G31" s="19" t="s">
        <v>62</v>
      </c>
      <c r="H31" s="19" t="s">
        <v>2233</v>
      </c>
      <c r="I31" s="19" t="s">
        <v>2117</v>
      </c>
      <c r="J31" s="12" t="s">
        <v>55</v>
      </c>
      <c r="K31" s="12">
        <v>220</v>
      </c>
      <c r="L31" s="12">
        <v>158.4</v>
      </c>
      <c r="M31" s="43">
        <v>118208.6</v>
      </c>
      <c r="N31" s="43">
        <f t="shared" si="1"/>
        <v>220</v>
      </c>
      <c r="O31" s="43">
        <f t="shared" si="2"/>
        <v>1.861116703860802E-3</v>
      </c>
      <c r="P31" s="43">
        <v>9.3343904582777443E-2</v>
      </c>
      <c r="Q31" s="43">
        <v>11976</v>
      </c>
      <c r="R31" s="43">
        <f t="shared" si="3"/>
        <v>22.288733645436963</v>
      </c>
      <c r="S31" s="43">
        <f t="shared" si="4"/>
        <v>22</v>
      </c>
      <c r="T31" s="12">
        <f t="shared" si="5"/>
        <v>20.535659008211038</v>
      </c>
    </row>
    <row r="32" spans="1:20" x14ac:dyDescent="0.25">
      <c r="A32" s="31">
        <v>2021</v>
      </c>
      <c r="B32" s="10" t="s">
        <v>2219</v>
      </c>
      <c r="C32" s="19" t="s">
        <v>39</v>
      </c>
      <c r="D32" s="31">
        <v>4</v>
      </c>
      <c r="E32" s="19" t="s">
        <v>1512</v>
      </c>
      <c r="F32" s="19" t="s">
        <v>2232</v>
      </c>
      <c r="G32" s="19" t="s">
        <v>62</v>
      </c>
      <c r="H32" s="19" t="s">
        <v>2233</v>
      </c>
      <c r="I32" s="19" t="s">
        <v>2117</v>
      </c>
      <c r="J32" s="12" t="s">
        <v>55</v>
      </c>
      <c r="K32" s="12">
        <v>1342</v>
      </c>
      <c r="L32" s="12">
        <v>2938.98</v>
      </c>
      <c r="M32" s="43">
        <v>258626.52</v>
      </c>
      <c r="N32" s="43">
        <f t="shared" si="1"/>
        <v>1342</v>
      </c>
      <c r="O32" s="43">
        <f t="shared" si="2"/>
        <v>5.1889496869849238E-3</v>
      </c>
      <c r="P32" s="43">
        <v>0.11994289492131241</v>
      </c>
      <c r="Q32" s="43">
        <v>41280</v>
      </c>
      <c r="R32" s="43">
        <f t="shared" si="3"/>
        <v>214.19984307873764</v>
      </c>
      <c r="S32" s="43">
        <f t="shared" si="4"/>
        <v>214</v>
      </c>
      <c r="T32" s="12">
        <f t="shared" si="5"/>
        <v>160.96336498440127</v>
      </c>
    </row>
    <row r="33" spans="1:20" x14ac:dyDescent="0.25">
      <c r="A33" s="31">
        <v>2021</v>
      </c>
      <c r="B33" s="10" t="s">
        <v>2220</v>
      </c>
      <c r="C33" s="19" t="s">
        <v>40</v>
      </c>
      <c r="D33" s="31">
        <v>4</v>
      </c>
      <c r="E33" s="19" t="s">
        <v>954</v>
      </c>
      <c r="F33" s="19" t="s">
        <v>2232</v>
      </c>
      <c r="G33" s="19" t="s">
        <v>62</v>
      </c>
      <c r="H33" s="19" t="s">
        <v>2233</v>
      </c>
      <c r="I33" s="19" t="s">
        <v>2117</v>
      </c>
      <c r="J33" s="12" t="s">
        <v>55</v>
      </c>
      <c r="K33" s="12">
        <v>52</v>
      </c>
      <c r="L33" s="12">
        <v>43.16</v>
      </c>
      <c r="M33" s="43">
        <v>1129335.1499999999</v>
      </c>
      <c r="N33" s="43">
        <f t="shared" si="1"/>
        <v>52</v>
      </c>
      <c r="O33" s="43">
        <f t="shared" si="2"/>
        <v>4.6044790158174041E-5</v>
      </c>
      <c r="P33" s="43">
        <v>7.8154846002966485E-3</v>
      </c>
      <c r="Q33" s="43">
        <v>6782</v>
      </c>
      <c r="R33" s="43">
        <f t="shared" si="3"/>
        <v>0.31227576685273634</v>
      </c>
      <c r="S33" s="43">
        <f t="shared" si="4"/>
        <v>0</v>
      </c>
      <c r="T33" s="12">
        <f t="shared" si="5"/>
        <v>0.40640519921542573</v>
      </c>
    </row>
    <row r="34" spans="1:20" x14ac:dyDescent="0.25">
      <c r="A34" s="31">
        <v>2021</v>
      </c>
      <c r="B34" s="10" t="s">
        <v>2222</v>
      </c>
      <c r="C34" s="19" t="s">
        <v>306</v>
      </c>
      <c r="D34" s="31">
        <v>4</v>
      </c>
      <c r="E34" s="19" t="s">
        <v>1067</v>
      </c>
      <c r="F34" s="19" t="s">
        <v>2232</v>
      </c>
      <c r="G34" s="19" t="s">
        <v>62</v>
      </c>
      <c r="H34" s="19" t="s">
        <v>2233</v>
      </c>
      <c r="I34" s="19" t="s">
        <v>2117</v>
      </c>
      <c r="J34" s="12" t="s">
        <v>55</v>
      </c>
      <c r="K34" s="12">
        <v>124</v>
      </c>
      <c r="L34" s="12">
        <v>372</v>
      </c>
      <c r="M34" s="43">
        <v>1470862.45</v>
      </c>
      <c r="N34" s="43">
        <f t="shared" si="1"/>
        <v>124</v>
      </c>
      <c r="O34" s="43">
        <f t="shared" si="2"/>
        <v>8.4304280118103502E-5</v>
      </c>
      <c r="P34" s="43">
        <v>0.1602150081169372</v>
      </c>
      <c r="Q34" s="43">
        <v>253490</v>
      </c>
      <c r="R34" s="43">
        <f t="shared" si="3"/>
        <v>21.370291967138055</v>
      </c>
      <c r="S34" s="43">
        <f t="shared" si="4"/>
        <v>21</v>
      </c>
      <c r="T34" s="12">
        <f t="shared" si="5"/>
        <v>19.866661006500212</v>
      </c>
    </row>
    <row r="35" spans="1:20" x14ac:dyDescent="0.25">
      <c r="A35" s="31">
        <v>2021</v>
      </c>
      <c r="B35" s="10" t="s">
        <v>2199</v>
      </c>
      <c r="C35" s="19" t="s">
        <v>19</v>
      </c>
      <c r="D35" s="31">
        <v>5</v>
      </c>
      <c r="E35" s="19" t="s">
        <v>1412</v>
      </c>
      <c r="F35" s="19" t="s">
        <v>2232</v>
      </c>
      <c r="G35" s="19" t="s">
        <v>62</v>
      </c>
      <c r="H35" s="19" t="s">
        <v>2233</v>
      </c>
      <c r="I35" s="19" t="s">
        <v>2117</v>
      </c>
      <c r="J35" s="12" t="s">
        <v>55</v>
      </c>
      <c r="K35" s="12">
        <v>744</v>
      </c>
      <c r="L35" s="12">
        <v>863.04</v>
      </c>
      <c r="M35" s="43">
        <v>1348085.01</v>
      </c>
      <c r="N35" s="43">
        <f t="shared" si="1"/>
        <v>744</v>
      </c>
      <c r="O35" s="43">
        <f t="shared" si="2"/>
        <v>5.5189397885226836E-4</v>
      </c>
      <c r="P35" s="43">
        <v>0.24108553886825676</v>
      </c>
      <c r="Q35" s="43">
        <v>269229</v>
      </c>
      <c r="R35" s="43">
        <f t="shared" si="3"/>
        <v>148.58586403241736</v>
      </c>
      <c r="S35" s="43">
        <f t="shared" si="4"/>
        <v>149</v>
      </c>
      <c r="T35" s="12">
        <f t="shared" si="5"/>
        <v>179.36764091798304</v>
      </c>
    </row>
    <row r="36" spans="1:20" x14ac:dyDescent="0.25">
      <c r="A36" s="31">
        <v>2021</v>
      </c>
      <c r="B36" s="10" t="s">
        <v>2212</v>
      </c>
      <c r="C36" s="19" t="s">
        <v>32</v>
      </c>
      <c r="D36" s="31">
        <v>5</v>
      </c>
      <c r="E36" s="19" t="s">
        <v>955</v>
      </c>
      <c r="F36" s="19" t="s">
        <v>2232</v>
      </c>
      <c r="G36" s="19" t="s">
        <v>62</v>
      </c>
      <c r="H36" s="19" t="s">
        <v>2233</v>
      </c>
      <c r="I36" s="19" t="s">
        <v>2117</v>
      </c>
      <c r="J36" s="12" t="s">
        <v>55</v>
      </c>
      <c r="K36" s="12">
        <v>197</v>
      </c>
      <c r="L36" s="12">
        <v>248.22</v>
      </c>
      <c r="M36" s="43">
        <v>1334196.33</v>
      </c>
      <c r="N36" s="43">
        <f t="shared" si="1"/>
        <v>197</v>
      </c>
      <c r="O36" s="43">
        <f t="shared" si="2"/>
        <v>1.4765443103864631E-4</v>
      </c>
      <c r="P36" s="43">
        <v>0.28786840976276618</v>
      </c>
      <c r="Q36" s="43">
        <v>213094</v>
      </c>
      <c r="R36" s="43">
        <f t="shared" si="3"/>
        <v>31.464273327749297</v>
      </c>
      <c r="S36" s="43">
        <f t="shared" si="4"/>
        <v>31</v>
      </c>
      <c r="T36" s="12">
        <f t="shared" si="5"/>
        <v>56.710076723264933</v>
      </c>
    </row>
    <row r="37" spans="1:20" x14ac:dyDescent="0.25">
      <c r="A37" s="31">
        <v>2021</v>
      </c>
      <c r="B37" s="10" t="s">
        <v>2216</v>
      </c>
      <c r="C37" s="19" t="s">
        <v>36</v>
      </c>
      <c r="D37" s="31">
        <v>5</v>
      </c>
      <c r="E37" s="19" t="s">
        <v>484</v>
      </c>
      <c r="F37" s="19" t="s">
        <v>2232</v>
      </c>
      <c r="G37" s="19" t="s">
        <v>62</v>
      </c>
      <c r="H37" s="19" t="s">
        <v>2233</v>
      </c>
      <c r="I37" s="19" t="s">
        <v>2117</v>
      </c>
      <c r="J37" s="12" t="s">
        <v>55</v>
      </c>
      <c r="K37" s="12">
        <v>30</v>
      </c>
      <c r="L37" s="12">
        <v>9</v>
      </c>
      <c r="M37" s="43">
        <v>784032.82</v>
      </c>
      <c r="N37" s="43">
        <f t="shared" si="1"/>
        <v>30</v>
      </c>
      <c r="O37" s="43">
        <f t="shared" si="2"/>
        <v>3.8263704317888126E-5</v>
      </c>
      <c r="P37" s="43">
        <v>0.10662452621973251</v>
      </c>
      <c r="Q37" s="43">
        <v>64398</v>
      </c>
      <c r="R37" s="43">
        <f t="shared" si="3"/>
        <v>2.4641060306633595</v>
      </c>
      <c r="S37" s="43">
        <f t="shared" si="4"/>
        <v>2</v>
      </c>
      <c r="T37" s="12">
        <f t="shared" si="5"/>
        <v>3.1987357865919752</v>
      </c>
    </row>
    <row r="38" spans="1:20" x14ac:dyDescent="0.25">
      <c r="A38" s="31">
        <v>2021</v>
      </c>
      <c r="B38" s="10" t="s">
        <v>2217</v>
      </c>
      <c r="C38" s="19" t="s">
        <v>37</v>
      </c>
      <c r="D38" s="31">
        <v>5</v>
      </c>
      <c r="E38" s="19" t="s">
        <v>1076</v>
      </c>
      <c r="F38" s="19" t="s">
        <v>2232</v>
      </c>
      <c r="G38" s="19" t="s">
        <v>62</v>
      </c>
      <c r="H38" s="19" t="s">
        <v>2233</v>
      </c>
      <c r="I38" s="19" t="s">
        <v>2117</v>
      </c>
      <c r="J38" s="12" t="s">
        <v>55</v>
      </c>
      <c r="K38" s="12">
        <v>198.23</v>
      </c>
      <c r="L38" s="12">
        <v>475.75</v>
      </c>
      <c r="M38" s="43">
        <v>1051269.46</v>
      </c>
      <c r="N38" s="43">
        <f t="shared" si="1"/>
        <v>198.23</v>
      </c>
      <c r="O38" s="43">
        <f t="shared" si="2"/>
        <v>1.8856250232932668E-4</v>
      </c>
      <c r="P38" s="43">
        <v>3.3908714761646801E-2</v>
      </c>
      <c r="Q38" s="43">
        <v>14853</v>
      </c>
      <c r="R38" s="43">
        <f t="shared" si="3"/>
        <v>2.8007188470974893</v>
      </c>
      <c r="S38" s="43">
        <f t="shared" si="4"/>
        <v>3</v>
      </c>
      <c r="T38" s="12">
        <f t="shared" si="5"/>
        <v>6.7217245272012454</v>
      </c>
    </row>
    <row r="39" spans="1:20" x14ac:dyDescent="0.25">
      <c r="A39" s="31">
        <v>2021</v>
      </c>
      <c r="B39" s="10" t="s">
        <v>2219</v>
      </c>
      <c r="C39" s="19" t="s">
        <v>39</v>
      </c>
      <c r="D39" s="31">
        <v>5</v>
      </c>
      <c r="E39" s="19" t="s">
        <v>1513</v>
      </c>
      <c r="F39" s="19" t="s">
        <v>2232</v>
      </c>
      <c r="G39" s="19" t="s">
        <v>62</v>
      </c>
      <c r="H39" s="19" t="s">
        <v>2233</v>
      </c>
      <c r="I39" s="19" t="s">
        <v>2117</v>
      </c>
      <c r="J39" s="12" t="s">
        <v>55</v>
      </c>
      <c r="K39" s="12">
        <v>1461</v>
      </c>
      <c r="L39" s="12">
        <v>2366.8200000000002</v>
      </c>
      <c r="M39" s="43">
        <v>258626.52</v>
      </c>
      <c r="N39" s="43">
        <f t="shared" si="1"/>
        <v>1461</v>
      </c>
      <c r="O39" s="43">
        <f t="shared" si="2"/>
        <v>5.6490726473062396E-3</v>
      </c>
      <c r="P39" s="43">
        <v>0.11994289492131241</v>
      </c>
      <c r="Q39" s="43">
        <v>41280</v>
      </c>
      <c r="R39" s="43">
        <f t="shared" si="3"/>
        <v>233.19371888080158</v>
      </c>
      <c r="S39" s="43">
        <f t="shared" si="4"/>
        <v>233</v>
      </c>
      <c r="T39" s="12">
        <f t="shared" si="5"/>
        <v>175.23656948003742</v>
      </c>
    </row>
    <row r="40" spans="1:20" x14ac:dyDescent="0.25">
      <c r="A40" s="31">
        <v>2021</v>
      </c>
      <c r="B40" s="10" t="s">
        <v>2222</v>
      </c>
      <c r="C40" s="19" t="s">
        <v>306</v>
      </c>
      <c r="D40" s="31">
        <v>5</v>
      </c>
      <c r="E40" s="19" t="s">
        <v>1857</v>
      </c>
      <c r="F40" s="19" t="s">
        <v>2232</v>
      </c>
      <c r="G40" s="19" t="s">
        <v>62</v>
      </c>
      <c r="H40" s="19" t="s">
        <v>2233</v>
      </c>
      <c r="I40" s="19" t="s">
        <v>2117</v>
      </c>
      <c r="J40" s="12" t="s">
        <v>55</v>
      </c>
      <c r="K40" s="12">
        <v>113</v>
      </c>
      <c r="L40" s="12">
        <v>344.65</v>
      </c>
      <c r="M40" s="43">
        <v>1470862.45</v>
      </c>
      <c r="N40" s="43">
        <f t="shared" si="1"/>
        <v>113</v>
      </c>
      <c r="O40" s="43">
        <f t="shared" si="2"/>
        <v>7.6825674623755605E-5</v>
      </c>
      <c r="P40" s="43">
        <v>0.1602150081169372</v>
      </c>
      <c r="Q40" s="43">
        <v>253490</v>
      </c>
      <c r="R40" s="43">
        <f t="shared" si="3"/>
        <v>19.474540260375807</v>
      </c>
      <c r="S40" s="43">
        <f t="shared" si="4"/>
        <v>19</v>
      </c>
      <c r="T40" s="12">
        <f t="shared" si="5"/>
        <v>18.104295917213904</v>
      </c>
    </row>
    <row r="41" spans="1:20" x14ac:dyDescent="0.25">
      <c r="A41" s="31">
        <v>2021</v>
      </c>
      <c r="B41" s="10" t="s">
        <v>2213</v>
      </c>
      <c r="C41" s="19" t="s">
        <v>33</v>
      </c>
      <c r="D41" s="31">
        <v>6</v>
      </c>
      <c r="E41" s="19" t="s">
        <v>248</v>
      </c>
      <c r="F41" s="19" t="s">
        <v>2232</v>
      </c>
      <c r="G41" s="19" t="s">
        <v>62</v>
      </c>
      <c r="H41" s="19" t="s">
        <v>2233</v>
      </c>
      <c r="I41" s="19" t="s">
        <v>2117</v>
      </c>
      <c r="J41" s="12" t="s">
        <v>55</v>
      </c>
      <c r="K41" s="12">
        <v>8</v>
      </c>
      <c r="L41" s="12">
        <v>11.6</v>
      </c>
      <c r="M41" s="43">
        <v>888377.05</v>
      </c>
      <c r="N41" s="43">
        <f t="shared" si="1"/>
        <v>8</v>
      </c>
      <c r="O41" s="43">
        <f t="shared" si="2"/>
        <v>9.0051853545743889E-6</v>
      </c>
      <c r="P41" s="43">
        <v>0.40866769010249498</v>
      </c>
      <c r="Q41" s="43">
        <v>240974</v>
      </c>
      <c r="R41" s="43">
        <f t="shared" si="3"/>
        <v>2.1700155356332087</v>
      </c>
      <c r="S41" s="43">
        <f t="shared" si="4"/>
        <v>2</v>
      </c>
      <c r="T41" s="12">
        <f t="shared" si="5"/>
        <v>3.2693415208199599</v>
      </c>
    </row>
    <row r="42" spans="1:20" x14ac:dyDescent="0.25">
      <c r="A42" s="31">
        <v>2021</v>
      </c>
      <c r="B42" s="10" t="s">
        <v>2217</v>
      </c>
      <c r="C42" s="19" t="s">
        <v>37</v>
      </c>
      <c r="D42" s="31">
        <v>6</v>
      </c>
      <c r="E42" s="19" t="s">
        <v>956</v>
      </c>
      <c r="F42" s="19" t="s">
        <v>2232</v>
      </c>
      <c r="G42" s="19" t="s">
        <v>62</v>
      </c>
      <c r="H42" s="19" t="s">
        <v>2233</v>
      </c>
      <c r="I42" s="19" t="s">
        <v>2117</v>
      </c>
      <c r="J42" s="12" t="s">
        <v>55</v>
      </c>
      <c r="K42" s="12">
        <v>437.47</v>
      </c>
      <c r="L42" s="12">
        <v>3281.03</v>
      </c>
      <c r="M42" s="43">
        <v>1051269.46</v>
      </c>
      <c r="N42" s="43">
        <f t="shared" si="1"/>
        <v>437.47</v>
      </c>
      <c r="O42" s="43">
        <f t="shared" si="2"/>
        <v>4.1613498407915326E-4</v>
      </c>
      <c r="P42" s="43">
        <v>3.3908714761646801E-2</v>
      </c>
      <c r="Q42" s="43">
        <v>14853</v>
      </c>
      <c r="R42" s="43">
        <f t="shared" si="3"/>
        <v>6.1808529185276635</v>
      </c>
      <c r="S42" s="43">
        <f t="shared" si="4"/>
        <v>6</v>
      </c>
      <c r="T42" s="12">
        <f t="shared" si="5"/>
        <v>14.834045446777626</v>
      </c>
    </row>
    <row r="43" spans="1:20" x14ac:dyDescent="0.25">
      <c r="A43" s="31">
        <v>2021</v>
      </c>
      <c r="B43" s="10" t="s">
        <v>2219</v>
      </c>
      <c r="C43" s="19" t="s">
        <v>39</v>
      </c>
      <c r="D43" s="31">
        <v>6</v>
      </c>
      <c r="E43" s="19" t="s">
        <v>490</v>
      </c>
      <c r="F43" s="19" t="s">
        <v>2232</v>
      </c>
      <c r="G43" s="19" t="s">
        <v>62</v>
      </c>
      <c r="H43" s="19" t="s">
        <v>2233</v>
      </c>
      <c r="I43" s="19" t="s">
        <v>2117</v>
      </c>
      <c r="J43" s="12" t="s">
        <v>55</v>
      </c>
      <c r="K43" s="12">
        <v>1223</v>
      </c>
      <c r="L43" s="12">
        <v>2079.1</v>
      </c>
      <c r="M43" s="43">
        <v>258626.52</v>
      </c>
      <c r="N43" s="43">
        <f t="shared" si="1"/>
        <v>1223</v>
      </c>
      <c r="O43" s="43">
        <f t="shared" si="2"/>
        <v>4.728826726663608E-3</v>
      </c>
      <c r="P43" s="43">
        <v>0.11994289492131241</v>
      </c>
      <c r="Q43" s="43">
        <v>41280</v>
      </c>
      <c r="R43" s="43">
        <f t="shared" si="3"/>
        <v>195.20596727667373</v>
      </c>
      <c r="S43" s="43">
        <f t="shared" si="4"/>
        <v>195</v>
      </c>
      <c r="T43" s="12">
        <f t="shared" si="5"/>
        <v>146.69016048876509</v>
      </c>
    </row>
    <row r="44" spans="1:20" x14ac:dyDescent="0.25">
      <c r="A44" s="31">
        <v>2021</v>
      </c>
      <c r="B44" s="10" t="s">
        <v>2196</v>
      </c>
      <c r="C44" s="19" t="s">
        <v>16</v>
      </c>
      <c r="D44" s="31">
        <v>7</v>
      </c>
      <c r="E44" s="19" t="s">
        <v>1390</v>
      </c>
      <c r="F44" s="19" t="s">
        <v>2232</v>
      </c>
      <c r="G44" s="19" t="s">
        <v>62</v>
      </c>
      <c r="H44" s="19" t="s">
        <v>2233</v>
      </c>
      <c r="I44" s="19" t="s">
        <v>2117</v>
      </c>
      <c r="J44" s="12" t="s">
        <v>55</v>
      </c>
      <c r="K44" s="12">
        <v>172</v>
      </c>
      <c r="L44" s="12">
        <v>86</v>
      </c>
      <c r="M44" s="43">
        <v>361009.44</v>
      </c>
      <c r="N44" s="43">
        <f t="shared" si="1"/>
        <v>172</v>
      </c>
      <c r="O44" s="43">
        <f t="shared" si="2"/>
        <v>4.7644183487279446E-4</v>
      </c>
      <c r="P44" s="43">
        <v>4.9423045210561581E-2</v>
      </c>
      <c r="Q44" s="43">
        <v>17100</v>
      </c>
      <c r="R44" s="43">
        <f t="shared" si="3"/>
        <v>8.1471553763247861</v>
      </c>
      <c r="S44" s="43">
        <f t="shared" si="4"/>
        <v>8</v>
      </c>
      <c r="T44" s="12">
        <f t="shared" si="5"/>
        <v>8.5007637762165924</v>
      </c>
    </row>
    <row r="45" spans="1:20" x14ac:dyDescent="0.25">
      <c r="A45" s="31">
        <v>2021</v>
      </c>
      <c r="B45" s="10" t="s">
        <v>2219</v>
      </c>
      <c r="C45" s="19" t="s">
        <v>39</v>
      </c>
      <c r="D45" s="31">
        <v>7</v>
      </c>
      <c r="E45" s="19" t="s">
        <v>552</v>
      </c>
      <c r="F45" s="19" t="s">
        <v>2232</v>
      </c>
      <c r="G45" s="19" t="s">
        <v>62</v>
      </c>
      <c r="H45" s="19" t="s">
        <v>2233</v>
      </c>
      <c r="I45" s="19" t="s">
        <v>2117</v>
      </c>
      <c r="J45" s="12" t="s">
        <v>55</v>
      </c>
      <c r="K45" s="12">
        <v>1315</v>
      </c>
      <c r="L45" s="12">
        <v>2761.5</v>
      </c>
      <c r="M45" s="43">
        <v>258626.52</v>
      </c>
      <c r="N45" s="43">
        <f t="shared" si="1"/>
        <v>1315</v>
      </c>
      <c r="O45" s="43">
        <f t="shared" si="2"/>
        <v>5.0845520405254649E-3</v>
      </c>
      <c r="P45" s="43">
        <v>0.11994289492131241</v>
      </c>
      <c r="Q45" s="43">
        <v>41280</v>
      </c>
      <c r="R45" s="43">
        <f t="shared" si="3"/>
        <v>209.89030823289119</v>
      </c>
      <c r="S45" s="43">
        <f t="shared" si="4"/>
        <v>210</v>
      </c>
      <c r="T45" s="12">
        <f t="shared" si="5"/>
        <v>157.72490682152582</v>
      </c>
    </row>
    <row r="46" spans="1:20" x14ac:dyDescent="0.25">
      <c r="A46" s="31">
        <v>2021</v>
      </c>
      <c r="B46" s="10" t="s">
        <v>2222</v>
      </c>
      <c r="C46" s="19" t="s">
        <v>306</v>
      </c>
      <c r="D46" s="31">
        <v>7</v>
      </c>
      <c r="E46" s="19" t="s">
        <v>1830</v>
      </c>
      <c r="F46" s="19" t="s">
        <v>2232</v>
      </c>
      <c r="G46" s="19" t="s">
        <v>62</v>
      </c>
      <c r="H46" s="19" t="s">
        <v>2233</v>
      </c>
      <c r="I46" s="19" t="s">
        <v>2117</v>
      </c>
      <c r="J46" s="12" t="s">
        <v>55</v>
      </c>
      <c r="K46" s="12">
        <v>23</v>
      </c>
      <c r="L46" s="12">
        <v>129.94999999999999</v>
      </c>
      <c r="M46" s="43">
        <v>1470862.45</v>
      </c>
      <c r="N46" s="43">
        <f t="shared" si="1"/>
        <v>23</v>
      </c>
      <c r="O46" s="43">
        <f t="shared" si="2"/>
        <v>1.5637084215454681E-5</v>
      </c>
      <c r="P46" s="43">
        <v>0.1602150081169372</v>
      </c>
      <c r="Q46" s="43">
        <v>253490</v>
      </c>
      <c r="R46" s="43">
        <f t="shared" si="3"/>
        <v>3.963844477775607</v>
      </c>
      <c r="S46" s="43">
        <f t="shared" si="4"/>
        <v>4</v>
      </c>
      <c r="T46" s="12">
        <f t="shared" si="5"/>
        <v>3.6849451866895557</v>
      </c>
    </row>
    <row r="47" spans="1:20" x14ac:dyDescent="0.25">
      <c r="A47" s="31">
        <v>2021</v>
      </c>
      <c r="B47" s="10" t="s">
        <v>2200</v>
      </c>
      <c r="C47" s="19" t="s">
        <v>20</v>
      </c>
      <c r="D47" s="31">
        <v>8</v>
      </c>
      <c r="E47" s="19" t="s">
        <v>1445</v>
      </c>
      <c r="F47" s="19" t="s">
        <v>2232</v>
      </c>
      <c r="G47" s="19" t="s">
        <v>62</v>
      </c>
      <c r="H47" s="19" t="s">
        <v>2233</v>
      </c>
      <c r="I47" s="19" t="s">
        <v>2117</v>
      </c>
      <c r="J47" s="12" t="s">
        <v>55</v>
      </c>
      <c r="K47" s="12">
        <v>6.7</v>
      </c>
      <c r="L47" s="12">
        <v>4.8899999999999997</v>
      </c>
      <c r="M47" s="43">
        <v>978674.43</v>
      </c>
      <c r="N47" s="43">
        <f t="shared" si="1"/>
        <v>6.7</v>
      </c>
      <c r="O47" s="43">
        <f t="shared" si="2"/>
        <v>6.8459947400485368E-6</v>
      </c>
      <c r="P47" s="43">
        <v>7.560507077626709E-3</v>
      </c>
      <c r="Q47" s="43">
        <v>25156</v>
      </c>
      <c r="R47" s="43">
        <f t="shared" si="3"/>
        <v>0.17221784368066098</v>
      </c>
      <c r="S47" s="43">
        <f t="shared" si="4"/>
        <v>0</v>
      </c>
      <c r="T47" s="12">
        <f t="shared" si="5"/>
        <v>5.0655397420098953E-2</v>
      </c>
    </row>
    <row r="48" spans="1:20" x14ac:dyDescent="0.25">
      <c r="A48" s="31">
        <v>2021</v>
      </c>
      <c r="B48" s="10" t="s">
        <v>2216</v>
      </c>
      <c r="C48" s="19" t="s">
        <v>36</v>
      </c>
      <c r="D48" s="31">
        <v>8</v>
      </c>
      <c r="E48" s="19" t="s">
        <v>1446</v>
      </c>
      <c r="F48" s="19" t="s">
        <v>2232</v>
      </c>
      <c r="G48" s="19" t="s">
        <v>62</v>
      </c>
      <c r="H48" s="19" t="s">
        <v>2233</v>
      </c>
      <c r="I48" s="19" t="s">
        <v>2117</v>
      </c>
      <c r="J48" s="12" t="s">
        <v>55</v>
      </c>
      <c r="K48" s="12">
        <v>25</v>
      </c>
      <c r="L48" s="12">
        <v>7.5</v>
      </c>
      <c r="M48" s="43">
        <v>784032.82</v>
      </c>
      <c r="N48" s="43">
        <f t="shared" si="1"/>
        <v>25</v>
      </c>
      <c r="O48" s="43">
        <f t="shared" si="2"/>
        <v>3.1886420264906771E-5</v>
      </c>
      <c r="P48" s="43">
        <v>0.10662452621973251</v>
      </c>
      <c r="Q48" s="43">
        <v>64398</v>
      </c>
      <c r="R48" s="43">
        <f t="shared" si="3"/>
        <v>2.0534216922194664</v>
      </c>
      <c r="S48" s="43">
        <f t="shared" si="4"/>
        <v>2</v>
      </c>
      <c r="T48" s="12">
        <f t="shared" si="5"/>
        <v>2.6656131554933129</v>
      </c>
    </row>
    <row r="49" spans="1:20" x14ac:dyDescent="0.25">
      <c r="A49" s="31">
        <v>2021</v>
      </c>
      <c r="B49" s="10" t="s">
        <v>2217</v>
      </c>
      <c r="C49" s="19" t="s">
        <v>37</v>
      </c>
      <c r="D49" s="31">
        <v>8</v>
      </c>
      <c r="E49" s="19" t="s">
        <v>959</v>
      </c>
      <c r="F49" s="19" t="s">
        <v>2232</v>
      </c>
      <c r="G49" s="19" t="s">
        <v>62</v>
      </c>
      <c r="H49" s="19" t="s">
        <v>2233</v>
      </c>
      <c r="I49" s="19" t="s">
        <v>2117</v>
      </c>
      <c r="J49" s="12" t="s">
        <v>55</v>
      </c>
      <c r="K49" s="12">
        <v>68.05</v>
      </c>
      <c r="L49" s="12">
        <v>204.15</v>
      </c>
      <c r="M49" s="43">
        <v>1051269.46</v>
      </c>
      <c r="N49" s="43">
        <f t="shared" si="1"/>
        <v>68.05</v>
      </c>
      <c r="O49" s="43">
        <f t="shared" si="2"/>
        <v>6.4731263095952577E-5</v>
      </c>
      <c r="P49" s="43">
        <v>3.3908714761646801E-2</v>
      </c>
      <c r="Q49" s="43">
        <v>14853</v>
      </c>
      <c r="R49" s="43">
        <f t="shared" si="3"/>
        <v>0.96145345076418365</v>
      </c>
      <c r="S49" s="43">
        <f t="shared" si="4"/>
        <v>1</v>
      </c>
      <c r="T49" s="12">
        <f t="shared" si="5"/>
        <v>2.3074880395300648</v>
      </c>
    </row>
    <row r="50" spans="1:20" x14ac:dyDescent="0.25">
      <c r="A50" s="31">
        <v>2021</v>
      </c>
      <c r="B50" s="10" t="s">
        <v>2219</v>
      </c>
      <c r="C50" s="19" t="s">
        <v>39</v>
      </c>
      <c r="D50" s="31">
        <v>8</v>
      </c>
      <c r="E50" s="19" t="s">
        <v>1399</v>
      </c>
      <c r="F50" s="19" t="s">
        <v>2232</v>
      </c>
      <c r="G50" s="19" t="s">
        <v>62</v>
      </c>
      <c r="H50" s="19" t="s">
        <v>2233</v>
      </c>
      <c r="I50" s="19" t="s">
        <v>2117</v>
      </c>
      <c r="J50" s="12" t="s">
        <v>55</v>
      </c>
      <c r="K50" s="12">
        <v>3963</v>
      </c>
      <c r="L50" s="12">
        <v>8916.75</v>
      </c>
      <c r="M50" s="43">
        <v>258626.52</v>
      </c>
      <c r="N50" s="43">
        <f t="shared" si="1"/>
        <v>3963</v>
      </c>
      <c r="O50" s="43">
        <f t="shared" si="2"/>
        <v>1.5323254552549369E-2</v>
      </c>
      <c r="P50" s="43">
        <v>0.11994289492131241</v>
      </c>
      <c r="Q50" s="43">
        <v>41280</v>
      </c>
      <c r="R50" s="43">
        <f t="shared" si="3"/>
        <v>632.5439479292379</v>
      </c>
      <c r="S50" s="43">
        <f t="shared" si="4"/>
        <v>633</v>
      </c>
      <c r="T50" s="12">
        <f t="shared" si="5"/>
        <v>475.3336925731611</v>
      </c>
    </row>
    <row r="51" spans="1:20" x14ac:dyDescent="0.25">
      <c r="A51" s="31">
        <v>2021</v>
      </c>
      <c r="B51" s="10" t="s">
        <v>2219</v>
      </c>
      <c r="C51" s="19" t="s">
        <v>39</v>
      </c>
      <c r="D51" s="31">
        <v>8</v>
      </c>
      <c r="E51" s="19" t="s">
        <v>1399</v>
      </c>
      <c r="F51" s="19" t="s">
        <v>2232</v>
      </c>
      <c r="G51" s="19" t="s">
        <v>62</v>
      </c>
      <c r="H51" s="19" t="s">
        <v>2233</v>
      </c>
      <c r="I51" s="19" t="s">
        <v>2117</v>
      </c>
      <c r="J51" s="12" t="s">
        <v>55</v>
      </c>
      <c r="K51" s="12">
        <v>937</v>
      </c>
      <c r="L51" s="12">
        <v>1649.12</v>
      </c>
      <c r="M51" s="43">
        <v>258626.52</v>
      </c>
      <c r="N51" s="43">
        <f t="shared" si="1"/>
        <v>937</v>
      </c>
      <c r="O51" s="43">
        <f t="shared" si="2"/>
        <v>3.6229849900930502E-3</v>
      </c>
      <c r="P51" s="43">
        <v>0.11994289492131241</v>
      </c>
      <c r="Q51" s="43">
        <v>41280</v>
      </c>
      <c r="R51" s="43">
        <f t="shared" si="3"/>
        <v>149.5568203910411</v>
      </c>
      <c r="S51" s="43">
        <f t="shared" si="4"/>
        <v>150</v>
      </c>
      <c r="T51" s="12">
        <f t="shared" si="5"/>
        <v>112.38649254126973</v>
      </c>
    </row>
    <row r="52" spans="1:20" x14ac:dyDescent="0.25">
      <c r="A52" s="31">
        <v>2021</v>
      </c>
      <c r="B52" s="10" t="s">
        <v>2196</v>
      </c>
      <c r="C52" s="19" t="s">
        <v>16</v>
      </c>
      <c r="D52" s="31">
        <v>9</v>
      </c>
      <c r="E52" s="19" t="s">
        <v>1391</v>
      </c>
      <c r="F52" s="19" t="s">
        <v>2232</v>
      </c>
      <c r="G52" s="19" t="s">
        <v>62</v>
      </c>
      <c r="H52" s="19" t="s">
        <v>2233</v>
      </c>
      <c r="I52" s="19" t="s">
        <v>2117</v>
      </c>
      <c r="J52" s="12" t="s">
        <v>55</v>
      </c>
      <c r="K52" s="12">
        <v>530</v>
      </c>
      <c r="L52" s="12">
        <v>1033.5</v>
      </c>
      <c r="M52" s="43">
        <v>361009.44</v>
      </c>
      <c r="N52" s="43">
        <f t="shared" si="1"/>
        <v>530</v>
      </c>
      <c r="O52" s="43">
        <f t="shared" si="2"/>
        <v>1.4681056539684945E-3</v>
      </c>
      <c r="P52" s="43">
        <v>4.9423045210561581E-2</v>
      </c>
      <c r="Q52" s="43">
        <v>17100</v>
      </c>
      <c r="R52" s="43">
        <f t="shared" si="3"/>
        <v>25.104606682861256</v>
      </c>
      <c r="S52" s="43">
        <f t="shared" si="4"/>
        <v>25</v>
      </c>
      <c r="T52" s="12">
        <f t="shared" si="5"/>
        <v>26.194213961597637</v>
      </c>
    </row>
    <row r="53" spans="1:20" x14ac:dyDescent="0.25">
      <c r="A53" s="31">
        <v>2021</v>
      </c>
      <c r="B53" s="10" t="s">
        <v>2196</v>
      </c>
      <c r="C53" s="19" t="s">
        <v>16</v>
      </c>
      <c r="D53" s="31">
        <v>9</v>
      </c>
      <c r="E53" s="19" t="s">
        <v>1391</v>
      </c>
      <c r="F53" s="19" t="s">
        <v>2232</v>
      </c>
      <c r="G53" s="19" t="s">
        <v>62</v>
      </c>
      <c r="H53" s="19" t="s">
        <v>2233</v>
      </c>
      <c r="I53" s="19" t="s">
        <v>2117</v>
      </c>
      <c r="J53" s="12" t="s">
        <v>55</v>
      </c>
      <c r="K53" s="12">
        <v>1530</v>
      </c>
      <c r="L53" s="12">
        <v>1377</v>
      </c>
      <c r="M53" s="43">
        <v>361009.44</v>
      </c>
      <c r="N53" s="43">
        <f t="shared" si="1"/>
        <v>1530</v>
      </c>
      <c r="O53" s="43">
        <f t="shared" si="2"/>
        <v>4.238116321833579E-3</v>
      </c>
      <c r="P53" s="43">
        <v>4.9423045210561581E-2</v>
      </c>
      <c r="Q53" s="43">
        <v>17100</v>
      </c>
      <c r="R53" s="43">
        <f t="shared" si="3"/>
        <v>72.471789103354197</v>
      </c>
      <c r="S53" s="43">
        <f t="shared" si="4"/>
        <v>72</v>
      </c>
      <c r="T53" s="12">
        <f t="shared" si="5"/>
        <v>75.617259172159223</v>
      </c>
    </row>
    <row r="54" spans="1:20" x14ac:dyDescent="0.25">
      <c r="A54" s="31">
        <v>2021</v>
      </c>
      <c r="B54" s="10" t="s">
        <v>2199</v>
      </c>
      <c r="C54" s="19" t="s">
        <v>19</v>
      </c>
      <c r="D54" s="31">
        <v>9</v>
      </c>
      <c r="E54" s="19" t="s">
        <v>1542</v>
      </c>
      <c r="F54" s="19" t="s">
        <v>2232</v>
      </c>
      <c r="G54" s="19" t="s">
        <v>62</v>
      </c>
      <c r="H54" s="19" t="s">
        <v>2233</v>
      </c>
      <c r="I54" s="19" t="s">
        <v>2117</v>
      </c>
      <c r="J54" s="12" t="s">
        <v>55</v>
      </c>
      <c r="K54" s="12">
        <v>591</v>
      </c>
      <c r="L54" s="12">
        <v>963.33</v>
      </c>
      <c r="M54" s="43">
        <v>1348085.01</v>
      </c>
      <c r="N54" s="43">
        <f t="shared" si="1"/>
        <v>591</v>
      </c>
      <c r="O54" s="43">
        <f t="shared" si="2"/>
        <v>4.3839965255603575E-4</v>
      </c>
      <c r="P54" s="43">
        <v>0.24108553886825676</v>
      </c>
      <c r="Q54" s="43">
        <v>269229</v>
      </c>
      <c r="R54" s="43">
        <f t="shared" si="3"/>
        <v>118.02990005800895</v>
      </c>
      <c r="S54" s="43">
        <f t="shared" si="4"/>
        <v>118</v>
      </c>
      <c r="T54" s="12">
        <f t="shared" si="5"/>
        <v>142.48155347113973</v>
      </c>
    </row>
    <row r="55" spans="1:20" x14ac:dyDescent="0.25">
      <c r="A55" s="31">
        <v>2021</v>
      </c>
      <c r="B55" s="10" t="s">
        <v>2212</v>
      </c>
      <c r="C55" s="19" t="s">
        <v>32</v>
      </c>
      <c r="D55" s="31">
        <v>9</v>
      </c>
      <c r="E55" s="19" t="s">
        <v>1544</v>
      </c>
      <c r="F55" s="19" t="s">
        <v>2232</v>
      </c>
      <c r="G55" s="19" t="s">
        <v>62</v>
      </c>
      <c r="H55" s="19" t="s">
        <v>2233</v>
      </c>
      <c r="I55" s="19" t="s">
        <v>2117</v>
      </c>
      <c r="J55" s="12" t="s">
        <v>55</v>
      </c>
      <c r="K55" s="12">
        <v>1500</v>
      </c>
      <c r="L55" s="12">
        <v>8250</v>
      </c>
      <c r="M55" s="43">
        <v>1334196.33</v>
      </c>
      <c r="N55" s="43">
        <f t="shared" si="1"/>
        <v>1500</v>
      </c>
      <c r="O55" s="43">
        <f t="shared" si="2"/>
        <v>1.1242723175531445E-3</v>
      </c>
      <c r="P55" s="43">
        <v>0.28786840976276618</v>
      </c>
      <c r="Q55" s="43">
        <v>213094</v>
      </c>
      <c r="R55" s="43">
        <f t="shared" si="3"/>
        <v>239.57568523666978</v>
      </c>
      <c r="S55" s="43">
        <f t="shared" si="4"/>
        <v>240</v>
      </c>
      <c r="T55" s="12">
        <f t="shared" si="5"/>
        <v>431.80261464414929</v>
      </c>
    </row>
    <row r="56" spans="1:20" x14ac:dyDescent="0.25">
      <c r="A56" s="31">
        <v>2021</v>
      </c>
      <c r="B56" s="10" t="s">
        <v>2217</v>
      </c>
      <c r="C56" s="19" t="s">
        <v>37</v>
      </c>
      <c r="D56" s="31">
        <v>9</v>
      </c>
      <c r="E56" s="19" t="s">
        <v>1779</v>
      </c>
      <c r="F56" s="19" t="s">
        <v>2232</v>
      </c>
      <c r="G56" s="19" t="s">
        <v>62</v>
      </c>
      <c r="H56" s="19" t="s">
        <v>2233</v>
      </c>
      <c r="I56" s="19" t="s">
        <v>2117</v>
      </c>
      <c r="J56" s="12" t="s">
        <v>55</v>
      </c>
      <c r="K56" s="12">
        <v>237.97</v>
      </c>
      <c r="L56" s="12">
        <v>690.11</v>
      </c>
      <c r="M56" s="43">
        <v>1051269.46</v>
      </c>
      <c r="N56" s="43">
        <f t="shared" si="1"/>
        <v>237.97</v>
      </c>
      <c r="O56" s="43">
        <f t="shared" si="2"/>
        <v>2.2636441850027681E-4</v>
      </c>
      <c r="P56" s="43">
        <v>3.3908714761646801E-2</v>
      </c>
      <c r="Q56" s="43">
        <v>14853</v>
      </c>
      <c r="R56" s="43">
        <f t="shared" si="3"/>
        <v>3.3621907079846114</v>
      </c>
      <c r="S56" s="43">
        <f t="shared" si="4"/>
        <v>3</v>
      </c>
      <c r="T56" s="12">
        <f t="shared" si="5"/>
        <v>8.0692568518290884</v>
      </c>
    </row>
    <row r="57" spans="1:20" x14ac:dyDescent="0.25">
      <c r="A57" s="31">
        <v>2021</v>
      </c>
      <c r="B57" s="10" t="s">
        <v>2219</v>
      </c>
      <c r="C57" s="19" t="s">
        <v>39</v>
      </c>
      <c r="D57" s="31">
        <v>9</v>
      </c>
      <c r="E57" s="19" t="s">
        <v>1514</v>
      </c>
      <c r="F57" s="19" t="s">
        <v>2232</v>
      </c>
      <c r="G57" s="19" t="s">
        <v>62</v>
      </c>
      <c r="H57" s="19" t="s">
        <v>2233</v>
      </c>
      <c r="I57" s="19" t="s">
        <v>2117</v>
      </c>
      <c r="J57" s="12" t="s">
        <v>55</v>
      </c>
      <c r="K57" s="12">
        <v>543</v>
      </c>
      <c r="L57" s="12">
        <v>1064.28</v>
      </c>
      <c r="M57" s="43">
        <v>258626.52</v>
      </c>
      <c r="N57" s="43">
        <f t="shared" si="1"/>
        <v>543</v>
      </c>
      <c r="O57" s="43">
        <f t="shared" si="2"/>
        <v>2.0995526676846599E-3</v>
      </c>
      <c r="P57" s="43">
        <v>0.11994289492131241</v>
      </c>
      <c r="Q57" s="43">
        <v>41280</v>
      </c>
      <c r="R57" s="43">
        <f t="shared" si="3"/>
        <v>86.669534122022768</v>
      </c>
      <c r="S57" s="43">
        <f t="shared" si="4"/>
        <v>87</v>
      </c>
      <c r="T57" s="12">
        <f t="shared" si="5"/>
        <v>65.128991942272634</v>
      </c>
    </row>
    <row r="58" spans="1:20" x14ac:dyDescent="0.25">
      <c r="A58" s="31">
        <v>2021</v>
      </c>
      <c r="B58" s="10" t="s">
        <v>2222</v>
      </c>
      <c r="C58" s="19" t="s">
        <v>306</v>
      </c>
      <c r="D58" s="31">
        <v>9</v>
      </c>
      <c r="E58" s="19" t="s">
        <v>1545</v>
      </c>
      <c r="F58" s="19" t="s">
        <v>2232</v>
      </c>
      <c r="G58" s="19" t="s">
        <v>62</v>
      </c>
      <c r="H58" s="19" t="s">
        <v>2233</v>
      </c>
      <c r="I58" s="19" t="s">
        <v>2117</v>
      </c>
      <c r="J58" s="12" t="s">
        <v>55</v>
      </c>
      <c r="K58" s="12">
        <v>187</v>
      </c>
      <c r="L58" s="12">
        <v>561</v>
      </c>
      <c r="M58" s="43">
        <v>1470862.45</v>
      </c>
      <c r="N58" s="43">
        <f t="shared" si="1"/>
        <v>187</v>
      </c>
      <c r="O58" s="43">
        <f t="shared" si="2"/>
        <v>1.2713629340391414E-4</v>
      </c>
      <c r="P58" s="43">
        <v>0.1602150081169372</v>
      </c>
      <c r="Q58" s="43">
        <v>253490</v>
      </c>
      <c r="R58" s="43">
        <f t="shared" si="3"/>
        <v>32.227779014958195</v>
      </c>
      <c r="S58" s="43">
        <f t="shared" si="4"/>
        <v>32</v>
      </c>
      <c r="T58" s="12">
        <f t="shared" si="5"/>
        <v>29.960206517867256</v>
      </c>
    </row>
    <row r="59" spans="1:20" x14ac:dyDescent="0.25">
      <c r="A59" s="31">
        <v>2021</v>
      </c>
      <c r="B59" s="10" t="s">
        <v>2196</v>
      </c>
      <c r="C59" s="19" t="s">
        <v>16</v>
      </c>
      <c r="D59" s="31">
        <v>10</v>
      </c>
      <c r="E59" s="19" t="s">
        <v>1897</v>
      </c>
      <c r="F59" s="19" t="s">
        <v>2232</v>
      </c>
      <c r="G59" s="19" t="s">
        <v>62</v>
      </c>
      <c r="H59" s="19" t="s">
        <v>2233</v>
      </c>
      <c r="I59" s="19" t="s">
        <v>2117</v>
      </c>
      <c r="J59" s="12" t="s">
        <v>55</v>
      </c>
      <c r="K59" s="12">
        <v>568</v>
      </c>
      <c r="L59" s="12">
        <v>766.8</v>
      </c>
      <c r="M59" s="43">
        <v>361009.44</v>
      </c>
      <c r="N59" s="43">
        <f t="shared" si="1"/>
        <v>568</v>
      </c>
      <c r="O59" s="43">
        <f t="shared" si="2"/>
        <v>1.5733660593473678E-3</v>
      </c>
      <c r="P59" s="43">
        <v>4.9423045210561581E-2</v>
      </c>
      <c r="Q59" s="43">
        <v>17100</v>
      </c>
      <c r="R59" s="43">
        <f t="shared" si="3"/>
        <v>26.904559614839989</v>
      </c>
      <c r="S59" s="43">
        <f t="shared" si="4"/>
        <v>27</v>
      </c>
      <c r="T59" s="12">
        <f t="shared" si="5"/>
        <v>28.072289679598978</v>
      </c>
    </row>
    <row r="60" spans="1:20" x14ac:dyDescent="0.25">
      <c r="A60" s="31">
        <v>2021</v>
      </c>
      <c r="B60" s="10" t="s">
        <v>2196</v>
      </c>
      <c r="C60" s="19" t="s">
        <v>16</v>
      </c>
      <c r="D60" s="31">
        <v>10</v>
      </c>
      <c r="E60" s="19" t="s">
        <v>1897</v>
      </c>
      <c r="F60" s="19" t="s">
        <v>2232</v>
      </c>
      <c r="G60" s="19" t="s">
        <v>62</v>
      </c>
      <c r="H60" s="19" t="s">
        <v>2233</v>
      </c>
      <c r="I60" s="19" t="s">
        <v>2117</v>
      </c>
      <c r="J60" s="12" t="s">
        <v>55</v>
      </c>
      <c r="K60" s="12">
        <v>328</v>
      </c>
      <c r="L60" s="12">
        <v>619.91999999999996</v>
      </c>
      <c r="M60" s="43">
        <v>361009.44</v>
      </c>
      <c r="N60" s="43">
        <f t="shared" si="1"/>
        <v>328</v>
      </c>
      <c r="O60" s="43">
        <f t="shared" si="2"/>
        <v>9.0856349905974756E-4</v>
      </c>
      <c r="P60" s="43">
        <v>4.9423045210561581E-2</v>
      </c>
      <c r="Q60" s="43">
        <v>17100</v>
      </c>
      <c r="R60" s="43">
        <f t="shared" si="3"/>
        <v>15.536435833921683</v>
      </c>
      <c r="S60" s="43">
        <f t="shared" si="4"/>
        <v>16</v>
      </c>
      <c r="T60" s="12">
        <f t="shared" si="5"/>
        <v>16.210758829064197</v>
      </c>
    </row>
    <row r="61" spans="1:20" x14ac:dyDescent="0.25">
      <c r="A61" s="31">
        <v>2021</v>
      </c>
      <c r="B61" s="10" t="s">
        <v>2210</v>
      </c>
      <c r="C61" s="19" t="s">
        <v>30</v>
      </c>
      <c r="D61" s="31">
        <v>10</v>
      </c>
      <c r="E61" s="19" t="s">
        <v>1396</v>
      </c>
      <c r="F61" s="19" t="s">
        <v>2232</v>
      </c>
      <c r="G61" s="19" t="s">
        <v>62</v>
      </c>
      <c r="H61" s="19" t="s">
        <v>2233</v>
      </c>
      <c r="I61" s="19" t="s">
        <v>2117</v>
      </c>
      <c r="J61" s="12" t="s">
        <v>55</v>
      </c>
      <c r="K61" s="12">
        <v>485</v>
      </c>
      <c r="L61" s="12">
        <v>1843</v>
      </c>
      <c r="M61" s="43">
        <v>361362.94</v>
      </c>
      <c r="N61" s="43">
        <f t="shared" si="1"/>
        <v>485</v>
      </c>
      <c r="O61" s="43">
        <f t="shared" si="2"/>
        <v>1.3421409511445751E-3</v>
      </c>
      <c r="P61" s="43">
        <v>9.688420835106272E-2</v>
      </c>
      <c r="Q61" s="43">
        <v>22675</v>
      </c>
      <c r="R61" s="43">
        <f t="shared" si="3"/>
        <v>30.433046067203239</v>
      </c>
      <c r="S61" s="43">
        <f t="shared" si="4"/>
        <v>30</v>
      </c>
      <c r="T61" s="12">
        <f t="shared" si="5"/>
        <v>46.988841050265421</v>
      </c>
    </row>
    <row r="62" spans="1:20" x14ac:dyDescent="0.25">
      <c r="A62" s="31">
        <v>2021</v>
      </c>
      <c r="B62" s="10" t="s">
        <v>2212</v>
      </c>
      <c r="C62" s="19" t="s">
        <v>32</v>
      </c>
      <c r="D62" s="31">
        <v>10</v>
      </c>
      <c r="E62" s="19" t="s">
        <v>2134</v>
      </c>
      <c r="F62" s="19" t="s">
        <v>2232</v>
      </c>
      <c r="G62" s="19" t="s">
        <v>62</v>
      </c>
      <c r="H62" s="19" t="s">
        <v>2233</v>
      </c>
      <c r="I62" s="19" t="s">
        <v>2117</v>
      </c>
      <c r="J62" s="12" t="s">
        <v>55</v>
      </c>
      <c r="K62" s="12">
        <v>167</v>
      </c>
      <c r="L62" s="12">
        <v>235.47</v>
      </c>
      <c r="M62" s="43">
        <v>1334196.33</v>
      </c>
      <c r="N62" s="43">
        <f t="shared" si="1"/>
        <v>167</v>
      </c>
      <c r="O62" s="43">
        <f t="shared" si="2"/>
        <v>1.2516898468758342E-4</v>
      </c>
      <c r="P62" s="43">
        <v>0.28786840976276618</v>
      </c>
      <c r="Q62" s="43">
        <v>213094</v>
      </c>
      <c r="R62" s="43">
        <f t="shared" si="3"/>
        <v>26.672759623015899</v>
      </c>
      <c r="S62" s="43">
        <f t="shared" si="4"/>
        <v>27</v>
      </c>
      <c r="T62" s="12">
        <f t="shared" si="5"/>
        <v>48.074024430381954</v>
      </c>
    </row>
    <row r="63" spans="1:20" x14ac:dyDescent="0.25">
      <c r="A63" s="31">
        <v>2021</v>
      </c>
      <c r="B63" s="10" t="s">
        <v>2215</v>
      </c>
      <c r="C63" s="19" t="s">
        <v>35</v>
      </c>
      <c r="D63" s="31">
        <v>10</v>
      </c>
      <c r="E63" s="19" t="s">
        <v>1510</v>
      </c>
      <c r="F63" s="19" t="s">
        <v>2232</v>
      </c>
      <c r="G63" s="19" t="s">
        <v>62</v>
      </c>
      <c r="H63" s="19" t="s">
        <v>2233</v>
      </c>
      <c r="I63" s="19" t="s">
        <v>2117</v>
      </c>
      <c r="J63" s="12" t="s">
        <v>55</v>
      </c>
      <c r="K63" s="12">
        <v>1000</v>
      </c>
      <c r="L63" s="12">
        <v>900</v>
      </c>
      <c r="M63" s="43">
        <v>118208.6</v>
      </c>
      <c r="N63" s="43">
        <f t="shared" si="1"/>
        <v>1000</v>
      </c>
      <c r="O63" s="43">
        <f t="shared" si="2"/>
        <v>8.4596213811854639E-3</v>
      </c>
      <c r="P63" s="43">
        <v>9.3343904582777443E-2</v>
      </c>
      <c r="Q63" s="43">
        <v>11976</v>
      </c>
      <c r="R63" s="43">
        <f t="shared" si="3"/>
        <v>101.31242566107711</v>
      </c>
      <c r="S63" s="43">
        <f t="shared" si="4"/>
        <v>101</v>
      </c>
      <c r="T63" s="12">
        <f t="shared" si="5"/>
        <v>93.343904582777441</v>
      </c>
    </row>
    <row r="64" spans="1:20" x14ac:dyDescent="0.25">
      <c r="A64" s="31">
        <v>2021</v>
      </c>
      <c r="B64" s="10" t="s">
        <v>2219</v>
      </c>
      <c r="C64" s="19" t="s">
        <v>39</v>
      </c>
      <c r="D64" s="31">
        <v>10</v>
      </c>
      <c r="E64" s="19" t="s">
        <v>1515</v>
      </c>
      <c r="F64" s="19" t="s">
        <v>2232</v>
      </c>
      <c r="G64" s="19" t="s">
        <v>62</v>
      </c>
      <c r="H64" s="19" t="s">
        <v>2233</v>
      </c>
      <c r="I64" s="19" t="s">
        <v>2117</v>
      </c>
      <c r="J64" s="12" t="s">
        <v>55</v>
      </c>
      <c r="K64" s="12">
        <v>356</v>
      </c>
      <c r="L64" s="12">
        <v>558.91999999999996</v>
      </c>
      <c r="M64" s="43">
        <v>258626.52</v>
      </c>
      <c r="N64" s="43">
        <f t="shared" si="1"/>
        <v>356</v>
      </c>
      <c r="O64" s="43">
        <f t="shared" si="2"/>
        <v>1.3765023014654491E-3</v>
      </c>
      <c r="P64" s="43">
        <v>0.11994289492131241</v>
      </c>
      <c r="Q64" s="43">
        <v>41280</v>
      </c>
      <c r="R64" s="43">
        <f t="shared" si="3"/>
        <v>56.822015004493743</v>
      </c>
      <c r="S64" s="43">
        <f t="shared" si="4"/>
        <v>57</v>
      </c>
      <c r="T64" s="12">
        <f t="shared" si="5"/>
        <v>42.699670591987221</v>
      </c>
    </row>
    <row r="65" spans="1:20" x14ac:dyDescent="0.25">
      <c r="A65" s="31">
        <v>2021</v>
      </c>
      <c r="B65" s="10" t="s">
        <v>2222</v>
      </c>
      <c r="C65" s="19" t="s">
        <v>306</v>
      </c>
      <c r="D65" s="31">
        <v>10</v>
      </c>
      <c r="E65" s="19" t="s">
        <v>774</v>
      </c>
      <c r="F65" s="19" t="s">
        <v>2232</v>
      </c>
      <c r="G65" s="19" t="s">
        <v>62</v>
      </c>
      <c r="H65" s="19" t="s">
        <v>2233</v>
      </c>
      <c r="I65" s="19" t="s">
        <v>2117</v>
      </c>
      <c r="J65" s="12" t="s">
        <v>55</v>
      </c>
      <c r="K65" s="12">
        <v>1256</v>
      </c>
      <c r="L65" s="12">
        <v>2486.88</v>
      </c>
      <c r="M65" s="43">
        <v>1470862.45</v>
      </c>
      <c r="N65" s="43">
        <f t="shared" si="1"/>
        <v>1256</v>
      </c>
      <c r="O65" s="43">
        <f t="shared" si="2"/>
        <v>8.5392077280917742E-4</v>
      </c>
      <c r="P65" s="43">
        <v>0.1602150081169372</v>
      </c>
      <c r="Q65" s="43">
        <v>253490</v>
      </c>
      <c r="R65" s="43">
        <f t="shared" si="3"/>
        <v>216.46037669939838</v>
      </c>
      <c r="S65" s="43">
        <f t="shared" si="4"/>
        <v>216</v>
      </c>
      <c r="T65" s="12">
        <f t="shared" si="5"/>
        <v>201.23005019487312</v>
      </c>
    </row>
    <row r="66" spans="1:20" x14ac:dyDescent="0.25">
      <c r="A66" s="31">
        <v>2021</v>
      </c>
      <c r="B66" s="10" t="s">
        <v>2196</v>
      </c>
      <c r="C66" s="19" t="s">
        <v>16</v>
      </c>
      <c r="D66" s="31">
        <v>11</v>
      </c>
      <c r="E66" s="19" t="s">
        <v>1400</v>
      </c>
      <c r="F66" s="19" t="s">
        <v>2232</v>
      </c>
      <c r="G66" s="19" t="s">
        <v>62</v>
      </c>
      <c r="H66" s="19" t="s">
        <v>2233</v>
      </c>
      <c r="I66" s="19" t="s">
        <v>2117</v>
      </c>
      <c r="J66" s="12" t="s">
        <v>55</v>
      </c>
      <c r="K66" s="12">
        <v>2400</v>
      </c>
      <c r="L66" s="12">
        <v>1920</v>
      </c>
      <c r="M66" s="43">
        <v>361009.44</v>
      </c>
      <c r="N66" s="43">
        <f t="shared" si="1"/>
        <v>2400</v>
      </c>
      <c r="O66" s="43">
        <f t="shared" si="2"/>
        <v>6.6480256028762013E-3</v>
      </c>
      <c r="P66" s="43">
        <v>4.9423045210561581E-2</v>
      </c>
      <c r="Q66" s="43">
        <v>17100</v>
      </c>
      <c r="R66" s="43">
        <f t="shared" si="3"/>
        <v>113.68123780918305</v>
      </c>
      <c r="S66" s="43">
        <f t="shared" si="4"/>
        <v>114</v>
      </c>
      <c r="T66" s="12">
        <f t="shared" si="5"/>
        <v>118.6153085053478</v>
      </c>
    </row>
    <row r="67" spans="1:20" x14ac:dyDescent="0.25">
      <c r="A67" s="31">
        <v>2021</v>
      </c>
      <c r="B67" s="10" t="s">
        <v>2204</v>
      </c>
      <c r="C67" s="19" t="s">
        <v>24</v>
      </c>
      <c r="D67" s="31">
        <v>11</v>
      </c>
      <c r="E67" s="19" t="s">
        <v>633</v>
      </c>
      <c r="F67" s="19" t="s">
        <v>2232</v>
      </c>
      <c r="G67" s="19" t="s">
        <v>62</v>
      </c>
      <c r="H67" s="19" t="s">
        <v>2233</v>
      </c>
      <c r="I67" s="19" t="s">
        <v>2117</v>
      </c>
      <c r="J67" s="12" t="s">
        <v>55</v>
      </c>
      <c r="K67" s="12">
        <v>22</v>
      </c>
      <c r="L67" s="12">
        <v>55.44</v>
      </c>
      <c r="M67" s="43">
        <v>913915.28</v>
      </c>
      <c r="N67" s="43">
        <f t="shared" si="1"/>
        <v>22</v>
      </c>
      <c r="O67" s="43">
        <f t="shared" si="2"/>
        <v>2.4072253174276722E-5</v>
      </c>
      <c r="P67" s="43">
        <v>0.19909392245868657</v>
      </c>
      <c r="Q67" s="43">
        <v>148360</v>
      </c>
      <c r="R67" s="43">
        <f t="shared" si="3"/>
        <v>3.5713594809356946</v>
      </c>
      <c r="S67" s="43">
        <f t="shared" si="4"/>
        <v>4</v>
      </c>
      <c r="T67" s="12">
        <f t="shared" si="5"/>
        <v>4.3800662940911046</v>
      </c>
    </row>
    <row r="68" spans="1:20" x14ac:dyDescent="0.25">
      <c r="A68" s="31">
        <v>2021</v>
      </c>
      <c r="B68" s="10" t="s">
        <v>2205</v>
      </c>
      <c r="C68" s="19" t="s">
        <v>25</v>
      </c>
      <c r="D68" s="31">
        <v>11</v>
      </c>
      <c r="E68" s="19" t="s">
        <v>1547</v>
      </c>
      <c r="F68" s="19" t="s">
        <v>2232</v>
      </c>
      <c r="G68" s="19" t="s">
        <v>62</v>
      </c>
      <c r="H68" s="19" t="s">
        <v>2233</v>
      </c>
      <c r="I68" s="19" t="s">
        <v>2117</v>
      </c>
      <c r="J68" s="12" t="s">
        <v>55</v>
      </c>
      <c r="K68" s="12">
        <v>1515.34</v>
      </c>
      <c r="L68" s="12">
        <v>2030.56</v>
      </c>
      <c r="M68" s="43">
        <v>479661.64</v>
      </c>
      <c r="N68" s="43">
        <f t="shared" si="1"/>
        <v>1515.34</v>
      </c>
      <c r="O68" s="43">
        <f t="shared" si="2"/>
        <v>3.1591852957013611E-3</v>
      </c>
      <c r="P68" s="43">
        <v>0.34006873704606577</v>
      </c>
      <c r="Q68" s="43">
        <v>113074</v>
      </c>
      <c r="R68" s="43">
        <f t="shared" si="3"/>
        <v>357.22171812613573</v>
      </c>
      <c r="S68" s="43">
        <f t="shared" si="4"/>
        <v>357</v>
      </c>
      <c r="T68" s="12">
        <f t="shared" si="5"/>
        <v>515.31975999538531</v>
      </c>
    </row>
    <row r="69" spans="1:20" x14ac:dyDescent="0.25">
      <c r="A69" s="31">
        <v>2021</v>
      </c>
      <c r="B69" s="10" t="s">
        <v>2210</v>
      </c>
      <c r="C69" s="19" t="s">
        <v>30</v>
      </c>
      <c r="D69" s="31">
        <v>11</v>
      </c>
      <c r="E69" s="19" t="s">
        <v>776</v>
      </c>
      <c r="F69" s="19" t="s">
        <v>2232</v>
      </c>
      <c r="G69" s="19" t="s">
        <v>62</v>
      </c>
      <c r="H69" s="19" t="s">
        <v>2233</v>
      </c>
      <c r="I69" s="19" t="s">
        <v>2117</v>
      </c>
      <c r="J69" s="12" t="s">
        <v>55</v>
      </c>
      <c r="K69" s="12">
        <v>120</v>
      </c>
      <c r="L69" s="12">
        <v>633.6</v>
      </c>
      <c r="M69" s="43">
        <v>361362.94</v>
      </c>
      <c r="N69" s="43">
        <f t="shared" si="1"/>
        <v>120</v>
      </c>
      <c r="O69" s="43">
        <f t="shared" si="2"/>
        <v>3.3207611162340003E-4</v>
      </c>
      <c r="P69" s="43">
        <v>9.688420835106272E-2</v>
      </c>
      <c r="Q69" s="43">
        <v>22675</v>
      </c>
      <c r="R69" s="43">
        <f t="shared" si="3"/>
        <v>7.5298258310605952</v>
      </c>
      <c r="S69" s="43">
        <f t="shared" si="4"/>
        <v>8</v>
      </c>
      <c r="T69" s="12">
        <f t="shared" si="5"/>
        <v>11.626105002127526</v>
      </c>
    </row>
    <row r="70" spans="1:20" x14ac:dyDescent="0.25">
      <c r="A70" s="31">
        <v>2021</v>
      </c>
      <c r="B70" s="10" t="s">
        <v>2219</v>
      </c>
      <c r="C70" s="19" t="s">
        <v>39</v>
      </c>
      <c r="D70" s="31">
        <v>11</v>
      </c>
      <c r="E70" s="19" t="s">
        <v>1879</v>
      </c>
      <c r="F70" s="19" t="s">
        <v>2232</v>
      </c>
      <c r="G70" s="19" t="s">
        <v>62</v>
      </c>
      <c r="H70" s="19" t="s">
        <v>2233</v>
      </c>
      <c r="I70" s="19" t="s">
        <v>2117</v>
      </c>
      <c r="J70" s="12" t="s">
        <v>55</v>
      </c>
      <c r="K70" s="12">
        <v>2580</v>
      </c>
      <c r="L70" s="12">
        <v>4411.8</v>
      </c>
      <c r="M70" s="43">
        <v>258626.52</v>
      </c>
      <c r="N70" s="43">
        <f t="shared" ref="N70:N133" si="6">K70</f>
        <v>2580</v>
      </c>
      <c r="O70" s="43">
        <f t="shared" si="2"/>
        <v>9.9757751061260082E-3</v>
      </c>
      <c r="P70" s="43">
        <v>0.11994289492131241</v>
      </c>
      <c r="Q70" s="43">
        <v>41280</v>
      </c>
      <c r="R70" s="43">
        <f t="shared" si="3"/>
        <v>411.79999638088162</v>
      </c>
      <c r="S70" s="43">
        <f t="shared" si="4"/>
        <v>412</v>
      </c>
      <c r="T70" s="12">
        <f t="shared" si="5"/>
        <v>309.45266889698604</v>
      </c>
    </row>
    <row r="71" spans="1:20" x14ac:dyDescent="0.25">
      <c r="A71" s="31">
        <v>2021</v>
      </c>
      <c r="B71" s="10" t="s">
        <v>2220</v>
      </c>
      <c r="C71" s="19" t="s">
        <v>40</v>
      </c>
      <c r="D71" s="31">
        <v>11</v>
      </c>
      <c r="E71" s="19" t="s">
        <v>375</v>
      </c>
      <c r="F71" s="19" t="s">
        <v>2232</v>
      </c>
      <c r="G71" s="19" t="s">
        <v>62</v>
      </c>
      <c r="H71" s="19" t="s">
        <v>2233</v>
      </c>
      <c r="I71" s="19" t="s">
        <v>2117</v>
      </c>
      <c r="J71" s="12" t="s">
        <v>55</v>
      </c>
      <c r="K71" s="12">
        <v>15</v>
      </c>
      <c r="L71" s="12">
        <v>7.65</v>
      </c>
      <c r="M71" s="43">
        <v>1129335.1499999999</v>
      </c>
      <c r="N71" s="43">
        <f t="shared" si="6"/>
        <v>15</v>
      </c>
      <c r="O71" s="43">
        <f t="shared" ref="O71:O134" si="7">N71/M71</f>
        <v>1.3282151007165589E-5</v>
      </c>
      <c r="P71" s="43">
        <v>7.8154846002966485E-3</v>
      </c>
      <c r="Q71" s="43">
        <v>6782</v>
      </c>
      <c r="R71" s="43">
        <f t="shared" ref="R71:R134" si="8">Q71*O71</f>
        <v>9.0079548130597029E-2</v>
      </c>
      <c r="S71" s="43">
        <f t="shared" ref="S71:S134" si="9">ROUND(R71,0)</f>
        <v>0</v>
      </c>
      <c r="T71" s="12">
        <f t="shared" ref="T71:T134" si="10">N71*P71</f>
        <v>0.11723226900444973</v>
      </c>
    </row>
    <row r="72" spans="1:20" x14ac:dyDescent="0.25">
      <c r="A72" s="31">
        <v>2021</v>
      </c>
      <c r="B72" s="10" t="s">
        <v>2222</v>
      </c>
      <c r="C72" s="19" t="s">
        <v>306</v>
      </c>
      <c r="D72" s="31">
        <v>11</v>
      </c>
      <c r="E72" s="19" t="s">
        <v>1401</v>
      </c>
      <c r="F72" s="19" t="s">
        <v>2232</v>
      </c>
      <c r="G72" s="19" t="s">
        <v>62</v>
      </c>
      <c r="H72" s="19" t="s">
        <v>2233</v>
      </c>
      <c r="I72" s="19" t="s">
        <v>2117</v>
      </c>
      <c r="J72" s="12" t="s">
        <v>55</v>
      </c>
      <c r="K72" s="12">
        <v>59.4</v>
      </c>
      <c r="L72" s="12">
        <v>323.73</v>
      </c>
      <c r="M72" s="43">
        <v>1470862.45</v>
      </c>
      <c r="N72" s="43">
        <f t="shared" si="6"/>
        <v>59.4</v>
      </c>
      <c r="O72" s="43">
        <f t="shared" si="7"/>
        <v>4.0384469669478614E-5</v>
      </c>
      <c r="P72" s="43">
        <v>0.1602150081169372</v>
      </c>
      <c r="Q72" s="43">
        <v>253490</v>
      </c>
      <c r="R72" s="43">
        <f t="shared" si="8"/>
        <v>10.237059216516133</v>
      </c>
      <c r="S72" s="43">
        <f t="shared" si="9"/>
        <v>10</v>
      </c>
      <c r="T72" s="12">
        <f t="shared" si="10"/>
        <v>9.5167714821460692</v>
      </c>
    </row>
    <row r="73" spans="1:20" x14ac:dyDescent="0.25">
      <c r="A73" s="31">
        <v>2021</v>
      </c>
      <c r="B73" s="10" t="s">
        <v>2210</v>
      </c>
      <c r="C73" s="19" t="s">
        <v>30</v>
      </c>
      <c r="D73" s="31">
        <v>12</v>
      </c>
      <c r="E73" s="19" t="s">
        <v>279</v>
      </c>
      <c r="F73" s="19" t="s">
        <v>2232</v>
      </c>
      <c r="G73" s="19" t="s">
        <v>62</v>
      </c>
      <c r="H73" s="19" t="s">
        <v>2233</v>
      </c>
      <c r="I73" s="19" t="s">
        <v>2117</v>
      </c>
      <c r="J73" s="12" t="s">
        <v>55</v>
      </c>
      <c r="K73" s="12">
        <v>33.5</v>
      </c>
      <c r="L73" s="12">
        <v>135.68</v>
      </c>
      <c r="M73" s="43">
        <v>361362.94</v>
      </c>
      <c r="N73" s="43">
        <f t="shared" si="6"/>
        <v>33.5</v>
      </c>
      <c r="O73" s="43">
        <f t="shared" si="7"/>
        <v>9.2704581161532498E-5</v>
      </c>
      <c r="P73" s="43">
        <v>9.688420835106272E-2</v>
      </c>
      <c r="Q73" s="43">
        <v>22675</v>
      </c>
      <c r="R73" s="43">
        <f t="shared" si="8"/>
        <v>2.1020763778377494</v>
      </c>
      <c r="S73" s="43">
        <f t="shared" si="9"/>
        <v>2</v>
      </c>
      <c r="T73" s="12">
        <f t="shared" si="10"/>
        <v>3.2456209797606013</v>
      </c>
    </row>
    <row r="74" spans="1:20" x14ac:dyDescent="0.25">
      <c r="A74" s="31">
        <v>2021</v>
      </c>
      <c r="B74" s="10" t="s">
        <v>2216</v>
      </c>
      <c r="C74" s="19" t="s">
        <v>36</v>
      </c>
      <c r="D74" s="31">
        <v>12</v>
      </c>
      <c r="E74" s="19" t="s">
        <v>1550</v>
      </c>
      <c r="F74" s="19" t="s">
        <v>2232</v>
      </c>
      <c r="G74" s="19" t="s">
        <v>62</v>
      </c>
      <c r="H74" s="19" t="s">
        <v>2233</v>
      </c>
      <c r="I74" s="19" t="s">
        <v>2117</v>
      </c>
      <c r="J74" s="12" t="s">
        <v>55</v>
      </c>
      <c r="K74" s="12">
        <v>564.5</v>
      </c>
      <c r="L74" s="12">
        <v>462.89</v>
      </c>
      <c r="M74" s="43">
        <v>784032.82</v>
      </c>
      <c r="N74" s="43">
        <f t="shared" si="6"/>
        <v>564.5</v>
      </c>
      <c r="O74" s="43">
        <f t="shared" si="7"/>
        <v>7.199953695815949E-4</v>
      </c>
      <c r="P74" s="43">
        <v>0.10662452621973251</v>
      </c>
      <c r="Q74" s="43">
        <v>64398</v>
      </c>
      <c r="R74" s="43">
        <f t="shared" si="8"/>
        <v>46.366261810315549</v>
      </c>
      <c r="S74" s="43">
        <f t="shared" si="9"/>
        <v>46</v>
      </c>
      <c r="T74" s="12">
        <f t="shared" si="10"/>
        <v>60.189545051038998</v>
      </c>
    </row>
    <row r="75" spans="1:20" x14ac:dyDescent="0.25">
      <c r="A75" s="31">
        <v>2021</v>
      </c>
      <c r="B75" s="10" t="s">
        <v>2217</v>
      </c>
      <c r="C75" s="19" t="s">
        <v>37</v>
      </c>
      <c r="D75" s="31">
        <v>12</v>
      </c>
      <c r="E75" s="19" t="s">
        <v>280</v>
      </c>
      <c r="F75" s="19" t="s">
        <v>2232</v>
      </c>
      <c r="G75" s="19" t="s">
        <v>62</v>
      </c>
      <c r="H75" s="19" t="s">
        <v>2233</v>
      </c>
      <c r="I75" s="19" t="s">
        <v>2117</v>
      </c>
      <c r="J75" s="12" t="s">
        <v>55</v>
      </c>
      <c r="K75" s="12">
        <v>68.86</v>
      </c>
      <c r="L75" s="12">
        <v>337.41</v>
      </c>
      <c r="M75" s="43">
        <v>1051269.46</v>
      </c>
      <c r="N75" s="43">
        <f t="shared" si="6"/>
        <v>68.86</v>
      </c>
      <c r="O75" s="43">
        <f t="shared" si="7"/>
        <v>6.5501760129129977E-5</v>
      </c>
      <c r="P75" s="43">
        <v>3.3908714761646801E-2</v>
      </c>
      <c r="Q75" s="43">
        <v>14853</v>
      </c>
      <c r="R75" s="43">
        <f t="shared" si="8"/>
        <v>0.97289764319796757</v>
      </c>
      <c r="S75" s="43">
        <f t="shared" si="9"/>
        <v>1</v>
      </c>
      <c r="T75" s="12">
        <f t="shared" si="10"/>
        <v>2.3349540984869988</v>
      </c>
    </row>
    <row r="76" spans="1:20" x14ac:dyDescent="0.25">
      <c r="A76" s="31">
        <v>2021</v>
      </c>
      <c r="B76" s="10" t="s">
        <v>2219</v>
      </c>
      <c r="C76" s="19" t="s">
        <v>39</v>
      </c>
      <c r="D76" s="31">
        <v>12</v>
      </c>
      <c r="E76" s="19" t="s">
        <v>1516</v>
      </c>
      <c r="F76" s="19" t="s">
        <v>2232</v>
      </c>
      <c r="G76" s="19" t="s">
        <v>62</v>
      </c>
      <c r="H76" s="19" t="s">
        <v>2233</v>
      </c>
      <c r="I76" s="19" t="s">
        <v>2117</v>
      </c>
      <c r="J76" s="12" t="s">
        <v>55</v>
      </c>
      <c r="K76" s="12">
        <v>1922</v>
      </c>
      <c r="L76" s="12">
        <v>3555.7</v>
      </c>
      <c r="M76" s="43">
        <v>258626.52</v>
      </c>
      <c r="N76" s="43">
        <f t="shared" si="6"/>
        <v>1922</v>
      </c>
      <c r="O76" s="43">
        <f t="shared" si="7"/>
        <v>7.4315657961140256E-3</v>
      </c>
      <c r="P76" s="43">
        <v>0.11994289492131241</v>
      </c>
      <c r="Q76" s="43">
        <v>41280</v>
      </c>
      <c r="R76" s="43">
        <f t="shared" si="8"/>
        <v>306.77503606358698</v>
      </c>
      <c r="S76" s="43">
        <f t="shared" si="9"/>
        <v>307</v>
      </c>
      <c r="T76" s="12">
        <f t="shared" si="10"/>
        <v>230.53024403876245</v>
      </c>
    </row>
    <row r="77" spans="1:20" x14ac:dyDescent="0.25">
      <c r="A77" s="31">
        <v>2021</v>
      </c>
      <c r="B77" s="10" t="s">
        <v>2220</v>
      </c>
      <c r="C77" s="19" t="s">
        <v>40</v>
      </c>
      <c r="D77" s="31">
        <v>12</v>
      </c>
      <c r="E77" s="19" t="s">
        <v>281</v>
      </c>
      <c r="F77" s="19" t="s">
        <v>2232</v>
      </c>
      <c r="G77" s="19" t="s">
        <v>62</v>
      </c>
      <c r="H77" s="19" t="s">
        <v>2233</v>
      </c>
      <c r="I77" s="19" t="s">
        <v>2117</v>
      </c>
      <c r="J77" s="12" t="s">
        <v>55</v>
      </c>
      <c r="K77" s="12">
        <v>784</v>
      </c>
      <c r="L77" s="12">
        <v>650.72</v>
      </c>
      <c r="M77" s="43">
        <v>1129335.1499999999</v>
      </c>
      <c r="N77" s="43">
        <f t="shared" si="6"/>
        <v>784</v>
      </c>
      <c r="O77" s="43">
        <f t="shared" si="7"/>
        <v>6.9421375930785482E-4</v>
      </c>
      <c r="P77" s="43">
        <v>7.8154846002966485E-3</v>
      </c>
      <c r="Q77" s="43">
        <v>6782</v>
      </c>
      <c r="R77" s="43">
        <f t="shared" si="8"/>
        <v>4.7081577156258714</v>
      </c>
      <c r="S77" s="43">
        <f t="shared" si="9"/>
        <v>5</v>
      </c>
      <c r="T77" s="12">
        <f t="shared" si="10"/>
        <v>6.1273399266325725</v>
      </c>
    </row>
    <row r="78" spans="1:20" x14ac:dyDescent="0.25">
      <c r="A78" s="31">
        <v>2021</v>
      </c>
      <c r="B78" s="10" t="s">
        <v>2222</v>
      </c>
      <c r="C78" s="19" t="s">
        <v>306</v>
      </c>
      <c r="D78" s="31">
        <v>12</v>
      </c>
      <c r="E78" s="19" t="s">
        <v>1858</v>
      </c>
      <c r="F78" s="19" t="s">
        <v>2232</v>
      </c>
      <c r="G78" s="19" t="s">
        <v>62</v>
      </c>
      <c r="H78" s="19" t="s">
        <v>2233</v>
      </c>
      <c r="I78" s="19" t="s">
        <v>2117</v>
      </c>
      <c r="J78" s="12" t="s">
        <v>55</v>
      </c>
      <c r="K78" s="12">
        <v>110</v>
      </c>
      <c r="L78" s="12">
        <v>352</v>
      </c>
      <c r="M78" s="43">
        <v>1470862.45</v>
      </c>
      <c r="N78" s="43">
        <f t="shared" si="6"/>
        <v>110</v>
      </c>
      <c r="O78" s="43">
        <f t="shared" si="7"/>
        <v>7.478605494347891E-5</v>
      </c>
      <c r="P78" s="43">
        <v>0.1602150081169372</v>
      </c>
      <c r="Q78" s="43">
        <v>253490</v>
      </c>
      <c r="R78" s="43">
        <f t="shared" si="8"/>
        <v>18.957517067622469</v>
      </c>
      <c r="S78" s="43">
        <f t="shared" si="9"/>
        <v>19</v>
      </c>
      <c r="T78" s="12">
        <f t="shared" si="10"/>
        <v>17.623650892863093</v>
      </c>
    </row>
    <row r="79" spans="1:20" x14ac:dyDescent="0.25">
      <c r="A79" s="31">
        <v>2021</v>
      </c>
      <c r="B79" s="10" t="s">
        <v>2199</v>
      </c>
      <c r="C79" s="19" t="s">
        <v>19</v>
      </c>
      <c r="D79" s="31">
        <v>13</v>
      </c>
      <c r="E79" s="19" t="s">
        <v>1551</v>
      </c>
      <c r="F79" s="19" t="s">
        <v>2232</v>
      </c>
      <c r="G79" s="19" t="s">
        <v>62</v>
      </c>
      <c r="H79" s="19" t="s">
        <v>2233</v>
      </c>
      <c r="I79" s="19" t="s">
        <v>2117</v>
      </c>
      <c r="J79" s="12" t="s">
        <v>55</v>
      </c>
      <c r="K79" s="12">
        <v>732</v>
      </c>
      <c r="L79" s="12">
        <v>1098</v>
      </c>
      <c r="M79" s="43">
        <v>1348085.01</v>
      </c>
      <c r="N79" s="43">
        <f t="shared" si="6"/>
        <v>732</v>
      </c>
      <c r="O79" s="43">
        <f t="shared" si="7"/>
        <v>5.4299246306432859E-4</v>
      </c>
      <c r="P79" s="43">
        <v>0.24108553886825676</v>
      </c>
      <c r="Q79" s="43">
        <v>269229</v>
      </c>
      <c r="R79" s="43">
        <f t="shared" si="8"/>
        <v>146.18931783834611</v>
      </c>
      <c r="S79" s="43">
        <f t="shared" si="9"/>
        <v>146</v>
      </c>
      <c r="T79" s="12">
        <f t="shared" si="10"/>
        <v>176.47461445156395</v>
      </c>
    </row>
    <row r="80" spans="1:20" x14ac:dyDescent="0.25">
      <c r="A80" s="31">
        <v>2021</v>
      </c>
      <c r="B80" s="10" t="s">
        <v>2204</v>
      </c>
      <c r="C80" s="19" t="s">
        <v>24</v>
      </c>
      <c r="D80" s="31">
        <v>13</v>
      </c>
      <c r="E80" s="19" t="s">
        <v>962</v>
      </c>
      <c r="F80" s="19" t="s">
        <v>2232</v>
      </c>
      <c r="G80" s="19" t="s">
        <v>62</v>
      </c>
      <c r="H80" s="19" t="s">
        <v>2233</v>
      </c>
      <c r="I80" s="19" t="s">
        <v>2117</v>
      </c>
      <c r="J80" s="12" t="s">
        <v>55</v>
      </c>
      <c r="K80" s="12">
        <v>145</v>
      </c>
      <c r="L80" s="12">
        <v>466.9</v>
      </c>
      <c r="M80" s="43">
        <v>913915.28</v>
      </c>
      <c r="N80" s="43">
        <f t="shared" si="6"/>
        <v>145</v>
      </c>
      <c r="O80" s="43">
        <f t="shared" si="7"/>
        <v>1.5865803228500567E-4</v>
      </c>
      <c r="P80" s="43">
        <v>0.19909392245868657</v>
      </c>
      <c r="Q80" s="43">
        <v>148360</v>
      </c>
      <c r="R80" s="43">
        <f t="shared" si="8"/>
        <v>23.538505669803442</v>
      </c>
      <c r="S80" s="43">
        <f t="shared" si="9"/>
        <v>24</v>
      </c>
      <c r="T80" s="12">
        <f t="shared" si="10"/>
        <v>28.868618756509552</v>
      </c>
    </row>
    <row r="81" spans="1:20" x14ac:dyDescent="0.25">
      <c r="A81" s="31">
        <v>2021</v>
      </c>
      <c r="B81" s="10" t="s">
        <v>2216</v>
      </c>
      <c r="C81" s="19" t="s">
        <v>36</v>
      </c>
      <c r="D81" s="31">
        <v>13</v>
      </c>
      <c r="E81" s="19" t="s">
        <v>1832</v>
      </c>
      <c r="F81" s="19" t="s">
        <v>2232</v>
      </c>
      <c r="G81" s="19" t="s">
        <v>62</v>
      </c>
      <c r="H81" s="19" t="s">
        <v>2233</v>
      </c>
      <c r="I81" s="19" t="s">
        <v>2117</v>
      </c>
      <c r="J81" s="12" t="s">
        <v>55</v>
      </c>
      <c r="K81" s="12">
        <v>238</v>
      </c>
      <c r="L81" s="12">
        <v>207.06</v>
      </c>
      <c r="M81" s="43">
        <v>784032.82</v>
      </c>
      <c r="N81" s="43">
        <f t="shared" si="6"/>
        <v>238</v>
      </c>
      <c r="O81" s="43">
        <f t="shared" si="7"/>
        <v>3.0355872092191244E-4</v>
      </c>
      <c r="P81" s="43">
        <v>0.10662452621973251</v>
      </c>
      <c r="Q81" s="43">
        <v>64398</v>
      </c>
      <c r="R81" s="43">
        <f t="shared" si="8"/>
        <v>19.548574509929317</v>
      </c>
      <c r="S81" s="43">
        <f t="shared" si="9"/>
        <v>20</v>
      </c>
      <c r="T81" s="12">
        <f t="shared" si="10"/>
        <v>25.376637240296336</v>
      </c>
    </row>
    <row r="82" spans="1:20" x14ac:dyDescent="0.25">
      <c r="A82" s="31">
        <v>2021</v>
      </c>
      <c r="B82" s="10" t="s">
        <v>2219</v>
      </c>
      <c r="C82" s="19" t="s">
        <v>39</v>
      </c>
      <c r="D82" s="31">
        <v>13</v>
      </c>
      <c r="E82" s="19" t="s">
        <v>1517</v>
      </c>
      <c r="F82" s="19" t="s">
        <v>2232</v>
      </c>
      <c r="G82" s="19" t="s">
        <v>62</v>
      </c>
      <c r="H82" s="19" t="s">
        <v>2233</v>
      </c>
      <c r="I82" s="19" t="s">
        <v>2117</v>
      </c>
      <c r="J82" s="12" t="s">
        <v>55</v>
      </c>
      <c r="K82" s="12">
        <v>385</v>
      </c>
      <c r="L82" s="12">
        <v>438.9</v>
      </c>
      <c r="M82" s="43">
        <v>258626.52</v>
      </c>
      <c r="N82" s="43">
        <f t="shared" si="6"/>
        <v>385</v>
      </c>
      <c r="O82" s="43">
        <f t="shared" si="7"/>
        <v>1.4886331069219043E-3</v>
      </c>
      <c r="P82" s="43">
        <v>0.11994289492131241</v>
      </c>
      <c r="Q82" s="43">
        <v>41280</v>
      </c>
      <c r="R82" s="43">
        <f t="shared" si="8"/>
        <v>61.450774653736211</v>
      </c>
      <c r="S82" s="43">
        <f t="shared" si="9"/>
        <v>61</v>
      </c>
      <c r="T82" s="12">
        <f t="shared" si="10"/>
        <v>46.178014544705277</v>
      </c>
    </row>
    <row r="83" spans="1:20" x14ac:dyDescent="0.25">
      <c r="A83" s="31">
        <v>2021</v>
      </c>
      <c r="B83" s="10" t="s">
        <v>2222</v>
      </c>
      <c r="C83" s="19" t="s">
        <v>306</v>
      </c>
      <c r="D83" s="31">
        <v>13</v>
      </c>
      <c r="E83" s="19" t="s">
        <v>1979</v>
      </c>
      <c r="F83" s="19" t="s">
        <v>2232</v>
      </c>
      <c r="G83" s="19" t="s">
        <v>62</v>
      </c>
      <c r="H83" s="19" t="s">
        <v>2233</v>
      </c>
      <c r="I83" s="19" t="s">
        <v>2117</v>
      </c>
      <c r="J83" s="12" t="s">
        <v>55</v>
      </c>
      <c r="K83" s="12">
        <v>245</v>
      </c>
      <c r="L83" s="12">
        <v>294</v>
      </c>
      <c r="M83" s="43">
        <v>1470862.45</v>
      </c>
      <c r="N83" s="43">
        <f t="shared" si="6"/>
        <v>245</v>
      </c>
      <c r="O83" s="43">
        <f t="shared" si="7"/>
        <v>1.6656894055593031E-4</v>
      </c>
      <c r="P83" s="43">
        <v>0.1602150081169372</v>
      </c>
      <c r="Q83" s="43">
        <v>253490</v>
      </c>
      <c r="R83" s="43">
        <f t="shared" si="8"/>
        <v>42.223560741522775</v>
      </c>
      <c r="S83" s="43">
        <f t="shared" si="9"/>
        <v>42</v>
      </c>
      <c r="T83" s="12">
        <f t="shared" si="10"/>
        <v>39.252676988649611</v>
      </c>
    </row>
    <row r="84" spans="1:20" x14ac:dyDescent="0.25">
      <c r="A84" s="31">
        <v>2021</v>
      </c>
      <c r="B84" s="10" t="s">
        <v>2199</v>
      </c>
      <c r="C84" s="19" t="s">
        <v>19</v>
      </c>
      <c r="D84" s="31">
        <v>14</v>
      </c>
      <c r="E84" s="19" t="s">
        <v>1552</v>
      </c>
      <c r="F84" s="19" t="s">
        <v>2232</v>
      </c>
      <c r="G84" s="19" t="s">
        <v>62</v>
      </c>
      <c r="H84" s="19" t="s">
        <v>2233</v>
      </c>
      <c r="I84" s="19" t="s">
        <v>2117</v>
      </c>
      <c r="J84" s="12" t="s">
        <v>55</v>
      </c>
      <c r="K84" s="12">
        <v>291</v>
      </c>
      <c r="L84" s="12">
        <v>372.48</v>
      </c>
      <c r="M84" s="43">
        <v>1348085.01</v>
      </c>
      <c r="N84" s="43">
        <f t="shared" si="6"/>
        <v>291</v>
      </c>
      <c r="O84" s="43">
        <f t="shared" si="7"/>
        <v>2.1586175785754045E-4</v>
      </c>
      <c r="P84" s="43">
        <v>0.24108553886825676</v>
      </c>
      <c r="Q84" s="43">
        <v>269229</v>
      </c>
      <c r="R84" s="43">
        <f t="shared" si="8"/>
        <v>58.116245206227759</v>
      </c>
      <c r="S84" s="43">
        <f t="shared" si="9"/>
        <v>58</v>
      </c>
      <c r="T84" s="12">
        <f t="shared" si="10"/>
        <v>70.155891810662723</v>
      </c>
    </row>
    <row r="85" spans="1:20" x14ac:dyDescent="0.25">
      <c r="A85" s="31">
        <v>2021</v>
      </c>
      <c r="B85" s="10" t="s">
        <v>2204</v>
      </c>
      <c r="C85" s="19" t="s">
        <v>24</v>
      </c>
      <c r="D85" s="31">
        <v>14</v>
      </c>
      <c r="E85" s="19" t="s">
        <v>59</v>
      </c>
      <c r="F85" s="19" t="s">
        <v>2232</v>
      </c>
      <c r="G85" s="19" t="s">
        <v>62</v>
      </c>
      <c r="H85" s="19" t="s">
        <v>2233</v>
      </c>
      <c r="I85" s="19" t="s">
        <v>2117</v>
      </c>
      <c r="J85" s="12" t="s">
        <v>55</v>
      </c>
      <c r="K85" s="12">
        <v>26</v>
      </c>
      <c r="L85" s="12">
        <v>69.680000000000007</v>
      </c>
      <c r="M85" s="43">
        <v>913915.28</v>
      </c>
      <c r="N85" s="43">
        <f t="shared" si="6"/>
        <v>26</v>
      </c>
      <c r="O85" s="43">
        <f t="shared" si="7"/>
        <v>2.8449026478690671E-5</v>
      </c>
      <c r="P85" s="43">
        <v>0.19909392245868657</v>
      </c>
      <c r="Q85" s="43">
        <v>148360</v>
      </c>
      <c r="R85" s="43">
        <f t="shared" si="8"/>
        <v>4.2206975683785481</v>
      </c>
      <c r="S85" s="43">
        <f t="shared" si="9"/>
        <v>4</v>
      </c>
      <c r="T85" s="12">
        <f t="shared" si="10"/>
        <v>5.1764419839258506</v>
      </c>
    </row>
    <row r="86" spans="1:20" x14ac:dyDescent="0.25">
      <c r="A86" s="31">
        <v>2021</v>
      </c>
      <c r="B86" s="10" t="s">
        <v>2205</v>
      </c>
      <c r="C86" s="19" t="s">
        <v>25</v>
      </c>
      <c r="D86" s="31">
        <v>14</v>
      </c>
      <c r="E86" s="19" t="s">
        <v>777</v>
      </c>
      <c r="F86" s="19" t="s">
        <v>2232</v>
      </c>
      <c r="G86" s="19" t="s">
        <v>62</v>
      </c>
      <c r="H86" s="19" t="s">
        <v>2233</v>
      </c>
      <c r="I86" s="19" t="s">
        <v>2117</v>
      </c>
      <c r="J86" s="12" t="s">
        <v>55</v>
      </c>
      <c r="K86" s="12">
        <v>1310.8</v>
      </c>
      <c r="L86" s="12">
        <v>1258.3699999999999</v>
      </c>
      <c r="M86" s="43">
        <v>479661.64</v>
      </c>
      <c r="N86" s="43">
        <f t="shared" si="6"/>
        <v>1310.8</v>
      </c>
      <c r="O86" s="43">
        <f t="shared" si="7"/>
        <v>2.7327597011926989E-3</v>
      </c>
      <c r="P86" s="43">
        <v>0.34006873704606577</v>
      </c>
      <c r="Q86" s="43">
        <v>113074</v>
      </c>
      <c r="R86" s="43">
        <f t="shared" si="8"/>
        <v>309.00407045266326</v>
      </c>
      <c r="S86" s="43">
        <f t="shared" si="9"/>
        <v>309</v>
      </c>
      <c r="T86" s="12">
        <f t="shared" si="10"/>
        <v>445.76210051998299</v>
      </c>
    </row>
    <row r="87" spans="1:20" x14ac:dyDescent="0.25">
      <c r="A87" s="31">
        <v>2021</v>
      </c>
      <c r="B87" s="10" t="s">
        <v>2213</v>
      </c>
      <c r="C87" s="19" t="s">
        <v>33</v>
      </c>
      <c r="D87" s="31">
        <v>14</v>
      </c>
      <c r="E87" s="19" t="s">
        <v>1553</v>
      </c>
      <c r="F87" s="19" t="s">
        <v>2232</v>
      </c>
      <c r="G87" s="19" t="s">
        <v>62</v>
      </c>
      <c r="H87" s="19" t="s">
        <v>2233</v>
      </c>
      <c r="I87" s="19" t="s">
        <v>2117</v>
      </c>
      <c r="J87" s="12" t="s">
        <v>55</v>
      </c>
      <c r="K87" s="12">
        <v>98</v>
      </c>
      <c r="L87" s="12">
        <v>122.5</v>
      </c>
      <c r="M87" s="43">
        <v>888377.05</v>
      </c>
      <c r="N87" s="43">
        <f t="shared" si="6"/>
        <v>98</v>
      </c>
      <c r="O87" s="43">
        <f t="shared" si="7"/>
        <v>1.1031352059353627E-4</v>
      </c>
      <c r="P87" s="43">
        <v>0.40866769010249498</v>
      </c>
      <c r="Q87" s="43">
        <v>240974</v>
      </c>
      <c r="R87" s="43">
        <f t="shared" si="8"/>
        <v>26.582690311506809</v>
      </c>
      <c r="S87" s="43">
        <f t="shared" si="9"/>
        <v>27</v>
      </c>
      <c r="T87" s="12">
        <f t="shared" si="10"/>
        <v>40.049433630044511</v>
      </c>
    </row>
    <row r="88" spans="1:20" x14ac:dyDescent="0.25">
      <c r="A88" s="31">
        <v>2021</v>
      </c>
      <c r="B88" s="10" t="s">
        <v>2216</v>
      </c>
      <c r="C88" s="19" t="s">
        <v>36</v>
      </c>
      <c r="D88" s="31">
        <v>14</v>
      </c>
      <c r="E88" s="19" t="s">
        <v>513</v>
      </c>
      <c r="F88" s="19" t="s">
        <v>2232</v>
      </c>
      <c r="G88" s="19" t="s">
        <v>62</v>
      </c>
      <c r="H88" s="19" t="s">
        <v>2233</v>
      </c>
      <c r="I88" s="19" t="s">
        <v>2117</v>
      </c>
      <c r="J88" s="12" t="s">
        <v>55</v>
      </c>
      <c r="K88" s="12">
        <v>216.25</v>
      </c>
      <c r="L88" s="12">
        <v>177.33</v>
      </c>
      <c r="M88" s="43">
        <v>784032.82</v>
      </c>
      <c r="N88" s="43">
        <f t="shared" si="6"/>
        <v>216.25</v>
      </c>
      <c r="O88" s="43">
        <f t="shared" si="7"/>
        <v>2.7581753529144358E-4</v>
      </c>
      <c r="P88" s="43">
        <v>0.10662452621973251</v>
      </c>
      <c r="Q88" s="43">
        <v>64398</v>
      </c>
      <c r="R88" s="43">
        <f t="shared" si="8"/>
        <v>17.762097637698385</v>
      </c>
      <c r="S88" s="43">
        <f t="shared" si="9"/>
        <v>18</v>
      </c>
      <c r="T88" s="12">
        <f t="shared" si="10"/>
        <v>23.057553795017153</v>
      </c>
    </row>
    <row r="89" spans="1:20" x14ac:dyDescent="0.25">
      <c r="A89" s="31">
        <v>2021</v>
      </c>
      <c r="B89" s="10" t="s">
        <v>2217</v>
      </c>
      <c r="C89" s="19" t="s">
        <v>37</v>
      </c>
      <c r="D89" s="31">
        <v>14</v>
      </c>
      <c r="E89" s="19" t="s">
        <v>286</v>
      </c>
      <c r="F89" s="19" t="s">
        <v>2232</v>
      </c>
      <c r="G89" s="19" t="s">
        <v>62</v>
      </c>
      <c r="H89" s="19" t="s">
        <v>2233</v>
      </c>
      <c r="I89" s="19" t="s">
        <v>2117</v>
      </c>
      <c r="J89" s="12" t="s">
        <v>55</v>
      </c>
      <c r="K89" s="12">
        <v>1139.23</v>
      </c>
      <c r="L89" s="12">
        <v>5160.71</v>
      </c>
      <c r="M89" s="43">
        <v>1051269.46</v>
      </c>
      <c r="N89" s="43">
        <f t="shared" si="6"/>
        <v>1139.23</v>
      </c>
      <c r="O89" s="43">
        <f t="shared" si="7"/>
        <v>1.0836707840823228E-3</v>
      </c>
      <c r="P89" s="43">
        <v>3.3908714761646801E-2</v>
      </c>
      <c r="Q89" s="43">
        <v>14853</v>
      </c>
      <c r="R89" s="43">
        <f t="shared" si="8"/>
        <v>16.095762155974739</v>
      </c>
      <c r="S89" s="43">
        <f t="shared" si="9"/>
        <v>16</v>
      </c>
      <c r="T89" s="12">
        <f t="shared" si="10"/>
        <v>38.629825117910883</v>
      </c>
    </row>
    <row r="90" spans="1:20" x14ac:dyDescent="0.25">
      <c r="A90" s="31">
        <v>2021</v>
      </c>
      <c r="B90" s="10" t="s">
        <v>2219</v>
      </c>
      <c r="C90" s="19" t="s">
        <v>39</v>
      </c>
      <c r="D90" s="31">
        <v>14</v>
      </c>
      <c r="E90" s="19" t="s">
        <v>1518</v>
      </c>
      <c r="F90" s="19" t="s">
        <v>2232</v>
      </c>
      <c r="G90" s="19" t="s">
        <v>62</v>
      </c>
      <c r="H90" s="19" t="s">
        <v>2233</v>
      </c>
      <c r="I90" s="19" t="s">
        <v>2117</v>
      </c>
      <c r="J90" s="12" t="s">
        <v>55</v>
      </c>
      <c r="K90" s="12">
        <v>90</v>
      </c>
      <c r="L90" s="12">
        <v>128.69999999999999</v>
      </c>
      <c r="M90" s="43">
        <v>258626.52</v>
      </c>
      <c r="N90" s="43">
        <f t="shared" si="6"/>
        <v>90</v>
      </c>
      <c r="O90" s="43">
        <f t="shared" si="7"/>
        <v>3.4799215486486072E-4</v>
      </c>
      <c r="P90" s="43">
        <v>0.11994289492131241</v>
      </c>
      <c r="Q90" s="43">
        <v>41280</v>
      </c>
      <c r="R90" s="43">
        <f t="shared" si="8"/>
        <v>14.36511615282145</v>
      </c>
      <c r="S90" s="43">
        <f t="shared" si="9"/>
        <v>14</v>
      </c>
      <c r="T90" s="12">
        <f t="shared" si="10"/>
        <v>10.794860542918117</v>
      </c>
    </row>
    <row r="91" spans="1:20" x14ac:dyDescent="0.25">
      <c r="A91" s="31">
        <v>2021</v>
      </c>
      <c r="B91" s="10" t="s">
        <v>2222</v>
      </c>
      <c r="C91" s="19" t="s">
        <v>306</v>
      </c>
      <c r="D91" s="31">
        <v>14</v>
      </c>
      <c r="E91" s="19" t="s">
        <v>1554</v>
      </c>
      <c r="F91" s="19" t="s">
        <v>2232</v>
      </c>
      <c r="G91" s="19" t="s">
        <v>62</v>
      </c>
      <c r="H91" s="19" t="s">
        <v>2233</v>
      </c>
      <c r="I91" s="19" t="s">
        <v>2117</v>
      </c>
      <c r="J91" s="12" t="s">
        <v>55</v>
      </c>
      <c r="K91" s="12">
        <v>6</v>
      </c>
      <c r="L91" s="12">
        <v>6.6</v>
      </c>
      <c r="M91" s="43">
        <v>1470862.45</v>
      </c>
      <c r="N91" s="43">
        <f t="shared" si="6"/>
        <v>6</v>
      </c>
      <c r="O91" s="43">
        <f t="shared" si="7"/>
        <v>4.0792393605533949E-6</v>
      </c>
      <c r="P91" s="43">
        <v>0.1602150081169372</v>
      </c>
      <c r="Q91" s="43">
        <v>253490</v>
      </c>
      <c r="R91" s="43">
        <f t="shared" si="8"/>
        <v>1.0340463855066802</v>
      </c>
      <c r="S91" s="43">
        <f t="shared" si="9"/>
        <v>1</v>
      </c>
      <c r="T91" s="12">
        <f t="shared" si="10"/>
        <v>0.96129004870162316</v>
      </c>
    </row>
    <row r="92" spans="1:20" x14ac:dyDescent="0.25">
      <c r="A92" s="31">
        <v>2021</v>
      </c>
      <c r="B92" s="10" t="s">
        <v>2199</v>
      </c>
      <c r="C92" s="19" t="s">
        <v>19</v>
      </c>
      <c r="D92" s="31">
        <v>15</v>
      </c>
      <c r="E92" s="19" t="s">
        <v>1555</v>
      </c>
      <c r="F92" s="19" t="s">
        <v>2232</v>
      </c>
      <c r="G92" s="19" t="s">
        <v>62</v>
      </c>
      <c r="H92" s="19" t="s">
        <v>2233</v>
      </c>
      <c r="I92" s="19" t="s">
        <v>2117</v>
      </c>
      <c r="J92" s="12" t="s">
        <v>55</v>
      </c>
      <c r="K92" s="12">
        <v>47.9</v>
      </c>
      <c r="L92" s="12">
        <v>59.4</v>
      </c>
      <c r="M92" s="43">
        <v>1348085.01</v>
      </c>
      <c r="N92" s="43">
        <f t="shared" si="6"/>
        <v>47.9</v>
      </c>
      <c r="O92" s="43">
        <f t="shared" si="7"/>
        <v>3.5531883853526415E-5</v>
      </c>
      <c r="P92" s="43">
        <v>0.24108553886825676</v>
      </c>
      <c r="Q92" s="43">
        <v>269229</v>
      </c>
      <c r="R92" s="43">
        <f t="shared" si="8"/>
        <v>9.5662135580010634</v>
      </c>
      <c r="S92" s="43">
        <f t="shared" si="9"/>
        <v>10</v>
      </c>
      <c r="T92" s="12">
        <f t="shared" si="10"/>
        <v>11.547997311789498</v>
      </c>
    </row>
    <row r="93" spans="1:20" x14ac:dyDescent="0.25">
      <c r="A93" s="31">
        <v>2021</v>
      </c>
      <c r="B93" s="10" t="s">
        <v>2210</v>
      </c>
      <c r="C93" s="19" t="s">
        <v>30</v>
      </c>
      <c r="D93" s="31">
        <v>15</v>
      </c>
      <c r="E93" s="19" t="s">
        <v>931</v>
      </c>
      <c r="F93" s="19" t="s">
        <v>2232</v>
      </c>
      <c r="G93" s="19" t="s">
        <v>62</v>
      </c>
      <c r="H93" s="19" t="s">
        <v>2233</v>
      </c>
      <c r="I93" s="19" t="s">
        <v>2117</v>
      </c>
      <c r="J93" s="12" t="s">
        <v>55</v>
      </c>
      <c r="K93" s="12">
        <v>45</v>
      </c>
      <c r="L93" s="12">
        <v>107.55</v>
      </c>
      <c r="M93" s="43">
        <v>361362.94</v>
      </c>
      <c r="N93" s="43">
        <f t="shared" si="6"/>
        <v>45</v>
      </c>
      <c r="O93" s="43">
        <f t="shared" si="7"/>
        <v>1.24528541858775E-4</v>
      </c>
      <c r="P93" s="43">
        <v>9.688420835106272E-2</v>
      </c>
      <c r="Q93" s="43">
        <v>22675</v>
      </c>
      <c r="R93" s="43">
        <f t="shared" si="8"/>
        <v>2.8236846866477232</v>
      </c>
      <c r="S93" s="43">
        <f t="shared" si="9"/>
        <v>3</v>
      </c>
      <c r="T93" s="12">
        <f t="shared" si="10"/>
        <v>4.3597893757978223</v>
      </c>
    </row>
    <row r="94" spans="1:20" x14ac:dyDescent="0.25">
      <c r="A94" s="31">
        <v>2021</v>
      </c>
      <c r="B94" s="10" t="s">
        <v>2219</v>
      </c>
      <c r="C94" s="19" t="s">
        <v>39</v>
      </c>
      <c r="D94" s="31">
        <v>15</v>
      </c>
      <c r="E94" s="19" t="s">
        <v>1519</v>
      </c>
      <c r="F94" s="19" t="s">
        <v>2232</v>
      </c>
      <c r="G94" s="19" t="s">
        <v>62</v>
      </c>
      <c r="H94" s="19" t="s">
        <v>2233</v>
      </c>
      <c r="I94" s="19" t="s">
        <v>2117</v>
      </c>
      <c r="J94" s="12" t="s">
        <v>55</v>
      </c>
      <c r="K94" s="12">
        <v>4065</v>
      </c>
      <c r="L94" s="12">
        <v>8130</v>
      </c>
      <c r="M94" s="43">
        <v>258626.52</v>
      </c>
      <c r="N94" s="43">
        <f t="shared" si="6"/>
        <v>4065</v>
      </c>
      <c r="O94" s="43">
        <f t="shared" si="7"/>
        <v>1.5717645661396211E-2</v>
      </c>
      <c r="P94" s="43">
        <v>0.11994289492131241</v>
      </c>
      <c r="Q94" s="43">
        <v>41280</v>
      </c>
      <c r="R94" s="43">
        <f t="shared" si="8"/>
        <v>648.8244129024356</v>
      </c>
      <c r="S94" s="43">
        <f t="shared" si="9"/>
        <v>649</v>
      </c>
      <c r="T94" s="12">
        <f t="shared" si="10"/>
        <v>487.56786785513492</v>
      </c>
    </row>
    <row r="95" spans="1:20" x14ac:dyDescent="0.25">
      <c r="A95" s="31">
        <v>2021</v>
      </c>
      <c r="B95" s="10" t="s">
        <v>2222</v>
      </c>
      <c r="C95" s="19" t="s">
        <v>306</v>
      </c>
      <c r="D95" s="31">
        <v>15</v>
      </c>
      <c r="E95" s="19" t="s">
        <v>1833</v>
      </c>
      <c r="F95" s="19" t="s">
        <v>2232</v>
      </c>
      <c r="G95" s="19" t="s">
        <v>62</v>
      </c>
      <c r="H95" s="19" t="s">
        <v>2233</v>
      </c>
      <c r="I95" s="19" t="s">
        <v>2117</v>
      </c>
      <c r="J95" s="12" t="s">
        <v>55</v>
      </c>
      <c r="K95" s="12">
        <v>438</v>
      </c>
      <c r="L95" s="12">
        <v>2233.8000000000002</v>
      </c>
      <c r="M95" s="43">
        <v>1470862.45</v>
      </c>
      <c r="N95" s="43">
        <f t="shared" si="6"/>
        <v>438</v>
      </c>
      <c r="O95" s="43">
        <f t="shared" si="7"/>
        <v>2.9778447332039784E-4</v>
      </c>
      <c r="P95" s="43">
        <v>0.1602150081169372</v>
      </c>
      <c r="Q95" s="43">
        <v>253490</v>
      </c>
      <c r="R95" s="43">
        <f t="shared" si="8"/>
        <v>75.485386141987647</v>
      </c>
      <c r="S95" s="43">
        <f t="shared" si="9"/>
        <v>75</v>
      </c>
      <c r="T95" s="12">
        <f t="shared" si="10"/>
        <v>70.174173555218488</v>
      </c>
    </row>
    <row r="96" spans="1:20" x14ac:dyDescent="0.25">
      <c r="A96" s="31">
        <v>2021</v>
      </c>
      <c r="B96" s="10" t="s">
        <v>2199</v>
      </c>
      <c r="C96" s="19" t="s">
        <v>19</v>
      </c>
      <c r="D96" s="31">
        <v>16</v>
      </c>
      <c r="E96" s="19" t="s">
        <v>1880</v>
      </c>
      <c r="F96" s="19" t="s">
        <v>2232</v>
      </c>
      <c r="G96" s="19" t="s">
        <v>62</v>
      </c>
      <c r="H96" s="19" t="s">
        <v>2233</v>
      </c>
      <c r="I96" s="19" t="s">
        <v>2117</v>
      </c>
      <c r="J96" s="12" t="s">
        <v>55</v>
      </c>
      <c r="K96" s="12">
        <v>4194</v>
      </c>
      <c r="L96" s="12">
        <v>5326.38</v>
      </c>
      <c r="M96" s="43">
        <v>1348085.01</v>
      </c>
      <c r="N96" s="43">
        <f t="shared" si="6"/>
        <v>4194</v>
      </c>
      <c r="O96" s="43">
        <f t="shared" si="7"/>
        <v>3.1110797678849645E-3</v>
      </c>
      <c r="P96" s="43">
        <v>0.24108553886825676</v>
      </c>
      <c r="Q96" s="43">
        <v>269229</v>
      </c>
      <c r="R96" s="43">
        <f t="shared" si="8"/>
        <v>837.59289482790109</v>
      </c>
      <c r="S96" s="43">
        <f t="shared" si="9"/>
        <v>838</v>
      </c>
      <c r="T96" s="12">
        <f t="shared" si="10"/>
        <v>1011.1127500134688</v>
      </c>
    </row>
    <row r="97" spans="1:20" x14ac:dyDescent="0.25">
      <c r="A97" s="31">
        <v>2021</v>
      </c>
      <c r="B97" s="10" t="s">
        <v>2204</v>
      </c>
      <c r="C97" s="19" t="s">
        <v>24</v>
      </c>
      <c r="D97" s="31">
        <v>16</v>
      </c>
      <c r="E97" s="19" t="s">
        <v>778</v>
      </c>
      <c r="F97" s="19" t="s">
        <v>2232</v>
      </c>
      <c r="G97" s="19" t="s">
        <v>62</v>
      </c>
      <c r="H97" s="19" t="s">
        <v>2233</v>
      </c>
      <c r="I97" s="19" t="s">
        <v>2117</v>
      </c>
      <c r="J97" s="12" t="s">
        <v>55</v>
      </c>
      <c r="K97" s="12">
        <v>71</v>
      </c>
      <c r="L97" s="12">
        <v>161.16999999999999</v>
      </c>
      <c r="M97" s="43">
        <v>913915.28</v>
      </c>
      <c r="N97" s="43">
        <f t="shared" si="6"/>
        <v>71</v>
      </c>
      <c r="O97" s="43">
        <f t="shared" si="7"/>
        <v>7.7687726153347606E-5</v>
      </c>
      <c r="P97" s="43">
        <v>0.19909392245868657</v>
      </c>
      <c r="Q97" s="43">
        <v>148360</v>
      </c>
      <c r="R97" s="43">
        <f t="shared" si="8"/>
        <v>11.525751052110651</v>
      </c>
      <c r="S97" s="43">
        <f t="shared" si="9"/>
        <v>12</v>
      </c>
      <c r="T97" s="12">
        <f t="shared" si="10"/>
        <v>14.135668494566746</v>
      </c>
    </row>
    <row r="98" spans="1:20" x14ac:dyDescent="0.25">
      <c r="A98" s="31">
        <v>2021</v>
      </c>
      <c r="B98" s="10" t="s">
        <v>2210</v>
      </c>
      <c r="C98" s="19" t="s">
        <v>30</v>
      </c>
      <c r="D98" s="31">
        <v>16</v>
      </c>
      <c r="E98" s="19" t="s">
        <v>2234</v>
      </c>
      <c r="F98" s="19" t="s">
        <v>2232</v>
      </c>
      <c r="G98" s="19" t="s">
        <v>62</v>
      </c>
      <c r="H98" s="19" t="s">
        <v>2233</v>
      </c>
      <c r="I98" s="19" t="s">
        <v>2117</v>
      </c>
      <c r="J98" s="12" t="s">
        <v>55</v>
      </c>
      <c r="K98" s="12">
        <v>25</v>
      </c>
      <c r="L98" s="12">
        <v>92.5</v>
      </c>
      <c r="M98" s="43">
        <v>361362.94</v>
      </c>
      <c r="N98" s="43">
        <f t="shared" si="6"/>
        <v>25</v>
      </c>
      <c r="O98" s="43">
        <f t="shared" si="7"/>
        <v>6.9182523254875006E-5</v>
      </c>
      <c r="P98" s="43">
        <v>9.688420835106272E-2</v>
      </c>
      <c r="Q98" s="43">
        <v>22675</v>
      </c>
      <c r="R98" s="43">
        <f t="shared" si="8"/>
        <v>1.5687137148042907</v>
      </c>
      <c r="S98" s="43">
        <f t="shared" si="9"/>
        <v>2</v>
      </c>
      <c r="T98" s="12">
        <f t="shared" si="10"/>
        <v>2.4221052087765682</v>
      </c>
    </row>
    <row r="99" spans="1:20" x14ac:dyDescent="0.25">
      <c r="A99" s="31">
        <v>2021</v>
      </c>
      <c r="B99" s="10" t="s">
        <v>2216</v>
      </c>
      <c r="C99" s="19" t="s">
        <v>36</v>
      </c>
      <c r="D99" s="31">
        <v>16</v>
      </c>
      <c r="E99" s="19" t="s">
        <v>923</v>
      </c>
      <c r="F99" s="19" t="s">
        <v>2232</v>
      </c>
      <c r="G99" s="19" t="s">
        <v>62</v>
      </c>
      <c r="H99" s="19" t="s">
        <v>2233</v>
      </c>
      <c r="I99" s="19" t="s">
        <v>2117</v>
      </c>
      <c r="J99" s="12" t="s">
        <v>55</v>
      </c>
      <c r="K99" s="12">
        <v>1857</v>
      </c>
      <c r="L99" s="12">
        <v>4215.3900000000003</v>
      </c>
      <c r="M99" s="43">
        <v>784032.82</v>
      </c>
      <c r="N99" s="43">
        <f t="shared" si="6"/>
        <v>1857</v>
      </c>
      <c r="O99" s="43">
        <f t="shared" si="7"/>
        <v>2.3685232972772748E-3</v>
      </c>
      <c r="P99" s="43">
        <v>0.10662452621973251</v>
      </c>
      <c r="Q99" s="43">
        <v>64398</v>
      </c>
      <c r="R99" s="43">
        <f t="shared" si="8"/>
        <v>152.52816329806194</v>
      </c>
      <c r="S99" s="43">
        <f t="shared" si="9"/>
        <v>153</v>
      </c>
      <c r="T99" s="12">
        <f t="shared" si="10"/>
        <v>198.00174519004327</v>
      </c>
    </row>
    <row r="100" spans="1:20" x14ac:dyDescent="0.25">
      <c r="A100" s="31">
        <v>2021</v>
      </c>
      <c r="B100" s="10" t="s">
        <v>2216</v>
      </c>
      <c r="C100" s="19" t="s">
        <v>36</v>
      </c>
      <c r="D100" s="31">
        <v>16</v>
      </c>
      <c r="E100" s="19" t="s">
        <v>923</v>
      </c>
      <c r="F100" s="19" t="s">
        <v>2232</v>
      </c>
      <c r="G100" s="19" t="s">
        <v>62</v>
      </c>
      <c r="H100" s="19" t="s">
        <v>2233</v>
      </c>
      <c r="I100" s="19" t="s">
        <v>2117</v>
      </c>
      <c r="J100" s="12" t="s">
        <v>55</v>
      </c>
      <c r="K100" s="12">
        <v>460</v>
      </c>
      <c r="L100" s="12">
        <v>694.6</v>
      </c>
      <c r="M100" s="43">
        <v>784032.82</v>
      </c>
      <c r="N100" s="43">
        <f t="shared" si="6"/>
        <v>460</v>
      </c>
      <c r="O100" s="43">
        <f t="shared" si="7"/>
        <v>5.8671013287428454E-4</v>
      </c>
      <c r="P100" s="43">
        <v>0.10662452621973251</v>
      </c>
      <c r="Q100" s="43">
        <v>64398</v>
      </c>
      <c r="R100" s="43">
        <f t="shared" si="8"/>
        <v>37.782959136838173</v>
      </c>
      <c r="S100" s="43">
        <f t="shared" si="9"/>
        <v>38</v>
      </c>
      <c r="T100" s="12">
        <f t="shared" si="10"/>
        <v>49.047282061076956</v>
      </c>
    </row>
    <row r="101" spans="1:20" x14ac:dyDescent="0.25">
      <c r="A101" s="31">
        <v>2021</v>
      </c>
      <c r="B101" s="10" t="s">
        <v>2217</v>
      </c>
      <c r="C101" s="19" t="s">
        <v>37</v>
      </c>
      <c r="D101" s="31">
        <v>16</v>
      </c>
      <c r="E101" s="19" t="s">
        <v>232</v>
      </c>
      <c r="F101" s="19" t="s">
        <v>2232</v>
      </c>
      <c r="G101" s="19" t="s">
        <v>62</v>
      </c>
      <c r="H101" s="19" t="s">
        <v>2233</v>
      </c>
      <c r="I101" s="19" t="s">
        <v>2117</v>
      </c>
      <c r="J101" s="12" t="s">
        <v>55</v>
      </c>
      <c r="K101" s="12">
        <v>331.5</v>
      </c>
      <c r="L101" s="12">
        <v>828.75</v>
      </c>
      <c r="M101" s="43">
        <v>1051269.46</v>
      </c>
      <c r="N101" s="43">
        <f t="shared" si="6"/>
        <v>331.5</v>
      </c>
      <c r="O101" s="43">
        <f t="shared" si="7"/>
        <v>3.1533304505963679E-4</v>
      </c>
      <c r="P101" s="43">
        <v>3.3908714761646801E-2</v>
      </c>
      <c r="Q101" s="43">
        <v>14853</v>
      </c>
      <c r="R101" s="43">
        <f t="shared" si="8"/>
        <v>4.6836417182707857</v>
      </c>
      <c r="S101" s="43">
        <f t="shared" si="9"/>
        <v>5</v>
      </c>
      <c r="T101" s="12">
        <f t="shared" si="10"/>
        <v>11.240738943485914</v>
      </c>
    </row>
    <row r="102" spans="1:20" x14ac:dyDescent="0.25">
      <c r="A102" s="31">
        <v>2021</v>
      </c>
      <c r="B102" s="10" t="s">
        <v>2219</v>
      </c>
      <c r="C102" s="19" t="s">
        <v>39</v>
      </c>
      <c r="D102" s="31">
        <v>16</v>
      </c>
      <c r="E102" s="19" t="s">
        <v>1520</v>
      </c>
      <c r="F102" s="19" t="s">
        <v>2232</v>
      </c>
      <c r="G102" s="19" t="s">
        <v>62</v>
      </c>
      <c r="H102" s="19" t="s">
        <v>2233</v>
      </c>
      <c r="I102" s="19" t="s">
        <v>2117</v>
      </c>
      <c r="J102" s="12" t="s">
        <v>55</v>
      </c>
      <c r="K102" s="12">
        <v>353</v>
      </c>
      <c r="L102" s="12">
        <v>670.7</v>
      </c>
      <c r="M102" s="43">
        <v>258626.52</v>
      </c>
      <c r="N102" s="43">
        <f t="shared" si="6"/>
        <v>353</v>
      </c>
      <c r="O102" s="43">
        <f t="shared" si="7"/>
        <v>1.3649025629699537E-3</v>
      </c>
      <c r="P102" s="43">
        <v>0.11994289492131241</v>
      </c>
      <c r="Q102" s="43">
        <v>41280</v>
      </c>
      <c r="R102" s="43">
        <f t="shared" si="8"/>
        <v>56.34317779939969</v>
      </c>
      <c r="S102" s="43">
        <f t="shared" si="9"/>
        <v>56</v>
      </c>
      <c r="T102" s="12">
        <f t="shared" si="10"/>
        <v>42.339841907223281</v>
      </c>
    </row>
    <row r="103" spans="1:20" x14ac:dyDescent="0.25">
      <c r="A103" s="31">
        <v>2021</v>
      </c>
      <c r="B103" s="10" t="s">
        <v>2219</v>
      </c>
      <c r="C103" s="19" t="s">
        <v>39</v>
      </c>
      <c r="D103" s="31">
        <v>17</v>
      </c>
      <c r="E103" s="19" t="s">
        <v>1521</v>
      </c>
      <c r="F103" s="19" t="s">
        <v>2232</v>
      </c>
      <c r="G103" s="19" t="s">
        <v>62</v>
      </c>
      <c r="H103" s="19" t="s">
        <v>2233</v>
      </c>
      <c r="I103" s="19" t="s">
        <v>2117</v>
      </c>
      <c r="J103" s="12" t="s">
        <v>55</v>
      </c>
      <c r="K103" s="12">
        <v>1636</v>
      </c>
      <c r="L103" s="12">
        <v>3222.92</v>
      </c>
      <c r="M103" s="43">
        <v>258626.52</v>
      </c>
      <c r="N103" s="43">
        <f t="shared" si="6"/>
        <v>1636</v>
      </c>
      <c r="O103" s="43">
        <f t="shared" si="7"/>
        <v>6.3257240595434687E-3</v>
      </c>
      <c r="P103" s="43">
        <v>0.11994289492131241</v>
      </c>
      <c r="Q103" s="43">
        <v>41280</v>
      </c>
      <c r="R103" s="43">
        <f t="shared" si="8"/>
        <v>261.12588917795438</v>
      </c>
      <c r="S103" s="43">
        <f t="shared" si="9"/>
        <v>261</v>
      </c>
      <c r="T103" s="12">
        <f t="shared" si="10"/>
        <v>196.22657609126711</v>
      </c>
    </row>
    <row r="104" spans="1:20" x14ac:dyDescent="0.25">
      <c r="A104" s="31">
        <v>2021</v>
      </c>
      <c r="B104" s="10" t="s">
        <v>2219</v>
      </c>
      <c r="C104" s="19" t="s">
        <v>39</v>
      </c>
      <c r="D104" s="31">
        <v>17</v>
      </c>
      <c r="E104" s="19" t="s">
        <v>1521</v>
      </c>
      <c r="F104" s="19" t="s">
        <v>2232</v>
      </c>
      <c r="G104" s="19" t="s">
        <v>62</v>
      </c>
      <c r="H104" s="19" t="s">
        <v>2233</v>
      </c>
      <c r="I104" s="19" t="s">
        <v>2117</v>
      </c>
      <c r="J104" s="12" t="s">
        <v>55</v>
      </c>
      <c r="K104" s="12">
        <v>942</v>
      </c>
      <c r="L104" s="12">
        <v>1676.76</v>
      </c>
      <c r="M104" s="43">
        <v>258626.52</v>
      </c>
      <c r="N104" s="43">
        <f t="shared" si="6"/>
        <v>942</v>
      </c>
      <c r="O104" s="43">
        <f t="shared" si="7"/>
        <v>3.6423178875855423E-3</v>
      </c>
      <c r="P104" s="43">
        <v>0.11994289492131241</v>
      </c>
      <c r="Q104" s="43">
        <v>41280</v>
      </c>
      <c r="R104" s="43">
        <f t="shared" si="8"/>
        <v>150.35488239953119</v>
      </c>
      <c r="S104" s="43">
        <f t="shared" si="9"/>
        <v>150</v>
      </c>
      <c r="T104" s="12">
        <f t="shared" si="10"/>
        <v>112.98620701587629</v>
      </c>
    </row>
    <row r="105" spans="1:20" x14ac:dyDescent="0.25">
      <c r="A105" s="31">
        <v>2021</v>
      </c>
      <c r="B105" s="10" t="s">
        <v>2204</v>
      </c>
      <c r="C105" s="19" t="s">
        <v>24</v>
      </c>
      <c r="D105" s="31">
        <v>18</v>
      </c>
      <c r="E105" s="19" t="s">
        <v>967</v>
      </c>
      <c r="F105" s="19" t="s">
        <v>2232</v>
      </c>
      <c r="G105" s="19" t="s">
        <v>62</v>
      </c>
      <c r="H105" s="19" t="s">
        <v>2233</v>
      </c>
      <c r="I105" s="19" t="s">
        <v>2117</v>
      </c>
      <c r="J105" s="12" t="s">
        <v>55</v>
      </c>
      <c r="K105" s="12">
        <v>148.52000000000001</v>
      </c>
      <c r="L105" s="12">
        <v>464.87</v>
      </c>
      <c r="M105" s="43">
        <v>913915.28</v>
      </c>
      <c r="N105" s="43">
        <f t="shared" si="6"/>
        <v>148.52000000000001</v>
      </c>
      <c r="O105" s="43">
        <f t="shared" si="7"/>
        <v>1.6250959279288994E-4</v>
      </c>
      <c r="P105" s="43">
        <v>0.19909392245868657</v>
      </c>
      <c r="Q105" s="43">
        <v>148360</v>
      </c>
      <c r="R105" s="43">
        <f t="shared" si="8"/>
        <v>24.10992318675315</v>
      </c>
      <c r="S105" s="43">
        <f t="shared" si="9"/>
        <v>24</v>
      </c>
      <c r="T105" s="12">
        <f t="shared" si="10"/>
        <v>29.569429363564129</v>
      </c>
    </row>
    <row r="106" spans="1:20" x14ac:dyDescent="0.25">
      <c r="A106" s="31">
        <v>2021</v>
      </c>
      <c r="B106" s="10" t="s">
        <v>2205</v>
      </c>
      <c r="C106" s="19" t="s">
        <v>25</v>
      </c>
      <c r="D106" s="31">
        <v>18</v>
      </c>
      <c r="E106" s="19" t="s">
        <v>1559</v>
      </c>
      <c r="F106" s="19" t="s">
        <v>2232</v>
      </c>
      <c r="G106" s="19" t="s">
        <v>62</v>
      </c>
      <c r="H106" s="19" t="s">
        <v>2233</v>
      </c>
      <c r="I106" s="19" t="s">
        <v>2117</v>
      </c>
      <c r="J106" s="12" t="s">
        <v>55</v>
      </c>
      <c r="K106" s="12">
        <v>169.54</v>
      </c>
      <c r="L106" s="12">
        <v>281.44</v>
      </c>
      <c r="M106" s="43">
        <v>479661.64</v>
      </c>
      <c r="N106" s="43">
        <f t="shared" si="6"/>
        <v>169.54</v>
      </c>
      <c r="O106" s="43">
        <f t="shared" si="7"/>
        <v>3.5345749140998638E-4</v>
      </c>
      <c r="P106" s="43">
        <v>0.34006873704606577</v>
      </c>
      <c r="Q106" s="43">
        <v>113074</v>
      </c>
      <c r="R106" s="43">
        <f t="shared" si="8"/>
        <v>39.966852383692803</v>
      </c>
      <c r="S106" s="43">
        <f t="shared" si="9"/>
        <v>40</v>
      </c>
      <c r="T106" s="12">
        <f t="shared" si="10"/>
        <v>57.65525367878999</v>
      </c>
    </row>
    <row r="107" spans="1:20" x14ac:dyDescent="0.25">
      <c r="A107" s="31">
        <v>2021</v>
      </c>
      <c r="B107" s="10" t="s">
        <v>2210</v>
      </c>
      <c r="C107" s="19" t="s">
        <v>30</v>
      </c>
      <c r="D107" s="31">
        <v>18</v>
      </c>
      <c r="E107" s="19" t="s">
        <v>244</v>
      </c>
      <c r="F107" s="19" t="s">
        <v>2232</v>
      </c>
      <c r="G107" s="19" t="s">
        <v>62</v>
      </c>
      <c r="H107" s="19" t="s">
        <v>2233</v>
      </c>
      <c r="I107" s="19" t="s">
        <v>2117</v>
      </c>
      <c r="J107" s="12" t="s">
        <v>55</v>
      </c>
      <c r="K107" s="12">
        <v>125</v>
      </c>
      <c r="L107" s="12">
        <v>580</v>
      </c>
      <c r="M107" s="43">
        <v>361362.94</v>
      </c>
      <c r="N107" s="43">
        <f t="shared" si="6"/>
        <v>125</v>
      </c>
      <c r="O107" s="43">
        <f t="shared" si="7"/>
        <v>3.4591261627437499E-4</v>
      </c>
      <c r="P107" s="43">
        <v>9.688420835106272E-2</v>
      </c>
      <c r="Q107" s="43">
        <v>22675</v>
      </c>
      <c r="R107" s="43">
        <f t="shared" si="8"/>
        <v>7.8435685740214529</v>
      </c>
      <c r="S107" s="43">
        <f t="shared" si="9"/>
        <v>8</v>
      </c>
      <c r="T107" s="12">
        <f t="shared" si="10"/>
        <v>12.110526043882841</v>
      </c>
    </row>
    <row r="108" spans="1:20" x14ac:dyDescent="0.25">
      <c r="A108" s="31">
        <v>2021</v>
      </c>
      <c r="B108" s="10" t="s">
        <v>2216</v>
      </c>
      <c r="C108" s="19" t="s">
        <v>36</v>
      </c>
      <c r="D108" s="31">
        <v>18</v>
      </c>
      <c r="E108" s="19" t="s">
        <v>1560</v>
      </c>
      <c r="F108" s="19" t="s">
        <v>2232</v>
      </c>
      <c r="G108" s="19" t="s">
        <v>62</v>
      </c>
      <c r="H108" s="19" t="s">
        <v>2233</v>
      </c>
      <c r="I108" s="19" t="s">
        <v>2117</v>
      </c>
      <c r="J108" s="12" t="s">
        <v>55</v>
      </c>
      <c r="K108" s="12">
        <v>233</v>
      </c>
      <c r="L108" s="12">
        <v>200.38</v>
      </c>
      <c r="M108" s="43">
        <v>784032.82</v>
      </c>
      <c r="N108" s="43">
        <f t="shared" si="6"/>
        <v>233</v>
      </c>
      <c r="O108" s="43">
        <f t="shared" si="7"/>
        <v>2.971814368689311E-4</v>
      </c>
      <c r="P108" s="43">
        <v>0.10662452621973251</v>
      </c>
      <c r="Q108" s="43">
        <v>64398</v>
      </c>
      <c r="R108" s="43">
        <f t="shared" si="8"/>
        <v>19.137890171485424</v>
      </c>
      <c r="S108" s="43">
        <f t="shared" si="9"/>
        <v>19</v>
      </c>
      <c r="T108" s="12">
        <f t="shared" si="10"/>
        <v>24.843514609197673</v>
      </c>
    </row>
    <row r="109" spans="1:20" x14ac:dyDescent="0.25">
      <c r="A109" s="31">
        <v>2021</v>
      </c>
      <c r="B109" s="10" t="s">
        <v>2220</v>
      </c>
      <c r="C109" s="19" t="s">
        <v>40</v>
      </c>
      <c r="D109" s="31">
        <v>18</v>
      </c>
      <c r="E109" s="19" t="s">
        <v>297</v>
      </c>
      <c r="F109" s="19" t="s">
        <v>2232</v>
      </c>
      <c r="G109" s="19" t="s">
        <v>62</v>
      </c>
      <c r="H109" s="19" t="s">
        <v>2233</v>
      </c>
      <c r="I109" s="19" t="s">
        <v>2117</v>
      </c>
      <c r="J109" s="12" t="s">
        <v>55</v>
      </c>
      <c r="K109" s="12">
        <v>30</v>
      </c>
      <c r="L109" s="12">
        <v>81</v>
      </c>
      <c r="M109" s="43">
        <v>1129335.1499999999</v>
      </c>
      <c r="N109" s="43">
        <f t="shared" si="6"/>
        <v>30</v>
      </c>
      <c r="O109" s="43">
        <f t="shared" si="7"/>
        <v>2.6564302014331179E-5</v>
      </c>
      <c r="P109" s="43">
        <v>7.8154846002966485E-3</v>
      </c>
      <c r="Q109" s="43">
        <v>6782</v>
      </c>
      <c r="R109" s="43">
        <f t="shared" si="8"/>
        <v>0.18015909626119406</v>
      </c>
      <c r="S109" s="43">
        <f t="shared" si="9"/>
        <v>0</v>
      </c>
      <c r="T109" s="12">
        <f t="shared" si="10"/>
        <v>0.23446453800889946</v>
      </c>
    </row>
    <row r="110" spans="1:20" x14ac:dyDescent="0.25">
      <c r="A110" s="31">
        <v>2021</v>
      </c>
      <c r="B110" s="10" t="s">
        <v>2199</v>
      </c>
      <c r="C110" s="19" t="s">
        <v>19</v>
      </c>
      <c r="D110" s="31">
        <v>19</v>
      </c>
      <c r="E110" s="19" t="s">
        <v>780</v>
      </c>
      <c r="F110" s="19" t="s">
        <v>2232</v>
      </c>
      <c r="G110" s="19" t="s">
        <v>62</v>
      </c>
      <c r="H110" s="19" t="s">
        <v>2233</v>
      </c>
      <c r="I110" s="19" t="s">
        <v>2117</v>
      </c>
      <c r="J110" s="12" t="s">
        <v>55</v>
      </c>
      <c r="K110" s="12">
        <v>51.9</v>
      </c>
      <c r="L110" s="12">
        <v>129.75</v>
      </c>
      <c r="M110" s="43">
        <v>1348085.01</v>
      </c>
      <c r="N110" s="43">
        <f t="shared" si="6"/>
        <v>51.9</v>
      </c>
      <c r="O110" s="43">
        <f t="shared" si="7"/>
        <v>3.849905578283969E-5</v>
      </c>
      <c r="P110" s="43">
        <v>0.24108553886825676</v>
      </c>
      <c r="Q110" s="43">
        <v>269229</v>
      </c>
      <c r="R110" s="43">
        <f t="shared" si="8"/>
        <v>10.365062289358146</v>
      </c>
      <c r="S110" s="43">
        <f t="shared" si="9"/>
        <v>10</v>
      </c>
      <c r="T110" s="12">
        <f t="shared" si="10"/>
        <v>12.512339467262526</v>
      </c>
    </row>
    <row r="111" spans="1:20" x14ac:dyDescent="0.25">
      <c r="A111" s="31">
        <v>2021</v>
      </c>
      <c r="B111" s="10" t="s">
        <v>2212</v>
      </c>
      <c r="C111" s="19" t="s">
        <v>32</v>
      </c>
      <c r="D111" s="31">
        <v>19</v>
      </c>
      <c r="E111" s="19" t="s">
        <v>499</v>
      </c>
      <c r="F111" s="19" t="s">
        <v>2232</v>
      </c>
      <c r="G111" s="19" t="s">
        <v>62</v>
      </c>
      <c r="H111" s="19" t="s">
        <v>2233</v>
      </c>
      <c r="I111" s="19" t="s">
        <v>2117</v>
      </c>
      <c r="J111" s="12" t="s">
        <v>55</v>
      </c>
      <c r="K111" s="12">
        <v>127.6</v>
      </c>
      <c r="L111" s="12">
        <v>237.34</v>
      </c>
      <c r="M111" s="43">
        <v>1334196.33</v>
      </c>
      <c r="N111" s="43">
        <f t="shared" si="6"/>
        <v>127.6</v>
      </c>
      <c r="O111" s="43">
        <f t="shared" si="7"/>
        <v>9.5638098479854149E-5</v>
      </c>
      <c r="P111" s="43">
        <v>0.28786840976276618</v>
      </c>
      <c r="Q111" s="43">
        <v>213094</v>
      </c>
      <c r="R111" s="43">
        <f t="shared" si="8"/>
        <v>20.379904957466039</v>
      </c>
      <c r="S111" s="43">
        <f t="shared" si="9"/>
        <v>20</v>
      </c>
      <c r="T111" s="12">
        <f t="shared" si="10"/>
        <v>36.732009085728961</v>
      </c>
    </row>
    <row r="112" spans="1:20" x14ac:dyDescent="0.25">
      <c r="A112" s="31">
        <v>2021</v>
      </c>
      <c r="B112" s="10" t="s">
        <v>2216</v>
      </c>
      <c r="C112" s="19" t="s">
        <v>36</v>
      </c>
      <c r="D112" s="31">
        <v>19</v>
      </c>
      <c r="E112" s="19" t="s">
        <v>798</v>
      </c>
      <c r="F112" s="19" t="s">
        <v>2232</v>
      </c>
      <c r="G112" s="19" t="s">
        <v>62</v>
      </c>
      <c r="H112" s="19" t="s">
        <v>2233</v>
      </c>
      <c r="I112" s="19" t="s">
        <v>2117</v>
      </c>
      <c r="J112" s="12" t="s">
        <v>55</v>
      </c>
      <c r="K112" s="12">
        <v>60</v>
      </c>
      <c r="L112" s="12">
        <v>18</v>
      </c>
      <c r="M112" s="43">
        <v>784032.82</v>
      </c>
      <c r="N112" s="43">
        <f t="shared" si="6"/>
        <v>60</v>
      </c>
      <c r="O112" s="43">
        <f t="shared" si="7"/>
        <v>7.6527408635776253E-5</v>
      </c>
      <c r="P112" s="43">
        <v>0.10662452621973251</v>
      </c>
      <c r="Q112" s="43">
        <v>64398</v>
      </c>
      <c r="R112" s="43">
        <f t="shared" si="8"/>
        <v>4.9282120613267191</v>
      </c>
      <c r="S112" s="43">
        <f t="shared" si="9"/>
        <v>5</v>
      </c>
      <c r="T112" s="12">
        <f t="shared" si="10"/>
        <v>6.3974715731839504</v>
      </c>
    </row>
    <row r="113" spans="1:20" x14ac:dyDescent="0.25">
      <c r="A113" s="31">
        <v>2021</v>
      </c>
      <c r="B113" s="10" t="s">
        <v>2206</v>
      </c>
      <c r="C113" s="19" t="s">
        <v>26</v>
      </c>
      <c r="D113" s="31">
        <v>20</v>
      </c>
      <c r="E113" s="19" t="s">
        <v>72</v>
      </c>
      <c r="F113" s="19" t="s">
        <v>2232</v>
      </c>
      <c r="G113" s="19" t="s">
        <v>62</v>
      </c>
      <c r="H113" s="19" t="s">
        <v>2233</v>
      </c>
      <c r="I113" s="19" t="s">
        <v>2117</v>
      </c>
      <c r="J113" s="12" t="s">
        <v>55</v>
      </c>
      <c r="K113" s="12">
        <v>132</v>
      </c>
      <c r="L113" s="12">
        <v>547.79999999999995</v>
      </c>
      <c r="M113" s="43">
        <v>1615958.24</v>
      </c>
      <c r="N113" s="43">
        <f t="shared" si="6"/>
        <v>132</v>
      </c>
      <c r="O113" s="43">
        <f t="shared" si="7"/>
        <v>8.1685279193848475E-5</v>
      </c>
      <c r="P113" s="43">
        <v>4.5073867290737292E-2</v>
      </c>
      <c r="Q113" s="43">
        <v>36841</v>
      </c>
      <c r="R113" s="43">
        <f t="shared" si="8"/>
        <v>3.0093673707805717</v>
      </c>
      <c r="S113" s="43">
        <f t="shared" si="9"/>
        <v>3</v>
      </c>
      <c r="T113" s="12">
        <f t="shared" si="10"/>
        <v>5.9497504823773228</v>
      </c>
    </row>
    <row r="114" spans="1:20" x14ac:dyDescent="0.25">
      <c r="A114" s="31">
        <v>2021</v>
      </c>
      <c r="B114" s="10" t="s">
        <v>2199</v>
      </c>
      <c r="C114" s="19" t="s">
        <v>19</v>
      </c>
      <c r="D114" s="31">
        <v>21</v>
      </c>
      <c r="E114" s="19" t="s">
        <v>1563</v>
      </c>
      <c r="F114" s="19" t="s">
        <v>2232</v>
      </c>
      <c r="G114" s="19" t="s">
        <v>62</v>
      </c>
      <c r="H114" s="19" t="s">
        <v>2233</v>
      </c>
      <c r="I114" s="19" t="s">
        <v>2117</v>
      </c>
      <c r="J114" s="12" t="s">
        <v>55</v>
      </c>
      <c r="K114" s="12">
        <v>92</v>
      </c>
      <c r="L114" s="12">
        <v>185.84</v>
      </c>
      <c r="M114" s="43">
        <v>1348085.01</v>
      </c>
      <c r="N114" s="43">
        <f t="shared" si="6"/>
        <v>92</v>
      </c>
      <c r="O114" s="43">
        <f t="shared" si="7"/>
        <v>6.8244954374205226E-5</v>
      </c>
      <c r="P114" s="43">
        <v>0.24108553886825676</v>
      </c>
      <c r="Q114" s="43">
        <v>269229</v>
      </c>
      <c r="R114" s="43">
        <f t="shared" si="8"/>
        <v>18.3735208212129</v>
      </c>
      <c r="S114" s="43">
        <f t="shared" si="9"/>
        <v>18</v>
      </c>
      <c r="T114" s="12">
        <f t="shared" si="10"/>
        <v>22.179869575879621</v>
      </c>
    </row>
    <row r="115" spans="1:20" x14ac:dyDescent="0.25">
      <c r="A115" s="31">
        <v>2021</v>
      </c>
      <c r="B115" s="10" t="s">
        <v>2204</v>
      </c>
      <c r="C115" s="19" t="s">
        <v>24</v>
      </c>
      <c r="D115" s="31">
        <v>21</v>
      </c>
      <c r="E115" s="19" t="s">
        <v>968</v>
      </c>
      <c r="F115" s="19" t="s">
        <v>2232</v>
      </c>
      <c r="G115" s="19" t="s">
        <v>62</v>
      </c>
      <c r="H115" s="19" t="s">
        <v>2233</v>
      </c>
      <c r="I115" s="19" t="s">
        <v>2117</v>
      </c>
      <c r="J115" s="12" t="s">
        <v>55</v>
      </c>
      <c r="K115" s="12">
        <v>35</v>
      </c>
      <c r="L115" s="12">
        <v>81.900000000000006</v>
      </c>
      <c r="M115" s="43">
        <v>913915.28</v>
      </c>
      <c r="N115" s="43">
        <f t="shared" si="6"/>
        <v>35</v>
      </c>
      <c r="O115" s="43">
        <f t="shared" si="7"/>
        <v>3.8296766413622061E-5</v>
      </c>
      <c r="P115" s="43">
        <v>0.19909392245868657</v>
      </c>
      <c r="Q115" s="43">
        <v>148360</v>
      </c>
      <c r="R115" s="43">
        <f t="shared" si="8"/>
        <v>5.6817082651249686</v>
      </c>
      <c r="S115" s="43">
        <f t="shared" si="9"/>
        <v>6</v>
      </c>
      <c r="T115" s="12">
        <f t="shared" si="10"/>
        <v>6.9682872860540295</v>
      </c>
    </row>
    <row r="116" spans="1:20" x14ac:dyDescent="0.25">
      <c r="A116" s="31">
        <v>2021</v>
      </c>
      <c r="B116" s="10" t="s">
        <v>2212</v>
      </c>
      <c r="C116" s="19" t="s">
        <v>32</v>
      </c>
      <c r="D116" s="31">
        <v>21</v>
      </c>
      <c r="E116" s="19" t="s">
        <v>1564</v>
      </c>
      <c r="F116" s="19" t="s">
        <v>2232</v>
      </c>
      <c r="G116" s="19" t="s">
        <v>62</v>
      </c>
      <c r="H116" s="19" t="s">
        <v>2233</v>
      </c>
      <c r="I116" s="19" t="s">
        <v>2117</v>
      </c>
      <c r="J116" s="12" t="s">
        <v>55</v>
      </c>
      <c r="K116" s="12">
        <v>500</v>
      </c>
      <c r="L116" s="12">
        <v>850</v>
      </c>
      <c r="M116" s="43">
        <v>1334196.33</v>
      </c>
      <c r="N116" s="43">
        <f t="shared" si="6"/>
        <v>500</v>
      </c>
      <c r="O116" s="43">
        <f t="shared" si="7"/>
        <v>3.7475743918438149E-4</v>
      </c>
      <c r="P116" s="43">
        <v>0.28786840976276618</v>
      </c>
      <c r="Q116" s="43">
        <v>213094</v>
      </c>
      <c r="R116" s="43">
        <f t="shared" si="8"/>
        <v>79.858561745556585</v>
      </c>
      <c r="S116" s="43">
        <f t="shared" si="9"/>
        <v>80</v>
      </c>
      <c r="T116" s="12">
        <f t="shared" si="10"/>
        <v>143.9342048813831</v>
      </c>
    </row>
    <row r="117" spans="1:20" x14ac:dyDescent="0.25">
      <c r="A117" s="31">
        <v>2021</v>
      </c>
      <c r="B117" s="10" t="s">
        <v>2220</v>
      </c>
      <c r="C117" s="19" t="s">
        <v>40</v>
      </c>
      <c r="D117" s="31">
        <v>21</v>
      </c>
      <c r="E117" s="19" t="s">
        <v>304</v>
      </c>
      <c r="F117" s="19" t="s">
        <v>2232</v>
      </c>
      <c r="G117" s="19" t="s">
        <v>62</v>
      </c>
      <c r="H117" s="19" t="s">
        <v>2233</v>
      </c>
      <c r="I117" s="19" t="s">
        <v>2117</v>
      </c>
      <c r="J117" s="12" t="s">
        <v>55</v>
      </c>
      <c r="K117" s="12">
        <v>122</v>
      </c>
      <c r="L117" s="12">
        <v>98.82</v>
      </c>
      <c r="M117" s="43">
        <v>1129335.1499999999</v>
      </c>
      <c r="N117" s="43">
        <f t="shared" si="6"/>
        <v>122</v>
      </c>
      <c r="O117" s="43">
        <f t="shared" si="7"/>
        <v>1.0802816152494678E-4</v>
      </c>
      <c r="P117" s="43">
        <v>7.8154846002966485E-3</v>
      </c>
      <c r="Q117" s="43">
        <v>6782</v>
      </c>
      <c r="R117" s="43">
        <f t="shared" si="8"/>
        <v>0.73264699146218903</v>
      </c>
      <c r="S117" s="43">
        <f t="shared" si="9"/>
        <v>1</v>
      </c>
      <c r="T117" s="12">
        <f t="shared" si="10"/>
        <v>0.95348912123619112</v>
      </c>
    </row>
    <row r="118" spans="1:20" x14ac:dyDescent="0.25">
      <c r="A118" s="31">
        <v>2021</v>
      </c>
      <c r="B118" s="10" t="s">
        <v>2222</v>
      </c>
      <c r="C118" s="19" t="s">
        <v>306</v>
      </c>
      <c r="D118" s="31">
        <v>21</v>
      </c>
      <c r="E118" s="19" t="s">
        <v>284</v>
      </c>
      <c r="F118" s="19" t="s">
        <v>2232</v>
      </c>
      <c r="G118" s="19" t="s">
        <v>62</v>
      </c>
      <c r="H118" s="19" t="s">
        <v>2233</v>
      </c>
      <c r="I118" s="19" t="s">
        <v>2117</v>
      </c>
      <c r="J118" s="12" t="s">
        <v>55</v>
      </c>
      <c r="K118" s="12">
        <v>2</v>
      </c>
      <c r="L118" s="12">
        <v>3.2</v>
      </c>
      <c r="M118" s="43">
        <v>1470862.45</v>
      </c>
      <c r="N118" s="43">
        <f t="shared" si="6"/>
        <v>2</v>
      </c>
      <c r="O118" s="43">
        <f t="shared" si="7"/>
        <v>1.3597464535177984E-6</v>
      </c>
      <c r="P118" s="43">
        <v>0.1602150081169372</v>
      </c>
      <c r="Q118" s="43">
        <v>253490</v>
      </c>
      <c r="R118" s="43">
        <f t="shared" si="8"/>
        <v>0.34468212850222668</v>
      </c>
      <c r="S118" s="43">
        <f t="shared" si="9"/>
        <v>0</v>
      </c>
      <c r="T118" s="12">
        <f t="shared" si="10"/>
        <v>0.3204300162338744</v>
      </c>
    </row>
    <row r="119" spans="1:20" x14ac:dyDescent="0.25">
      <c r="A119" s="31">
        <v>2021</v>
      </c>
      <c r="B119" s="10" t="s">
        <v>2199</v>
      </c>
      <c r="C119" s="19" t="s">
        <v>19</v>
      </c>
      <c r="D119" s="31">
        <v>22</v>
      </c>
      <c r="E119" s="19" t="s">
        <v>1565</v>
      </c>
      <c r="F119" s="19" t="s">
        <v>2232</v>
      </c>
      <c r="G119" s="19" t="s">
        <v>62</v>
      </c>
      <c r="H119" s="19" t="s">
        <v>2233</v>
      </c>
      <c r="I119" s="19" t="s">
        <v>2117</v>
      </c>
      <c r="J119" s="12" t="s">
        <v>55</v>
      </c>
      <c r="K119" s="12">
        <v>941</v>
      </c>
      <c r="L119" s="12">
        <v>1166.8399999999999</v>
      </c>
      <c r="M119" s="43">
        <v>1348085.01</v>
      </c>
      <c r="N119" s="43">
        <f t="shared" si="6"/>
        <v>941</v>
      </c>
      <c r="O119" s="43">
        <f t="shared" si="7"/>
        <v>6.98027196370947E-4</v>
      </c>
      <c r="P119" s="43">
        <v>0.24108553886825676</v>
      </c>
      <c r="Q119" s="43">
        <v>269229</v>
      </c>
      <c r="R119" s="43">
        <f t="shared" si="8"/>
        <v>187.9291640517537</v>
      </c>
      <c r="S119" s="43">
        <f t="shared" si="9"/>
        <v>188</v>
      </c>
      <c r="T119" s="12">
        <f t="shared" si="10"/>
        <v>226.86149207502962</v>
      </c>
    </row>
    <row r="120" spans="1:20" x14ac:dyDescent="0.25">
      <c r="A120" s="31">
        <v>2021</v>
      </c>
      <c r="B120" s="10" t="s">
        <v>2222</v>
      </c>
      <c r="C120" s="19" t="s">
        <v>306</v>
      </c>
      <c r="D120" s="31">
        <v>22</v>
      </c>
      <c r="E120" s="19" t="s">
        <v>1566</v>
      </c>
      <c r="F120" s="19" t="s">
        <v>2232</v>
      </c>
      <c r="G120" s="19" t="s">
        <v>62</v>
      </c>
      <c r="H120" s="19" t="s">
        <v>2233</v>
      </c>
      <c r="I120" s="19" t="s">
        <v>2117</v>
      </c>
      <c r="J120" s="12" t="s">
        <v>55</v>
      </c>
      <c r="K120" s="12">
        <v>149</v>
      </c>
      <c r="L120" s="12">
        <v>298</v>
      </c>
      <c r="M120" s="43">
        <v>1470862.45</v>
      </c>
      <c r="N120" s="43">
        <f t="shared" si="6"/>
        <v>149</v>
      </c>
      <c r="O120" s="43">
        <f t="shared" si="7"/>
        <v>1.0130111078707598E-4</v>
      </c>
      <c r="P120" s="43">
        <v>0.1602150081169372</v>
      </c>
      <c r="Q120" s="43">
        <v>253490</v>
      </c>
      <c r="R120" s="43">
        <f t="shared" si="8"/>
        <v>25.678818573415889</v>
      </c>
      <c r="S120" s="43">
        <f t="shared" si="9"/>
        <v>26</v>
      </c>
      <c r="T120" s="12">
        <f t="shared" si="10"/>
        <v>23.872036209423644</v>
      </c>
    </row>
    <row r="121" spans="1:20" x14ac:dyDescent="0.25">
      <c r="A121" s="31">
        <v>2021</v>
      </c>
      <c r="B121" s="10" t="s">
        <v>2204</v>
      </c>
      <c r="C121" s="19" t="s">
        <v>24</v>
      </c>
      <c r="D121" s="31">
        <v>23</v>
      </c>
      <c r="E121" s="19" t="s">
        <v>924</v>
      </c>
      <c r="F121" s="19" t="s">
        <v>2232</v>
      </c>
      <c r="G121" s="19" t="s">
        <v>62</v>
      </c>
      <c r="H121" s="19" t="s">
        <v>2233</v>
      </c>
      <c r="I121" s="19" t="s">
        <v>2117</v>
      </c>
      <c r="J121" s="12" t="s">
        <v>55</v>
      </c>
      <c r="K121" s="12">
        <v>286</v>
      </c>
      <c r="L121" s="12">
        <v>692.12</v>
      </c>
      <c r="M121" s="43">
        <v>913915.28</v>
      </c>
      <c r="N121" s="43">
        <f t="shared" si="6"/>
        <v>286</v>
      </c>
      <c r="O121" s="43">
        <f t="shared" si="7"/>
        <v>3.129392912655974E-4</v>
      </c>
      <c r="P121" s="43">
        <v>0.19909392245868657</v>
      </c>
      <c r="Q121" s="43">
        <v>148360</v>
      </c>
      <c r="R121" s="43">
        <f t="shared" si="8"/>
        <v>46.427673252164027</v>
      </c>
      <c r="S121" s="43">
        <f t="shared" si="9"/>
        <v>46</v>
      </c>
      <c r="T121" s="12">
        <f t="shared" si="10"/>
        <v>56.940861823184356</v>
      </c>
    </row>
    <row r="122" spans="1:20" x14ac:dyDescent="0.25">
      <c r="A122" s="31">
        <v>2021</v>
      </c>
      <c r="B122" s="10" t="s">
        <v>2216</v>
      </c>
      <c r="C122" s="19" t="s">
        <v>36</v>
      </c>
      <c r="D122" s="31">
        <v>23</v>
      </c>
      <c r="E122" s="19" t="s">
        <v>423</v>
      </c>
      <c r="F122" s="19" t="s">
        <v>2232</v>
      </c>
      <c r="G122" s="19" t="s">
        <v>62</v>
      </c>
      <c r="H122" s="19" t="s">
        <v>2233</v>
      </c>
      <c r="I122" s="19" t="s">
        <v>2117</v>
      </c>
      <c r="J122" s="12" t="s">
        <v>55</v>
      </c>
      <c r="K122" s="12">
        <v>45</v>
      </c>
      <c r="L122" s="12">
        <v>13.5</v>
      </c>
      <c r="M122" s="43">
        <v>784032.82</v>
      </c>
      <c r="N122" s="43">
        <f t="shared" si="6"/>
        <v>45</v>
      </c>
      <c r="O122" s="43">
        <f t="shared" si="7"/>
        <v>5.7395556476832186E-5</v>
      </c>
      <c r="P122" s="43">
        <v>0.10662452621973251</v>
      </c>
      <c r="Q122" s="43">
        <v>64398</v>
      </c>
      <c r="R122" s="43">
        <f t="shared" si="8"/>
        <v>3.6961590459950391</v>
      </c>
      <c r="S122" s="43">
        <f t="shared" si="9"/>
        <v>4</v>
      </c>
      <c r="T122" s="12">
        <f t="shared" si="10"/>
        <v>4.798103679887963</v>
      </c>
    </row>
    <row r="123" spans="1:20" x14ac:dyDescent="0.25">
      <c r="A123" s="31">
        <v>2021</v>
      </c>
      <c r="B123" s="10" t="s">
        <v>2222</v>
      </c>
      <c r="C123" s="19" t="s">
        <v>306</v>
      </c>
      <c r="D123" s="31">
        <v>23</v>
      </c>
      <c r="E123" s="19" t="s">
        <v>307</v>
      </c>
      <c r="F123" s="19" t="s">
        <v>2232</v>
      </c>
      <c r="G123" s="19" t="s">
        <v>62</v>
      </c>
      <c r="H123" s="19" t="s">
        <v>2233</v>
      </c>
      <c r="I123" s="19" t="s">
        <v>2117</v>
      </c>
      <c r="J123" s="12" t="s">
        <v>55</v>
      </c>
      <c r="K123" s="12">
        <v>2985.5</v>
      </c>
      <c r="L123" s="12">
        <v>6717.38</v>
      </c>
      <c r="M123" s="43">
        <v>1470862.45</v>
      </c>
      <c r="N123" s="43">
        <f t="shared" si="6"/>
        <v>2985.5</v>
      </c>
      <c r="O123" s="43">
        <f t="shared" si="7"/>
        <v>2.0297615184886935E-3</v>
      </c>
      <c r="P123" s="43">
        <v>0.1602150081169372</v>
      </c>
      <c r="Q123" s="43">
        <v>253490</v>
      </c>
      <c r="R123" s="43">
        <f t="shared" si="8"/>
        <v>514.52424732169891</v>
      </c>
      <c r="S123" s="43">
        <f t="shared" si="9"/>
        <v>515</v>
      </c>
      <c r="T123" s="12">
        <f t="shared" si="10"/>
        <v>478.32190673311601</v>
      </c>
    </row>
    <row r="124" spans="1:20" x14ac:dyDescent="0.25">
      <c r="A124" s="31">
        <v>2021</v>
      </c>
      <c r="B124" s="10" t="s">
        <v>2199</v>
      </c>
      <c r="C124" s="19" t="s">
        <v>19</v>
      </c>
      <c r="D124" s="31">
        <v>25</v>
      </c>
      <c r="E124" s="19" t="s">
        <v>1567</v>
      </c>
      <c r="F124" s="19" t="s">
        <v>2232</v>
      </c>
      <c r="G124" s="19" t="s">
        <v>62</v>
      </c>
      <c r="H124" s="19" t="s">
        <v>2233</v>
      </c>
      <c r="I124" s="19" t="s">
        <v>2117</v>
      </c>
      <c r="J124" s="12" t="s">
        <v>55</v>
      </c>
      <c r="K124" s="12">
        <v>329</v>
      </c>
      <c r="L124" s="12">
        <v>404.67</v>
      </c>
      <c r="M124" s="43">
        <v>1348085.01</v>
      </c>
      <c r="N124" s="43">
        <f t="shared" si="6"/>
        <v>329</v>
      </c>
      <c r="O124" s="43">
        <f t="shared" si="7"/>
        <v>2.4404989118601654E-4</v>
      </c>
      <c r="P124" s="43">
        <v>0.24108553886825676</v>
      </c>
      <c r="Q124" s="43">
        <v>269229</v>
      </c>
      <c r="R124" s="43">
        <f t="shared" si="8"/>
        <v>65.705308154120047</v>
      </c>
      <c r="S124" s="43">
        <f t="shared" si="9"/>
        <v>66</v>
      </c>
      <c r="T124" s="12">
        <f t="shared" si="10"/>
        <v>79.31714228765648</v>
      </c>
    </row>
    <row r="125" spans="1:20" x14ac:dyDescent="0.25">
      <c r="A125" s="31">
        <v>2021</v>
      </c>
      <c r="B125" s="10" t="s">
        <v>2205</v>
      </c>
      <c r="C125" s="19" t="s">
        <v>25</v>
      </c>
      <c r="D125" s="31">
        <v>25</v>
      </c>
      <c r="E125" s="19" t="s">
        <v>1568</v>
      </c>
      <c r="F125" s="19" t="s">
        <v>2232</v>
      </c>
      <c r="G125" s="19" t="s">
        <v>62</v>
      </c>
      <c r="H125" s="19" t="s">
        <v>2233</v>
      </c>
      <c r="I125" s="19" t="s">
        <v>2117</v>
      </c>
      <c r="J125" s="12" t="s">
        <v>55</v>
      </c>
      <c r="K125" s="12">
        <v>2233.85</v>
      </c>
      <c r="L125" s="12">
        <v>2948.68</v>
      </c>
      <c r="M125" s="43">
        <v>479661.64</v>
      </c>
      <c r="N125" s="43">
        <f t="shared" si="6"/>
        <v>2233.85</v>
      </c>
      <c r="O125" s="43">
        <f t="shared" si="7"/>
        <v>4.657137060199352E-3</v>
      </c>
      <c r="P125" s="43">
        <v>0.34006873704606577</v>
      </c>
      <c r="Q125" s="43">
        <v>113074</v>
      </c>
      <c r="R125" s="43">
        <f t="shared" si="8"/>
        <v>526.60111594498153</v>
      </c>
      <c r="S125" s="43">
        <f t="shared" si="9"/>
        <v>527</v>
      </c>
      <c r="T125" s="12">
        <f t="shared" si="10"/>
        <v>759.66254825035401</v>
      </c>
    </row>
    <row r="126" spans="1:20" x14ac:dyDescent="0.25">
      <c r="A126" s="31">
        <v>2021</v>
      </c>
      <c r="B126" s="10" t="s">
        <v>2212</v>
      </c>
      <c r="C126" s="19" t="s">
        <v>32</v>
      </c>
      <c r="D126" s="31">
        <v>25</v>
      </c>
      <c r="E126" s="19" t="s">
        <v>970</v>
      </c>
      <c r="F126" s="19" t="s">
        <v>2232</v>
      </c>
      <c r="G126" s="19" t="s">
        <v>62</v>
      </c>
      <c r="H126" s="19" t="s">
        <v>2233</v>
      </c>
      <c r="I126" s="19" t="s">
        <v>2117</v>
      </c>
      <c r="J126" s="12" t="s">
        <v>55</v>
      </c>
      <c r="K126" s="12">
        <v>151</v>
      </c>
      <c r="L126" s="12">
        <v>218.95</v>
      </c>
      <c r="M126" s="43">
        <v>1334196.33</v>
      </c>
      <c r="N126" s="43">
        <f t="shared" si="6"/>
        <v>151</v>
      </c>
      <c r="O126" s="43">
        <f t="shared" si="7"/>
        <v>1.1317674663368321E-4</v>
      </c>
      <c r="P126" s="43">
        <v>0.28786840976276618</v>
      </c>
      <c r="Q126" s="43">
        <v>213094</v>
      </c>
      <c r="R126" s="43">
        <f t="shared" si="8"/>
        <v>24.117285647158091</v>
      </c>
      <c r="S126" s="43">
        <f t="shared" si="9"/>
        <v>24</v>
      </c>
      <c r="T126" s="12">
        <f t="shared" si="10"/>
        <v>43.468129874177691</v>
      </c>
    </row>
    <row r="127" spans="1:20" x14ac:dyDescent="0.25">
      <c r="A127" s="31">
        <v>2021</v>
      </c>
      <c r="B127" s="10" t="s">
        <v>2213</v>
      </c>
      <c r="C127" s="19" t="s">
        <v>33</v>
      </c>
      <c r="D127" s="31">
        <v>25</v>
      </c>
      <c r="E127" s="19" t="s">
        <v>1569</v>
      </c>
      <c r="F127" s="19" t="s">
        <v>2232</v>
      </c>
      <c r="G127" s="19" t="s">
        <v>62</v>
      </c>
      <c r="H127" s="19" t="s">
        <v>2233</v>
      </c>
      <c r="I127" s="19" t="s">
        <v>2117</v>
      </c>
      <c r="J127" s="12" t="s">
        <v>55</v>
      </c>
      <c r="K127" s="12">
        <v>628</v>
      </c>
      <c r="L127" s="12">
        <v>1450.68</v>
      </c>
      <c r="M127" s="43">
        <v>888377.05</v>
      </c>
      <c r="N127" s="43">
        <f t="shared" si="6"/>
        <v>628</v>
      </c>
      <c r="O127" s="43">
        <f t="shared" si="7"/>
        <v>7.0690705033408954E-4</v>
      </c>
      <c r="P127" s="43">
        <v>0.40866769010249498</v>
      </c>
      <c r="Q127" s="43">
        <v>240974</v>
      </c>
      <c r="R127" s="43">
        <f t="shared" si="8"/>
        <v>170.34621954720689</v>
      </c>
      <c r="S127" s="43">
        <f t="shared" si="9"/>
        <v>170</v>
      </c>
      <c r="T127" s="12">
        <f t="shared" si="10"/>
        <v>256.64330938436683</v>
      </c>
    </row>
    <row r="128" spans="1:20" x14ac:dyDescent="0.25">
      <c r="A128" s="31">
        <v>2021</v>
      </c>
      <c r="B128" s="10" t="s">
        <v>2222</v>
      </c>
      <c r="C128" s="19" t="s">
        <v>306</v>
      </c>
      <c r="D128" s="31">
        <v>25</v>
      </c>
      <c r="E128" s="19" t="s">
        <v>502</v>
      </c>
      <c r="F128" s="19" t="s">
        <v>2232</v>
      </c>
      <c r="G128" s="19" t="s">
        <v>62</v>
      </c>
      <c r="H128" s="19" t="s">
        <v>2233</v>
      </c>
      <c r="I128" s="19" t="s">
        <v>2117</v>
      </c>
      <c r="J128" s="12" t="s">
        <v>55</v>
      </c>
      <c r="K128" s="12">
        <v>80</v>
      </c>
      <c r="L128" s="12">
        <v>78.400000000000006</v>
      </c>
      <c r="M128" s="43">
        <v>1470862.45</v>
      </c>
      <c r="N128" s="43">
        <f t="shared" si="6"/>
        <v>80</v>
      </c>
      <c r="O128" s="43">
        <f t="shared" si="7"/>
        <v>5.4389858140711936E-5</v>
      </c>
      <c r="P128" s="43">
        <v>0.1602150081169372</v>
      </c>
      <c r="Q128" s="43">
        <v>253490</v>
      </c>
      <c r="R128" s="43">
        <f t="shared" si="8"/>
        <v>13.787285140089068</v>
      </c>
      <c r="S128" s="43">
        <f t="shared" si="9"/>
        <v>14</v>
      </c>
      <c r="T128" s="12">
        <f t="shared" si="10"/>
        <v>12.817200649354977</v>
      </c>
    </row>
    <row r="129" spans="1:20" x14ac:dyDescent="0.25">
      <c r="A129" s="31">
        <v>2021</v>
      </c>
      <c r="B129" s="10" t="s">
        <v>2199</v>
      </c>
      <c r="C129" s="19" t="s">
        <v>19</v>
      </c>
      <c r="D129" s="31">
        <v>26</v>
      </c>
      <c r="E129" s="19" t="s">
        <v>503</v>
      </c>
      <c r="F129" s="19" t="s">
        <v>2232</v>
      </c>
      <c r="G129" s="19" t="s">
        <v>62</v>
      </c>
      <c r="H129" s="19" t="s">
        <v>2233</v>
      </c>
      <c r="I129" s="19" t="s">
        <v>2117</v>
      </c>
      <c r="J129" s="12" t="s">
        <v>55</v>
      </c>
      <c r="K129" s="12">
        <v>542</v>
      </c>
      <c r="L129" s="12">
        <v>688.34</v>
      </c>
      <c r="M129" s="43">
        <v>1348085.01</v>
      </c>
      <c r="N129" s="43">
        <f t="shared" si="6"/>
        <v>542</v>
      </c>
      <c r="O129" s="43">
        <f t="shared" si="7"/>
        <v>4.020517964219482E-4</v>
      </c>
      <c r="P129" s="43">
        <v>0.24108553886825676</v>
      </c>
      <c r="Q129" s="43">
        <v>269229</v>
      </c>
      <c r="R129" s="43">
        <f t="shared" si="8"/>
        <v>108.24400309888469</v>
      </c>
      <c r="S129" s="43">
        <f t="shared" si="9"/>
        <v>108</v>
      </c>
      <c r="T129" s="12">
        <f t="shared" si="10"/>
        <v>130.66836206659517</v>
      </c>
    </row>
    <row r="130" spans="1:20" x14ac:dyDescent="0.25">
      <c r="A130" s="31">
        <v>2021</v>
      </c>
      <c r="B130" s="10" t="s">
        <v>2205</v>
      </c>
      <c r="C130" s="19" t="s">
        <v>25</v>
      </c>
      <c r="D130" s="31">
        <v>26</v>
      </c>
      <c r="E130" s="19" t="s">
        <v>1570</v>
      </c>
      <c r="F130" s="19" t="s">
        <v>2232</v>
      </c>
      <c r="G130" s="19" t="s">
        <v>62</v>
      </c>
      <c r="H130" s="19" t="s">
        <v>2233</v>
      </c>
      <c r="I130" s="19" t="s">
        <v>2117</v>
      </c>
      <c r="J130" s="12" t="s">
        <v>55</v>
      </c>
      <c r="K130" s="12">
        <v>687.19</v>
      </c>
      <c r="L130" s="12">
        <v>755.91</v>
      </c>
      <c r="M130" s="43">
        <v>479661.64</v>
      </c>
      <c r="N130" s="43">
        <f t="shared" si="6"/>
        <v>687.19</v>
      </c>
      <c r="O130" s="43">
        <f t="shared" si="7"/>
        <v>1.4326557362394042E-3</v>
      </c>
      <c r="P130" s="43">
        <v>0.34006873704606577</v>
      </c>
      <c r="Q130" s="43">
        <v>113074</v>
      </c>
      <c r="R130" s="43">
        <f t="shared" si="8"/>
        <v>161.9961147195344</v>
      </c>
      <c r="S130" s="43">
        <f t="shared" si="9"/>
        <v>162</v>
      </c>
      <c r="T130" s="12">
        <f t="shared" si="10"/>
        <v>233.69183541068597</v>
      </c>
    </row>
    <row r="131" spans="1:20" x14ac:dyDescent="0.25">
      <c r="A131" s="31">
        <v>2021</v>
      </c>
      <c r="B131" s="10" t="s">
        <v>2216</v>
      </c>
      <c r="C131" s="19" t="s">
        <v>36</v>
      </c>
      <c r="D131" s="31">
        <v>26</v>
      </c>
      <c r="E131" s="19" t="s">
        <v>1980</v>
      </c>
      <c r="F131" s="19" t="s">
        <v>2232</v>
      </c>
      <c r="G131" s="19" t="s">
        <v>62</v>
      </c>
      <c r="H131" s="19" t="s">
        <v>2233</v>
      </c>
      <c r="I131" s="19" t="s">
        <v>2117</v>
      </c>
      <c r="J131" s="12" t="s">
        <v>55</v>
      </c>
      <c r="K131" s="12">
        <v>208.55</v>
      </c>
      <c r="L131" s="12">
        <v>171.01</v>
      </c>
      <c r="M131" s="43">
        <v>784032.82</v>
      </c>
      <c r="N131" s="43">
        <f t="shared" si="6"/>
        <v>208.55</v>
      </c>
      <c r="O131" s="43">
        <f t="shared" si="7"/>
        <v>2.6599651784985231E-4</v>
      </c>
      <c r="P131" s="43">
        <v>0.10662452621973251</v>
      </c>
      <c r="Q131" s="43">
        <v>64398</v>
      </c>
      <c r="R131" s="43">
        <f t="shared" si="8"/>
        <v>17.12964375649479</v>
      </c>
      <c r="S131" s="43">
        <f t="shared" si="9"/>
        <v>17</v>
      </c>
      <c r="T131" s="12">
        <f t="shared" si="10"/>
        <v>22.236544943125217</v>
      </c>
    </row>
    <row r="132" spans="1:20" x14ac:dyDescent="0.25">
      <c r="A132" s="31">
        <v>2021</v>
      </c>
      <c r="B132" s="10" t="s">
        <v>2205</v>
      </c>
      <c r="C132" s="19" t="s">
        <v>25</v>
      </c>
      <c r="D132" s="31">
        <v>27</v>
      </c>
      <c r="E132" s="19" t="s">
        <v>1573</v>
      </c>
      <c r="F132" s="19" t="s">
        <v>2232</v>
      </c>
      <c r="G132" s="19" t="s">
        <v>62</v>
      </c>
      <c r="H132" s="19" t="s">
        <v>2233</v>
      </c>
      <c r="I132" s="19" t="s">
        <v>2117</v>
      </c>
      <c r="J132" s="12" t="s">
        <v>55</v>
      </c>
      <c r="K132" s="12">
        <v>659.5</v>
      </c>
      <c r="L132" s="12">
        <v>804.59</v>
      </c>
      <c r="M132" s="43">
        <v>479661.64</v>
      </c>
      <c r="N132" s="43">
        <f t="shared" si="6"/>
        <v>659.5</v>
      </c>
      <c r="O132" s="43">
        <f t="shared" si="7"/>
        <v>1.374927542673623E-3</v>
      </c>
      <c r="P132" s="43">
        <v>0.34006873704606577</v>
      </c>
      <c r="Q132" s="43">
        <v>113074</v>
      </c>
      <c r="R132" s="43">
        <f t="shared" si="8"/>
        <v>155.46855696027725</v>
      </c>
      <c r="S132" s="43">
        <f t="shared" si="9"/>
        <v>155</v>
      </c>
      <c r="T132" s="12">
        <f t="shared" si="10"/>
        <v>224.27533208188038</v>
      </c>
    </row>
    <row r="133" spans="1:20" x14ac:dyDescent="0.25">
      <c r="A133" s="31">
        <v>2021</v>
      </c>
      <c r="B133" s="10" t="s">
        <v>2206</v>
      </c>
      <c r="C133" s="19" t="s">
        <v>26</v>
      </c>
      <c r="D133" s="31">
        <v>27</v>
      </c>
      <c r="E133" s="19" t="s">
        <v>649</v>
      </c>
      <c r="F133" s="19" t="s">
        <v>2232</v>
      </c>
      <c r="G133" s="19" t="s">
        <v>62</v>
      </c>
      <c r="H133" s="19" t="s">
        <v>2233</v>
      </c>
      <c r="I133" s="19" t="s">
        <v>2117</v>
      </c>
      <c r="J133" s="12" t="s">
        <v>55</v>
      </c>
      <c r="K133" s="12">
        <v>180</v>
      </c>
      <c r="L133" s="12">
        <v>770.4</v>
      </c>
      <c r="M133" s="43">
        <v>1615958.24</v>
      </c>
      <c r="N133" s="43">
        <f t="shared" si="6"/>
        <v>180</v>
      </c>
      <c r="O133" s="43">
        <f t="shared" si="7"/>
        <v>1.1138901708252065E-4</v>
      </c>
      <c r="P133" s="43">
        <v>4.5073867290737292E-2</v>
      </c>
      <c r="Q133" s="43">
        <v>36841</v>
      </c>
      <c r="R133" s="43">
        <f t="shared" si="8"/>
        <v>4.1036827783371432</v>
      </c>
      <c r="S133" s="43">
        <f t="shared" si="9"/>
        <v>4</v>
      </c>
      <c r="T133" s="12">
        <f t="shared" si="10"/>
        <v>8.1132961123327121</v>
      </c>
    </row>
    <row r="134" spans="1:20" x14ac:dyDescent="0.25">
      <c r="A134" s="31">
        <v>2021</v>
      </c>
      <c r="B134" s="10" t="s">
        <v>2222</v>
      </c>
      <c r="C134" s="19" t="s">
        <v>306</v>
      </c>
      <c r="D134" s="31">
        <v>27</v>
      </c>
      <c r="E134" s="19" t="s">
        <v>59</v>
      </c>
      <c r="F134" s="19" t="s">
        <v>2232</v>
      </c>
      <c r="G134" s="19" t="s">
        <v>62</v>
      </c>
      <c r="H134" s="19" t="s">
        <v>2233</v>
      </c>
      <c r="I134" s="19" t="s">
        <v>2117</v>
      </c>
      <c r="J134" s="12" t="s">
        <v>55</v>
      </c>
      <c r="K134" s="12">
        <v>4990</v>
      </c>
      <c r="L134" s="12">
        <v>5988</v>
      </c>
      <c r="M134" s="43">
        <v>1470862.45</v>
      </c>
      <c r="N134" s="43">
        <f t="shared" ref="N134:N197" si="11">K134</f>
        <v>4990</v>
      </c>
      <c r="O134" s="43">
        <f t="shared" si="7"/>
        <v>3.3925674015269072E-3</v>
      </c>
      <c r="P134" s="43">
        <v>0.1602150081169372</v>
      </c>
      <c r="Q134" s="43">
        <v>253490</v>
      </c>
      <c r="R134" s="43">
        <f t="shared" si="8"/>
        <v>859.98191061305567</v>
      </c>
      <c r="S134" s="43">
        <f t="shared" si="9"/>
        <v>860</v>
      </c>
      <c r="T134" s="12">
        <f t="shared" si="10"/>
        <v>799.47289050351662</v>
      </c>
    </row>
    <row r="135" spans="1:20" x14ac:dyDescent="0.25">
      <c r="A135" s="31">
        <v>2021</v>
      </c>
      <c r="B135" s="10" t="s">
        <v>2205</v>
      </c>
      <c r="C135" s="19" t="s">
        <v>25</v>
      </c>
      <c r="D135" s="31">
        <v>28</v>
      </c>
      <c r="E135" s="19" t="s">
        <v>1574</v>
      </c>
      <c r="F135" s="19" t="s">
        <v>2232</v>
      </c>
      <c r="G135" s="19" t="s">
        <v>62</v>
      </c>
      <c r="H135" s="19" t="s">
        <v>2233</v>
      </c>
      <c r="I135" s="19" t="s">
        <v>2117</v>
      </c>
      <c r="J135" s="12" t="s">
        <v>55</v>
      </c>
      <c r="K135" s="12">
        <v>4417.78</v>
      </c>
      <c r="L135" s="12">
        <v>5743.11</v>
      </c>
      <c r="M135" s="43">
        <v>479661.64</v>
      </c>
      <c r="N135" s="43">
        <f t="shared" si="11"/>
        <v>4417.78</v>
      </c>
      <c r="O135" s="43">
        <f t="shared" ref="O135:O198" si="12">N135/M135</f>
        <v>9.2102007573505347E-3</v>
      </c>
      <c r="P135" s="43">
        <v>0.34006873704606577</v>
      </c>
      <c r="Q135" s="43">
        <v>113074</v>
      </c>
      <c r="R135" s="43">
        <f t="shared" ref="R135:R198" si="13">Q135*O135</f>
        <v>1041.4342404366544</v>
      </c>
      <c r="S135" s="43">
        <f t="shared" ref="S135:S198" si="14">ROUND(R135,0)</f>
        <v>1041</v>
      </c>
      <c r="T135" s="12">
        <f t="shared" ref="T135:T198" si="15">N135*P135</f>
        <v>1502.3488651473683</v>
      </c>
    </row>
    <row r="136" spans="1:20" x14ac:dyDescent="0.25">
      <c r="A136" s="31">
        <v>2021</v>
      </c>
      <c r="B136" s="10" t="s">
        <v>2213</v>
      </c>
      <c r="C136" s="19" t="s">
        <v>33</v>
      </c>
      <c r="D136" s="31">
        <v>28</v>
      </c>
      <c r="E136" s="19" t="s">
        <v>1575</v>
      </c>
      <c r="F136" s="19" t="s">
        <v>2232</v>
      </c>
      <c r="G136" s="19" t="s">
        <v>62</v>
      </c>
      <c r="H136" s="19" t="s">
        <v>2233</v>
      </c>
      <c r="I136" s="19" t="s">
        <v>2117</v>
      </c>
      <c r="J136" s="12" t="s">
        <v>55</v>
      </c>
      <c r="K136" s="12">
        <v>51</v>
      </c>
      <c r="L136" s="12">
        <v>68.849999999999994</v>
      </c>
      <c r="M136" s="43">
        <v>888377.05</v>
      </c>
      <c r="N136" s="43">
        <f t="shared" si="11"/>
        <v>51</v>
      </c>
      <c r="O136" s="43">
        <f t="shared" si="12"/>
        <v>5.740805663541173E-5</v>
      </c>
      <c r="P136" s="43">
        <v>0.40866769010249498</v>
      </c>
      <c r="Q136" s="43">
        <v>240974</v>
      </c>
      <c r="R136" s="43">
        <f t="shared" si="13"/>
        <v>13.833849039661706</v>
      </c>
      <c r="S136" s="43">
        <f t="shared" si="14"/>
        <v>14</v>
      </c>
      <c r="T136" s="12">
        <f t="shared" si="15"/>
        <v>20.842052195227243</v>
      </c>
    </row>
    <row r="137" spans="1:20" x14ac:dyDescent="0.25">
      <c r="A137" s="31">
        <v>2021</v>
      </c>
      <c r="B137" s="10" t="s">
        <v>2220</v>
      </c>
      <c r="C137" s="19" t="s">
        <v>40</v>
      </c>
      <c r="D137" s="31">
        <v>28</v>
      </c>
      <c r="E137" s="19" t="s">
        <v>1859</v>
      </c>
      <c r="F137" s="19" t="s">
        <v>2232</v>
      </c>
      <c r="G137" s="19" t="s">
        <v>62</v>
      </c>
      <c r="H137" s="19" t="s">
        <v>2233</v>
      </c>
      <c r="I137" s="19" t="s">
        <v>2117</v>
      </c>
      <c r="J137" s="12" t="s">
        <v>55</v>
      </c>
      <c r="K137" s="12">
        <v>71</v>
      </c>
      <c r="L137" s="12">
        <v>58.93</v>
      </c>
      <c r="M137" s="43">
        <v>1129335.1499999999</v>
      </c>
      <c r="N137" s="43">
        <f t="shared" si="11"/>
        <v>71</v>
      </c>
      <c r="O137" s="43">
        <f t="shared" si="12"/>
        <v>6.2868848100583788E-5</v>
      </c>
      <c r="P137" s="43">
        <v>7.8154846002966485E-3</v>
      </c>
      <c r="Q137" s="43">
        <v>6782</v>
      </c>
      <c r="R137" s="43">
        <f t="shared" si="13"/>
        <v>0.42637652781815927</v>
      </c>
      <c r="S137" s="43">
        <f t="shared" si="14"/>
        <v>0</v>
      </c>
      <c r="T137" s="12">
        <f t="shared" si="15"/>
        <v>0.55489940662106207</v>
      </c>
    </row>
    <row r="138" spans="1:20" x14ac:dyDescent="0.25">
      <c r="A138" s="31">
        <v>2021</v>
      </c>
      <c r="B138" s="10" t="s">
        <v>2213</v>
      </c>
      <c r="C138" s="19" t="s">
        <v>33</v>
      </c>
      <c r="D138" s="31">
        <v>29</v>
      </c>
      <c r="E138" s="19" t="s">
        <v>1576</v>
      </c>
      <c r="F138" s="19" t="s">
        <v>2232</v>
      </c>
      <c r="G138" s="19" t="s">
        <v>62</v>
      </c>
      <c r="H138" s="19" t="s">
        <v>2233</v>
      </c>
      <c r="I138" s="19" t="s">
        <v>2117</v>
      </c>
      <c r="J138" s="12" t="s">
        <v>55</v>
      </c>
      <c r="K138" s="12">
        <v>139</v>
      </c>
      <c r="L138" s="12">
        <v>170.97</v>
      </c>
      <c r="M138" s="43">
        <v>888377.05</v>
      </c>
      <c r="N138" s="43">
        <f t="shared" si="11"/>
        <v>139</v>
      </c>
      <c r="O138" s="43">
        <f t="shared" si="12"/>
        <v>1.5646509553573002E-4</v>
      </c>
      <c r="P138" s="43">
        <v>0.40866769010249498</v>
      </c>
      <c r="Q138" s="43">
        <v>240974</v>
      </c>
      <c r="R138" s="43">
        <f t="shared" si="13"/>
        <v>37.704019931627002</v>
      </c>
      <c r="S138" s="43">
        <f t="shared" si="14"/>
        <v>38</v>
      </c>
      <c r="T138" s="12">
        <f t="shared" si="15"/>
        <v>56.8048089242468</v>
      </c>
    </row>
    <row r="139" spans="1:20" x14ac:dyDescent="0.25">
      <c r="A139" s="31">
        <v>2021</v>
      </c>
      <c r="B139" s="10" t="s">
        <v>2216</v>
      </c>
      <c r="C139" s="19" t="s">
        <v>36</v>
      </c>
      <c r="D139" s="31">
        <v>29</v>
      </c>
      <c r="E139" s="19" t="s">
        <v>2135</v>
      </c>
      <c r="F139" s="19" t="s">
        <v>2232</v>
      </c>
      <c r="G139" s="19" t="s">
        <v>62</v>
      </c>
      <c r="H139" s="19" t="s">
        <v>2233</v>
      </c>
      <c r="I139" s="19" t="s">
        <v>2117</v>
      </c>
      <c r="J139" s="12" t="s">
        <v>55</v>
      </c>
      <c r="K139" s="12">
        <v>696.25</v>
      </c>
      <c r="L139" s="12">
        <v>536.11</v>
      </c>
      <c r="M139" s="43">
        <v>784032.82</v>
      </c>
      <c r="N139" s="43">
        <f t="shared" si="11"/>
        <v>696.25</v>
      </c>
      <c r="O139" s="43">
        <f t="shared" si="12"/>
        <v>8.8803680437765349E-4</v>
      </c>
      <c r="P139" s="43">
        <v>0.10662452621973251</v>
      </c>
      <c r="Q139" s="43">
        <v>64398</v>
      </c>
      <c r="R139" s="43">
        <f t="shared" si="13"/>
        <v>57.187794128312127</v>
      </c>
      <c r="S139" s="43">
        <f t="shared" si="14"/>
        <v>57</v>
      </c>
      <c r="T139" s="12">
        <f t="shared" si="15"/>
        <v>74.237326380488753</v>
      </c>
    </row>
    <row r="140" spans="1:20" x14ac:dyDescent="0.25">
      <c r="A140" s="31">
        <v>2021</v>
      </c>
      <c r="B140" s="10" t="s">
        <v>2220</v>
      </c>
      <c r="C140" s="19" t="s">
        <v>40</v>
      </c>
      <c r="D140" s="31">
        <v>29</v>
      </c>
      <c r="E140" s="19" t="s">
        <v>672</v>
      </c>
      <c r="F140" s="19" t="s">
        <v>2232</v>
      </c>
      <c r="G140" s="19" t="s">
        <v>62</v>
      </c>
      <c r="H140" s="19" t="s">
        <v>2233</v>
      </c>
      <c r="I140" s="19" t="s">
        <v>2117</v>
      </c>
      <c r="J140" s="12" t="s">
        <v>55</v>
      </c>
      <c r="K140" s="12">
        <v>32.5</v>
      </c>
      <c r="L140" s="12">
        <v>24.38</v>
      </c>
      <c r="M140" s="43">
        <v>1129335.1499999999</v>
      </c>
      <c r="N140" s="43">
        <f t="shared" si="11"/>
        <v>32.5</v>
      </c>
      <c r="O140" s="43">
        <f t="shared" si="12"/>
        <v>2.8777993848858776E-5</v>
      </c>
      <c r="P140" s="43">
        <v>7.8154846002966485E-3</v>
      </c>
      <c r="Q140" s="43">
        <v>6782</v>
      </c>
      <c r="R140" s="43">
        <f t="shared" si="13"/>
        <v>0.19517235428296023</v>
      </c>
      <c r="S140" s="43">
        <f t="shared" si="14"/>
        <v>0</v>
      </c>
      <c r="T140" s="12">
        <f t="shared" si="15"/>
        <v>0.25400324950964109</v>
      </c>
    </row>
    <row r="141" spans="1:20" x14ac:dyDescent="0.25">
      <c r="A141" s="31">
        <v>2021</v>
      </c>
      <c r="B141" s="10" t="s">
        <v>2204</v>
      </c>
      <c r="C141" s="19" t="s">
        <v>24</v>
      </c>
      <c r="D141" s="31">
        <v>30</v>
      </c>
      <c r="E141" s="19" t="s">
        <v>973</v>
      </c>
      <c r="F141" s="19" t="s">
        <v>2232</v>
      </c>
      <c r="G141" s="19" t="s">
        <v>62</v>
      </c>
      <c r="H141" s="19" t="s">
        <v>2233</v>
      </c>
      <c r="I141" s="19" t="s">
        <v>2117</v>
      </c>
      <c r="J141" s="12" t="s">
        <v>55</v>
      </c>
      <c r="K141" s="12">
        <v>132.47</v>
      </c>
      <c r="L141" s="12">
        <v>449.07</v>
      </c>
      <c r="M141" s="43">
        <v>913915.28</v>
      </c>
      <c r="N141" s="43">
        <f t="shared" si="11"/>
        <v>132.47</v>
      </c>
      <c r="O141" s="43">
        <f t="shared" si="12"/>
        <v>1.4494778990892896E-4</v>
      </c>
      <c r="P141" s="43">
        <v>0.19909392245868657</v>
      </c>
      <c r="Q141" s="43">
        <v>148360</v>
      </c>
      <c r="R141" s="43">
        <f t="shared" si="13"/>
        <v>21.504454110888702</v>
      </c>
      <c r="S141" s="43">
        <f t="shared" si="14"/>
        <v>22</v>
      </c>
      <c r="T141" s="12">
        <f t="shared" si="15"/>
        <v>26.373971908102209</v>
      </c>
    </row>
    <row r="142" spans="1:20" x14ac:dyDescent="0.25">
      <c r="A142" s="31">
        <v>2021</v>
      </c>
      <c r="B142" s="10" t="s">
        <v>2213</v>
      </c>
      <c r="C142" s="19" t="s">
        <v>33</v>
      </c>
      <c r="D142" s="31">
        <v>30</v>
      </c>
      <c r="E142" s="19" t="s">
        <v>1532</v>
      </c>
      <c r="F142" s="19" t="s">
        <v>2232</v>
      </c>
      <c r="G142" s="19" t="s">
        <v>62</v>
      </c>
      <c r="H142" s="19" t="s">
        <v>2233</v>
      </c>
      <c r="I142" s="19" t="s">
        <v>2117</v>
      </c>
      <c r="J142" s="12" t="s">
        <v>55</v>
      </c>
      <c r="K142" s="12">
        <v>48</v>
      </c>
      <c r="L142" s="12">
        <v>66.72</v>
      </c>
      <c r="M142" s="43">
        <v>888377.05</v>
      </c>
      <c r="N142" s="43">
        <f t="shared" si="11"/>
        <v>48</v>
      </c>
      <c r="O142" s="43">
        <f t="shared" si="12"/>
        <v>5.403111212744633E-5</v>
      </c>
      <c r="P142" s="43">
        <v>0.40866769010249498</v>
      </c>
      <c r="Q142" s="43">
        <v>240974</v>
      </c>
      <c r="R142" s="43">
        <f t="shared" si="13"/>
        <v>13.020093213799251</v>
      </c>
      <c r="S142" s="43">
        <f t="shared" si="14"/>
        <v>13</v>
      </c>
      <c r="T142" s="12">
        <f t="shared" si="15"/>
        <v>19.616049124919758</v>
      </c>
    </row>
    <row r="143" spans="1:20" x14ac:dyDescent="0.25">
      <c r="A143" s="31">
        <v>2021</v>
      </c>
      <c r="B143" s="10" t="s">
        <v>2199</v>
      </c>
      <c r="C143" s="19" t="s">
        <v>19</v>
      </c>
      <c r="D143" s="31">
        <v>31</v>
      </c>
      <c r="E143" s="19" t="s">
        <v>1578</v>
      </c>
      <c r="F143" s="19" t="s">
        <v>2232</v>
      </c>
      <c r="G143" s="19" t="s">
        <v>62</v>
      </c>
      <c r="H143" s="19" t="s">
        <v>2233</v>
      </c>
      <c r="I143" s="19" t="s">
        <v>2117</v>
      </c>
      <c r="J143" s="12" t="s">
        <v>55</v>
      </c>
      <c r="K143" s="12">
        <v>3693</v>
      </c>
      <c r="L143" s="12">
        <v>4800.8999999999996</v>
      </c>
      <c r="M143" s="43">
        <v>1348085.01</v>
      </c>
      <c r="N143" s="43">
        <f t="shared" si="11"/>
        <v>3693</v>
      </c>
      <c r="O143" s="43">
        <f t="shared" si="12"/>
        <v>2.7394414837384772E-3</v>
      </c>
      <c r="P143" s="43">
        <v>0.24108553886825676</v>
      </c>
      <c r="Q143" s="43">
        <v>269229</v>
      </c>
      <c r="R143" s="43">
        <f t="shared" si="13"/>
        <v>737.53709122542648</v>
      </c>
      <c r="S143" s="43">
        <f t="shared" si="14"/>
        <v>738</v>
      </c>
      <c r="T143" s="12">
        <f t="shared" si="15"/>
        <v>890.32889504047216</v>
      </c>
    </row>
    <row r="144" spans="1:20" x14ac:dyDescent="0.25">
      <c r="A144" s="31">
        <v>2021</v>
      </c>
      <c r="B144" s="10" t="s">
        <v>2205</v>
      </c>
      <c r="C144" s="19" t="s">
        <v>25</v>
      </c>
      <c r="D144" s="31">
        <v>31</v>
      </c>
      <c r="E144" s="19" t="s">
        <v>449</v>
      </c>
      <c r="F144" s="19" t="s">
        <v>2232</v>
      </c>
      <c r="G144" s="19" t="s">
        <v>62</v>
      </c>
      <c r="H144" s="19" t="s">
        <v>2233</v>
      </c>
      <c r="I144" s="19" t="s">
        <v>2117</v>
      </c>
      <c r="J144" s="12" t="s">
        <v>55</v>
      </c>
      <c r="K144" s="12">
        <v>44.1</v>
      </c>
      <c r="L144" s="12">
        <v>64.83</v>
      </c>
      <c r="M144" s="43">
        <v>479661.64</v>
      </c>
      <c r="N144" s="43">
        <f t="shared" si="11"/>
        <v>44.1</v>
      </c>
      <c r="O144" s="43">
        <f t="shared" si="12"/>
        <v>9.1939809904331726E-5</v>
      </c>
      <c r="P144" s="43">
        <v>0.34006873704606577</v>
      </c>
      <c r="Q144" s="43">
        <v>113074</v>
      </c>
      <c r="R144" s="43">
        <f t="shared" si="13"/>
        <v>10.396002065122406</v>
      </c>
      <c r="S144" s="43">
        <f t="shared" si="14"/>
        <v>10</v>
      </c>
      <c r="T144" s="12">
        <f t="shared" si="15"/>
        <v>14.9970313037315</v>
      </c>
    </row>
    <row r="145" spans="1:20" x14ac:dyDescent="0.25">
      <c r="A145" s="31">
        <v>2021</v>
      </c>
      <c r="B145" s="10" t="s">
        <v>2212</v>
      </c>
      <c r="C145" s="19" t="s">
        <v>32</v>
      </c>
      <c r="D145" s="31">
        <v>31</v>
      </c>
      <c r="E145" s="19" t="s">
        <v>510</v>
      </c>
      <c r="F145" s="19" t="s">
        <v>2232</v>
      </c>
      <c r="G145" s="19" t="s">
        <v>62</v>
      </c>
      <c r="H145" s="19" t="s">
        <v>2233</v>
      </c>
      <c r="I145" s="19" t="s">
        <v>2117</v>
      </c>
      <c r="J145" s="12" t="s">
        <v>55</v>
      </c>
      <c r="K145" s="12">
        <v>143.5</v>
      </c>
      <c r="L145" s="12">
        <v>177.94</v>
      </c>
      <c r="M145" s="43">
        <v>1334196.33</v>
      </c>
      <c r="N145" s="43">
        <f t="shared" si="11"/>
        <v>143.5</v>
      </c>
      <c r="O145" s="43">
        <f t="shared" si="12"/>
        <v>1.0755538504591748E-4</v>
      </c>
      <c r="P145" s="43">
        <v>0.28786840976276618</v>
      </c>
      <c r="Q145" s="43">
        <v>213094</v>
      </c>
      <c r="R145" s="43">
        <f t="shared" si="13"/>
        <v>22.91940722097474</v>
      </c>
      <c r="S145" s="43">
        <f t="shared" si="14"/>
        <v>23</v>
      </c>
      <c r="T145" s="12">
        <f t="shared" si="15"/>
        <v>41.309116800956943</v>
      </c>
    </row>
    <row r="146" spans="1:20" x14ac:dyDescent="0.25">
      <c r="A146" s="31">
        <v>2021</v>
      </c>
      <c r="B146" s="10" t="s">
        <v>2216</v>
      </c>
      <c r="C146" s="19" t="s">
        <v>36</v>
      </c>
      <c r="D146" s="31">
        <v>31</v>
      </c>
      <c r="E146" s="19" t="s">
        <v>526</v>
      </c>
      <c r="F146" s="19" t="s">
        <v>2232</v>
      </c>
      <c r="G146" s="19" t="s">
        <v>62</v>
      </c>
      <c r="H146" s="19" t="s">
        <v>2233</v>
      </c>
      <c r="I146" s="19" t="s">
        <v>2117</v>
      </c>
      <c r="J146" s="12" t="s">
        <v>55</v>
      </c>
      <c r="K146" s="12">
        <v>40</v>
      </c>
      <c r="L146" s="12">
        <v>12</v>
      </c>
      <c r="M146" s="43">
        <v>784032.82</v>
      </c>
      <c r="N146" s="43">
        <f t="shared" si="11"/>
        <v>40</v>
      </c>
      <c r="O146" s="43">
        <f t="shared" si="12"/>
        <v>5.1018272423850831E-5</v>
      </c>
      <c r="P146" s="43">
        <v>0.10662452621973251</v>
      </c>
      <c r="Q146" s="43">
        <v>64398</v>
      </c>
      <c r="R146" s="43">
        <f t="shared" si="13"/>
        <v>3.2854747075511459</v>
      </c>
      <c r="S146" s="43">
        <f t="shared" si="14"/>
        <v>3</v>
      </c>
      <c r="T146" s="12">
        <f t="shared" si="15"/>
        <v>4.2649810487893003</v>
      </c>
    </row>
    <row r="147" spans="1:20" x14ac:dyDescent="0.25">
      <c r="A147" s="31">
        <v>2021</v>
      </c>
      <c r="B147" s="10" t="s">
        <v>2222</v>
      </c>
      <c r="C147" s="19" t="s">
        <v>306</v>
      </c>
      <c r="D147" s="31">
        <v>31</v>
      </c>
      <c r="E147" s="19" t="s">
        <v>1835</v>
      </c>
      <c r="F147" s="19" t="s">
        <v>2232</v>
      </c>
      <c r="G147" s="19" t="s">
        <v>62</v>
      </c>
      <c r="H147" s="19" t="s">
        <v>2233</v>
      </c>
      <c r="I147" s="19" t="s">
        <v>2117</v>
      </c>
      <c r="J147" s="12" t="s">
        <v>55</v>
      </c>
      <c r="K147" s="12">
        <v>7</v>
      </c>
      <c r="L147" s="12">
        <v>11.2</v>
      </c>
      <c r="M147" s="43">
        <v>1470862.45</v>
      </c>
      <c r="N147" s="43">
        <f t="shared" si="11"/>
        <v>7</v>
      </c>
      <c r="O147" s="43">
        <f t="shared" si="12"/>
        <v>4.7591125873122942E-6</v>
      </c>
      <c r="P147" s="43">
        <v>0.1602150081169372</v>
      </c>
      <c r="Q147" s="43">
        <v>253490</v>
      </c>
      <c r="R147" s="43">
        <f t="shared" si="13"/>
        <v>1.2063874497577936</v>
      </c>
      <c r="S147" s="43">
        <f t="shared" si="14"/>
        <v>1</v>
      </c>
      <c r="T147" s="12">
        <f t="shared" si="15"/>
        <v>1.1215050568185605</v>
      </c>
    </row>
    <row r="148" spans="1:20" x14ac:dyDescent="0.25">
      <c r="A148" s="31">
        <v>2021</v>
      </c>
      <c r="B148" s="10" t="s">
        <v>2199</v>
      </c>
      <c r="C148" s="19" t="s">
        <v>19</v>
      </c>
      <c r="D148" s="31">
        <v>32</v>
      </c>
      <c r="E148" s="19" t="s">
        <v>932</v>
      </c>
      <c r="F148" s="19" t="s">
        <v>2232</v>
      </c>
      <c r="G148" s="19" t="s">
        <v>62</v>
      </c>
      <c r="H148" s="19" t="s">
        <v>2233</v>
      </c>
      <c r="I148" s="19" t="s">
        <v>2117</v>
      </c>
      <c r="J148" s="12" t="s">
        <v>55</v>
      </c>
      <c r="K148" s="12">
        <v>352</v>
      </c>
      <c r="L148" s="12">
        <v>696.96</v>
      </c>
      <c r="M148" s="43">
        <v>1348085.01</v>
      </c>
      <c r="N148" s="43">
        <f t="shared" si="11"/>
        <v>352</v>
      </c>
      <c r="O148" s="43">
        <f t="shared" si="12"/>
        <v>2.6111112977956786E-4</v>
      </c>
      <c r="P148" s="43">
        <v>0.24108553886825676</v>
      </c>
      <c r="Q148" s="43">
        <v>269229</v>
      </c>
      <c r="R148" s="43">
        <f t="shared" si="13"/>
        <v>70.298688359423281</v>
      </c>
      <c r="S148" s="43">
        <f t="shared" si="14"/>
        <v>70</v>
      </c>
      <c r="T148" s="12">
        <f t="shared" si="15"/>
        <v>84.862109681626379</v>
      </c>
    </row>
    <row r="149" spans="1:20" x14ac:dyDescent="0.25">
      <c r="A149" s="31">
        <v>2021</v>
      </c>
      <c r="B149" s="10" t="s">
        <v>2205</v>
      </c>
      <c r="C149" s="19" t="s">
        <v>25</v>
      </c>
      <c r="D149" s="31">
        <v>32</v>
      </c>
      <c r="E149" s="19" t="s">
        <v>1579</v>
      </c>
      <c r="F149" s="19" t="s">
        <v>2232</v>
      </c>
      <c r="G149" s="19" t="s">
        <v>62</v>
      </c>
      <c r="H149" s="19" t="s">
        <v>2233</v>
      </c>
      <c r="I149" s="19" t="s">
        <v>2117</v>
      </c>
      <c r="J149" s="12" t="s">
        <v>55</v>
      </c>
      <c r="K149" s="12">
        <v>317.16000000000003</v>
      </c>
      <c r="L149" s="12">
        <v>355.22</v>
      </c>
      <c r="M149" s="43">
        <v>479661.64</v>
      </c>
      <c r="N149" s="43">
        <f t="shared" si="11"/>
        <v>317.16000000000003</v>
      </c>
      <c r="O149" s="43">
        <f t="shared" si="12"/>
        <v>6.6121610225074493E-4</v>
      </c>
      <c r="P149" s="43">
        <v>0.34006873704606577</v>
      </c>
      <c r="Q149" s="43">
        <v>113074</v>
      </c>
      <c r="R149" s="43">
        <f t="shared" si="13"/>
        <v>74.766349545900738</v>
      </c>
      <c r="S149" s="43">
        <f t="shared" si="14"/>
        <v>75</v>
      </c>
      <c r="T149" s="12">
        <f t="shared" si="15"/>
        <v>107.85620064153022</v>
      </c>
    </row>
    <row r="150" spans="1:20" x14ac:dyDescent="0.25">
      <c r="A150" s="31">
        <v>2021</v>
      </c>
      <c r="B150" s="10" t="s">
        <v>2222</v>
      </c>
      <c r="C150" s="19" t="s">
        <v>306</v>
      </c>
      <c r="D150" s="31">
        <v>32</v>
      </c>
      <c r="E150" s="19" t="s">
        <v>1580</v>
      </c>
      <c r="F150" s="19" t="s">
        <v>2232</v>
      </c>
      <c r="G150" s="19" t="s">
        <v>62</v>
      </c>
      <c r="H150" s="19" t="s">
        <v>2233</v>
      </c>
      <c r="I150" s="19" t="s">
        <v>2117</v>
      </c>
      <c r="J150" s="12" t="s">
        <v>55</v>
      </c>
      <c r="K150" s="12">
        <v>1057</v>
      </c>
      <c r="L150" s="12">
        <v>3181.57</v>
      </c>
      <c r="M150" s="43">
        <v>1470862.45</v>
      </c>
      <c r="N150" s="43">
        <f t="shared" si="11"/>
        <v>1057</v>
      </c>
      <c r="O150" s="43">
        <f t="shared" si="12"/>
        <v>7.1862600068415649E-4</v>
      </c>
      <c r="P150" s="43">
        <v>0.1602150081169372</v>
      </c>
      <c r="Q150" s="43">
        <v>253490</v>
      </c>
      <c r="R150" s="43">
        <f t="shared" si="13"/>
        <v>182.16450491342684</v>
      </c>
      <c r="S150" s="43">
        <f t="shared" si="14"/>
        <v>182</v>
      </c>
      <c r="T150" s="12">
        <f t="shared" si="15"/>
        <v>169.34726357960261</v>
      </c>
    </row>
    <row r="151" spans="1:20" x14ac:dyDescent="0.25">
      <c r="A151" s="31">
        <v>2021</v>
      </c>
      <c r="B151" s="10" t="s">
        <v>2199</v>
      </c>
      <c r="C151" s="19" t="s">
        <v>19</v>
      </c>
      <c r="D151" s="31">
        <v>33</v>
      </c>
      <c r="E151" s="19" t="s">
        <v>1522</v>
      </c>
      <c r="F151" s="19" t="s">
        <v>2232</v>
      </c>
      <c r="G151" s="19" t="s">
        <v>62</v>
      </c>
      <c r="H151" s="19" t="s">
        <v>2233</v>
      </c>
      <c r="I151" s="19" t="s">
        <v>2117</v>
      </c>
      <c r="J151" s="12" t="s">
        <v>55</v>
      </c>
      <c r="K151" s="12">
        <v>691.5</v>
      </c>
      <c r="L151" s="12">
        <v>781.4</v>
      </c>
      <c r="M151" s="43">
        <v>1348085.01</v>
      </c>
      <c r="N151" s="43">
        <f t="shared" si="11"/>
        <v>691.5</v>
      </c>
      <c r="O151" s="43">
        <f t="shared" si="12"/>
        <v>5.1294984728003168E-4</v>
      </c>
      <c r="P151" s="43">
        <v>0.24108553886825676</v>
      </c>
      <c r="Q151" s="43">
        <v>269229</v>
      </c>
      <c r="R151" s="43">
        <f t="shared" si="13"/>
        <v>138.10097443335565</v>
      </c>
      <c r="S151" s="43">
        <f t="shared" si="14"/>
        <v>138</v>
      </c>
      <c r="T151" s="12">
        <f t="shared" si="15"/>
        <v>166.71065012739956</v>
      </c>
    </row>
    <row r="152" spans="1:20" x14ac:dyDescent="0.25">
      <c r="A152" s="31">
        <v>2021</v>
      </c>
      <c r="B152" s="10" t="s">
        <v>2222</v>
      </c>
      <c r="C152" s="19" t="s">
        <v>306</v>
      </c>
      <c r="D152" s="31">
        <v>33</v>
      </c>
      <c r="E152" s="19" t="s">
        <v>1899</v>
      </c>
      <c r="F152" s="19" t="s">
        <v>2232</v>
      </c>
      <c r="G152" s="19" t="s">
        <v>62</v>
      </c>
      <c r="H152" s="19" t="s">
        <v>2233</v>
      </c>
      <c r="I152" s="19" t="s">
        <v>2117</v>
      </c>
      <c r="J152" s="12" t="s">
        <v>55</v>
      </c>
      <c r="K152" s="12">
        <v>1605.5</v>
      </c>
      <c r="L152" s="12">
        <v>1926.6</v>
      </c>
      <c r="M152" s="43">
        <v>1470862.45</v>
      </c>
      <c r="N152" s="43">
        <f t="shared" si="11"/>
        <v>1605.5</v>
      </c>
      <c r="O152" s="43">
        <f t="shared" si="12"/>
        <v>1.0915364655614127E-3</v>
      </c>
      <c r="P152" s="43">
        <v>0.1602150081169372</v>
      </c>
      <c r="Q152" s="43">
        <v>253490</v>
      </c>
      <c r="R152" s="43">
        <f t="shared" si="13"/>
        <v>276.69357865516253</v>
      </c>
      <c r="S152" s="43">
        <f t="shared" si="14"/>
        <v>277</v>
      </c>
      <c r="T152" s="12">
        <f t="shared" si="15"/>
        <v>257.22519553174266</v>
      </c>
    </row>
    <row r="153" spans="1:20" x14ac:dyDescent="0.25">
      <c r="A153" s="31">
        <v>2021</v>
      </c>
      <c r="B153" s="10" t="s">
        <v>2205</v>
      </c>
      <c r="C153" s="19" t="s">
        <v>25</v>
      </c>
      <c r="D153" s="31">
        <v>34</v>
      </c>
      <c r="E153" s="19" t="s">
        <v>791</v>
      </c>
      <c r="F153" s="19" t="s">
        <v>2232</v>
      </c>
      <c r="G153" s="19" t="s">
        <v>62</v>
      </c>
      <c r="H153" s="19" t="s">
        <v>2233</v>
      </c>
      <c r="I153" s="19" t="s">
        <v>2117</v>
      </c>
      <c r="J153" s="12" t="s">
        <v>55</v>
      </c>
      <c r="K153" s="12">
        <v>98.7</v>
      </c>
      <c r="L153" s="12">
        <v>97.71</v>
      </c>
      <c r="M153" s="43">
        <v>479661.64</v>
      </c>
      <c r="N153" s="43">
        <f t="shared" si="11"/>
        <v>98.7</v>
      </c>
      <c r="O153" s="43">
        <f t="shared" si="12"/>
        <v>2.0577005073826624E-4</v>
      </c>
      <c r="P153" s="43">
        <v>0.34006873704606577</v>
      </c>
      <c r="Q153" s="43">
        <v>113074</v>
      </c>
      <c r="R153" s="43">
        <f t="shared" si="13"/>
        <v>23.267242717178718</v>
      </c>
      <c r="S153" s="43">
        <f t="shared" si="14"/>
        <v>23</v>
      </c>
      <c r="T153" s="12">
        <f t="shared" si="15"/>
        <v>33.564784346446693</v>
      </c>
    </row>
    <row r="154" spans="1:20" x14ac:dyDescent="0.25">
      <c r="A154" s="31">
        <v>2021</v>
      </c>
      <c r="B154" s="10" t="s">
        <v>2216</v>
      </c>
      <c r="C154" s="19" t="s">
        <v>36</v>
      </c>
      <c r="D154" s="31">
        <v>34</v>
      </c>
      <c r="E154" s="19" t="s">
        <v>1836</v>
      </c>
      <c r="F154" s="19" t="s">
        <v>2232</v>
      </c>
      <c r="G154" s="19" t="s">
        <v>62</v>
      </c>
      <c r="H154" s="19" t="s">
        <v>2233</v>
      </c>
      <c r="I154" s="19" t="s">
        <v>2117</v>
      </c>
      <c r="J154" s="12" t="s">
        <v>55</v>
      </c>
      <c r="K154" s="12">
        <v>172</v>
      </c>
      <c r="L154" s="12">
        <v>137.6</v>
      </c>
      <c r="M154" s="43">
        <v>784032.82</v>
      </c>
      <c r="N154" s="43">
        <f t="shared" si="11"/>
        <v>172</v>
      </c>
      <c r="O154" s="43">
        <f t="shared" si="12"/>
        <v>2.1937857142255858E-4</v>
      </c>
      <c r="P154" s="43">
        <v>0.10662452621973251</v>
      </c>
      <c r="Q154" s="43">
        <v>64398</v>
      </c>
      <c r="R154" s="43">
        <f t="shared" si="13"/>
        <v>14.127541242469928</v>
      </c>
      <c r="S154" s="43">
        <f t="shared" si="14"/>
        <v>14</v>
      </c>
      <c r="T154" s="12">
        <f t="shared" si="15"/>
        <v>18.33941850979399</v>
      </c>
    </row>
    <row r="155" spans="1:20" x14ac:dyDescent="0.25">
      <c r="A155" s="31">
        <v>2021</v>
      </c>
      <c r="B155" s="10" t="s">
        <v>2222</v>
      </c>
      <c r="C155" s="19" t="s">
        <v>306</v>
      </c>
      <c r="D155" s="31">
        <v>34</v>
      </c>
      <c r="E155" s="19" t="s">
        <v>2110</v>
      </c>
      <c r="F155" s="19" t="s">
        <v>2232</v>
      </c>
      <c r="G155" s="19" t="s">
        <v>62</v>
      </c>
      <c r="H155" s="19" t="s">
        <v>2233</v>
      </c>
      <c r="I155" s="19" t="s">
        <v>2117</v>
      </c>
      <c r="J155" s="12" t="s">
        <v>55</v>
      </c>
      <c r="K155" s="12">
        <v>145.02000000000001</v>
      </c>
      <c r="L155" s="12">
        <v>203.03</v>
      </c>
      <c r="M155" s="43">
        <v>1470862.45</v>
      </c>
      <c r="N155" s="43">
        <f t="shared" si="11"/>
        <v>145.02000000000001</v>
      </c>
      <c r="O155" s="43">
        <f t="shared" si="12"/>
        <v>9.8595215344575573E-5</v>
      </c>
      <c r="P155" s="43">
        <v>0.1602150081169372</v>
      </c>
      <c r="Q155" s="43">
        <v>253490</v>
      </c>
      <c r="R155" s="43">
        <f t="shared" si="13"/>
        <v>24.99290113769646</v>
      </c>
      <c r="S155" s="43">
        <f t="shared" si="14"/>
        <v>25</v>
      </c>
      <c r="T155" s="12">
        <f t="shared" si="15"/>
        <v>23.234380477118236</v>
      </c>
    </row>
    <row r="156" spans="1:20" x14ac:dyDescent="0.25">
      <c r="A156" s="31">
        <v>2021</v>
      </c>
      <c r="B156" s="10" t="s">
        <v>2199</v>
      </c>
      <c r="C156" s="19" t="s">
        <v>19</v>
      </c>
      <c r="D156" s="31">
        <v>35</v>
      </c>
      <c r="E156" s="19" t="s">
        <v>933</v>
      </c>
      <c r="F156" s="19" t="s">
        <v>2232</v>
      </c>
      <c r="G156" s="19" t="s">
        <v>62</v>
      </c>
      <c r="H156" s="19" t="s">
        <v>2233</v>
      </c>
      <c r="I156" s="19" t="s">
        <v>2117</v>
      </c>
      <c r="J156" s="12" t="s">
        <v>55</v>
      </c>
      <c r="K156" s="12">
        <v>720</v>
      </c>
      <c r="L156" s="12">
        <v>2728.8</v>
      </c>
      <c r="M156" s="43">
        <v>1348085.01</v>
      </c>
      <c r="N156" s="43">
        <f t="shared" si="11"/>
        <v>720</v>
      </c>
      <c r="O156" s="43">
        <f t="shared" si="12"/>
        <v>5.3409094727638871E-4</v>
      </c>
      <c r="P156" s="43">
        <v>0.24108553886825676</v>
      </c>
      <c r="Q156" s="43">
        <v>269229</v>
      </c>
      <c r="R156" s="43">
        <f t="shared" si="13"/>
        <v>143.79277164427486</v>
      </c>
      <c r="S156" s="43">
        <f t="shared" si="14"/>
        <v>144</v>
      </c>
      <c r="T156" s="12">
        <f t="shared" si="15"/>
        <v>173.58158798514486</v>
      </c>
    </row>
    <row r="157" spans="1:20" x14ac:dyDescent="0.25">
      <c r="A157" s="31">
        <v>2021</v>
      </c>
      <c r="B157" s="10" t="s">
        <v>2222</v>
      </c>
      <c r="C157" s="19" t="s">
        <v>306</v>
      </c>
      <c r="D157" s="31">
        <v>35</v>
      </c>
      <c r="E157" s="19" t="s">
        <v>1981</v>
      </c>
      <c r="F157" s="19" t="s">
        <v>2232</v>
      </c>
      <c r="G157" s="19" t="s">
        <v>62</v>
      </c>
      <c r="H157" s="19" t="s">
        <v>2233</v>
      </c>
      <c r="I157" s="19" t="s">
        <v>2117</v>
      </c>
      <c r="J157" s="12" t="s">
        <v>55</v>
      </c>
      <c r="K157" s="12">
        <v>49.25</v>
      </c>
      <c r="L157" s="12">
        <v>54.18</v>
      </c>
      <c r="M157" s="43">
        <v>1470862.45</v>
      </c>
      <c r="N157" s="43">
        <f t="shared" si="11"/>
        <v>49.25</v>
      </c>
      <c r="O157" s="43">
        <f t="shared" si="12"/>
        <v>3.3483756417875782E-5</v>
      </c>
      <c r="P157" s="43">
        <v>0.1602150081169372</v>
      </c>
      <c r="Q157" s="43">
        <v>253490</v>
      </c>
      <c r="R157" s="43">
        <f t="shared" si="13"/>
        <v>8.487797414367332</v>
      </c>
      <c r="S157" s="43">
        <f t="shared" si="14"/>
        <v>8</v>
      </c>
      <c r="T157" s="12">
        <f t="shared" si="15"/>
        <v>7.8905891497591574</v>
      </c>
    </row>
    <row r="158" spans="1:20" x14ac:dyDescent="0.25">
      <c r="A158" s="31">
        <v>2021</v>
      </c>
      <c r="B158" s="10" t="s">
        <v>2204</v>
      </c>
      <c r="C158" s="19" t="s">
        <v>24</v>
      </c>
      <c r="D158" s="31">
        <v>36</v>
      </c>
      <c r="E158" s="19" t="s">
        <v>514</v>
      </c>
      <c r="F158" s="19" t="s">
        <v>2232</v>
      </c>
      <c r="G158" s="19" t="s">
        <v>62</v>
      </c>
      <c r="H158" s="19" t="s">
        <v>2233</v>
      </c>
      <c r="I158" s="19" t="s">
        <v>2117</v>
      </c>
      <c r="J158" s="12" t="s">
        <v>55</v>
      </c>
      <c r="K158" s="12">
        <v>224.67</v>
      </c>
      <c r="L158" s="12">
        <v>768.37</v>
      </c>
      <c r="M158" s="43">
        <v>913915.28</v>
      </c>
      <c r="N158" s="43">
        <f t="shared" si="11"/>
        <v>224.67</v>
      </c>
      <c r="O158" s="43">
        <f t="shared" si="12"/>
        <v>2.4583241457567048E-4</v>
      </c>
      <c r="P158" s="43">
        <v>0.19909392245868657</v>
      </c>
      <c r="Q158" s="43">
        <v>148360</v>
      </c>
      <c r="R158" s="43">
        <f t="shared" si="13"/>
        <v>36.471697026446471</v>
      </c>
      <c r="S158" s="43">
        <f t="shared" si="14"/>
        <v>36</v>
      </c>
      <c r="T158" s="12">
        <f t="shared" si="15"/>
        <v>44.730431558793107</v>
      </c>
    </row>
    <row r="159" spans="1:20" x14ac:dyDescent="0.25">
      <c r="A159" s="31">
        <v>2021</v>
      </c>
      <c r="B159" s="10" t="s">
        <v>2212</v>
      </c>
      <c r="C159" s="19" t="s">
        <v>32</v>
      </c>
      <c r="D159" s="31">
        <v>36</v>
      </c>
      <c r="E159" s="19" t="s">
        <v>1582</v>
      </c>
      <c r="F159" s="19" t="s">
        <v>2232</v>
      </c>
      <c r="G159" s="19" t="s">
        <v>62</v>
      </c>
      <c r="H159" s="19" t="s">
        <v>2233</v>
      </c>
      <c r="I159" s="19" t="s">
        <v>2117</v>
      </c>
      <c r="J159" s="12" t="s">
        <v>55</v>
      </c>
      <c r="K159" s="12">
        <v>426</v>
      </c>
      <c r="L159" s="12">
        <v>541.02</v>
      </c>
      <c r="M159" s="43">
        <v>1334196.33</v>
      </c>
      <c r="N159" s="43">
        <f t="shared" si="11"/>
        <v>426</v>
      </c>
      <c r="O159" s="43">
        <f t="shared" si="12"/>
        <v>3.19293338185093E-4</v>
      </c>
      <c r="P159" s="43">
        <v>0.28786840976276618</v>
      </c>
      <c r="Q159" s="43">
        <v>213094</v>
      </c>
      <c r="R159" s="43">
        <f t="shared" si="13"/>
        <v>68.039494607214209</v>
      </c>
      <c r="S159" s="43">
        <f t="shared" si="14"/>
        <v>68</v>
      </c>
      <c r="T159" s="12">
        <f t="shared" si="15"/>
        <v>122.63194255893839</v>
      </c>
    </row>
    <row r="160" spans="1:20" x14ac:dyDescent="0.25">
      <c r="A160" s="31">
        <v>2021</v>
      </c>
      <c r="B160" s="10" t="s">
        <v>2216</v>
      </c>
      <c r="C160" s="19" t="s">
        <v>36</v>
      </c>
      <c r="D160" s="31">
        <v>36</v>
      </c>
      <c r="E160" s="19" t="s">
        <v>1837</v>
      </c>
      <c r="F160" s="19" t="s">
        <v>2232</v>
      </c>
      <c r="G160" s="19" t="s">
        <v>62</v>
      </c>
      <c r="H160" s="19" t="s">
        <v>2233</v>
      </c>
      <c r="I160" s="19" t="s">
        <v>2117</v>
      </c>
      <c r="J160" s="12" t="s">
        <v>55</v>
      </c>
      <c r="K160" s="12">
        <v>272</v>
      </c>
      <c r="L160" s="12">
        <v>223.04</v>
      </c>
      <c r="M160" s="43">
        <v>784032.82</v>
      </c>
      <c r="N160" s="43">
        <f t="shared" si="11"/>
        <v>272</v>
      </c>
      <c r="O160" s="43">
        <f t="shared" si="12"/>
        <v>3.4692425248218563E-4</v>
      </c>
      <c r="P160" s="43">
        <v>0.10662452621973251</v>
      </c>
      <c r="Q160" s="43">
        <v>64398</v>
      </c>
      <c r="R160" s="43">
        <f t="shared" si="13"/>
        <v>22.341228011347791</v>
      </c>
      <c r="S160" s="43">
        <f t="shared" si="14"/>
        <v>22</v>
      </c>
      <c r="T160" s="12">
        <f t="shared" si="15"/>
        <v>29.001871131767242</v>
      </c>
    </row>
    <row r="161" spans="1:20" x14ac:dyDescent="0.25">
      <c r="A161" s="31">
        <v>2021</v>
      </c>
      <c r="B161" s="10" t="s">
        <v>2199</v>
      </c>
      <c r="C161" s="19" t="s">
        <v>19</v>
      </c>
      <c r="D161" s="31">
        <v>37</v>
      </c>
      <c r="E161" s="19" t="s">
        <v>516</v>
      </c>
      <c r="F161" s="19" t="s">
        <v>2232</v>
      </c>
      <c r="G161" s="19" t="s">
        <v>62</v>
      </c>
      <c r="H161" s="19" t="s">
        <v>2233</v>
      </c>
      <c r="I161" s="19" t="s">
        <v>2117</v>
      </c>
      <c r="J161" s="12" t="s">
        <v>55</v>
      </c>
      <c r="K161" s="12">
        <v>89.5</v>
      </c>
      <c r="L161" s="12">
        <v>218.38</v>
      </c>
      <c r="M161" s="43">
        <v>1348085.01</v>
      </c>
      <c r="N161" s="43">
        <f t="shared" si="11"/>
        <v>89.5</v>
      </c>
      <c r="O161" s="43">
        <f t="shared" si="12"/>
        <v>6.6390471918384436E-5</v>
      </c>
      <c r="P161" s="43">
        <v>0.24108553886825676</v>
      </c>
      <c r="Q161" s="43">
        <v>269229</v>
      </c>
      <c r="R161" s="43">
        <f t="shared" si="13"/>
        <v>17.874240364114723</v>
      </c>
      <c r="S161" s="43">
        <f t="shared" si="14"/>
        <v>18</v>
      </c>
      <c r="T161" s="12">
        <f t="shared" si="15"/>
        <v>21.577155728708981</v>
      </c>
    </row>
    <row r="162" spans="1:20" x14ac:dyDescent="0.25">
      <c r="A162" s="31">
        <v>2021</v>
      </c>
      <c r="B162" s="10" t="s">
        <v>2216</v>
      </c>
      <c r="C162" s="19" t="s">
        <v>36</v>
      </c>
      <c r="D162" s="31">
        <v>37</v>
      </c>
      <c r="E162" s="19" t="s">
        <v>1583</v>
      </c>
      <c r="F162" s="19" t="s">
        <v>2232</v>
      </c>
      <c r="G162" s="19" t="s">
        <v>62</v>
      </c>
      <c r="H162" s="19" t="s">
        <v>2233</v>
      </c>
      <c r="I162" s="19" t="s">
        <v>2117</v>
      </c>
      <c r="J162" s="12" t="s">
        <v>55</v>
      </c>
      <c r="K162" s="12">
        <v>403</v>
      </c>
      <c r="L162" s="12">
        <v>290.16000000000003</v>
      </c>
      <c r="M162" s="43">
        <v>784032.82</v>
      </c>
      <c r="N162" s="43">
        <f t="shared" si="11"/>
        <v>403</v>
      </c>
      <c r="O162" s="43">
        <f t="shared" si="12"/>
        <v>5.1400909467029716E-4</v>
      </c>
      <c r="P162" s="43">
        <v>0.10662452621973251</v>
      </c>
      <c r="Q162" s="43">
        <v>64398</v>
      </c>
      <c r="R162" s="43">
        <f t="shared" si="13"/>
        <v>33.101157678577799</v>
      </c>
      <c r="S162" s="43">
        <f t="shared" si="14"/>
        <v>33</v>
      </c>
      <c r="T162" s="12">
        <f t="shared" si="15"/>
        <v>42.969684066552198</v>
      </c>
    </row>
    <row r="163" spans="1:20" x14ac:dyDescent="0.25">
      <c r="A163" s="31">
        <v>2021</v>
      </c>
      <c r="B163" s="10" t="s">
        <v>2220</v>
      </c>
      <c r="C163" s="19" t="s">
        <v>40</v>
      </c>
      <c r="D163" s="31">
        <v>37</v>
      </c>
      <c r="E163" s="19" t="s">
        <v>1372</v>
      </c>
      <c r="F163" s="19" t="s">
        <v>2232</v>
      </c>
      <c r="G163" s="19" t="s">
        <v>62</v>
      </c>
      <c r="H163" s="19" t="s">
        <v>2233</v>
      </c>
      <c r="I163" s="19" t="s">
        <v>2117</v>
      </c>
      <c r="J163" s="12" t="s">
        <v>55</v>
      </c>
      <c r="K163" s="12">
        <v>120</v>
      </c>
      <c r="L163" s="12">
        <v>349.2</v>
      </c>
      <c r="M163" s="43">
        <v>1129335.1499999999</v>
      </c>
      <c r="N163" s="43">
        <f t="shared" si="11"/>
        <v>120</v>
      </c>
      <c r="O163" s="43">
        <f t="shared" si="12"/>
        <v>1.0625720805732471E-4</v>
      </c>
      <c r="P163" s="43">
        <v>7.8154846002966485E-3</v>
      </c>
      <c r="Q163" s="43">
        <v>6782</v>
      </c>
      <c r="R163" s="43">
        <f t="shared" si="13"/>
        <v>0.72063638504477623</v>
      </c>
      <c r="S163" s="43">
        <f t="shared" si="14"/>
        <v>1</v>
      </c>
      <c r="T163" s="12">
        <f t="shared" si="15"/>
        <v>0.93785815203559786</v>
      </c>
    </row>
    <row r="164" spans="1:20" x14ac:dyDescent="0.25">
      <c r="A164" s="31">
        <v>2021</v>
      </c>
      <c r="B164" s="10" t="s">
        <v>2222</v>
      </c>
      <c r="C164" s="19" t="s">
        <v>306</v>
      </c>
      <c r="D164" s="31">
        <v>37</v>
      </c>
      <c r="E164" s="19" t="s">
        <v>1584</v>
      </c>
      <c r="F164" s="19" t="s">
        <v>2232</v>
      </c>
      <c r="G164" s="19" t="s">
        <v>62</v>
      </c>
      <c r="H164" s="19" t="s">
        <v>2233</v>
      </c>
      <c r="I164" s="19" t="s">
        <v>2117</v>
      </c>
      <c r="J164" s="12" t="s">
        <v>55</v>
      </c>
      <c r="K164" s="12">
        <v>1110.5</v>
      </c>
      <c r="L164" s="12">
        <v>2320.9499999999998</v>
      </c>
      <c r="M164" s="43">
        <v>1470862.45</v>
      </c>
      <c r="N164" s="43">
        <f t="shared" si="11"/>
        <v>1110.5</v>
      </c>
      <c r="O164" s="43">
        <f t="shared" si="12"/>
        <v>7.5499921831575752E-4</v>
      </c>
      <c r="P164" s="43">
        <v>0.1602150081169372</v>
      </c>
      <c r="Q164" s="43">
        <v>253490</v>
      </c>
      <c r="R164" s="43">
        <f t="shared" si="13"/>
        <v>191.38475185086136</v>
      </c>
      <c r="S164" s="43">
        <f t="shared" si="14"/>
        <v>191</v>
      </c>
      <c r="T164" s="12">
        <f t="shared" si="15"/>
        <v>177.91876651385877</v>
      </c>
    </row>
    <row r="165" spans="1:20" x14ac:dyDescent="0.25">
      <c r="A165" s="31">
        <v>2021</v>
      </c>
      <c r="B165" s="10" t="s">
        <v>2204</v>
      </c>
      <c r="C165" s="19" t="s">
        <v>24</v>
      </c>
      <c r="D165" s="31">
        <v>38</v>
      </c>
      <c r="E165" s="19" t="s">
        <v>326</v>
      </c>
      <c r="F165" s="19" t="s">
        <v>2232</v>
      </c>
      <c r="G165" s="19" t="s">
        <v>62</v>
      </c>
      <c r="H165" s="19" t="s">
        <v>2233</v>
      </c>
      <c r="I165" s="19" t="s">
        <v>2117</v>
      </c>
      <c r="J165" s="12" t="s">
        <v>55</v>
      </c>
      <c r="K165" s="12">
        <v>76</v>
      </c>
      <c r="L165" s="12">
        <v>176.32</v>
      </c>
      <c r="M165" s="43">
        <v>913915.28</v>
      </c>
      <c r="N165" s="43">
        <f t="shared" si="11"/>
        <v>76</v>
      </c>
      <c r="O165" s="43">
        <f t="shared" si="12"/>
        <v>8.3158692783865044E-5</v>
      </c>
      <c r="P165" s="43">
        <v>0.19909392245868657</v>
      </c>
      <c r="Q165" s="43">
        <v>148360</v>
      </c>
      <c r="R165" s="43">
        <f t="shared" si="13"/>
        <v>12.337423661414219</v>
      </c>
      <c r="S165" s="43">
        <f t="shared" si="14"/>
        <v>12</v>
      </c>
      <c r="T165" s="12">
        <f t="shared" si="15"/>
        <v>15.131138106860179</v>
      </c>
    </row>
    <row r="166" spans="1:20" x14ac:dyDescent="0.25">
      <c r="A166" s="31">
        <v>2021</v>
      </c>
      <c r="B166" s="10" t="s">
        <v>2212</v>
      </c>
      <c r="C166" s="19" t="s">
        <v>32</v>
      </c>
      <c r="D166" s="31">
        <v>38</v>
      </c>
      <c r="E166" s="19" t="s">
        <v>87</v>
      </c>
      <c r="F166" s="19" t="s">
        <v>2232</v>
      </c>
      <c r="G166" s="19" t="s">
        <v>62</v>
      </c>
      <c r="H166" s="19" t="s">
        <v>2233</v>
      </c>
      <c r="I166" s="19" t="s">
        <v>2117</v>
      </c>
      <c r="J166" s="12" t="s">
        <v>55</v>
      </c>
      <c r="K166" s="12">
        <v>85.25</v>
      </c>
      <c r="L166" s="12">
        <v>103.15</v>
      </c>
      <c r="M166" s="43">
        <v>1334196.33</v>
      </c>
      <c r="N166" s="43">
        <f t="shared" si="11"/>
        <v>85.25</v>
      </c>
      <c r="O166" s="43">
        <f t="shared" si="12"/>
        <v>6.3896143380937046E-5</v>
      </c>
      <c r="P166" s="43">
        <v>0.28786840976276618</v>
      </c>
      <c r="Q166" s="43">
        <v>213094</v>
      </c>
      <c r="R166" s="43">
        <f t="shared" si="13"/>
        <v>13.615884777617399</v>
      </c>
      <c r="S166" s="43">
        <f t="shared" si="14"/>
        <v>14</v>
      </c>
      <c r="T166" s="12">
        <f t="shared" si="15"/>
        <v>24.540781932275817</v>
      </c>
    </row>
    <row r="167" spans="1:20" x14ac:dyDescent="0.25">
      <c r="A167" s="31">
        <v>2021</v>
      </c>
      <c r="B167" s="10" t="s">
        <v>2216</v>
      </c>
      <c r="C167" s="19" t="s">
        <v>36</v>
      </c>
      <c r="D167" s="31">
        <v>38</v>
      </c>
      <c r="E167" s="19" t="s">
        <v>2136</v>
      </c>
      <c r="F167" s="19" t="s">
        <v>2232</v>
      </c>
      <c r="G167" s="19" t="s">
        <v>62</v>
      </c>
      <c r="H167" s="19" t="s">
        <v>2233</v>
      </c>
      <c r="I167" s="19" t="s">
        <v>2117</v>
      </c>
      <c r="J167" s="12" t="s">
        <v>55</v>
      </c>
      <c r="K167" s="12">
        <v>319</v>
      </c>
      <c r="L167" s="12">
        <v>229.68</v>
      </c>
      <c r="M167" s="43">
        <v>784032.82</v>
      </c>
      <c r="N167" s="43">
        <f t="shared" si="11"/>
        <v>319</v>
      </c>
      <c r="O167" s="43">
        <f t="shared" si="12"/>
        <v>4.0687072258021039E-4</v>
      </c>
      <c r="P167" s="43">
        <v>0.10662452621973251</v>
      </c>
      <c r="Q167" s="43">
        <v>64398</v>
      </c>
      <c r="R167" s="43">
        <f t="shared" si="13"/>
        <v>26.201660792720389</v>
      </c>
      <c r="S167" s="43">
        <f t="shared" si="14"/>
        <v>26</v>
      </c>
      <c r="T167" s="12">
        <f t="shared" si="15"/>
        <v>34.01322386409467</v>
      </c>
    </row>
    <row r="168" spans="1:20" x14ac:dyDescent="0.25">
      <c r="A168" s="31">
        <v>2021</v>
      </c>
      <c r="B168" s="10" t="s">
        <v>2199</v>
      </c>
      <c r="C168" s="19" t="s">
        <v>19</v>
      </c>
      <c r="D168" s="31">
        <v>39</v>
      </c>
      <c r="E168" s="19" t="s">
        <v>1585</v>
      </c>
      <c r="F168" s="19" t="s">
        <v>2232</v>
      </c>
      <c r="G168" s="19" t="s">
        <v>62</v>
      </c>
      <c r="H168" s="19" t="s">
        <v>2233</v>
      </c>
      <c r="I168" s="19" t="s">
        <v>2117</v>
      </c>
      <c r="J168" s="12" t="s">
        <v>55</v>
      </c>
      <c r="K168" s="12">
        <v>3016</v>
      </c>
      <c r="L168" s="12">
        <v>3800.16</v>
      </c>
      <c r="M168" s="43">
        <v>1348085.01</v>
      </c>
      <c r="N168" s="43">
        <f t="shared" si="11"/>
        <v>3016</v>
      </c>
      <c r="O168" s="43">
        <f t="shared" si="12"/>
        <v>2.2372476347022061E-3</v>
      </c>
      <c r="P168" s="43">
        <v>0.24108553886825676</v>
      </c>
      <c r="Q168" s="43">
        <v>269229</v>
      </c>
      <c r="R168" s="43">
        <f t="shared" si="13"/>
        <v>602.33194344324022</v>
      </c>
      <c r="S168" s="43">
        <f t="shared" si="14"/>
        <v>602</v>
      </c>
      <c r="T168" s="12">
        <f t="shared" si="15"/>
        <v>727.11398522666241</v>
      </c>
    </row>
    <row r="169" spans="1:20" x14ac:dyDescent="0.25">
      <c r="A169" s="31">
        <v>2021</v>
      </c>
      <c r="B169" s="10" t="s">
        <v>2216</v>
      </c>
      <c r="C169" s="19" t="s">
        <v>36</v>
      </c>
      <c r="D169" s="31">
        <v>39</v>
      </c>
      <c r="E169" s="19" t="s">
        <v>1838</v>
      </c>
      <c r="F169" s="19" t="s">
        <v>2232</v>
      </c>
      <c r="G169" s="19" t="s">
        <v>62</v>
      </c>
      <c r="H169" s="19" t="s">
        <v>2233</v>
      </c>
      <c r="I169" s="19" t="s">
        <v>2117</v>
      </c>
      <c r="J169" s="12" t="s">
        <v>55</v>
      </c>
      <c r="K169" s="12">
        <v>623.5</v>
      </c>
      <c r="L169" s="12">
        <v>523.74</v>
      </c>
      <c r="M169" s="43">
        <v>784032.82</v>
      </c>
      <c r="N169" s="43">
        <f t="shared" si="11"/>
        <v>623.5</v>
      </c>
      <c r="O169" s="43">
        <f t="shared" si="12"/>
        <v>7.952473214067748E-4</v>
      </c>
      <c r="P169" s="43">
        <v>0.10662452621973251</v>
      </c>
      <c r="Q169" s="43">
        <v>64398</v>
      </c>
      <c r="R169" s="43">
        <f t="shared" si="13"/>
        <v>51.212337003953486</v>
      </c>
      <c r="S169" s="43">
        <f t="shared" si="14"/>
        <v>51</v>
      </c>
      <c r="T169" s="12">
        <f t="shared" si="15"/>
        <v>66.480392098003222</v>
      </c>
    </row>
    <row r="170" spans="1:20" x14ac:dyDescent="0.25">
      <c r="A170" s="31">
        <v>2021</v>
      </c>
      <c r="B170" s="10" t="s">
        <v>2222</v>
      </c>
      <c r="C170" s="19" t="s">
        <v>306</v>
      </c>
      <c r="D170" s="31">
        <v>39</v>
      </c>
      <c r="E170" s="19" t="s">
        <v>1927</v>
      </c>
      <c r="F170" s="19" t="s">
        <v>2232</v>
      </c>
      <c r="G170" s="19" t="s">
        <v>62</v>
      </c>
      <c r="H170" s="19" t="s">
        <v>2233</v>
      </c>
      <c r="I170" s="19" t="s">
        <v>2117</v>
      </c>
      <c r="J170" s="12" t="s">
        <v>55</v>
      </c>
      <c r="K170" s="12">
        <v>555</v>
      </c>
      <c r="L170" s="12">
        <v>1487.4</v>
      </c>
      <c r="M170" s="43">
        <v>1470862.45</v>
      </c>
      <c r="N170" s="43">
        <f t="shared" si="11"/>
        <v>555</v>
      </c>
      <c r="O170" s="43">
        <f t="shared" si="12"/>
        <v>3.7732964085118904E-4</v>
      </c>
      <c r="P170" s="43">
        <v>0.1602150081169372</v>
      </c>
      <c r="Q170" s="43">
        <v>253490</v>
      </c>
      <c r="R170" s="43">
        <f t="shared" si="13"/>
        <v>95.649290659367907</v>
      </c>
      <c r="S170" s="43">
        <f t="shared" si="14"/>
        <v>96</v>
      </c>
      <c r="T170" s="12">
        <f t="shared" si="15"/>
        <v>88.919329504900148</v>
      </c>
    </row>
    <row r="171" spans="1:20" x14ac:dyDescent="0.25">
      <c r="A171" s="31">
        <v>2021</v>
      </c>
      <c r="B171" s="10" t="s">
        <v>2199</v>
      </c>
      <c r="C171" s="19" t="s">
        <v>19</v>
      </c>
      <c r="D171" s="31">
        <v>40</v>
      </c>
      <c r="E171" s="19" t="s">
        <v>518</v>
      </c>
      <c r="F171" s="19" t="s">
        <v>2232</v>
      </c>
      <c r="G171" s="19" t="s">
        <v>62</v>
      </c>
      <c r="H171" s="19" t="s">
        <v>2233</v>
      </c>
      <c r="I171" s="19" t="s">
        <v>2117</v>
      </c>
      <c r="J171" s="12" t="s">
        <v>55</v>
      </c>
      <c r="K171" s="12">
        <v>80.7</v>
      </c>
      <c r="L171" s="12">
        <v>180.77</v>
      </c>
      <c r="M171" s="43">
        <v>1348085.01</v>
      </c>
      <c r="N171" s="43">
        <f t="shared" si="11"/>
        <v>80.7</v>
      </c>
      <c r="O171" s="43">
        <f t="shared" si="12"/>
        <v>5.9862693673895238E-5</v>
      </c>
      <c r="P171" s="43">
        <v>0.24108553886825676</v>
      </c>
      <c r="Q171" s="43">
        <v>269229</v>
      </c>
      <c r="R171" s="43">
        <f t="shared" si="13"/>
        <v>16.116773155129142</v>
      </c>
      <c r="S171" s="43">
        <f t="shared" si="14"/>
        <v>16</v>
      </c>
      <c r="T171" s="12">
        <f t="shared" si="15"/>
        <v>19.455602986668321</v>
      </c>
    </row>
    <row r="172" spans="1:20" x14ac:dyDescent="0.25">
      <c r="A172" s="31">
        <v>2021</v>
      </c>
      <c r="B172" s="10" t="s">
        <v>2216</v>
      </c>
      <c r="C172" s="19" t="s">
        <v>36</v>
      </c>
      <c r="D172" s="31">
        <v>40</v>
      </c>
      <c r="E172" s="19" t="s">
        <v>1783</v>
      </c>
      <c r="F172" s="19" t="s">
        <v>2232</v>
      </c>
      <c r="G172" s="19" t="s">
        <v>62</v>
      </c>
      <c r="H172" s="19" t="s">
        <v>2233</v>
      </c>
      <c r="I172" s="19" t="s">
        <v>2117</v>
      </c>
      <c r="J172" s="12" t="s">
        <v>55</v>
      </c>
      <c r="K172" s="12">
        <v>125</v>
      </c>
      <c r="L172" s="12">
        <v>165</v>
      </c>
      <c r="M172" s="43">
        <v>784032.82</v>
      </c>
      <c r="N172" s="43">
        <f t="shared" si="11"/>
        <v>125</v>
      </c>
      <c r="O172" s="43">
        <f t="shared" si="12"/>
        <v>1.5943210132453385E-4</v>
      </c>
      <c r="P172" s="43">
        <v>0.10662452621973251</v>
      </c>
      <c r="Q172" s="43">
        <v>64398</v>
      </c>
      <c r="R172" s="43">
        <f t="shared" si="13"/>
        <v>10.267108461097331</v>
      </c>
      <c r="S172" s="43">
        <f t="shared" si="14"/>
        <v>10</v>
      </c>
      <c r="T172" s="12">
        <f t="shared" si="15"/>
        <v>13.328065777466563</v>
      </c>
    </row>
    <row r="173" spans="1:20" x14ac:dyDescent="0.25">
      <c r="A173" s="31">
        <v>2021</v>
      </c>
      <c r="B173" s="10" t="s">
        <v>2222</v>
      </c>
      <c r="C173" s="19" t="s">
        <v>306</v>
      </c>
      <c r="D173" s="31">
        <v>40</v>
      </c>
      <c r="E173" s="19" t="s">
        <v>1587</v>
      </c>
      <c r="F173" s="19" t="s">
        <v>2232</v>
      </c>
      <c r="G173" s="19" t="s">
        <v>62</v>
      </c>
      <c r="H173" s="19" t="s">
        <v>2233</v>
      </c>
      <c r="I173" s="19" t="s">
        <v>2117</v>
      </c>
      <c r="J173" s="12" t="s">
        <v>55</v>
      </c>
      <c r="K173" s="12">
        <v>1559</v>
      </c>
      <c r="L173" s="12">
        <v>1714.9</v>
      </c>
      <c r="M173" s="43">
        <v>1470862.45</v>
      </c>
      <c r="N173" s="43">
        <f t="shared" si="11"/>
        <v>1559</v>
      </c>
      <c r="O173" s="43">
        <f t="shared" si="12"/>
        <v>1.0599223605171238E-3</v>
      </c>
      <c r="P173" s="43">
        <v>0.1602150081169372</v>
      </c>
      <c r="Q173" s="43">
        <v>253490</v>
      </c>
      <c r="R173" s="43">
        <f t="shared" si="13"/>
        <v>268.6797191674857</v>
      </c>
      <c r="S173" s="43">
        <f t="shared" si="14"/>
        <v>269</v>
      </c>
      <c r="T173" s="12">
        <f t="shared" si="15"/>
        <v>249.77519765430509</v>
      </c>
    </row>
    <row r="174" spans="1:20" x14ac:dyDescent="0.25">
      <c r="A174" s="31">
        <v>2021</v>
      </c>
      <c r="B174" s="10" t="s">
        <v>2199</v>
      </c>
      <c r="C174" s="19" t="s">
        <v>19</v>
      </c>
      <c r="D174" s="31">
        <v>41</v>
      </c>
      <c r="E174" s="19" t="s">
        <v>796</v>
      </c>
      <c r="F174" s="19" t="s">
        <v>2232</v>
      </c>
      <c r="G174" s="19" t="s">
        <v>62</v>
      </c>
      <c r="H174" s="19" t="s">
        <v>2233</v>
      </c>
      <c r="I174" s="19" t="s">
        <v>2117</v>
      </c>
      <c r="J174" s="12" t="s">
        <v>55</v>
      </c>
      <c r="K174" s="12">
        <v>411</v>
      </c>
      <c r="L174" s="12">
        <v>916.53</v>
      </c>
      <c r="M174" s="43">
        <v>1348085.01</v>
      </c>
      <c r="N174" s="43">
        <f t="shared" si="11"/>
        <v>411</v>
      </c>
      <c r="O174" s="43">
        <f t="shared" si="12"/>
        <v>3.0487691573693858E-4</v>
      </c>
      <c r="P174" s="43">
        <v>0.24108553886825676</v>
      </c>
      <c r="Q174" s="43">
        <v>269229</v>
      </c>
      <c r="R174" s="43">
        <f t="shared" si="13"/>
        <v>82.081707146940232</v>
      </c>
      <c r="S174" s="43">
        <f t="shared" si="14"/>
        <v>82</v>
      </c>
      <c r="T174" s="12">
        <f t="shared" si="15"/>
        <v>99.086156474853524</v>
      </c>
    </row>
    <row r="175" spans="1:20" x14ac:dyDescent="0.25">
      <c r="A175" s="31">
        <v>2021</v>
      </c>
      <c r="B175" s="10" t="s">
        <v>2212</v>
      </c>
      <c r="C175" s="19" t="s">
        <v>32</v>
      </c>
      <c r="D175" s="31">
        <v>41</v>
      </c>
      <c r="E175" s="19" t="s">
        <v>520</v>
      </c>
      <c r="F175" s="19" t="s">
        <v>2232</v>
      </c>
      <c r="G175" s="19" t="s">
        <v>62</v>
      </c>
      <c r="H175" s="19" t="s">
        <v>2233</v>
      </c>
      <c r="I175" s="19" t="s">
        <v>2117</v>
      </c>
      <c r="J175" s="12" t="s">
        <v>55</v>
      </c>
      <c r="K175" s="12">
        <v>319.60000000000002</v>
      </c>
      <c r="L175" s="12">
        <v>485.79</v>
      </c>
      <c r="M175" s="43">
        <v>1334196.33</v>
      </c>
      <c r="N175" s="43">
        <f t="shared" si="11"/>
        <v>319.60000000000002</v>
      </c>
      <c r="O175" s="43">
        <f t="shared" si="12"/>
        <v>2.3954495512665668E-4</v>
      </c>
      <c r="P175" s="43">
        <v>0.28786840976276618</v>
      </c>
      <c r="Q175" s="43">
        <v>213094</v>
      </c>
      <c r="R175" s="43">
        <f t="shared" si="13"/>
        <v>51.045592667759777</v>
      </c>
      <c r="S175" s="43">
        <f t="shared" si="14"/>
        <v>51</v>
      </c>
      <c r="T175" s="12">
        <f t="shared" si="15"/>
        <v>92.002743760180081</v>
      </c>
    </row>
    <row r="176" spans="1:20" x14ac:dyDescent="0.25">
      <c r="A176" s="31">
        <v>2021</v>
      </c>
      <c r="B176" s="10" t="s">
        <v>2216</v>
      </c>
      <c r="C176" s="19" t="s">
        <v>36</v>
      </c>
      <c r="D176" s="31">
        <v>41</v>
      </c>
      <c r="E176" s="19" t="s">
        <v>1839</v>
      </c>
      <c r="F176" s="19" t="s">
        <v>2232</v>
      </c>
      <c r="G176" s="19" t="s">
        <v>62</v>
      </c>
      <c r="H176" s="19" t="s">
        <v>2233</v>
      </c>
      <c r="I176" s="19" t="s">
        <v>2117</v>
      </c>
      <c r="J176" s="12" t="s">
        <v>55</v>
      </c>
      <c r="K176" s="12">
        <v>733</v>
      </c>
      <c r="L176" s="12">
        <v>601.05999999999995</v>
      </c>
      <c r="M176" s="43">
        <v>784032.82</v>
      </c>
      <c r="N176" s="43">
        <f t="shared" si="11"/>
        <v>733</v>
      </c>
      <c r="O176" s="43">
        <f t="shared" si="12"/>
        <v>9.3490984216706649E-4</v>
      </c>
      <c r="P176" s="43">
        <v>0.10662452621973251</v>
      </c>
      <c r="Q176" s="43">
        <v>64398</v>
      </c>
      <c r="R176" s="43">
        <f t="shared" si="13"/>
        <v>60.206324015874749</v>
      </c>
      <c r="S176" s="43">
        <f t="shared" si="14"/>
        <v>60</v>
      </c>
      <c r="T176" s="12">
        <f t="shared" si="15"/>
        <v>78.155777719063934</v>
      </c>
    </row>
    <row r="177" spans="1:20" x14ac:dyDescent="0.25">
      <c r="A177" s="31">
        <v>2021</v>
      </c>
      <c r="B177" s="10" t="s">
        <v>2199</v>
      </c>
      <c r="C177" s="19" t="s">
        <v>19</v>
      </c>
      <c r="D177" s="31">
        <v>42</v>
      </c>
      <c r="E177" s="19" t="s">
        <v>1590</v>
      </c>
      <c r="F177" s="19" t="s">
        <v>2232</v>
      </c>
      <c r="G177" s="19" t="s">
        <v>62</v>
      </c>
      <c r="H177" s="19" t="s">
        <v>2233</v>
      </c>
      <c r="I177" s="19" t="s">
        <v>2117</v>
      </c>
      <c r="J177" s="12" t="s">
        <v>55</v>
      </c>
      <c r="K177" s="12">
        <v>256</v>
      </c>
      <c r="L177" s="12">
        <v>250.88</v>
      </c>
      <c r="M177" s="43">
        <v>1348085.01</v>
      </c>
      <c r="N177" s="43">
        <f t="shared" si="11"/>
        <v>256</v>
      </c>
      <c r="O177" s="43">
        <f t="shared" si="12"/>
        <v>1.8989900347604933E-4</v>
      </c>
      <c r="P177" s="43">
        <v>0.24108553886825676</v>
      </c>
      <c r="Q177" s="43">
        <v>269229</v>
      </c>
      <c r="R177" s="43">
        <f t="shared" si="13"/>
        <v>51.126318806853284</v>
      </c>
      <c r="S177" s="43">
        <f t="shared" si="14"/>
        <v>51</v>
      </c>
      <c r="T177" s="12">
        <f t="shared" si="15"/>
        <v>61.717897950273731</v>
      </c>
    </row>
    <row r="178" spans="1:20" x14ac:dyDescent="0.25">
      <c r="A178" s="31">
        <v>2021</v>
      </c>
      <c r="B178" s="10" t="s">
        <v>2205</v>
      </c>
      <c r="C178" s="19" t="s">
        <v>25</v>
      </c>
      <c r="D178" s="31">
        <v>42</v>
      </c>
      <c r="E178" s="19" t="s">
        <v>1591</v>
      </c>
      <c r="F178" s="19" t="s">
        <v>2232</v>
      </c>
      <c r="G178" s="19" t="s">
        <v>62</v>
      </c>
      <c r="H178" s="19" t="s">
        <v>2233</v>
      </c>
      <c r="I178" s="19" t="s">
        <v>2117</v>
      </c>
      <c r="J178" s="12" t="s">
        <v>55</v>
      </c>
      <c r="K178" s="12">
        <v>128.5</v>
      </c>
      <c r="L178" s="12">
        <v>115.65</v>
      </c>
      <c r="M178" s="43">
        <v>479661.64</v>
      </c>
      <c r="N178" s="43">
        <f t="shared" si="11"/>
        <v>128.5</v>
      </c>
      <c r="O178" s="43">
        <f t="shared" si="12"/>
        <v>2.6789717851942463E-4</v>
      </c>
      <c r="P178" s="43">
        <v>0.34006873704606577</v>
      </c>
      <c r="Q178" s="43">
        <v>113074</v>
      </c>
      <c r="R178" s="43">
        <f t="shared" si="13"/>
        <v>30.292205563905419</v>
      </c>
      <c r="S178" s="43">
        <f t="shared" si="14"/>
        <v>30</v>
      </c>
      <c r="T178" s="12">
        <f t="shared" si="15"/>
        <v>43.698832710419452</v>
      </c>
    </row>
    <row r="179" spans="1:20" x14ac:dyDescent="0.25">
      <c r="A179" s="31">
        <v>2021</v>
      </c>
      <c r="B179" s="10" t="s">
        <v>2212</v>
      </c>
      <c r="C179" s="19" t="s">
        <v>32</v>
      </c>
      <c r="D179" s="31">
        <v>42</v>
      </c>
      <c r="E179" s="19" t="s">
        <v>521</v>
      </c>
      <c r="F179" s="19" t="s">
        <v>2232</v>
      </c>
      <c r="G179" s="19" t="s">
        <v>62</v>
      </c>
      <c r="H179" s="19" t="s">
        <v>2233</v>
      </c>
      <c r="I179" s="19" t="s">
        <v>2117</v>
      </c>
      <c r="J179" s="12" t="s">
        <v>55</v>
      </c>
      <c r="K179" s="12">
        <v>331.5</v>
      </c>
      <c r="L179" s="12">
        <v>401.12</v>
      </c>
      <c r="M179" s="43">
        <v>1334196.33</v>
      </c>
      <c r="N179" s="43">
        <f t="shared" si="11"/>
        <v>331.5</v>
      </c>
      <c r="O179" s="43">
        <f t="shared" si="12"/>
        <v>2.4846418217924494E-4</v>
      </c>
      <c r="P179" s="43">
        <v>0.28786840976276618</v>
      </c>
      <c r="Q179" s="43">
        <v>213094</v>
      </c>
      <c r="R179" s="43">
        <f t="shared" si="13"/>
        <v>52.94622643730402</v>
      </c>
      <c r="S179" s="43">
        <f t="shared" si="14"/>
        <v>53</v>
      </c>
      <c r="T179" s="12">
        <f t="shared" si="15"/>
        <v>95.428377836356987</v>
      </c>
    </row>
    <row r="180" spans="1:20" x14ac:dyDescent="0.25">
      <c r="A180" s="31">
        <v>2021</v>
      </c>
      <c r="B180" s="10" t="s">
        <v>2216</v>
      </c>
      <c r="C180" s="19" t="s">
        <v>36</v>
      </c>
      <c r="D180" s="31">
        <v>42</v>
      </c>
      <c r="E180" s="19" t="s">
        <v>2112</v>
      </c>
      <c r="F180" s="19" t="s">
        <v>2232</v>
      </c>
      <c r="G180" s="19" t="s">
        <v>62</v>
      </c>
      <c r="H180" s="19" t="s">
        <v>2233</v>
      </c>
      <c r="I180" s="19" t="s">
        <v>2117</v>
      </c>
      <c r="J180" s="12" t="s">
        <v>55</v>
      </c>
      <c r="K180" s="12">
        <v>519</v>
      </c>
      <c r="L180" s="12">
        <v>425.58</v>
      </c>
      <c r="M180" s="43">
        <v>784032.82</v>
      </c>
      <c r="N180" s="43">
        <f t="shared" si="11"/>
        <v>519</v>
      </c>
      <c r="O180" s="43">
        <f t="shared" si="12"/>
        <v>6.6196208469946455E-4</v>
      </c>
      <c r="P180" s="43">
        <v>0.10662452621973251</v>
      </c>
      <c r="Q180" s="43">
        <v>64398</v>
      </c>
      <c r="R180" s="43">
        <f t="shared" si="13"/>
        <v>42.629034330476117</v>
      </c>
      <c r="S180" s="43">
        <f t="shared" si="14"/>
        <v>43</v>
      </c>
      <c r="T180" s="12">
        <f t="shared" si="15"/>
        <v>55.338129108041173</v>
      </c>
    </row>
    <row r="181" spans="1:20" x14ac:dyDescent="0.25">
      <c r="A181" s="31">
        <v>2021</v>
      </c>
      <c r="B181" s="10" t="s">
        <v>2222</v>
      </c>
      <c r="C181" s="19" t="s">
        <v>306</v>
      </c>
      <c r="D181" s="31">
        <v>42</v>
      </c>
      <c r="E181" s="19" t="s">
        <v>1592</v>
      </c>
      <c r="F181" s="19" t="s">
        <v>2232</v>
      </c>
      <c r="G181" s="19" t="s">
        <v>62</v>
      </c>
      <c r="H181" s="19" t="s">
        <v>2233</v>
      </c>
      <c r="I181" s="19" t="s">
        <v>2117</v>
      </c>
      <c r="J181" s="12" t="s">
        <v>55</v>
      </c>
      <c r="K181" s="12">
        <v>415</v>
      </c>
      <c r="L181" s="12">
        <v>734.55</v>
      </c>
      <c r="M181" s="43">
        <v>1470862.45</v>
      </c>
      <c r="N181" s="43">
        <f t="shared" si="11"/>
        <v>415</v>
      </c>
      <c r="O181" s="43">
        <f t="shared" si="12"/>
        <v>2.8214738910494315E-4</v>
      </c>
      <c r="P181" s="43">
        <v>0.1602150081169372</v>
      </c>
      <c r="Q181" s="43">
        <v>253490</v>
      </c>
      <c r="R181" s="43">
        <f t="shared" si="13"/>
        <v>71.521541664212037</v>
      </c>
      <c r="S181" s="43">
        <f t="shared" si="14"/>
        <v>72</v>
      </c>
      <c r="T181" s="12">
        <f t="shared" si="15"/>
        <v>66.489228368528941</v>
      </c>
    </row>
    <row r="182" spans="1:20" x14ac:dyDescent="0.25">
      <c r="A182" s="31">
        <v>2021</v>
      </c>
      <c r="B182" s="10" t="s">
        <v>2199</v>
      </c>
      <c r="C182" s="19" t="s">
        <v>19</v>
      </c>
      <c r="D182" s="31">
        <v>43</v>
      </c>
      <c r="E182" s="19" t="s">
        <v>1523</v>
      </c>
      <c r="F182" s="19" t="s">
        <v>2232</v>
      </c>
      <c r="G182" s="19" t="s">
        <v>62</v>
      </c>
      <c r="H182" s="19" t="s">
        <v>2233</v>
      </c>
      <c r="I182" s="19" t="s">
        <v>2117</v>
      </c>
      <c r="J182" s="12" t="s">
        <v>55</v>
      </c>
      <c r="K182" s="12">
        <v>124</v>
      </c>
      <c r="L182" s="12">
        <v>137.63999999999999</v>
      </c>
      <c r="M182" s="43">
        <v>1348085.01</v>
      </c>
      <c r="N182" s="43">
        <f t="shared" si="11"/>
        <v>124</v>
      </c>
      <c r="O182" s="43">
        <f t="shared" si="12"/>
        <v>9.1982329808711389E-5</v>
      </c>
      <c r="P182" s="43">
        <v>0.24108553886825676</v>
      </c>
      <c r="Q182" s="43">
        <v>269229</v>
      </c>
      <c r="R182" s="43">
        <f t="shared" si="13"/>
        <v>24.764310672069559</v>
      </c>
      <c r="S182" s="43">
        <f t="shared" si="14"/>
        <v>25</v>
      </c>
      <c r="T182" s="12">
        <f t="shared" si="15"/>
        <v>29.894606819663839</v>
      </c>
    </row>
    <row r="183" spans="1:20" x14ac:dyDescent="0.25">
      <c r="A183" s="31">
        <v>2021</v>
      </c>
      <c r="B183" s="10" t="s">
        <v>2206</v>
      </c>
      <c r="C183" s="19" t="s">
        <v>26</v>
      </c>
      <c r="D183" s="31">
        <v>43</v>
      </c>
      <c r="E183" s="19" t="s">
        <v>978</v>
      </c>
      <c r="F183" s="19" t="s">
        <v>2232</v>
      </c>
      <c r="G183" s="19" t="s">
        <v>62</v>
      </c>
      <c r="H183" s="19" t="s">
        <v>2233</v>
      </c>
      <c r="I183" s="19" t="s">
        <v>2117</v>
      </c>
      <c r="J183" s="12" t="s">
        <v>55</v>
      </c>
      <c r="K183" s="12">
        <v>175</v>
      </c>
      <c r="L183" s="12">
        <v>710.5</v>
      </c>
      <c r="M183" s="43">
        <v>1615958.24</v>
      </c>
      <c r="N183" s="43">
        <f t="shared" si="11"/>
        <v>175</v>
      </c>
      <c r="O183" s="43">
        <f t="shared" si="12"/>
        <v>1.0829487771911729E-4</v>
      </c>
      <c r="P183" s="43">
        <v>4.5073867290737292E-2</v>
      </c>
      <c r="Q183" s="43">
        <v>36841</v>
      </c>
      <c r="R183" s="43">
        <f t="shared" si="13"/>
        <v>3.9896915900500001</v>
      </c>
      <c r="S183" s="43">
        <f t="shared" si="14"/>
        <v>4</v>
      </c>
      <c r="T183" s="12">
        <f t="shared" si="15"/>
        <v>7.8879267758790261</v>
      </c>
    </row>
    <row r="184" spans="1:20" x14ac:dyDescent="0.25">
      <c r="A184" s="31">
        <v>2021</v>
      </c>
      <c r="B184" s="10" t="s">
        <v>2212</v>
      </c>
      <c r="C184" s="19" t="s">
        <v>32</v>
      </c>
      <c r="D184" s="31">
        <v>43</v>
      </c>
      <c r="E184" s="19" t="s">
        <v>925</v>
      </c>
      <c r="F184" s="19" t="s">
        <v>2232</v>
      </c>
      <c r="G184" s="19" t="s">
        <v>62</v>
      </c>
      <c r="H184" s="19" t="s">
        <v>2233</v>
      </c>
      <c r="I184" s="19" t="s">
        <v>2117</v>
      </c>
      <c r="J184" s="12" t="s">
        <v>55</v>
      </c>
      <c r="K184" s="12">
        <v>384</v>
      </c>
      <c r="L184" s="12">
        <v>483.84</v>
      </c>
      <c r="M184" s="43">
        <v>1334196.33</v>
      </c>
      <c r="N184" s="43">
        <f t="shared" si="11"/>
        <v>384</v>
      </c>
      <c r="O184" s="43">
        <f t="shared" si="12"/>
        <v>2.87813713293605E-4</v>
      </c>
      <c r="P184" s="43">
        <v>0.28786840976276618</v>
      </c>
      <c r="Q184" s="43">
        <v>213094</v>
      </c>
      <c r="R184" s="43">
        <f t="shared" si="13"/>
        <v>61.331375420587463</v>
      </c>
      <c r="S184" s="43">
        <f t="shared" si="14"/>
        <v>61</v>
      </c>
      <c r="T184" s="12">
        <f t="shared" si="15"/>
        <v>110.54146934890221</v>
      </c>
    </row>
    <row r="185" spans="1:20" x14ac:dyDescent="0.25">
      <c r="A185" s="31">
        <v>2021</v>
      </c>
      <c r="B185" s="10" t="s">
        <v>2213</v>
      </c>
      <c r="C185" s="19" t="s">
        <v>33</v>
      </c>
      <c r="D185" s="31">
        <v>43</v>
      </c>
      <c r="E185" s="19" t="s">
        <v>1594</v>
      </c>
      <c r="F185" s="19" t="s">
        <v>2232</v>
      </c>
      <c r="G185" s="19" t="s">
        <v>62</v>
      </c>
      <c r="H185" s="19" t="s">
        <v>2233</v>
      </c>
      <c r="I185" s="19" t="s">
        <v>2117</v>
      </c>
      <c r="J185" s="12" t="s">
        <v>55</v>
      </c>
      <c r="K185" s="12">
        <v>1558</v>
      </c>
      <c r="L185" s="12">
        <v>2087.7199999999998</v>
      </c>
      <c r="M185" s="43">
        <v>888377.05</v>
      </c>
      <c r="N185" s="43">
        <f t="shared" si="11"/>
        <v>1558</v>
      </c>
      <c r="O185" s="43">
        <f t="shared" si="12"/>
        <v>1.7537598478033622E-3</v>
      </c>
      <c r="P185" s="43">
        <v>0.40866769010249498</v>
      </c>
      <c r="Q185" s="43">
        <v>240974</v>
      </c>
      <c r="R185" s="43">
        <f t="shared" si="13"/>
        <v>422.61052556456741</v>
      </c>
      <c r="S185" s="43">
        <f t="shared" si="14"/>
        <v>423</v>
      </c>
      <c r="T185" s="12">
        <f t="shared" si="15"/>
        <v>636.70426117968714</v>
      </c>
    </row>
    <row r="186" spans="1:20" x14ac:dyDescent="0.25">
      <c r="A186" s="31">
        <v>2021</v>
      </c>
      <c r="B186" s="10" t="s">
        <v>2220</v>
      </c>
      <c r="C186" s="19" t="s">
        <v>40</v>
      </c>
      <c r="D186" s="31">
        <v>43</v>
      </c>
      <c r="E186" s="19" t="s">
        <v>332</v>
      </c>
      <c r="F186" s="19" t="s">
        <v>2232</v>
      </c>
      <c r="G186" s="19" t="s">
        <v>62</v>
      </c>
      <c r="H186" s="19" t="s">
        <v>2233</v>
      </c>
      <c r="I186" s="19" t="s">
        <v>2117</v>
      </c>
      <c r="J186" s="12" t="s">
        <v>55</v>
      </c>
      <c r="K186" s="12">
        <v>35</v>
      </c>
      <c r="L186" s="12">
        <v>18.55</v>
      </c>
      <c r="M186" s="43">
        <v>1129335.1499999999</v>
      </c>
      <c r="N186" s="43">
        <f t="shared" si="11"/>
        <v>35</v>
      </c>
      <c r="O186" s="43">
        <f t="shared" si="12"/>
        <v>3.0991685683386374E-5</v>
      </c>
      <c r="P186" s="43">
        <v>7.8154846002966485E-3</v>
      </c>
      <c r="Q186" s="43">
        <v>6782</v>
      </c>
      <c r="R186" s="43">
        <f t="shared" si="13"/>
        <v>0.21018561230472638</v>
      </c>
      <c r="S186" s="43">
        <f t="shared" si="14"/>
        <v>0</v>
      </c>
      <c r="T186" s="12">
        <f t="shared" si="15"/>
        <v>0.27354196101038269</v>
      </c>
    </row>
    <row r="187" spans="1:20" x14ac:dyDescent="0.25">
      <c r="A187" s="31">
        <v>2021</v>
      </c>
      <c r="B187" s="10" t="s">
        <v>2212</v>
      </c>
      <c r="C187" s="19" t="s">
        <v>32</v>
      </c>
      <c r="D187" s="31">
        <v>44</v>
      </c>
      <c r="E187" s="19" t="s">
        <v>1840</v>
      </c>
      <c r="F187" s="19" t="s">
        <v>2232</v>
      </c>
      <c r="G187" s="19" t="s">
        <v>62</v>
      </c>
      <c r="H187" s="19" t="s">
        <v>2233</v>
      </c>
      <c r="I187" s="19" t="s">
        <v>2117</v>
      </c>
      <c r="J187" s="12" t="s">
        <v>55</v>
      </c>
      <c r="K187" s="12">
        <v>489</v>
      </c>
      <c r="L187" s="12">
        <v>1701.72</v>
      </c>
      <c r="M187" s="43">
        <v>1334196.33</v>
      </c>
      <c r="N187" s="43">
        <f t="shared" si="11"/>
        <v>489</v>
      </c>
      <c r="O187" s="43">
        <f t="shared" si="12"/>
        <v>3.6651277552232511E-4</v>
      </c>
      <c r="P187" s="43">
        <v>0.28786840976276618</v>
      </c>
      <c r="Q187" s="43">
        <v>213094</v>
      </c>
      <c r="R187" s="43">
        <f t="shared" si="13"/>
        <v>78.101673387154349</v>
      </c>
      <c r="S187" s="43">
        <f t="shared" si="14"/>
        <v>78</v>
      </c>
      <c r="T187" s="12">
        <f t="shared" si="15"/>
        <v>140.76765237399266</v>
      </c>
    </row>
    <row r="188" spans="1:20" x14ac:dyDescent="0.25">
      <c r="A188" s="31">
        <v>2021</v>
      </c>
      <c r="B188" s="10" t="s">
        <v>2222</v>
      </c>
      <c r="C188" s="19" t="s">
        <v>306</v>
      </c>
      <c r="D188" s="31">
        <v>44</v>
      </c>
      <c r="E188" s="19" t="s">
        <v>1597</v>
      </c>
      <c r="F188" s="19" t="s">
        <v>2232</v>
      </c>
      <c r="G188" s="19" t="s">
        <v>62</v>
      </c>
      <c r="H188" s="19" t="s">
        <v>2233</v>
      </c>
      <c r="I188" s="19" t="s">
        <v>2117</v>
      </c>
      <c r="J188" s="12" t="s">
        <v>55</v>
      </c>
      <c r="K188" s="12">
        <v>12</v>
      </c>
      <c r="L188" s="12">
        <v>16.8</v>
      </c>
      <c r="M188" s="43">
        <v>1470862.45</v>
      </c>
      <c r="N188" s="43">
        <f t="shared" si="11"/>
        <v>12</v>
      </c>
      <c r="O188" s="43">
        <f t="shared" si="12"/>
        <v>8.1584787211067898E-6</v>
      </c>
      <c r="P188" s="43">
        <v>0.1602150081169372</v>
      </c>
      <c r="Q188" s="43">
        <v>253490</v>
      </c>
      <c r="R188" s="43">
        <f t="shared" si="13"/>
        <v>2.0680927710133603</v>
      </c>
      <c r="S188" s="43">
        <f t="shared" si="14"/>
        <v>2</v>
      </c>
      <c r="T188" s="12">
        <f t="shared" si="15"/>
        <v>1.9225800974032463</v>
      </c>
    </row>
    <row r="189" spans="1:20" x14ac:dyDescent="0.25">
      <c r="A189" s="31">
        <v>2021</v>
      </c>
      <c r="B189" s="10" t="s">
        <v>2199</v>
      </c>
      <c r="C189" s="19" t="s">
        <v>19</v>
      </c>
      <c r="D189" s="31">
        <v>45</v>
      </c>
      <c r="E189" s="19" t="s">
        <v>1524</v>
      </c>
      <c r="F189" s="19" t="s">
        <v>2232</v>
      </c>
      <c r="G189" s="19" t="s">
        <v>62</v>
      </c>
      <c r="H189" s="19" t="s">
        <v>2233</v>
      </c>
      <c r="I189" s="19" t="s">
        <v>2117</v>
      </c>
      <c r="J189" s="12" t="s">
        <v>55</v>
      </c>
      <c r="K189" s="12">
        <v>109</v>
      </c>
      <c r="L189" s="12">
        <v>120.99</v>
      </c>
      <c r="M189" s="43">
        <v>1348085.01</v>
      </c>
      <c r="N189" s="43">
        <f t="shared" si="11"/>
        <v>109</v>
      </c>
      <c r="O189" s="43">
        <f t="shared" si="12"/>
        <v>8.0855435073786633E-5</v>
      </c>
      <c r="P189" s="43">
        <v>0.24108553886825676</v>
      </c>
      <c r="Q189" s="43">
        <v>269229</v>
      </c>
      <c r="R189" s="43">
        <f t="shared" si="13"/>
        <v>21.768627929480502</v>
      </c>
      <c r="S189" s="43">
        <f t="shared" si="14"/>
        <v>22</v>
      </c>
      <c r="T189" s="12">
        <f t="shared" si="15"/>
        <v>26.278323736639987</v>
      </c>
    </row>
    <row r="190" spans="1:20" x14ac:dyDescent="0.25">
      <c r="A190" s="31">
        <v>2021</v>
      </c>
      <c r="B190" s="10" t="s">
        <v>2211</v>
      </c>
      <c r="C190" s="19" t="s">
        <v>31</v>
      </c>
      <c r="D190" s="31">
        <v>45</v>
      </c>
      <c r="E190" s="19" t="s">
        <v>2235</v>
      </c>
      <c r="F190" s="19" t="s">
        <v>2232</v>
      </c>
      <c r="G190" s="19" t="s">
        <v>62</v>
      </c>
      <c r="H190" s="19" t="s">
        <v>2233</v>
      </c>
      <c r="I190" s="19" t="s">
        <v>2117</v>
      </c>
      <c r="J190" s="12" t="s">
        <v>55</v>
      </c>
      <c r="K190" s="12">
        <v>6</v>
      </c>
      <c r="L190" s="12">
        <v>6</v>
      </c>
      <c r="M190" s="43">
        <v>305352.3</v>
      </c>
      <c r="N190" s="43">
        <f t="shared" si="11"/>
        <v>6</v>
      </c>
      <c r="O190" s="43">
        <f t="shared" si="12"/>
        <v>1.9649434440153226E-5</v>
      </c>
      <c r="P190" s="43">
        <v>1.2308115202212588E-2</v>
      </c>
      <c r="Q190" s="43">
        <v>7094</v>
      </c>
      <c r="R190" s="43">
        <f t="shared" si="13"/>
        <v>0.13939308791844698</v>
      </c>
      <c r="S190" s="43">
        <f t="shared" si="14"/>
        <v>0</v>
      </c>
      <c r="T190" s="12">
        <f t="shared" si="15"/>
        <v>7.384869121327553E-2</v>
      </c>
    </row>
    <row r="191" spans="1:20" x14ac:dyDescent="0.25">
      <c r="A191" s="31">
        <v>2021</v>
      </c>
      <c r="B191" s="10" t="s">
        <v>2222</v>
      </c>
      <c r="C191" s="19" t="s">
        <v>306</v>
      </c>
      <c r="D191" s="31">
        <v>45</v>
      </c>
      <c r="E191" s="19" t="s">
        <v>1402</v>
      </c>
      <c r="F191" s="19" t="s">
        <v>2232</v>
      </c>
      <c r="G191" s="19" t="s">
        <v>62</v>
      </c>
      <c r="H191" s="19" t="s">
        <v>2233</v>
      </c>
      <c r="I191" s="19" t="s">
        <v>2117</v>
      </c>
      <c r="J191" s="12" t="s">
        <v>55</v>
      </c>
      <c r="K191" s="12">
        <v>499</v>
      </c>
      <c r="L191" s="12">
        <v>2025.94</v>
      </c>
      <c r="M191" s="43">
        <v>1470862.45</v>
      </c>
      <c r="N191" s="43">
        <f t="shared" si="11"/>
        <v>499</v>
      </c>
      <c r="O191" s="43">
        <f t="shared" si="12"/>
        <v>3.3925674015269068E-4</v>
      </c>
      <c r="P191" s="43">
        <v>0.1602150081169372</v>
      </c>
      <c r="Q191" s="43">
        <v>253490</v>
      </c>
      <c r="R191" s="43">
        <f t="shared" si="13"/>
        <v>85.998191061305562</v>
      </c>
      <c r="S191" s="43">
        <f t="shared" si="14"/>
        <v>86</v>
      </c>
      <c r="T191" s="12">
        <f t="shared" si="15"/>
        <v>79.947289050351671</v>
      </c>
    </row>
    <row r="192" spans="1:20" x14ac:dyDescent="0.25">
      <c r="A192" s="31">
        <v>2021</v>
      </c>
      <c r="B192" s="10" t="s">
        <v>2200</v>
      </c>
      <c r="C192" s="19" t="s">
        <v>20</v>
      </c>
      <c r="D192" s="31">
        <v>46</v>
      </c>
      <c r="E192" s="19" t="s">
        <v>29</v>
      </c>
      <c r="F192" s="19" t="s">
        <v>2232</v>
      </c>
      <c r="G192" s="19" t="s">
        <v>62</v>
      </c>
      <c r="H192" s="19" t="s">
        <v>2233</v>
      </c>
      <c r="I192" s="19" t="s">
        <v>2117</v>
      </c>
      <c r="J192" s="12" t="s">
        <v>55</v>
      </c>
      <c r="K192" s="12">
        <v>5.22</v>
      </c>
      <c r="L192" s="12">
        <v>3.86</v>
      </c>
      <c r="M192" s="43">
        <v>978674.43</v>
      </c>
      <c r="N192" s="43">
        <f t="shared" si="11"/>
        <v>5.22</v>
      </c>
      <c r="O192" s="43">
        <f t="shared" si="12"/>
        <v>5.3337451556796057E-6</v>
      </c>
      <c r="P192" s="43">
        <v>7.560507077626709E-3</v>
      </c>
      <c r="Q192" s="43">
        <v>25156</v>
      </c>
      <c r="R192" s="43">
        <f t="shared" si="13"/>
        <v>0.13417569313627617</v>
      </c>
      <c r="S192" s="43">
        <f t="shared" si="14"/>
        <v>0</v>
      </c>
      <c r="T192" s="12">
        <f t="shared" si="15"/>
        <v>3.9465846945211422E-2</v>
      </c>
    </row>
    <row r="193" spans="1:20" x14ac:dyDescent="0.25">
      <c r="A193" s="31">
        <v>2021</v>
      </c>
      <c r="B193" s="10" t="s">
        <v>2205</v>
      </c>
      <c r="C193" s="19" t="s">
        <v>25</v>
      </c>
      <c r="D193" s="31">
        <v>46</v>
      </c>
      <c r="E193" s="19" t="s">
        <v>1599</v>
      </c>
      <c r="F193" s="19" t="s">
        <v>2232</v>
      </c>
      <c r="G193" s="19" t="s">
        <v>62</v>
      </c>
      <c r="H193" s="19" t="s">
        <v>2233</v>
      </c>
      <c r="I193" s="19" t="s">
        <v>2117</v>
      </c>
      <c r="J193" s="12" t="s">
        <v>55</v>
      </c>
      <c r="K193" s="12">
        <v>2917.12</v>
      </c>
      <c r="L193" s="12">
        <v>3850.6</v>
      </c>
      <c r="M193" s="43">
        <v>479661.64</v>
      </c>
      <c r="N193" s="43">
        <f t="shared" si="11"/>
        <v>2917.12</v>
      </c>
      <c r="O193" s="43">
        <f t="shared" si="12"/>
        <v>6.0816203688917039E-3</v>
      </c>
      <c r="P193" s="43">
        <v>0.34006873704606577</v>
      </c>
      <c r="Q193" s="43">
        <v>113074</v>
      </c>
      <c r="R193" s="43">
        <f t="shared" si="13"/>
        <v>687.67314159206057</v>
      </c>
      <c r="S193" s="43">
        <f t="shared" si="14"/>
        <v>688</v>
      </c>
      <c r="T193" s="12">
        <f t="shared" si="15"/>
        <v>992.02131421181934</v>
      </c>
    </row>
    <row r="194" spans="1:20" x14ac:dyDescent="0.25">
      <c r="A194" s="31">
        <v>2021</v>
      </c>
      <c r="B194" s="10" t="s">
        <v>2199</v>
      </c>
      <c r="C194" s="19" t="s">
        <v>19</v>
      </c>
      <c r="D194" s="31">
        <v>47</v>
      </c>
      <c r="E194" s="19" t="s">
        <v>1601</v>
      </c>
      <c r="F194" s="19" t="s">
        <v>2232</v>
      </c>
      <c r="G194" s="19" t="s">
        <v>62</v>
      </c>
      <c r="H194" s="19" t="s">
        <v>2233</v>
      </c>
      <c r="I194" s="19" t="s">
        <v>2117</v>
      </c>
      <c r="J194" s="12" t="s">
        <v>55</v>
      </c>
      <c r="K194" s="12">
        <v>75</v>
      </c>
      <c r="L194" s="12">
        <v>112.5</v>
      </c>
      <c r="M194" s="43">
        <v>1348085.01</v>
      </c>
      <c r="N194" s="43">
        <f t="shared" si="11"/>
        <v>75</v>
      </c>
      <c r="O194" s="43">
        <f t="shared" si="12"/>
        <v>5.5634473674623826E-5</v>
      </c>
      <c r="P194" s="43">
        <v>0.24108553886825676</v>
      </c>
      <c r="Q194" s="43">
        <v>269229</v>
      </c>
      <c r="R194" s="43">
        <f t="shared" si="13"/>
        <v>14.978413712945297</v>
      </c>
      <c r="S194" s="43">
        <f t="shared" si="14"/>
        <v>15</v>
      </c>
      <c r="T194" s="12">
        <f t="shared" si="15"/>
        <v>18.081415415119256</v>
      </c>
    </row>
    <row r="195" spans="1:20" x14ac:dyDescent="0.25">
      <c r="A195" s="31">
        <v>2021</v>
      </c>
      <c r="B195" s="10" t="s">
        <v>2205</v>
      </c>
      <c r="C195" s="19" t="s">
        <v>25</v>
      </c>
      <c r="D195" s="31">
        <v>47</v>
      </c>
      <c r="E195" s="19" t="s">
        <v>661</v>
      </c>
      <c r="F195" s="19" t="s">
        <v>2232</v>
      </c>
      <c r="G195" s="19" t="s">
        <v>62</v>
      </c>
      <c r="H195" s="19" t="s">
        <v>2233</v>
      </c>
      <c r="I195" s="19" t="s">
        <v>2117</v>
      </c>
      <c r="J195" s="12" t="s">
        <v>55</v>
      </c>
      <c r="K195" s="12">
        <v>54.88</v>
      </c>
      <c r="L195" s="12">
        <v>102.63</v>
      </c>
      <c r="M195" s="43">
        <v>479661.64</v>
      </c>
      <c r="N195" s="43">
        <f t="shared" si="11"/>
        <v>54.88</v>
      </c>
      <c r="O195" s="43">
        <f t="shared" si="12"/>
        <v>1.1441398565872393E-4</v>
      </c>
      <c r="P195" s="43">
        <v>0.34006873704606577</v>
      </c>
      <c r="Q195" s="43">
        <v>113074</v>
      </c>
      <c r="R195" s="43">
        <f t="shared" si="13"/>
        <v>12.937247014374549</v>
      </c>
      <c r="S195" s="43">
        <f t="shared" si="14"/>
        <v>13</v>
      </c>
      <c r="T195" s="12">
        <f t="shared" si="15"/>
        <v>18.662972289088092</v>
      </c>
    </row>
    <row r="196" spans="1:20" x14ac:dyDescent="0.25">
      <c r="A196" s="31">
        <v>2021</v>
      </c>
      <c r="B196" s="10" t="s">
        <v>2199</v>
      </c>
      <c r="C196" s="19" t="s">
        <v>19</v>
      </c>
      <c r="D196" s="31">
        <v>48</v>
      </c>
      <c r="E196" s="19" t="s">
        <v>337</v>
      </c>
      <c r="F196" s="19" t="s">
        <v>2232</v>
      </c>
      <c r="G196" s="19" t="s">
        <v>62</v>
      </c>
      <c r="H196" s="19" t="s">
        <v>2233</v>
      </c>
      <c r="I196" s="19" t="s">
        <v>2117</v>
      </c>
      <c r="J196" s="12" t="s">
        <v>55</v>
      </c>
      <c r="K196" s="12">
        <v>1834</v>
      </c>
      <c r="L196" s="12">
        <v>1668.94</v>
      </c>
      <c r="M196" s="43">
        <v>1348085.01</v>
      </c>
      <c r="N196" s="43">
        <f t="shared" si="11"/>
        <v>1834</v>
      </c>
      <c r="O196" s="43">
        <f t="shared" si="12"/>
        <v>1.3604483295901347E-3</v>
      </c>
      <c r="P196" s="43">
        <v>0.24108553886825676</v>
      </c>
      <c r="Q196" s="43">
        <v>269229</v>
      </c>
      <c r="R196" s="43">
        <f t="shared" si="13"/>
        <v>366.27214332722235</v>
      </c>
      <c r="S196" s="43">
        <f t="shared" si="14"/>
        <v>366</v>
      </c>
      <c r="T196" s="12">
        <f t="shared" si="15"/>
        <v>442.15087828438288</v>
      </c>
    </row>
    <row r="197" spans="1:20" x14ac:dyDescent="0.25">
      <c r="A197" s="31">
        <v>2021</v>
      </c>
      <c r="B197" s="10" t="s">
        <v>2204</v>
      </c>
      <c r="C197" s="19" t="s">
        <v>24</v>
      </c>
      <c r="D197" s="31">
        <v>48</v>
      </c>
      <c r="E197" s="19" t="s">
        <v>663</v>
      </c>
      <c r="F197" s="19" t="s">
        <v>2232</v>
      </c>
      <c r="G197" s="19" t="s">
        <v>62</v>
      </c>
      <c r="H197" s="19" t="s">
        <v>2233</v>
      </c>
      <c r="I197" s="19" t="s">
        <v>2117</v>
      </c>
      <c r="J197" s="12" t="s">
        <v>55</v>
      </c>
      <c r="K197" s="12">
        <v>68</v>
      </c>
      <c r="L197" s="12">
        <v>161.84</v>
      </c>
      <c r="M197" s="43">
        <v>913915.28</v>
      </c>
      <c r="N197" s="43">
        <f t="shared" si="11"/>
        <v>68</v>
      </c>
      <c r="O197" s="43">
        <f t="shared" si="12"/>
        <v>7.4405146175037139E-5</v>
      </c>
      <c r="P197" s="43">
        <v>0.19909392245868657</v>
      </c>
      <c r="Q197" s="43">
        <v>148360</v>
      </c>
      <c r="R197" s="43">
        <f t="shared" si="13"/>
        <v>11.038747486528511</v>
      </c>
      <c r="S197" s="43">
        <f t="shared" si="14"/>
        <v>11</v>
      </c>
      <c r="T197" s="12">
        <f t="shared" si="15"/>
        <v>13.538386727190687</v>
      </c>
    </row>
    <row r="198" spans="1:20" x14ac:dyDescent="0.25">
      <c r="A198" s="31">
        <v>2021</v>
      </c>
      <c r="B198" s="10" t="s">
        <v>2222</v>
      </c>
      <c r="C198" s="19" t="s">
        <v>306</v>
      </c>
      <c r="D198" s="31">
        <v>48</v>
      </c>
      <c r="E198" s="19" t="s">
        <v>1982</v>
      </c>
      <c r="F198" s="19" t="s">
        <v>2232</v>
      </c>
      <c r="G198" s="19" t="s">
        <v>62</v>
      </c>
      <c r="H198" s="19" t="s">
        <v>2233</v>
      </c>
      <c r="I198" s="19" t="s">
        <v>2117</v>
      </c>
      <c r="J198" s="12" t="s">
        <v>55</v>
      </c>
      <c r="K198" s="12">
        <v>1566</v>
      </c>
      <c r="L198" s="12">
        <v>4322.16</v>
      </c>
      <c r="M198" s="43">
        <v>1470862.45</v>
      </c>
      <c r="N198" s="43">
        <f t="shared" ref="N198:N261" si="16">K198</f>
        <v>1566</v>
      </c>
      <c r="O198" s="43">
        <f t="shared" si="12"/>
        <v>1.0646814731044361E-3</v>
      </c>
      <c r="P198" s="43">
        <v>0.1602150081169372</v>
      </c>
      <c r="Q198" s="43">
        <v>253490</v>
      </c>
      <c r="R198" s="43">
        <f t="shared" si="13"/>
        <v>269.88610661724351</v>
      </c>
      <c r="S198" s="43">
        <f t="shared" si="14"/>
        <v>270</v>
      </c>
      <c r="T198" s="12">
        <f t="shared" si="15"/>
        <v>250.89670271112365</v>
      </c>
    </row>
    <row r="199" spans="1:20" x14ac:dyDescent="0.25">
      <c r="A199" s="31">
        <v>2021</v>
      </c>
      <c r="B199" s="10" t="s">
        <v>2213</v>
      </c>
      <c r="C199" s="19" t="s">
        <v>33</v>
      </c>
      <c r="D199" s="31">
        <v>49</v>
      </c>
      <c r="E199" s="19" t="s">
        <v>1384</v>
      </c>
      <c r="F199" s="19" t="s">
        <v>2232</v>
      </c>
      <c r="G199" s="19" t="s">
        <v>62</v>
      </c>
      <c r="H199" s="19" t="s">
        <v>2233</v>
      </c>
      <c r="I199" s="19" t="s">
        <v>2117</v>
      </c>
      <c r="J199" s="12" t="s">
        <v>55</v>
      </c>
      <c r="K199" s="12">
        <v>103</v>
      </c>
      <c r="L199" s="12">
        <v>144.19999999999999</v>
      </c>
      <c r="M199" s="43">
        <v>888377.05</v>
      </c>
      <c r="N199" s="43">
        <f t="shared" si="16"/>
        <v>103</v>
      </c>
      <c r="O199" s="43">
        <f t="shared" ref="O199:O262" si="17">N199/M199</f>
        <v>1.1594176144014525E-4</v>
      </c>
      <c r="P199" s="43">
        <v>0.40866769010249498</v>
      </c>
      <c r="Q199" s="43">
        <v>240974</v>
      </c>
      <c r="R199" s="43">
        <f t="shared" ref="R199:R262" si="18">Q199*O199</f>
        <v>27.938950021277563</v>
      </c>
      <c r="S199" s="43">
        <f t="shared" ref="S199:S262" si="19">ROUND(R199,0)</f>
        <v>28</v>
      </c>
      <c r="T199" s="12">
        <f t="shared" ref="T199:T262" si="20">N199*P199</f>
        <v>42.092772080556983</v>
      </c>
    </row>
    <row r="200" spans="1:20" x14ac:dyDescent="0.25">
      <c r="A200" s="31">
        <v>2021</v>
      </c>
      <c r="B200" s="10" t="s">
        <v>2199</v>
      </c>
      <c r="C200" s="19" t="s">
        <v>19</v>
      </c>
      <c r="D200" s="31">
        <v>50</v>
      </c>
      <c r="E200" s="19" t="s">
        <v>1881</v>
      </c>
      <c r="F200" s="19" t="s">
        <v>2232</v>
      </c>
      <c r="G200" s="19" t="s">
        <v>62</v>
      </c>
      <c r="H200" s="19" t="s">
        <v>2233</v>
      </c>
      <c r="I200" s="19" t="s">
        <v>2117</v>
      </c>
      <c r="J200" s="12" t="s">
        <v>55</v>
      </c>
      <c r="K200" s="12">
        <v>1748</v>
      </c>
      <c r="L200" s="12">
        <v>2552.08</v>
      </c>
      <c r="M200" s="43">
        <v>1348085.01</v>
      </c>
      <c r="N200" s="43">
        <f t="shared" si="16"/>
        <v>1748</v>
      </c>
      <c r="O200" s="43">
        <f t="shared" si="17"/>
        <v>1.2966541331098994E-3</v>
      </c>
      <c r="P200" s="43">
        <v>0.24108553886825676</v>
      </c>
      <c r="Q200" s="43">
        <v>269229</v>
      </c>
      <c r="R200" s="43">
        <f t="shared" si="18"/>
        <v>349.09689560304508</v>
      </c>
      <c r="S200" s="43">
        <f t="shared" si="19"/>
        <v>349</v>
      </c>
      <c r="T200" s="12">
        <f t="shared" si="20"/>
        <v>421.41752194171283</v>
      </c>
    </row>
    <row r="201" spans="1:20" x14ac:dyDescent="0.25">
      <c r="A201" s="31">
        <v>2021</v>
      </c>
      <c r="B201" s="10" t="s">
        <v>2222</v>
      </c>
      <c r="C201" s="19" t="s">
        <v>306</v>
      </c>
      <c r="D201" s="31">
        <v>50</v>
      </c>
      <c r="E201" s="19" t="s">
        <v>1603</v>
      </c>
      <c r="F201" s="19" t="s">
        <v>2232</v>
      </c>
      <c r="G201" s="19" t="s">
        <v>62</v>
      </c>
      <c r="H201" s="19" t="s">
        <v>2233</v>
      </c>
      <c r="I201" s="19" t="s">
        <v>2117</v>
      </c>
      <c r="J201" s="12" t="s">
        <v>55</v>
      </c>
      <c r="K201" s="12">
        <v>1281</v>
      </c>
      <c r="L201" s="12">
        <v>2997.54</v>
      </c>
      <c r="M201" s="43">
        <v>1470862.45</v>
      </c>
      <c r="N201" s="43">
        <f t="shared" si="16"/>
        <v>1281</v>
      </c>
      <c r="O201" s="43">
        <f t="shared" si="17"/>
        <v>8.7091760347814985E-4</v>
      </c>
      <c r="P201" s="43">
        <v>0.1602150081169372</v>
      </c>
      <c r="Q201" s="43">
        <v>253490</v>
      </c>
      <c r="R201" s="43">
        <f t="shared" si="18"/>
        <v>220.76890330567622</v>
      </c>
      <c r="S201" s="43">
        <f t="shared" si="19"/>
        <v>221</v>
      </c>
      <c r="T201" s="12">
        <f t="shared" si="20"/>
        <v>205.23542539779655</v>
      </c>
    </row>
    <row r="202" spans="1:20" x14ac:dyDescent="0.25">
      <c r="A202" s="31">
        <v>2021</v>
      </c>
      <c r="B202" s="10" t="s">
        <v>2199</v>
      </c>
      <c r="C202" s="19" t="s">
        <v>19</v>
      </c>
      <c r="D202" s="31">
        <v>51</v>
      </c>
      <c r="E202" s="19" t="s">
        <v>934</v>
      </c>
      <c r="F202" s="19" t="s">
        <v>2232</v>
      </c>
      <c r="G202" s="19" t="s">
        <v>62</v>
      </c>
      <c r="H202" s="19" t="s">
        <v>2233</v>
      </c>
      <c r="I202" s="19" t="s">
        <v>2117</v>
      </c>
      <c r="J202" s="12" t="s">
        <v>55</v>
      </c>
      <c r="K202" s="12">
        <v>297</v>
      </c>
      <c r="L202" s="12">
        <v>689.04</v>
      </c>
      <c r="M202" s="43">
        <v>1348085.01</v>
      </c>
      <c r="N202" s="43">
        <f t="shared" si="16"/>
        <v>297</v>
      </c>
      <c r="O202" s="43">
        <f t="shared" si="17"/>
        <v>2.2031251575151036E-4</v>
      </c>
      <c r="P202" s="43">
        <v>0.24108553886825676</v>
      </c>
      <c r="Q202" s="43">
        <v>269229</v>
      </c>
      <c r="R202" s="43">
        <f t="shared" si="18"/>
        <v>59.314518303263384</v>
      </c>
      <c r="S202" s="43">
        <f t="shared" si="19"/>
        <v>59</v>
      </c>
      <c r="T202" s="12">
        <f t="shared" si="20"/>
        <v>71.602405043872253</v>
      </c>
    </row>
    <row r="203" spans="1:20" x14ac:dyDescent="0.25">
      <c r="A203" s="31">
        <v>2021</v>
      </c>
      <c r="B203" s="10" t="s">
        <v>2222</v>
      </c>
      <c r="C203" s="19" t="s">
        <v>306</v>
      </c>
      <c r="D203" s="31">
        <v>51</v>
      </c>
      <c r="E203" s="19" t="s">
        <v>1604</v>
      </c>
      <c r="F203" s="19" t="s">
        <v>2232</v>
      </c>
      <c r="G203" s="19" t="s">
        <v>62</v>
      </c>
      <c r="H203" s="19" t="s">
        <v>2233</v>
      </c>
      <c r="I203" s="19" t="s">
        <v>2117</v>
      </c>
      <c r="J203" s="12" t="s">
        <v>55</v>
      </c>
      <c r="K203" s="12">
        <v>2817.5</v>
      </c>
      <c r="L203" s="12">
        <v>5296.9</v>
      </c>
      <c r="M203" s="43">
        <v>1470862.45</v>
      </c>
      <c r="N203" s="43">
        <f t="shared" si="16"/>
        <v>2817.5</v>
      </c>
      <c r="O203" s="43">
        <f t="shared" si="17"/>
        <v>1.9155428163931984E-3</v>
      </c>
      <c r="P203" s="43">
        <v>0.1602150081169372</v>
      </c>
      <c r="Q203" s="43">
        <v>253490</v>
      </c>
      <c r="R203" s="43">
        <f t="shared" si="18"/>
        <v>485.57094852751186</v>
      </c>
      <c r="S203" s="43">
        <f t="shared" si="19"/>
        <v>486</v>
      </c>
      <c r="T203" s="12">
        <f t="shared" si="20"/>
        <v>451.40578536947055</v>
      </c>
    </row>
    <row r="204" spans="1:20" x14ac:dyDescent="0.25">
      <c r="A204" s="31">
        <v>2021</v>
      </c>
      <c r="B204" s="10" t="s">
        <v>2199</v>
      </c>
      <c r="C204" s="19" t="s">
        <v>19</v>
      </c>
      <c r="D204" s="31">
        <v>52</v>
      </c>
      <c r="E204" s="19" t="s">
        <v>801</v>
      </c>
      <c r="F204" s="19" t="s">
        <v>2232</v>
      </c>
      <c r="G204" s="19" t="s">
        <v>62</v>
      </c>
      <c r="H204" s="19" t="s">
        <v>2233</v>
      </c>
      <c r="I204" s="19" t="s">
        <v>2117</v>
      </c>
      <c r="J204" s="12" t="s">
        <v>55</v>
      </c>
      <c r="K204" s="12">
        <v>313</v>
      </c>
      <c r="L204" s="12">
        <v>707.38</v>
      </c>
      <c r="M204" s="43">
        <v>1348085.01</v>
      </c>
      <c r="N204" s="43">
        <f t="shared" si="16"/>
        <v>313</v>
      </c>
      <c r="O204" s="43">
        <f t="shared" si="17"/>
        <v>2.3218120346876344E-4</v>
      </c>
      <c r="P204" s="43">
        <v>0.24108553886825676</v>
      </c>
      <c r="Q204" s="43">
        <v>269229</v>
      </c>
      <c r="R204" s="43">
        <f t="shared" si="18"/>
        <v>62.509913228691708</v>
      </c>
      <c r="S204" s="43">
        <f t="shared" si="19"/>
        <v>63</v>
      </c>
      <c r="T204" s="12">
        <f t="shared" si="20"/>
        <v>75.459773665764359</v>
      </c>
    </row>
    <row r="205" spans="1:20" x14ac:dyDescent="0.25">
      <c r="A205" s="31">
        <v>2021</v>
      </c>
      <c r="B205" s="10" t="s">
        <v>2222</v>
      </c>
      <c r="C205" s="19" t="s">
        <v>306</v>
      </c>
      <c r="D205" s="31">
        <v>52</v>
      </c>
      <c r="E205" s="19" t="s">
        <v>1605</v>
      </c>
      <c r="F205" s="19" t="s">
        <v>2232</v>
      </c>
      <c r="G205" s="19" t="s">
        <v>62</v>
      </c>
      <c r="H205" s="19" t="s">
        <v>2233</v>
      </c>
      <c r="I205" s="19" t="s">
        <v>2117</v>
      </c>
      <c r="J205" s="12" t="s">
        <v>55</v>
      </c>
      <c r="K205" s="12">
        <v>12</v>
      </c>
      <c r="L205" s="12">
        <v>25.2</v>
      </c>
      <c r="M205" s="43">
        <v>1470862.45</v>
      </c>
      <c r="N205" s="43">
        <f t="shared" si="16"/>
        <v>12</v>
      </c>
      <c r="O205" s="43">
        <f t="shared" si="17"/>
        <v>8.1584787211067898E-6</v>
      </c>
      <c r="P205" s="43">
        <v>0.1602150081169372</v>
      </c>
      <c r="Q205" s="43">
        <v>253490</v>
      </c>
      <c r="R205" s="43">
        <f t="shared" si="18"/>
        <v>2.0680927710133603</v>
      </c>
      <c r="S205" s="43">
        <f t="shared" si="19"/>
        <v>2</v>
      </c>
      <c r="T205" s="12">
        <f t="shared" si="20"/>
        <v>1.9225800974032463</v>
      </c>
    </row>
    <row r="206" spans="1:20" x14ac:dyDescent="0.25">
      <c r="A206" s="31">
        <v>2021</v>
      </c>
      <c r="B206" s="10" t="s">
        <v>2204</v>
      </c>
      <c r="C206" s="19" t="s">
        <v>24</v>
      </c>
      <c r="D206" s="31">
        <v>53</v>
      </c>
      <c r="E206" s="19" t="s">
        <v>370</v>
      </c>
      <c r="F206" s="19" t="s">
        <v>2232</v>
      </c>
      <c r="G206" s="19" t="s">
        <v>62</v>
      </c>
      <c r="H206" s="19" t="s">
        <v>2233</v>
      </c>
      <c r="I206" s="19" t="s">
        <v>2117</v>
      </c>
      <c r="J206" s="12" t="s">
        <v>55</v>
      </c>
      <c r="K206" s="12">
        <v>254.67</v>
      </c>
      <c r="L206" s="12">
        <v>855.69</v>
      </c>
      <c r="M206" s="43">
        <v>913915.28</v>
      </c>
      <c r="N206" s="43">
        <f t="shared" si="16"/>
        <v>254.67</v>
      </c>
      <c r="O206" s="43">
        <f t="shared" si="17"/>
        <v>2.7865821435877513E-4</v>
      </c>
      <c r="P206" s="43">
        <v>0.19909392245868657</v>
      </c>
      <c r="Q206" s="43">
        <v>148360</v>
      </c>
      <c r="R206" s="43">
        <f t="shared" si="18"/>
        <v>41.341732682267882</v>
      </c>
      <c r="S206" s="43">
        <f t="shared" si="19"/>
        <v>41</v>
      </c>
      <c r="T206" s="12">
        <f t="shared" si="20"/>
        <v>50.703249232553709</v>
      </c>
    </row>
    <row r="207" spans="1:20" x14ac:dyDescent="0.25">
      <c r="A207" s="31">
        <v>2021</v>
      </c>
      <c r="B207" s="10" t="s">
        <v>2205</v>
      </c>
      <c r="C207" s="19" t="s">
        <v>25</v>
      </c>
      <c r="D207" s="31">
        <v>53</v>
      </c>
      <c r="E207" s="19" t="s">
        <v>803</v>
      </c>
      <c r="F207" s="19" t="s">
        <v>2232</v>
      </c>
      <c r="G207" s="19" t="s">
        <v>62</v>
      </c>
      <c r="H207" s="19" t="s">
        <v>2233</v>
      </c>
      <c r="I207" s="19" t="s">
        <v>2117</v>
      </c>
      <c r="J207" s="12" t="s">
        <v>55</v>
      </c>
      <c r="K207" s="12">
        <v>843.6</v>
      </c>
      <c r="L207" s="12">
        <v>1096.68</v>
      </c>
      <c r="M207" s="43">
        <v>479661.64</v>
      </c>
      <c r="N207" s="43">
        <f t="shared" si="16"/>
        <v>843.6</v>
      </c>
      <c r="O207" s="43">
        <f t="shared" si="17"/>
        <v>1.7587397649726586E-3</v>
      </c>
      <c r="P207" s="43">
        <v>0.34006873704606577</v>
      </c>
      <c r="Q207" s="43">
        <v>113074</v>
      </c>
      <c r="R207" s="43">
        <f t="shared" si="18"/>
        <v>198.8677401845184</v>
      </c>
      <c r="S207" s="43">
        <f t="shared" si="19"/>
        <v>199</v>
      </c>
      <c r="T207" s="12">
        <f t="shared" si="20"/>
        <v>286.88198657206107</v>
      </c>
    </row>
    <row r="208" spans="1:20" x14ac:dyDescent="0.25">
      <c r="A208" s="31">
        <v>2021</v>
      </c>
      <c r="B208" s="10" t="s">
        <v>2216</v>
      </c>
      <c r="C208" s="19" t="s">
        <v>36</v>
      </c>
      <c r="D208" s="31">
        <v>53</v>
      </c>
      <c r="E208" s="19" t="s">
        <v>1606</v>
      </c>
      <c r="F208" s="19" t="s">
        <v>2232</v>
      </c>
      <c r="G208" s="19" t="s">
        <v>62</v>
      </c>
      <c r="H208" s="19" t="s">
        <v>2233</v>
      </c>
      <c r="I208" s="19" t="s">
        <v>2117</v>
      </c>
      <c r="J208" s="12" t="s">
        <v>55</v>
      </c>
      <c r="K208" s="12">
        <v>418</v>
      </c>
      <c r="L208" s="12">
        <v>351.12</v>
      </c>
      <c r="M208" s="43">
        <v>784032.82</v>
      </c>
      <c r="N208" s="43">
        <f t="shared" si="16"/>
        <v>418</v>
      </c>
      <c r="O208" s="43">
        <f t="shared" si="17"/>
        <v>5.3314094682924119E-4</v>
      </c>
      <c r="P208" s="43">
        <v>0.10662452621973251</v>
      </c>
      <c r="Q208" s="43">
        <v>64398</v>
      </c>
      <c r="R208" s="43">
        <f t="shared" si="18"/>
        <v>34.333210693909471</v>
      </c>
      <c r="S208" s="43">
        <f t="shared" si="19"/>
        <v>34</v>
      </c>
      <c r="T208" s="12">
        <f t="shared" si="20"/>
        <v>44.569051959848188</v>
      </c>
    </row>
    <row r="209" spans="1:20" x14ac:dyDescent="0.25">
      <c r="A209" s="31">
        <v>2021</v>
      </c>
      <c r="B209" s="10" t="s">
        <v>2222</v>
      </c>
      <c r="C209" s="19" t="s">
        <v>306</v>
      </c>
      <c r="D209" s="31">
        <v>53</v>
      </c>
      <c r="E209" s="19" t="s">
        <v>1607</v>
      </c>
      <c r="F209" s="19" t="s">
        <v>2232</v>
      </c>
      <c r="G209" s="19" t="s">
        <v>62</v>
      </c>
      <c r="H209" s="19" t="s">
        <v>2233</v>
      </c>
      <c r="I209" s="19" t="s">
        <v>2117</v>
      </c>
      <c r="J209" s="12" t="s">
        <v>55</v>
      </c>
      <c r="K209" s="12">
        <v>3</v>
      </c>
      <c r="L209" s="12">
        <v>4.2</v>
      </c>
      <c r="M209" s="43">
        <v>1470862.45</v>
      </c>
      <c r="N209" s="43">
        <f t="shared" si="16"/>
        <v>3</v>
      </c>
      <c r="O209" s="43">
        <f t="shared" si="17"/>
        <v>2.0396196802766974E-6</v>
      </c>
      <c r="P209" s="43">
        <v>0.1602150081169372</v>
      </c>
      <c r="Q209" s="43">
        <v>253490</v>
      </c>
      <c r="R209" s="43">
        <f t="shared" si="18"/>
        <v>0.51702319275334008</v>
      </c>
      <c r="S209" s="43">
        <f t="shared" si="19"/>
        <v>1</v>
      </c>
      <c r="T209" s="12">
        <f t="shared" si="20"/>
        <v>0.48064502435081158</v>
      </c>
    </row>
    <row r="210" spans="1:20" x14ac:dyDescent="0.25">
      <c r="A210" s="31">
        <v>2021</v>
      </c>
      <c r="B210" s="10" t="s">
        <v>2199</v>
      </c>
      <c r="C210" s="19" t="s">
        <v>19</v>
      </c>
      <c r="D210" s="31">
        <v>54</v>
      </c>
      <c r="E210" s="19" t="s">
        <v>935</v>
      </c>
      <c r="F210" s="19" t="s">
        <v>2232</v>
      </c>
      <c r="G210" s="19" t="s">
        <v>62</v>
      </c>
      <c r="H210" s="19" t="s">
        <v>2233</v>
      </c>
      <c r="I210" s="19" t="s">
        <v>2117</v>
      </c>
      <c r="J210" s="12" t="s">
        <v>55</v>
      </c>
      <c r="K210" s="12">
        <v>201</v>
      </c>
      <c r="L210" s="12">
        <v>462.3</v>
      </c>
      <c r="M210" s="43">
        <v>1348085.01</v>
      </c>
      <c r="N210" s="43">
        <f t="shared" si="16"/>
        <v>201</v>
      </c>
      <c r="O210" s="43">
        <f t="shared" si="17"/>
        <v>1.4910038944799186E-4</v>
      </c>
      <c r="P210" s="43">
        <v>0.24108553886825676</v>
      </c>
      <c r="Q210" s="43">
        <v>269229</v>
      </c>
      <c r="R210" s="43">
        <f t="shared" si="18"/>
        <v>40.142148750693401</v>
      </c>
      <c r="S210" s="43">
        <f t="shared" si="19"/>
        <v>40</v>
      </c>
      <c r="T210" s="12">
        <f t="shared" si="20"/>
        <v>48.458193312519612</v>
      </c>
    </row>
    <row r="211" spans="1:20" x14ac:dyDescent="0.25">
      <c r="A211" s="31">
        <v>2021</v>
      </c>
      <c r="B211" s="10" t="s">
        <v>2216</v>
      </c>
      <c r="C211" s="19" t="s">
        <v>36</v>
      </c>
      <c r="D211" s="31">
        <v>54</v>
      </c>
      <c r="E211" s="19" t="s">
        <v>804</v>
      </c>
      <c r="F211" s="19" t="s">
        <v>2232</v>
      </c>
      <c r="G211" s="19" t="s">
        <v>62</v>
      </c>
      <c r="H211" s="19" t="s">
        <v>2233</v>
      </c>
      <c r="I211" s="19" t="s">
        <v>2117</v>
      </c>
      <c r="J211" s="12" t="s">
        <v>55</v>
      </c>
      <c r="K211" s="12">
        <v>66</v>
      </c>
      <c r="L211" s="12">
        <v>46.2</v>
      </c>
      <c r="M211" s="43">
        <v>784032.82</v>
      </c>
      <c r="N211" s="43">
        <f t="shared" si="16"/>
        <v>66</v>
      </c>
      <c r="O211" s="43">
        <f t="shared" si="17"/>
        <v>8.4180149499353866E-5</v>
      </c>
      <c r="P211" s="43">
        <v>0.10662452621973251</v>
      </c>
      <c r="Q211" s="43">
        <v>64398</v>
      </c>
      <c r="R211" s="43">
        <f t="shared" si="18"/>
        <v>5.4210332674593902</v>
      </c>
      <c r="S211" s="43">
        <f t="shared" si="19"/>
        <v>5</v>
      </c>
      <c r="T211" s="12">
        <f t="shared" si="20"/>
        <v>7.0372187305023459</v>
      </c>
    </row>
    <row r="212" spans="1:20" x14ac:dyDescent="0.25">
      <c r="A212" s="31">
        <v>2021</v>
      </c>
      <c r="B212" s="10" t="s">
        <v>2222</v>
      </c>
      <c r="C212" s="19" t="s">
        <v>306</v>
      </c>
      <c r="D212" s="31">
        <v>54</v>
      </c>
      <c r="E212" s="19" t="s">
        <v>1860</v>
      </c>
      <c r="F212" s="19" t="s">
        <v>2232</v>
      </c>
      <c r="G212" s="19" t="s">
        <v>62</v>
      </c>
      <c r="H212" s="19" t="s">
        <v>2233</v>
      </c>
      <c r="I212" s="19" t="s">
        <v>2117</v>
      </c>
      <c r="J212" s="12" t="s">
        <v>55</v>
      </c>
      <c r="K212" s="12">
        <v>247</v>
      </c>
      <c r="L212" s="12">
        <v>1032.46</v>
      </c>
      <c r="M212" s="43">
        <v>1470862.45</v>
      </c>
      <c r="N212" s="43">
        <f t="shared" si="16"/>
        <v>247</v>
      </c>
      <c r="O212" s="43">
        <f t="shared" si="17"/>
        <v>1.6792868700944811E-4</v>
      </c>
      <c r="P212" s="43">
        <v>0.1602150081169372</v>
      </c>
      <c r="Q212" s="43">
        <v>253490</v>
      </c>
      <c r="R212" s="43">
        <f t="shared" si="18"/>
        <v>42.568242870025003</v>
      </c>
      <c r="S212" s="43">
        <f t="shared" si="19"/>
        <v>43</v>
      </c>
      <c r="T212" s="12">
        <f t="shared" si="20"/>
        <v>39.573107004883489</v>
      </c>
    </row>
    <row r="213" spans="1:20" x14ac:dyDescent="0.25">
      <c r="A213" s="31">
        <v>2021</v>
      </c>
      <c r="B213" s="10" t="s">
        <v>2199</v>
      </c>
      <c r="C213" s="19" t="s">
        <v>19</v>
      </c>
      <c r="D213" s="31">
        <v>55</v>
      </c>
      <c r="E213" s="19" t="s">
        <v>936</v>
      </c>
      <c r="F213" s="19" t="s">
        <v>2232</v>
      </c>
      <c r="G213" s="19" t="s">
        <v>62</v>
      </c>
      <c r="H213" s="19" t="s">
        <v>2233</v>
      </c>
      <c r="I213" s="19" t="s">
        <v>2117</v>
      </c>
      <c r="J213" s="12" t="s">
        <v>55</v>
      </c>
      <c r="K213" s="12">
        <v>95.8</v>
      </c>
      <c r="L213" s="12">
        <v>294.11</v>
      </c>
      <c r="M213" s="43">
        <v>1348085.01</v>
      </c>
      <c r="N213" s="43">
        <f t="shared" si="16"/>
        <v>95.8</v>
      </c>
      <c r="O213" s="43">
        <f t="shared" si="17"/>
        <v>7.106376770705283E-5</v>
      </c>
      <c r="P213" s="43">
        <v>0.24108553886825676</v>
      </c>
      <c r="Q213" s="43">
        <v>269229</v>
      </c>
      <c r="R213" s="43">
        <f t="shared" si="18"/>
        <v>19.132427116002127</v>
      </c>
      <c r="S213" s="43">
        <f t="shared" si="19"/>
        <v>19</v>
      </c>
      <c r="T213" s="12">
        <f t="shared" si="20"/>
        <v>23.095994623578996</v>
      </c>
    </row>
    <row r="214" spans="1:20" x14ac:dyDescent="0.25">
      <c r="A214" s="31">
        <v>2021</v>
      </c>
      <c r="B214" s="10" t="s">
        <v>2222</v>
      </c>
      <c r="C214" s="19" t="s">
        <v>306</v>
      </c>
      <c r="D214" s="31">
        <v>55</v>
      </c>
      <c r="E214" s="19" t="s">
        <v>1914</v>
      </c>
      <c r="F214" s="19" t="s">
        <v>2232</v>
      </c>
      <c r="G214" s="19" t="s">
        <v>62</v>
      </c>
      <c r="H214" s="19" t="s">
        <v>2233</v>
      </c>
      <c r="I214" s="19" t="s">
        <v>2117</v>
      </c>
      <c r="J214" s="12" t="s">
        <v>55</v>
      </c>
      <c r="K214" s="12">
        <v>1466</v>
      </c>
      <c r="L214" s="12">
        <v>1905.8</v>
      </c>
      <c r="M214" s="43">
        <v>1470862.45</v>
      </c>
      <c r="N214" s="43">
        <f t="shared" si="16"/>
        <v>1466</v>
      </c>
      <c r="O214" s="43">
        <f t="shared" si="17"/>
        <v>9.9669415042854615E-4</v>
      </c>
      <c r="P214" s="43">
        <v>0.1602150081169372</v>
      </c>
      <c r="Q214" s="43">
        <v>253490</v>
      </c>
      <c r="R214" s="43">
        <f t="shared" si="18"/>
        <v>252.65200019213216</v>
      </c>
      <c r="S214" s="43">
        <f t="shared" si="19"/>
        <v>253</v>
      </c>
      <c r="T214" s="12">
        <f t="shared" si="20"/>
        <v>234.87520189942992</v>
      </c>
    </row>
    <row r="215" spans="1:20" x14ac:dyDescent="0.25">
      <c r="A215" s="31">
        <v>2021</v>
      </c>
      <c r="B215" s="10" t="s">
        <v>2223</v>
      </c>
      <c r="C215" s="19" t="s">
        <v>43</v>
      </c>
      <c r="D215" s="31">
        <v>55</v>
      </c>
      <c r="E215" s="19" t="s">
        <v>2101</v>
      </c>
      <c r="F215" s="19" t="s">
        <v>2232</v>
      </c>
      <c r="G215" s="19" t="s">
        <v>62</v>
      </c>
      <c r="H215" s="19" t="s">
        <v>2233</v>
      </c>
      <c r="I215" s="19" t="s">
        <v>2117</v>
      </c>
      <c r="J215" s="12" t="s">
        <v>55</v>
      </c>
      <c r="K215" s="12">
        <v>70</v>
      </c>
      <c r="L215" s="12">
        <v>245</v>
      </c>
      <c r="M215" s="43">
        <v>771564.83</v>
      </c>
      <c r="N215" s="43">
        <f t="shared" si="16"/>
        <v>70</v>
      </c>
      <c r="O215" s="43">
        <f t="shared" si="17"/>
        <v>9.072471589976439E-5</v>
      </c>
      <c r="P215" s="43">
        <v>9.8358535544266823E-2</v>
      </c>
      <c r="Q215" s="43">
        <v>35084</v>
      </c>
      <c r="R215" s="43">
        <f t="shared" si="18"/>
        <v>3.182985932627334</v>
      </c>
      <c r="S215" s="43">
        <f t="shared" si="19"/>
        <v>3</v>
      </c>
      <c r="T215" s="12">
        <f t="shared" si="20"/>
        <v>6.8850974880986779</v>
      </c>
    </row>
    <row r="216" spans="1:20" x14ac:dyDescent="0.25">
      <c r="A216" s="31">
        <v>2021</v>
      </c>
      <c r="B216" s="10" t="s">
        <v>2199</v>
      </c>
      <c r="C216" s="19" t="s">
        <v>19</v>
      </c>
      <c r="D216" s="31">
        <v>56</v>
      </c>
      <c r="E216" s="19" t="s">
        <v>1608</v>
      </c>
      <c r="F216" s="19" t="s">
        <v>2232</v>
      </c>
      <c r="G216" s="19" t="s">
        <v>62</v>
      </c>
      <c r="H216" s="19" t="s">
        <v>2233</v>
      </c>
      <c r="I216" s="19" t="s">
        <v>2117</v>
      </c>
      <c r="J216" s="12" t="s">
        <v>55</v>
      </c>
      <c r="K216" s="12">
        <v>128</v>
      </c>
      <c r="L216" s="12">
        <v>158.72</v>
      </c>
      <c r="M216" s="43">
        <v>1348085.01</v>
      </c>
      <c r="N216" s="43">
        <f t="shared" si="16"/>
        <v>128</v>
      </c>
      <c r="O216" s="43">
        <f t="shared" si="17"/>
        <v>9.4949501738024664E-5</v>
      </c>
      <c r="P216" s="43">
        <v>0.24108553886825676</v>
      </c>
      <c r="Q216" s="43">
        <v>269229</v>
      </c>
      <c r="R216" s="43">
        <f t="shared" si="18"/>
        <v>25.563159403426642</v>
      </c>
      <c r="S216" s="43">
        <f t="shared" si="19"/>
        <v>26</v>
      </c>
      <c r="T216" s="12">
        <f t="shared" si="20"/>
        <v>30.858948975136865</v>
      </c>
    </row>
    <row r="217" spans="1:20" x14ac:dyDescent="0.25">
      <c r="A217" s="31">
        <v>2021</v>
      </c>
      <c r="B217" s="10" t="s">
        <v>2212</v>
      </c>
      <c r="C217" s="19" t="s">
        <v>32</v>
      </c>
      <c r="D217" s="31">
        <v>56</v>
      </c>
      <c r="E217" s="19" t="s">
        <v>983</v>
      </c>
      <c r="F217" s="19" t="s">
        <v>2232</v>
      </c>
      <c r="G217" s="19" t="s">
        <v>62</v>
      </c>
      <c r="H217" s="19" t="s">
        <v>2233</v>
      </c>
      <c r="I217" s="19" t="s">
        <v>2117</v>
      </c>
      <c r="J217" s="12" t="s">
        <v>55</v>
      </c>
      <c r="K217" s="12">
        <v>36</v>
      </c>
      <c r="L217" s="12">
        <v>85.32</v>
      </c>
      <c r="M217" s="43">
        <v>1334196.33</v>
      </c>
      <c r="N217" s="43">
        <f t="shared" si="16"/>
        <v>36</v>
      </c>
      <c r="O217" s="43">
        <f t="shared" si="17"/>
        <v>2.6982535621275469E-5</v>
      </c>
      <c r="P217" s="43">
        <v>0.28786840976276618</v>
      </c>
      <c r="Q217" s="43">
        <v>213094</v>
      </c>
      <c r="R217" s="43">
        <f t="shared" si="18"/>
        <v>5.7498164456800751</v>
      </c>
      <c r="S217" s="43">
        <f t="shared" si="19"/>
        <v>6</v>
      </c>
      <c r="T217" s="12">
        <f t="shared" si="20"/>
        <v>10.363262751459583</v>
      </c>
    </row>
    <row r="218" spans="1:20" x14ac:dyDescent="0.25">
      <c r="A218" s="31">
        <v>2021</v>
      </c>
      <c r="B218" s="10" t="s">
        <v>2222</v>
      </c>
      <c r="C218" s="19" t="s">
        <v>306</v>
      </c>
      <c r="D218" s="31">
        <v>56</v>
      </c>
      <c r="E218" s="19" t="s">
        <v>1983</v>
      </c>
      <c r="F218" s="19" t="s">
        <v>2232</v>
      </c>
      <c r="G218" s="19" t="s">
        <v>62</v>
      </c>
      <c r="H218" s="19" t="s">
        <v>2233</v>
      </c>
      <c r="I218" s="19" t="s">
        <v>2117</v>
      </c>
      <c r="J218" s="12" t="s">
        <v>55</v>
      </c>
      <c r="K218" s="12">
        <v>895</v>
      </c>
      <c r="L218" s="12">
        <v>1163.5</v>
      </c>
      <c r="M218" s="43">
        <v>1470862.45</v>
      </c>
      <c r="N218" s="43">
        <f t="shared" si="16"/>
        <v>895</v>
      </c>
      <c r="O218" s="43">
        <f t="shared" si="17"/>
        <v>6.0848653794921478E-4</v>
      </c>
      <c r="P218" s="43">
        <v>0.1602150081169372</v>
      </c>
      <c r="Q218" s="43">
        <v>253490</v>
      </c>
      <c r="R218" s="43">
        <f t="shared" si="18"/>
        <v>154.24525250474645</v>
      </c>
      <c r="S218" s="43">
        <f t="shared" si="19"/>
        <v>154</v>
      </c>
      <c r="T218" s="12">
        <f t="shared" si="20"/>
        <v>143.39243226465879</v>
      </c>
    </row>
    <row r="219" spans="1:20" x14ac:dyDescent="0.25">
      <c r="A219" s="31">
        <v>2021</v>
      </c>
      <c r="B219" s="10" t="s">
        <v>2204</v>
      </c>
      <c r="C219" s="19" t="s">
        <v>24</v>
      </c>
      <c r="D219" s="31">
        <v>57</v>
      </c>
      <c r="E219" s="19" t="s">
        <v>666</v>
      </c>
      <c r="F219" s="19" t="s">
        <v>2232</v>
      </c>
      <c r="G219" s="19" t="s">
        <v>62</v>
      </c>
      <c r="H219" s="19" t="s">
        <v>2233</v>
      </c>
      <c r="I219" s="19" t="s">
        <v>2117</v>
      </c>
      <c r="J219" s="12" t="s">
        <v>55</v>
      </c>
      <c r="K219" s="12">
        <v>85</v>
      </c>
      <c r="L219" s="12">
        <v>204</v>
      </c>
      <c r="M219" s="43">
        <v>913915.28</v>
      </c>
      <c r="N219" s="43">
        <f t="shared" si="16"/>
        <v>85</v>
      </c>
      <c r="O219" s="43">
        <f t="shared" si="17"/>
        <v>9.300643271879642E-5</v>
      </c>
      <c r="P219" s="43">
        <v>0.19909392245868657</v>
      </c>
      <c r="Q219" s="43">
        <v>148360</v>
      </c>
      <c r="R219" s="43">
        <f t="shared" si="18"/>
        <v>13.798434358160637</v>
      </c>
      <c r="S219" s="43">
        <f t="shared" si="19"/>
        <v>14</v>
      </c>
      <c r="T219" s="12">
        <f t="shared" si="20"/>
        <v>16.922983408988358</v>
      </c>
    </row>
    <row r="220" spans="1:20" x14ac:dyDescent="0.25">
      <c r="A220" s="31">
        <v>2021</v>
      </c>
      <c r="B220" s="10" t="s">
        <v>2212</v>
      </c>
      <c r="C220" s="19" t="s">
        <v>32</v>
      </c>
      <c r="D220" s="31">
        <v>57</v>
      </c>
      <c r="E220" s="19" t="s">
        <v>1609</v>
      </c>
      <c r="F220" s="19" t="s">
        <v>2232</v>
      </c>
      <c r="G220" s="19" t="s">
        <v>62</v>
      </c>
      <c r="H220" s="19" t="s">
        <v>2233</v>
      </c>
      <c r="I220" s="19" t="s">
        <v>2117</v>
      </c>
      <c r="J220" s="12" t="s">
        <v>55</v>
      </c>
      <c r="K220" s="12">
        <v>1317</v>
      </c>
      <c r="L220" s="12">
        <v>3055.44</v>
      </c>
      <c r="M220" s="43">
        <v>1334196.33</v>
      </c>
      <c r="N220" s="43">
        <f t="shared" si="16"/>
        <v>1317</v>
      </c>
      <c r="O220" s="43">
        <f t="shared" si="17"/>
        <v>9.8711109481166084E-4</v>
      </c>
      <c r="P220" s="43">
        <v>0.28786840976276618</v>
      </c>
      <c r="Q220" s="43">
        <v>213094</v>
      </c>
      <c r="R220" s="43">
        <f t="shared" si="18"/>
        <v>210.34745163779607</v>
      </c>
      <c r="S220" s="43">
        <f t="shared" si="19"/>
        <v>210</v>
      </c>
      <c r="T220" s="12">
        <f t="shared" si="20"/>
        <v>379.12269565756304</v>
      </c>
    </row>
    <row r="221" spans="1:20" x14ac:dyDescent="0.25">
      <c r="A221" s="31">
        <v>2021</v>
      </c>
      <c r="B221" s="10" t="s">
        <v>2213</v>
      </c>
      <c r="C221" s="19" t="s">
        <v>33</v>
      </c>
      <c r="D221" s="31">
        <v>57</v>
      </c>
      <c r="E221" s="19" t="s">
        <v>2051</v>
      </c>
      <c r="F221" s="19" t="s">
        <v>2232</v>
      </c>
      <c r="G221" s="19" t="s">
        <v>62</v>
      </c>
      <c r="H221" s="19" t="s">
        <v>2233</v>
      </c>
      <c r="I221" s="19" t="s">
        <v>2117</v>
      </c>
      <c r="J221" s="12" t="s">
        <v>55</v>
      </c>
      <c r="K221" s="12">
        <v>44</v>
      </c>
      <c r="L221" s="12">
        <v>67.760000000000005</v>
      </c>
      <c r="M221" s="43">
        <v>888377.05</v>
      </c>
      <c r="N221" s="43">
        <f t="shared" si="16"/>
        <v>44</v>
      </c>
      <c r="O221" s="43">
        <f t="shared" si="17"/>
        <v>4.952851945015914E-5</v>
      </c>
      <c r="P221" s="43">
        <v>0.40866769010249498</v>
      </c>
      <c r="Q221" s="43">
        <v>240974</v>
      </c>
      <c r="R221" s="43">
        <f t="shared" si="18"/>
        <v>11.935085445982649</v>
      </c>
      <c r="S221" s="43">
        <f t="shared" si="19"/>
        <v>12</v>
      </c>
      <c r="T221" s="12">
        <f t="shared" si="20"/>
        <v>17.98137836450978</v>
      </c>
    </row>
    <row r="222" spans="1:20" x14ac:dyDescent="0.25">
      <c r="A222" s="31">
        <v>2021</v>
      </c>
      <c r="B222" s="10" t="s">
        <v>2216</v>
      </c>
      <c r="C222" s="19" t="s">
        <v>36</v>
      </c>
      <c r="D222" s="31">
        <v>57</v>
      </c>
      <c r="E222" s="19" t="s">
        <v>1610</v>
      </c>
      <c r="F222" s="19" t="s">
        <v>2232</v>
      </c>
      <c r="G222" s="19" t="s">
        <v>62</v>
      </c>
      <c r="H222" s="19" t="s">
        <v>2233</v>
      </c>
      <c r="I222" s="19" t="s">
        <v>2117</v>
      </c>
      <c r="J222" s="12" t="s">
        <v>55</v>
      </c>
      <c r="K222" s="12">
        <v>264</v>
      </c>
      <c r="L222" s="12">
        <v>219.12</v>
      </c>
      <c r="M222" s="43">
        <v>784032.82</v>
      </c>
      <c r="N222" s="43">
        <f t="shared" si="16"/>
        <v>264</v>
      </c>
      <c r="O222" s="43">
        <f t="shared" si="17"/>
        <v>3.3672059799741546E-4</v>
      </c>
      <c r="P222" s="43">
        <v>0.10662452621973251</v>
      </c>
      <c r="Q222" s="43">
        <v>64398</v>
      </c>
      <c r="R222" s="43">
        <f t="shared" si="18"/>
        <v>21.684133069837561</v>
      </c>
      <c r="S222" s="43">
        <f t="shared" si="19"/>
        <v>22</v>
      </c>
      <c r="T222" s="12">
        <f t="shared" si="20"/>
        <v>28.148874922009384</v>
      </c>
    </row>
    <row r="223" spans="1:20" x14ac:dyDescent="0.25">
      <c r="A223" s="31">
        <v>2021</v>
      </c>
      <c r="B223" s="10" t="s">
        <v>2222</v>
      </c>
      <c r="C223" s="19" t="s">
        <v>306</v>
      </c>
      <c r="D223" s="31">
        <v>57</v>
      </c>
      <c r="E223" s="19" t="s">
        <v>1611</v>
      </c>
      <c r="F223" s="19" t="s">
        <v>2232</v>
      </c>
      <c r="G223" s="19" t="s">
        <v>62</v>
      </c>
      <c r="H223" s="19" t="s">
        <v>2233</v>
      </c>
      <c r="I223" s="19" t="s">
        <v>2117</v>
      </c>
      <c r="J223" s="12" t="s">
        <v>55</v>
      </c>
      <c r="K223" s="12">
        <v>63</v>
      </c>
      <c r="L223" s="12">
        <v>107.1</v>
      </c>
      <c r="M223" s="43">
        <v>1470862.45</v>
      </c>
      <c r="N223" s="43">
        <f t="shared" si="16"/>
        <v>63</v>
      </c>
      <c r="O223" s="43">
        <f t="shared" si="17"/>
        <v>4.2832013285810649E-5</v>
      </c>
      <c r="P223" s="43">
        <v>0.1602150081169372</v>
      </c>
      <c r="Q223" s="43">
        <v>253490</v>
      </c>
      <c r="R223" s="43">
        <f t="shared" si="18"/>
        <v>10.857487047820142</v>
      </c>
      <c r="S223" s="43">
        <f t="shared" si="19"/>
        <v>11</v>
      </c>
      <c r="T223" s="12">
        <f t="shared" si="20"/>
        <v>10.093545511367044</v>
      </c>
    </row>
    <row r="224" spans="1:20" x14ac:dyDescent="0.25">
      <c r="A224" s="31">
        <v>2021</v>
      </c>
      <c r="B224" s="10" t="s">
        <v>2212</v>
      </c>
      <c r="C224" s="19" t="s">
        <v>32</v>
      </c>
      <c r="D224" s="31">
        <v>58</v>
      </c>
      <c r="E224" s="19" t="s">
        <v>458</v>
      </c>
      <c r="F224" s="19" t="s">
        <v>2232</v>
      </c>
      <c r="G224" s="19" t="s">
        <v>62</v>
      </c>
      <c r="H224" s="19" t="s">
        <v>2233</v>
      </c>
      <c r="I224" s="19" t="s">
        <v>2117</v>
      </c>
      <c r="J224" s="12" t="s">
        <v>55</v>
      </c>
      <c r="K224" s="12">
        <v>162.69999999999999</v>
      </c>
      <c r="L224" s="12">
        <v>304.25</v>
      </c>
      <c r="M224" s="43">
        <v>1334196.33</v>
      </c>
      <c r="N224" s="43">
        <f t="shared" si="16"/>
        <v>162.69999999999999</v>
      </c>
      <c r="O224" s="43">
        <f t="shared" si="17"/>
        <v>1.2194607071059772E-4</v>
      </c>
      <c r="P224" s="43">
        <v>0.28786840976276618</v>
      </c>
      <c r="Q224" s="43">
        <v>213094</v>
      </c>
      <c r="R224" s="43">
        <f t="shared" si="18"/>
        <v>25.985975992004111</v>
      </c>
      <c r="S224" s="43">
        <f t="shared" si="19"/>
        <v>26</v>
      </c>
      <c r="T224" s="12">
        <f t="shared" si="20"/>
        <v>46.836190268402056</v>
      </c>
    </row>
    <row r="225" spans="1:20" x14ac:dyDescent="0.25">
      <c r="A225" s="31">
        <v>2021</v>
      </c>
      <c r="B225" s="10" t="s">
        <v>2213</v>
      </c>
      <c r="C225" s="19" t="s">
        <v>33</v>
      </c>
      <c r="D225" s="31">
        <v>58</v>
      </c>
      <c r="E225" s="19" t="s">
        <v>533</v>
      </c>
      <c r="F225" s="19" t="s">
        <v>2232</v>
      </c>
      <c r="G225" s="19" t="s">
        <v>62</v>
      </c>
      <c r="H225" s="19" t="s">
        <v>2233</v>
      </c>
      <c r="I225" s="19" t="s">
        <v>2117</v>
      </c>
      <c r="J225" s="12" t="s">
        <v>55</v>
      </c>
      <c r="K225" s="12">
        <v>42</v>
      </c>
      <c r="L225" s="12">
        <v>92.82</v>
      </c>
      <c r="M225" s="43">
        <v>888377.05</v>
      </c>
      <c r="N225" s="43">
        <f t="shared" si="16"/>
        <v>42</v>
      </c>
      <c r="O225" s="43">
        <f t="shared" si="17"/>
        <v>4.7277223111515545E-5</v>
      </c>
      <c r="P225" s="43">
        <v>0.40866769010249498</v>
      </c>
      <c r="Q225" s="43">
        <v>240974</v>
      </c>
      <c r="R225" s="43">
        <f t="shared" si="18"/>
        <v>11.392581562074346</v>
      </c>
      <c r="S225" s="43">
        <f t="shared" si="19"/>
        <v>11</v>
      </c>
      <c r="T225" s="12">
        <f t="shared" si="20"/>
        <v>17.164042984304789</v>
      </c>
    </row>
    <row r="226" spans="1:20" x14ac:dyDescent="0.25">
      <c r="A226" s="31">
        <v>2021</v>
      </c>
      <c r="B226" s="10" t="s">
        <v>2216</v>
      </c>
      <c r="C226" s="19" t="s">
        <v>36</v>
      </c>
      <c r="D226" s="31">
        <v>58</v>
      </c>
      <c r="E226" s="19" t="s">
        <v>1841</v>
      </c>
      <c r="F226" s="19" t="s">
        <v>2232</v>
      </c>
      <c r="G226" s="19" t="s">
        <v>62</v>
      </c>
      <c r="H226" s="19" t="s">
        <v>2233</v>
      </c>
      <c r="I226" s="19" t="s">
        <v>2117</v>
      </c>
      <c r="J226" s="12" t="s">
        <v>55</v>
      </c>
      <c r="K226" s="12">
        <v>247</v>
      </c>
      <c r="L226" s="12">
        <v>209.95</v>
      </c>
      <c r="M226" s="43">
        <v>784032.82</v>
      </c>
      <c r="N226" s="43">
        <f t="shared" si="16"/>
        <v>247</v>
      </c>
      <c r="O226" s="43">
        <f t="shared" si="17"/>
        <v>3.1503783221727887E-4</v>
      </c>
      <c r="P226" s="43">
        <v>0.10662452621973251</v>
      </c>
      <c r="Q226" s="43">
        <v>64398</v>
      </c>
      <c r="R226" s="43">
        <f t="shared" si="18"/>
        <v>20.287806319128325</v>
      </c>
      <c r="S226" s="43">
        <f t="shared" si="19"/>
        <v>20</v>
      </c>
      <c r="T226" s="12">
        <f t="shared" si="20"/>
        <v>26.336257976273931</v>
      </c>
    </row>
    <row r="227" spans="1:20" x14ac:dyDescent="0.25">
      <c r="A227" s="31">
        <v>2021</v>
      </c>
      <c r="B227" s="10" t="s">
        <v>2222</v>
      </c>
      <c r="C227" s="19" t="s">
        <v>306</v>
      </c>
      <c r="D227" s="31">
        <v>58</v>
      </c>
      <c r="E227" s="19" t="s">
        <v>1984</v>
      </c>
      <c r="F227" s="19" t="s">
        <v>2232</v>
      </c>
      <c r="G227" s="19" t="s">
        <v>62</v>
      </c>
      <c r="H227" s="19" t="s">
        <v>2233</v>
      </c>
      <c r="I227" s="19" t="s">
        <v>2117</v>
      </c>
      <c r="J227" s="12" t="s">
        <v>55</v>
      </c>
      <c r="K227" s="12">
        <v>10420</v>
      </c>
      <c r="L227" s="12">
        <v>9378</v>
      </c>
      <c r="M227" s="43">
        <v>1470862.45</v>
      </c>
      <c r="N227" s="43">
        <f t="shared" si="16"/>
        <v>10420</v>
      </c>
      <c r="O227" s="43">
        <f t="shared" si="17"/>
        <v>7.0842790228277299E-3</v>
      </c>
      <c r="P227" s="43">
        <v>0.1602150081169372</v>
      </c>
      <c r="Q227" s="43">
        <v>253490</v>
      </c>
      <c r="R227" s="43">
        <f t="shared" si="18"/>
        <v>1795.7938894966012</v>
      </c>
      <c r="S227" s="43">
        <f t="shared" si="19"/>
        <v>1796</v>
      </c>
      <c r="T227" s="12">
        <f t="shared" si="20"/>
        <v>1669.4403845784857</v>
      </c>
    </row>
    <row r="228" spans="1:20" x14ac:dyDescent="0.25">
      <c r="A228" s="31">
        <v>2021</v>
      </c>
      <c r="B228" s="10" t="s">
        <v>2199</v>
      </c>
      <c r="C228" s="19" t="s">
        <v>19</v>
      </c>
      <c r="D228" s="31">
        <v>59</v>
      </c>
      <c r="E228" s="19" t="s">
        <v>1612</v>
      </c>
      <c r="F228" s="19" t="s">
        <v>2232</v>
      </c>
      <c r="G228" s="19" t="s">
        <v>62</v>
      </c>
      <c r="H228" s="19" t="s">
        <v>2233</v>
      </c>
      <c r="I228" s="19" t="s">
        <v>2117</v>
      </c>
      <c r="J228" s="12" t="s">
        <v>55</v>
      </c>
      <c r="K228" s="12">
        <v>3004</v>
      </c>
      <c r="L228" s="12">
        <v>3905.2</v>
      </c>
      <c r="M228" s="43">
        <v>1348085.01</v>
      </c>
      <c r="N228" s="43">
        <f t="shared" si="16"/>
        <v>3004</v>
      </c>
      <c r="O228" s="43">
        <f t="shared" si="17"/>
        <v>2.2283461189142664E-3</v>
      </c>
      <c r="P228" s="43">
        <v>0.24108553886825676</v>
      </c>
      <c r="Q228" s="43">
        <v>269229</v>
      </c>
      <c r="R228" s="43">
        <f t="shared" si="18"/>
        <v>599.935397249169</v>
      </c>
      <c r="S228" s="43">
        <f t="shared" si="19"/>
        <v>600</v>
      </c>
      <c r="T228" s="12">
        <f t="shared" si="20"/>
        <v>724.22095876024332</v>
      </c>
    </row>
    <row r="229" spans="1:20" x14ac:dyDescent="0.25">
      <c r="A229" s="31">
        <v>2021</v>
      </c>
      <c r="B229" s="10" t="s">
        <v>2199</v>
      </c>
      <c r="C229" s="19" t="s">
        <v>19</v>
      </c>
      <c r="D229" s="31">
        <v>59</v>
      </c>
      <c r="E229" s="19" t="s">
        <v>1612</v>
      </c>
      <c r="F229" s="19" t="s">
        <v>2232</v>
      </c>
      <c r="G229" s="19" t="s">
        <v>62</v>
      </c>
      <c r="H229" s="19" t="s">
        <v>2233</v>
      </c>
      <c r="I229" s="19" t="s">
        <v>2117</v>
      </c>
      <c r="J229" s="12" t="s">
        <v>55</v>
      </c>
      <c r="K229" s="12">
        <v>3973</v>
      </c>
      <c r="L229" s="12">
        <v>7230.86</v>
      </c>
      <c r="M229" s="43">
        <v>1348085.01</v>
      </c>
      <c r="N229" s="43">
        <f t="shared" si="16"/>
        <v>3973</v>
      </c>
      <c r="O229" s="43">
        <f t="shared" si="17"/>
        <v>2.9471435187904062E-3</v>
      </c>
      <c r="P229" s="43">
        <v>0.24108553886825676</v>
      </c>
      <c r="Q229" s="43">
        <v>269229</v>
      </c>
      <c r="R229" s="43">
        <f t="shared" si="18"/>
        <v>793.45650242042223</v>
      </c>
      <c r="S229" s="43">
        <f t="shared" si="19"/>
        <v>793</v>
      </c>
      <c r="T229" s="12">
        <f t="shared" si="20"/>
        <v>957.83284592358416</v>
      </c>
    </row>
    <row r="230" spans="1:20" x14ac:dyDescent="0.25">
      <c r="A230" s="31">
        <v>2021</v>
      </c>
      <c r="B230" s="10" t="s">
        <v>2199</v>
      </c>
      <c r="C230" s="19" t="s">
        <v>19</v>
      </c>
      <c r="D230" s="31">
        <v>59</v>
      </c>
      <c r="E230" s="19" t="s">
        <v>1612</v>
      </c>
      <c r="F230" s="19" t="s">
        <v>2232</v>
      </c>
      <c r="G230" s="19" t="s">
        <v>62</v>
      </c>
      <c r="H230" s="19" t="s">
        <v>2233</v>
      </c>
      <c r="I230" s="19" t="s">
        <v>2117</v>
      </c>
      <c r="J230" s="12" t="s">
        <v>55</v>
      </c>
      <c r="K230" s="12">
        <v>2195</v>
      </c>
      <c r="L230" s="12">
        <v>1931.6</v>
      </c>
      <c r="M230" s="43">
        <v>1348085.01</v>
      </c>
      <c r="N230" s="43">
        <f t="shared" si="16"/>
        <v>2195</v>
      </c>
      <c r="O230" s="43">
        <f t="shared" si="17"/>
        <v>1.6282355962106575E-3</v>
      </c>
      <c r="P230" s="43">
        <v>0.24108553886825676</v>
      </c>
      <c r="Q230" s="43">
        <v>269229</v>
      </c>
      <c r="R230" s="43">
        <f t="shared" si="18"/>
        <v>438.36824133219909</v>
      </c>
      <c r="S230" s="43">
        <f t="shared" si="19"/>
        <v>438</v>
      </c>
      <c r="T230" s="12">
        <f t="shared" si="20"/>
        <v>529.18275781582361</v>
      </c>
    </row>
    <row r="231" spans="1:20" x14ac:dyDescent="0.25">
      <c r="A231" s="31">
        <v>2021</v>
      </c>
      <c r="B231" s="10" t="s">
        <v>2222</v>
      </c>
      <c r="C231" s="19" t="s">
        <v>306</v>
      </c>
      <c r="D231" s="31">
        <v>59</v>
      </c>
      <c r="E231" s="19" t="s">
        <v>1985</v>
      </c>
      <c r="F231" s="19" t="s">
        <v>2232</v>
      </c>
      <c r="G231" s="19" t="s">
        <v>62</v>
      </c>
      <c r="H231" s="19" t="s">
        <v>2233</v>
      </c>
      <c r="I231" s="19" t="s">
        <v>2117</v>
      </c>
      <c r="J231" s="12" t="s">
        <v>55</v>
      </c>
      <c r="K231" s="12">
        <v>730</v>
      </c>
      <c r="L231" s="12">
        <v>2109.6999999999998</v>
      </c>
      <c r="M231" s="43">
        <v>1470862.45</v>
      </c>
      <c r="N231" s="43">
        <f t="shared" si="16"/>
        <v>730</v>
      </c>
      <c r="O231" s="43">
        <f t="shared" si="17"/>
        <v>4.9630745553399646E-4</v>
      </c>
      <c r="P231" s="43">
        <v>0.1602150081169372</v>
      </c>
      <c r="Q231" s="43">
        <v>253490</v>
      </c>
      <c r="R231" s="43">
        <f t="shared" si="18"/>
        <v>125.80897690331277</v>
      </c>
      <c r="S231" s="43">
        <f t="shared" si="19"/>
        <v>126</v>
      </c>
      <c r="T231" s="12">
        <f t="shared" si="20"/>
        <v>116.95695592536416</v>
      </c>
    </row>
    <row r="232" spans="1:20" x14ac:dyDescent="0.25">
      <c r="A232" s="31">
        <v>2021</v>
      </c>
      <c r="B232" s="10" t="s">
        <v>2199</v>
      </c>
      <c r="C232" s="19" t="s">
        <v>19</v>
      </c>
      <c r="D232" s="31">
        <v>60</v>
      </c>
      <c r="E232" s="19" t="s">
        <v>1613</v>
      </c>
      <c r="F232" s="19" t="s">
        <v>2232</v>
      </c>
      <c r="G232" s="19" t="s">
        <v>62</v>
      </c>
      <c r="H232" s="19" t="s">
        <v>2233</v>
      </c>
      <c r="I232" s="19" t="s">
        <v>2117</v>
      </c>
      <c r="J232" s="12" t="s">
        <v>55</v>
      </c>
      <c r="K232" s="12">
        <v>153</v>
      </c>
      <c r="L232" s="12">
        <v>241.74</v>
      </c>
      <c r="M232" s="43">
        <v>1348085.01</v>
      </c>
      <c r="N232" s="43">
        <f t="shared" si="16"/>
        <v>153</v>
      </c>
      <c r="O232" s="43">
        <f t="shared" si="17"/>
        <v>1.1349432629623261E-4</v>
      </c>
      <c r="P232" s="43">
        <v>0.24108553886825676</v>
      </c>
      <c r="Q232" s="43">
        <v>269229</v>
      </c>
      <c r="R232" s="43">
        <f t="shared" si="18"/>
        <v>30.55596397440841</v>
      </c>
      <c r="S232" s="43">
        <f t="shared" si="19"/>
        <v>31</v>
      </c>
      <c r="T232" s="12">
        <f t="shared" si="20"/>
        <v>36.886087446843284</v>
      </c>
    </row>
    <row r="233" spans="1:20" x14ac:dyDescent="0.25">
      <c r="A233" s="31">
        <v>2021</v>
      </c>
      <c r="B233" s="10" t="s">
        <v>2205</v>
      </c>
      <c r="C233" s="19" t="s">
        <v>25</v>
      </c>
      <c r="D233" s="31">
        <v>60</v>
      </c>
      <c r="E233" s="19" t="s">
        <v>806</v>
      </c>
      <c r="F233" s="19" t="s">
        <v>2232</v>
      </c>
      <c r="G233" s="19" t="s">
        <v>62</v>
      </c>
      <c r="H233" s="19" t="s">
        <v>2233</v>
      </c>
      <c r="I233" s="19" t="s">
        <v>2117</v>
      </c>
      <c r="J233" s="12" t="s">
        <v>55</v>
      </c>
      <c r="K233" s="12">
        <v>585.05999999999995</v>
      </c>
      <c r="L233" s="12">
        <v>655.27</v>
      </c>
      <c r="M233" s="43">
        <v>479661.64</v>
      </c>
      <c r="N233" s="43">
        <f t="shared" si="16"/>
        <v>585.05999999999995</v>
      </c>
      <c r="O233" s="43">
        <f t="shared" si="17"/>
        <v>1.2197348113974675E-3</v>
      </c>
      <c r="P233" s="43">
        <v>0.34006873704606577</v>
      </c>
      <c r="Q233" s="43">
        <v>113074</v>
      </c>
      <c r="R233" s="43">
        <f t="shared" si="18"/>
        <v>137.92029406395724</v>
      </c>
      <c r="S233" s="43">
        <f t="shared" si="19"/>
        <v>138</v>
      </c>
      <c r="T233" s="12">
        <f t="shared" si="20"/>
        <v>198.96061529617123</v>
      </c>
    </row>
    <row r="234" spans="1:20" x14ac:dyDescent="0.25">
      <c r="A234" s="31">
        <v>2021</v>
      </c>
      <c r="B234" s="10" t="s">
        <v>2222</v>
      </c>
      <c r="C234" s="19" t="s">
        <v>306</v>
      </c>
      <c r="D234" s="31">
        <v>60</v>
      </c>
      <c r="E234" s="19" t="s">
        <v>1986</v>
      </c>
      <c r="F234" s="19" t="s">
        <v>2232</v>
      </c>
      <c r="G234" s="19" t="s">
        <v>62</v>
      </c>
      <c r="H234" s="19" t="s">
        <v>2233</v>
      </c>
      <c r="I234" s="19" t="s">
        <v>2117</v>
      </c>
      <c r="J234" s="12" t="s">
        <v>55</v>
      </c>
      <c r="K234" s="12">
        <v>255</v>
      </c>
      <c r="L234" s="12">
        <v>306</v>
      </c>
      <c r="M234" s="43">
        <v>1470862.45</v>
      </c>
      <c r="N234" s="43">
        <f t="shared" si="16"/>
        <v>255</v>
      </c>
      <c r="O234" s="43">
        <f t="shared" si="17"/>
        <v>1.7336767282351929E-4</v>
      </c>
      <c r="P234" s="43">
        <v>0.1602150081169372</v>
      </c>
      <c r="Q234" s="43">
        <v>253490</v>
      </c>
      <c r="R234" s="43">
        <f t="shared" si="18"/>
        <v>43.946971384033908</v>
      </c>
      <c r="S234" s="43">
        <f t="shared" si="19"/>
        <v>44</v>
      </c>
      <c r="T234" s="12">
        <f t="shared" si="20"/>
        <v>40.854827069818988</v>
      </c>
    </row>
    <row r="235" spans="1:20" x14ac:dyDescent="0.25">
      <c r="A235" s="31">
        <v>2021</v>
      </c>
      <c r="B235" s="10" t="s">
        <v>2222</v>
      </c>
      <c r="C235" s="19" t="s">
        <v>306</v>
      </c>
      <c r="D235" s="31">
        <v>61</v>
      </c>
      <c r="E235" s="19" t="s">
        <v>1900</v>
      </c>
      <c r="F235" s="19" t="s">
        <v>2232</v>
      </c>
      <c r="G235" s="19" t="s">
        <v>62</v>
      </c>
      <c r="H235" s="19" t="s">
        <v>2233</v>
      </c>
      <c r="I235" s="19" t="s">
        <v>2117</v>
      </c>
      <c r="J235" s="12" t="s">
        <v>55</v>
      </c>
      <c r="K235" s="12">
        <v>7641</v>
      </c>
      <c r="L235" s="12">
        <v>19943.009999999998</v>
      </c>
      <c r="M235" s="43">
        <v>1470862.45</v>
      </c>
      <c r="N235" s="43">
        <f t="shared" si="16"/>
        <v>7641</v>
      </c>
      <c r="O235" s="43">
        <f t="shared" si="17"/>
        <v>5.1949113256647486E-3</v>
      </c>
      <c r="P235" s="43">
        <v>0.1602150081169372</v>
      </c>
      <c r="Q235" s="43">
        <v>253490</v>
      </c>
      <c r="R235" s="43">
        <f t="shared" si="18"/>
        <v>1316.8580719427571</v>
      </c>
      <c r="S235" s="43">
        <f t="shared" si="19"/>
        <v>1317</v>
      </c>
      <c r="T235" s="12">
        <f t="shared" si="20"/>
        <v>1224.2028770215172</v>
      </c>
    </row>
    <row r="236" spans="1:20" x14ac:dyDescent="0.25">
      <c r="A236" s="31">
        <v>2021</v>
      </c>
      <c r="B236" s="10" t="s">
        <v>2199</v>
      </c>
      <c r="C236" s="19" t="s">
        <v>19</v>
      </c>
      <c r="D236" s="31">
        <v>62</v>
      </c>
      <c r="E236" s="19" t="s">
        <v>1413</v>
      </c>
      <c r="F236" s="19" t="s">
        <v>2232</v>
      </c>
      <c r="G236" s="19" t="s">
        <v>62</v>
      </c>
      <c r="H236" s="19" t="s">
        <v>2233</v>
      </c>
      <c r="I236" s="19" t="s">
        <v>2117</v>
      </c>
      <c r="J236" s="12" t="s">
        <v>55</v>
      </c>
      <c r="K236" s="12">
        <v>2536</v>
      </c>
      <c r="L236" s="12">
        <v>3119.28</v>
      </c>
      <c r="M236" s="43">
        <v>1348085.01</v>
      </c>
      <c r="N236" s="43">
        <f t="shared" si="16"/>
        <v>2536</v>
      </c>
      <c r="O236" s="43">
        <f t="shared" si="17"/>
        <v>1.8811870031846137E-3</v>
      </c>
      <c r="P236" s="43">
        <v>0.24108553886825676</v>
      </c>
      <c r="Q236" s="43">
        <v>269229</v>
      </c>
      <c r="R236" s="43">
        <f t="shared" si="18"/>
        <v>506.47009568039039</v>
      </c>
      <c r="S236" s="43">
        <f t="shared" si="19"/>
        <v>506</v>
      </c>
      <c r="T236" s="12">
        <f t="shared" si="20"/>
        <v>611.39292656989915</v>
      </c>
    </row>
    <row r="237" spans="1:20" x14ac:dyDescent="0.25">
      <c r="A237" s="31">
        <v>2021</v>
      </c>
      <c r="B237" s="10" t="s">
        <v>2205</v>
      </c>
      <c r="C237" s="19" t="s">
        <v>25</v>
      </c>
      <c r="D237" s="31">
        <v>62</v>
      </c>
      <c r="E237" s="19" t="s">
        <v>808</v>
      </c>
      <c r="F237" s="19" t="s">
        <v>2232</v>
      </c>
      <c r="G237" s="19" t="s">
        <v>62</v>
      </c>
      <c r="H237" s="19" t="s">
        <v>2233</v>
      </c>
      <c r="I237" s="19" t="s">
        <v>2117</v>
      </c>
      <c r="J237" s="12" t="s">
        <v>55</v>
      </c>
      <c r="K237" s="12">
        <v>345</v>
      </c>
      <c r="L237" s="12">
        <v>362.25</v>
      </c>
      <c r="M237" s="43">
        <v>479661.64</v>
      </c>
      <c r="N237" s="43">
        <f t="shared" si="16"/>
        <v>345</v>
      </c>
      <c r="O237" s="43">
        <f t="shared" si="17"/>
        <v>7.192570162583774E-4</v>
      </c>
      <c r="P237" s="43">
        <v>0.34006873704606577</v>
      </c>
      <c r="Q237" s="43">
        <v>113074</v>
      </c>
      <c r="R237" s="43">
        <f t="shared" si="18"/>
        <v>81.329267856399767</v>
      </c>
      <c r="S237" s="43">
        <f t="shared" si="19"/>
        <v>81</v>
      </c>
      <c r="T237" s="12">
        <f t="shared" si="20"/>
        <v>117.32371428089269</v>
      </c>
    </row>
    <row r="238" spans="1:20" x14ac:dyDescent="0.25">
      <c r="A238" s="31">
        <v>2021</v>
      </c>
      <c r="B238" s="10" t="s">
        <v>2222</v>
      </c>
      <c r="C238" s="19" t="s">
        <v>306</v>
      </c>
      <c r="D238" s="31">
        <v>62</v>
      </c>
      <c r="E238" s="19" t="s">
        <v>1615</v>
      </c>
      <c r="F238" s="19" t="s">
        <v>2232</v>
      </c>
      <c r="G238" s="19" t="s">
        <v>62</v>
      </c>
      <c r="H238" s="19" t="s">
        <v>2233</v>
      </c>
      <c r="I238" s="19" t="s">
        <v>2117</v>
      </c>
      <c r="J238" s="12" t="s">
        <v>55</v>
      </c>
      <c r="K238" s="12">
        <v>13</v>
      </c>
      <c r="L238" s="12">
        <v>20.8</v>
      </c>
      <c r="M238" s="43">
        <v>1470862.45</v>
      </c>
      <c r="N238" s="43">
        <f t="shared" si="16"/>
        <v>13</v>
      </c>
      <c r="O238" s="43">
        <f t="shared" si="17"/>
        <v>8.8383519478656899E-6</v>
      </c>
      <c r="P238" s="43">
        <v>0.1602150081169372</v>
      </c>
      <c r="Q238" s="43">
        <v>253490</v>
      </c>
      <c r="R238" s="43">
        <f t="shared" si="18"/>
        <v>2.2404338352644739</v>
      </c>
      <c r="S238" s="43">
        <f t="shared" si="19"/>
        <v>2</v>
      </c>
      <c r="T238" s="12">
        <f t="shared" si="20"/>
        <v>2.0827951055201837</v>
      </c>
    </row>
    <row r="239" spans="1:20" x14ac:dyDescent="0.25">
      <c r="A239" s="31">
        <v>2021</v>
      </c>
      <c r="B239" s="10" t="s">
        <v>2222</v>
      </c>
      <c r="C239" s="19" t="s">
        <v>306</v>
      </c>
      <c r="D239" s="31">
        <v>63</v>
      </c>
      <c r="E239" s="19" t="s">
        <v>1987</v>
      </c>
      <c r="F239" s="19" t="s">
        <v>2232</v>
      </c>
      <c r="G239" s="19" t="s">
        <v>62</v>
      </c>
      <c r="H239" s="19" t="s">
        <v>2233</v>
      </c>
      <c r="I239" s="19" t="s">
        <v>2117</v>
      </c>
      <c r="J239" s="12" t="s">
        <v>55</v>
      </c>
      <c r="K239" s="12">
        <v>478</v>
      </c>
      <c r="L239" s="12">
        <v>578.38</v>
      </c>
      <c r="M239" s="43">
        <v>1470862.45</v>
      </c>
      <c r="N239" s="43">
        <f t="shared" si="16"/>
        <v>478</v>
      </c>
      <c r="O239" s="43">
        <f t="shared" si="17"/>
        <v>3.2497940239075384E-4</v>
      </c>
      <c r="P239" s="43">
        <v>0.1602150081169372</v>
      </c>
      <c r="Q239" s="43">
        <v>253490</v>
      </c>
      <c r="R239" s="43">
        <f t="shared" si="18"/>
        <v>82.379028712032195</v>
      </c>
      <c r="S239" s="43">
        <f t="shared" si="19"/>
        <v>82</v>
      </c>
      <c r="T239" s="12">
        <f t="shared" si="20"/>
        <v>76.582773879895981</v>
      </c>
    </row>
    <row r="240" spans="1:20" x14ac:dyDescent="0.25">
      <c r="A240" s="31">
        <v>2021</v>
      </c>
      <c r="B240" s="10" t="s">
        <v>2199</v>
      </c>
      <c r="C240" s="19" t="s">
        <v>19</v>
      </c>
      <c r="D240" s="31">
        <v>64</v>
      </c>
      <c r="E240" s="19" t="s">
        <v>535</v>
      </c>
      <c r="F240" s="19" t="s">
        <v>2232</v>
      </c>
      <c r="G240" s="19" t="s">
        <v>62</v>
      </c>
      <c r="H240" s="19" t="s">
        <v>2233</v>
      </c>
      <c r="I240" s="19" t="s">
        <v>2117</v>
      </c>
      <c r="J240" s="12" t="s">
        <v>55</v>
      </c>
      <c r="K240" s="12">
        <v>46</v>
      </c>
      <c r="L240" s="12">
        <v>57.04</v>
      </c>
      <c r="M240" s="43">
        <v>1348085.01</v>
      </c>
      <c r="N240" s="43">
        <f t="shared" si="16"/>
        <v>46</v>
      </c>
      <c r="O240" s="43">
        <f t="shared" si="17"/>
        <v>3.4122477187102613E-5</v>
      </c>
      <c r="P240" s="43">
        <v>0.24108553886825676</v>
      </c>
      <c r="Q240" s="43">
        <v>269229</v>
      </c>
      <c r="R240" s="43">
        <f t="shared" si="18"/>
        <v>9.1867604106064498</v>
      </c>
      <c r="S240" s="43">
        <f t="shared" si="19"/>
        <v>9</v>
      </c>
      <c r="T240" s="12">
        <f t="shared" si="20"/>
        <v>11.089934787939811</v>
      </c>
    </row>
    <row r="241" spans="1:20" x14ac:dyDescent="0.25">
      <c r="A241" s="31">
        <v>2021</v>
      </c>
      <c r="B241" s="10" t="s">
        <v>2213</v>
      </c>
      <c r="C241" s="19" t="s">
        <v>33</v>
      </c>
      <c r="D241" s="31">
        <v>64</v>
      </c>
      <c r="E241" s="19" t="s">
        <v>2054</v>
      </c>
      <c r="F241" s="19" t="s">
        <v>2232</v>
      </c>
      <c r="G241" s="19" t="s">
        <v>62</v>
      </c>
      <c r="H241" s="19" t="s">
        <v>2233</v>
      </c>
      <c r="I241" s="19" t="s">
        <v>2117</v>
      </c>
      <c r="J241" s="12" t="s">
        <v>55</v>
      </c>
      <c r="K241" s="12">
        <v>995</v>
      </c>
      <c r="L241" s="12">
        <v>1791</v>
      </c>
      <c r="M241" s="43">
        <v>888377.05</v>
      </c>
      <c r="N241" s="43">
        <f t="shared" si="16"/>
        <v>995</v>
      </c>
      <c r="O241" s="43">
        <f t="shared" si="17"/>
        <v>1.1200199284751896E-3</v>
      </c>
      <c r="P241" s="43">
        <v>0.40866769010249498</v>
      </c>
      <c r="Q241" s="43">
        <v>240974</v>
      </c>
      <c r="R241" s="43">
        <f t="shared" si="18"/>
        <v>269.89568224438034</v>
      </c>
      <c r="S241" s="43">
        <f t="shared" si="19"/>
        <v>270</v>
      </c>
      <c r="T241" s="12">
        <f t="shared" si="20"/>
        <v>406.62435165198252</v>
      </c>
    </row>
    <row r="242" spans="1:20" x14ac:dyDescent="0.25">
      <c r="A242" s="31">
        <v>2021</v>
      </c>
      <c r="B242" s="10" t="s">
        <v>2222</v>
      </c>
      <c r="C242" s="19" t="s">
        <v>306</v>
      </c>
      <c r="D242" s="31">
        <v>64</v>
      </c>
      <c r="E242" s="19" t="s">
        <v>1617</v>
      </c>
      <c r="F242" s="19" t="s">
        <v>2232</v>
      </c>
      <c r="G242" s="19" t="s">
        <v>62</v>
      </c>
      <c r="H242" s="19" t="s">
        <v>2233</v>
      </c>
      <c r="I242" s="19" t="s">
        <v>2117</v>
      </c>
      <c r="J242" s="12" t="s">
        <v>55</v>
      </c>
      <c r="K242" s="12">
        <v>673.5</v>
      </c>
      <c r="L242" s="12">
        <v>1488.44</v>
      </c>
      <c r="M242" s="43">
        <v>1470862.45</v>
      </c>
      <c r="N242" s="43">
        <f t="shared" si="16"/>
        <v>673.5</v>
      </c>
      <c r="O242" s="43">
        <f t="shared" si="17"/>
        <v>4.578946182221186E-4</v>
      </c>
      <c r="P242" s="43">
        <v>0.1602150081169372</v>
      </c>
      <c r="Q242" s="43">
        <v>253490</v>
      </c>
      <c r="R242" s="43">
        <f t="shared" si="18"/>
        <v>116.07170677312484</v>
      </c>
      <c r="S242" s="43">
        <f t="shared" si="19"/>
        <v>116</v>
      </c>
      <c r="T242" s="12">
        <f t="shared" si="20"/>
        <v>107.9048079667572</v>
      </c>
    </row>
    <row r="243" spans="1:20" x14ac:dyDescent="0.25">
      <c r="A243" s="31">
        <v>2021</v>
      </c>
      <c r="B243" s="10" t="s">
        <v>2199</v>
      </c>
      <c r="C243" s="19" t="s">
        <v>19</v>
      </c>
      <c r="D243" s="31">
        <v>65</v>
      </c>
      <c r="E243" s="19" t="s">
        <v>1525</v>
      </c>
      <c r="F243" s="19" t="s">
        <v>2232</v>
      </c>
      <c r="G243" s="19" t="s">
        <v>62</v>
      </c>
      <c r="H243" s="19" t="s">
        <v>2233</v>
      </c>
      <c r="I243" s="19" t="s">
        <v>2117</v>
      </c>
      <c r="J243" s="12" t="s">
        <v>55</v>
      </c>
      <c r="K243" s="12">
        <v>12198</v>
      </c>
      <c r="L243" s="12">
        <v>14759.58</v>
      </c>
      <c r="M243" s="43">
        <v>1348085.01</v>
      </c>
      <c r="N243" s="43">
        <f t="shared" si="16"/>
        <v>12198</v>
      </c>
      <c r="O243" s="43">
        <f t="shared" si="17"/>
        <v>9.0483907984408186E-3</v>
      </c>
      <c r="P243" s="43">
        <v>0.24108553886825676</v>
      </c>
      <c r="Q243" s="43">
        <v>269229</v>
      </c>
      <c r="R243" s="43">
        <f t="shared" si="18"/>
        <v>2436.0892062734233</v>
      </c>
      <c r="S243" s="43">
        <f t="shared" si="19"/>
        <v>2436</v>
      </c>
      <c r="T243" s="12">
        <f t="shared" si="20"/>
        <v>2940.761403114996</v>
      </c>
    </row>
    <row r="244" spans="1:20" x14ac:dyDescent="0.25">
      <c r="A244" s="31">
        <v>2021</v>
      </c>
      <c r="B244" s="10" t="s">
        <v>2200</v>
      </c>
      <c r="C244" s="19" t="s">
        <v>20</v>
      </c>
      <c r="D244" s="31">
        <v>65</v>
      </c>
      <c r="E244" s="19" t="s">
        <v>1454</v>
      </c>
      <c r="F244" s="19" t="s">
        <v>2232</v>
      </c>
      <c r="G244" s="19" t="s">
        <v>62</v>
      </c>
      <c r="H244" s="19" t="s">
        <v>2233</v>
      </c>
      <c r="I244" s="19" t="s">
        <v>2117</v>
      </c>
      <c r="J244" s="12" t="s">
        <v>55</v>
      </c>
      <c r="K244" s="12">
        <v>12.78</v>
      </c>
      <c r="L244" s="12">
        <v>9.33</v>
      </c>
      <c r="M244" s="43">
        <v>978674.43</v>
      </c>
      <c r="N244" s="43">
        <f t="shared" si="16"/>
        <v>12.78</v>
      </c>
      <c r="O244" s="43">
        <f t="shared" si="17"/>
        <v>1.3058479519077656E-5</v>
      </c>
      <c r="P244" s="43">
        <v>7.560507077626709E-3</v>
      </c>
      <c r="Q244" s="43">
        <v>25156</v>
      </c>
      <c r="R244" s="43">
        <f t="shared" si="18"/>
        <v>0.32849911078191751</v>
      </c>
      <c r="S244" s="43">
        <f t="shared" si="19"/>
        <v>0</v>
      </c>
      <c r="T244" s="12">
        <f t="shared" si="20"/>
        <v>9.6623280452069332E-2</v>
      </c>
    </row>
    <row r="245" spans="1:20" x14ac:dyDescent="0.25">
      <c r="A245" s="31">
        <v>2021</v>
      </c>
      <c r="B245" s="10" t="s">
        <v>2222</v>
      </c>
      <c r="C245" s="19" t="s">
        <v>306</v>
      </c>
      <c r="D245" s="31">
        <v>65</v>
      </c>
      <c r="E245" s="19" t="s">
        <v>552</v>
      </c>
      <c r="F245" s="19" t="s">
        <v>2232</v>
      </c>
      <c r="G245" s="19" t="s">
        <v>62</v>
      </c>
      <c r="H245" s="19" t="s">
        <v>2233</v>
      </c>
      <c r="I245" s="19" t="s">
        <v>2117</v>
      </c>
      <c r="J245" s="12" t="s">
        <v>55</v>
      </c>
      <c r="K245" s="12">
        <v>65</v>
      </c>
      <c r="L245" s="12">
        <v>78</v>
      </c>
      <c r="M245" s="43">
        <v>1470862.45</v>
      </c>
      <c r="N245" s="43">
        <f t="shared" si="16"/>
        <v>65</v>
      </c>
      <c r="O245" s="43">
        <f t="shared" si="17"/>
        <v>4.4191759739328446E-5</v>
      </c>
      <c r="P245" s="43">
        <v>0.1602150081169372</v>
      </c>
      <c r="Q245" s="43">
        <v>253490</v>
      </c>
      <c r="R245" s="43">
        <f t="shared" si="18"/>
        <v>11.202169176322368</v>
      </c>
      <c r="S245" s="43">
        <f t="shared" si="19"/>
        <v>11</v>
      </c>
      <c r="T245" s="12">
        <f t="shared" si="20"/>
        <v>10.413975527600918</v>
      </c>
    </row>
    <row r="246" spans="1:20" x14ac:dyDescent="0.25">
      <c r="A246" s="31">
        <v>2021</v>
      </c>
      <c r="B246" s="10" t="s">
        <v>2199</v>
      </c>
      <c r="C246" s="19" t="s">
        <v>19</v>
      </c>
      <c r="D246" s="31">
        <v>66</v>
      </c>
      <c r="E246" s="19" t="s">
        <v>536</v>
      </c>
      <c r="F246" s="19" t="s">
        <v>2232</v>
      </c>
      <c r="G246" s="19" t="s">
        <v>62</v>
      </c>
      <c r="H246" s="19" t="s">
        <v>2233</v>
      </c>
      <c r="I246" s="19" t="s">
        <v>2117</v>
      </c>
      <c r="J246" s="12" t="s">
        <v>55</v>
      </c>
      <c r="K246" s="12">
        <v>559</v>
      </c>
      <c r="L246" s="12">
        <v>754.65</v>
      </c>
      <c r="M246" s="43">
        <v>1348085.01</v>
      </c>
      <c r="N246" s="43">
        <f t="shared" si="16"/>
        <v>559</v>
      </c>
      <c r="O246" s="43">
        <f t="shared" si="17"/>
        <v>4.146622771215296E-4</v>
      </c>
      <c r="P246" s="43">
        <v>0.24108553886825676</v>
      </c>
      <c r="Q246" s="43">
        <v>269229</v>
      </c>
      <c r="R246" s="43">
        <f t="shared" si="18"/>
        <v>111.6391102071523</v>
      </c>
      <c r="S246" s="43">
        <f t="shared" si="19"/>
        <v>112</v>
      </c>
      <c r="T246" s="12">
        <f t="shared" si="20"/>
        <v>134.76681622735552</v>
      </c>
    </row>
    <row r="247" spans="1:20" x14ac:dyDescent="0.25">
      <c r="A247" s="31">
        <v>2021</v>
      </c>
      <c r="B247" s="10" t="s">
        <v>2212</v>
      </c>
      <c r="C247" s="19" t="s">
        <v>32</v>
      </c>
      <c r="D247" s="31">
        <v>66</v>
      </c>
      <c r="E247" s="19" t="s">
        <v>985</v>
      </c>
      <c r="F247" s="19" t="s">
        <v>2232</v>
      </c>
      <c r="G247" s="19" t="s">
        <v>62</v>
      </c>
      <c r="H247" s="19" t="s">
        <v>2233</v>
      </c>
      <c r="I247" s="19" t="s">
        <v>2117</v>
      </c>
      <c r="J247" s="12" t="s">
        <v>55</v>
      </c>
      <c r="K247" s="12">
        <v>99</v>
      </c>
      <c r="L247" s="12">
        <v>139.59</v>
      </c>
      <c r="M247" s="43">
        <v>1334196.33</v>
      </c>
      <c r="N247" s="43">
        <f t="shared" si="16"/>
        <v>99</v>
      </c>
      <c r="O247" s="43">
        <f t="shared" si="17"/>
        <v>7.4201972958507534E-5</v>
      </c>
      <c r="P247" s="43">
        <v>0.28786840976276618</v>
      </c>
      <c r="Q247" s="43">
        <v>213094</v>
      </c>
      <c r="R247" s="43">
        <f t="shared" si="18"/>
        <v>15.811995225620205</v>
      </c>
      <c r="S247" s="43">
        <f t="shared" si="19"/>
        <v>16</v>
      </c>
      <c r="T247" s="12">
        <f t="shared" si="20"/>
        <v>28.498972566513853</v>
      </c>
    </row>
    <row r="248" spans="1:20" x14ac:dyDescent="0.25">
      <c r="A248" s="31">
        <v>2021</v>
      </c>
      <c r="B248" s="10" t="s">
        <v>2222</v>
      </c>
      <c r="C248" s="19" t="s">
        <v>306</v>
      </c>
      <c r="D248" s="31">
        <v>66</v>
      </c>
      <c r="E248" s="19" t="s">
        <v>1618</v>
      </c>
      <c r="F248" s="19" t="s">
        <v>2232</v>
      </c>
      <c r="G248" s="19" t="s">
        <v>62</v>
      </c>
      <c r="H248" s="19" t="s">
        <v>2233</v>
      </c>
      <c r="I248" s="19" t="s">
        <v>2117</v>
      </c>
      <c r="J248" s="12" t="s">
        <v>55</v>
      </c>
      <c r="K248" s="12">
        <v>2845</v>
      </c>
      <c r="L248" s="12">
        <v>5263.25</v>
      </c>
      <c r="M248" s="43">
        <v>1470862.45</v>
      </c>
      <c r="N248" s="43">
        <f t="shared" si="16"/>
        <v>2845</v>
      </c>
      <c r="O248" s="43">
        <f t="shared" si="17"/>
        <v>1.9342393301290683E-3</v>
      </c>
      <c r="P248" s="43">
        <v>0.1602150081169372</v>
      </c>
      <c r="Q248" s="43">
        <v>253490</v>
      </c>
      <c r="R248" s="43">
        <f t="shared" si="18"/>
        <v>490.3103277944175</v>
      </c>
      <c r="S248" s="43">
        <f t="shared" si="19"/>
        <v>490</v>
      </c>
      <c r="T248" s="12">
        <f t="shared" si="20"/>
        <v>455.81169809268636</v>
      </c>
    </row>
    <row r="249" spans="1:20" x14ac:dyDescent="0.25">
      <c r="A249" s="31">
        <v>2021</v>
      </c>
      <c r="B249" s="10" t="s">
        <v>2199</v>
      </c>
      <c r="C249" s="19" t="s">
        <v>19</v>
      </c>
      <c r="D249" s="31">
        <v>67</v>
      </c>
      <c r="E249" s="19" t="s">
        <v>1619</v>
      </c>
      <c r="F249" s="19" t="s">
        <v>2232</v>
      </c>
      <c r="G249" s="19" t="s">
        <v>62</v>
      </c>
      <c r="H249" s="19" t="s">
        <v>2233</v>
      </c>
      <c r="I249" s="19" t="s">
        <v>2117</v>
      </c>
      <c r="J249" s="12" t="s">
        <v>55</v>
      </c>
      <c r="K249" s="12">
        <v>61</v>
      </c>
      <c r="L249" s="12">
        <v>61</v>
      </c>
      <c r="M249" s="43">
        <v>1348085.01</v>
      </c>
      <c r="N249" s="43">
        <f t="shared" si="16"/>
        <v>61</v>
      </c>
      <c r="O249" s="43">
        <f t="shared" si="17"/>
        <v>4.5249371922027382E-5</v>
      </c>
      <c r="P249" s="43">
        <v>0.24108553886825676</v>
      </c>
      <c r="Q249" s="43">
        <v>269229</v>
      </c>
      <c r="R249" s="43">
        <f t="shared" si="18"/>
        <v>12.182443153195511</v>
      </c>
      <c r="S249" s="43">
        <f t="shared" si="19"/>
        <v>12</v>
      </c>
      <c r="T249" s="12">
        <f t="shared" si="20"/>
        <v>14.706217870963663</v>
      </c>
    </row>
    <row r="250" spans="1:20" x14ac:dyDescent="0.25">
      <c r="A250" s="31">
        <v>2021</v>
      </c>
      <c r="B250" s="10" t="s">
        <v>2206</v>
      </c>
      <c r="C250" s="19" t="s">
        <v>26</v>
      </c>
      <c r="D250" s="31">
        <v>67</v>
      </c>
      <c r="E250" s="19" t="s">
        <v>675</v>
      </c>
      <c r="F250" s="19" t="s">
        <v>2232</v>
      </c>
      <c r="G250" s="19" t="s">
        <v>62</v>
      </c>
      <c r="H250" s="19" t="s">
        <v>2233</v>
      </c>
      <c r="I250" s="19" t="s">
        <v>2117</v>
      </c>
      <c r="J250" s="12" t="s">
        <v>55</v>
      </c>
      <c r="K250" s="12">
        <v>25.89</v>
      </c>
      <c r="L250" s="12">
        <v>111.84</v>
      </c>
      <c r="M250" s="43">
        <v>1615958.24</v>
      </c>
      <c r="N250" s="43">
        <f t="shared" si="16"/>
        <v>25.89</v>
      </c>
      <c r="O250" s="43">
        <f t="shared" si="17"/>
        <v>1.6021453623702554E-5</v>
      </c>
      <c r="P250" s="43">
        <v>4.5073867290737292E-2</v>
      </c>
      <c r="Q250" s="43">
        <v>36841</v>
      </c>
      <c r="R250" s="43">
        <f t="shared" si="18"/>
        <v>0.59024637295082583</v>
      </c>
      <c r="S250" s="43">
        <f t="shared" si="19"/>
        <v>1</v>
      </c>
      <c r="T250" s="12">
        <f t="shared" si="20"/>
        <v>1.1669624241571885</v>
      </c>
    </row>
    <row r="251" spans="1:20" x14ac:dyDescent="0.25">
      <c r="A251" s="31">
        <v>2021</v>
      </c>
      <c r="B251" s="10" t="s">
        <v>2222</v>
      </c>
      <c r="C251" s="19" t="s">
        <v>306</v>
      </c>
      <c r="D251" s="31">
        <v>67</v>
      </c>
      <c r="E251" s="19" t="s">
        <v>1620</v>
      </c>
      <c r="F251" s="19" t="s">
        <v>2232</v>
      </c>
      <c r="G251" s="19" t="s">
        <v>62</v>
      </c>
      <c r="H251" s="19" t="s">
        <v>2233</v>
      </c>
      <c r="I251" s="19" t="s">
        <v>2117</v>
      </c>
      <c r="J251" s="12" t="s">
        <v>55</v>
      </c>
      <c r="K251" s="12">
        <v>352</v>
      </c>
      <c r="L251" s="12">
        <v>668.8</v>
      </c>
      <c r="M251" s="43">
        <v>1470862.45</v>
      </c>
      <c r="N251" s="43">
        <f t="shared" si="16"/>
        <v>352</v>
      </c>
      <c r="O251" s="43">
        <f t="shared" si="17"/>
        <v>2.3931537581913252E-4</v>
      </c>
      <c r="P251" s="43">
        <v>0.1602150081169372</v>
      </c>
      <c r="Q251" s="43">
        <v>253490</v>
      </c>
      <c r="R251" s="43">
        <f t="shared" si="18"/>
        <v>60.664054616391901</v>
      </c>
      <c r="S251" s="43">
        <f t="shared" si="19"/>
        <v>61</v>
      </c>
      <c r="T251" s="12">
        <f t="shared" si="20"/>
        <v>56.395682857161894</v>
      </c>
    </row>
    <row r="252" spans="1:20" x14ac:dyDescent="0.25">
      <c r="A252" s="31">
        <v>2021</v>
      </c>
      <c r="B252" s="10" t="s">
        <v>2199</v>
      </c>
      <c r="C252" s="19" t="s">
        <v>19</v>
      </c>
      <c r="D252" s="31">
        <v>68</v>
      </c>
      <c r="E252" s="19" t="s">
        <v>1526</v>
      </c>
      <c r="F252" s="19" t="s">
        <v>2232</v>
      </c>
      <c r="G252" s="19" t="s">
        <v>62</v>
      </c>
      <c r="H252" s="19" t="s">
        <v>2233</v>
      </c>
      <c r="I252" s="19" t="s">
        <v>2117</v>
      </c>
      <c r="J252" s="12" t="s">
        <v>55</v>
      </c>
      <c r="K252" s="12">
        <v>231</v>
      </c>
      <c r="L252" s="12">
        <v>256.41000000000003</v>
      </c>
      <c r="M252" s="43">
        <v>1348085.01</v>
      </c>
      <c r="N252" s="43">
        <f t="shared" si="16"/>
        <v>231</v>
      </c>
      <c r="O252" s="43">
        <f t="shared" si="17"/>
        <v>1.713541789178414E-4</v>
      </c>
      <c r="P252" s="43">
        <v>0.24108553886825676</v>
      </c>
      <c r="Q252" s="43">
        <v>269229</v>
      </c>
      <c r="R252" s="43">
        <f t="shared" si="18"/>
        <v>46.133514235871523</v>
      </c>
      <c r="S252" s="43">
        <f t="shared" si="19"/>
        <v>46</v>
      </c>
      <c r="T252" s="12">
        <f t="shared" si="20"/>
        <v>55.690759478567308</v>
      </c>
    </row>
    <row r="253" spans="1:20" x14ac:dyDescent="0.25">
      <c r="A253" s="31">
        <v>2021</v>
      </c>
      <c r="B253" s="10" t="s">
        <v>2204</v>
      </c>
      <c r="C253" s="19" t="s">
        <v>24</v>
      </c>
      <c r="D253" s="31">
        <v>68</v>
      </c>
      <c r="E253" s="19" t="s">
        <v>987</v>
      </c>
      <c r="F253" s="19" t="s">
        <v>2232</v>
      </c>
      <c r="G253" s="19" t="s">
        <v>62</v>
      </c>
      <c r="H253" s="19" t="s">
        <v>2233</v>
      </c>
      <c r="I253" s="19" t="s">
        <v>2117</v>
      </c>
      <c r="J253" s="12" t="s">
        <v>55</v>
      </c>
      <c r="K253" s="12">
        <v>85</v>
      </c>
      <c r="L253" s="12">
        <v>149.6</v>
      </c>
      <c r="M253" s="43">
        <v>913915.28</v>
      </c>
      <c r="N253" s="43">
        <f t="shared" si="16"/>
        <v>85</v>
      </c>
      <c r="O253" s="43">
        <f t="shared" si="17"/>
        <v>9.300643271879642E-5</v>
      </c>
      <c r="P253" s="43">
        <v>0.19909392245868657</v>
      </c>
      <c r="Q253" s="43">
        <v>148360</v>
      </c>
      <c r="R253" s="43">
        <f t="shared" si="18"/>
        <v>13.798434358160637</v>
      </c>
      <c r="S253" s="43">
        <f t="shared" si="19"/>
        <v>14</v>
      </c>
      <c r="T253" s="12">
        <f t="shared" si="20"/>
        <v>16.922983408988358</v>
      </c>
    </row>
    <row r="254" spans="1:20" x14ac:dyDescent="0.25">
      <c r="A254" s="31">
        <v>2021</v>
      </c>
      <c r="B254" s="10" t="s">
        <v>2205</v>
      </c>
      <c r="C254" s="19" t="s">
        <v>25</v>
      </c>
      <c r="D254" s="31">
        <v>68</v>
      </c>
      <c r="E254" s="19" t="s">
        <v>811</v>
      </c>
      <c r="F254" s="19" t="s">
        <v>2232</v>
      </c>
      <c r="G254" s="19" t="s">
        <v>62</v>
      </c>
      <c r="H254" s="19" t="s">
        <v>2233</v>
      </c>
      <c r="I254" s="19" t="s">
        <v>2117</v>
      </c>
      <c r="J254" s="12" t="s">
        <v>55</v>
      </c>
      <c r="K254" s="12">
        <v>345.8</v>
      </c>
      <c r="L254" s="12">
        <v>342.34</v>
      </c>
      <c r="M254" s="43">
        <v>479661.64</v>
      </c>
      <c r="N254" s="43">
        <f t="shared" si="16"/>
        <v>345.8</v>
      </c>
      <c r="O254" s="43">
        <f t="shared" si="17"/>
        <v>7.209248586149186E-4</v>
      </c>
      <c r="P254" s="43">
        <v>0.34006873704606577</v>
      </c>
      <c r="Q254" s="43">
        <v>113074</v>
      </c>
      <c r="R254" s="43">
        <f t="shared" si="18"/>
        <v>81.517857463023304</v>
      </c>
      <c r="S254" s="43">
        <f t="shared" si="19"/>
        <v>82</v>
      </c>
      <c r="T254" s="12">
        <f t="shared" si="20"/>
        <v>117.59576927052954</v>
      </c>
    </row>
    <row r="255" spans="1:20" x14ac:dyDescent="0.25">
      <c r="A255" s="31">
        <v>2021</v>
      </c>
      <c r="B255" s="10" t="s">
        <v>2206</v>
      </c>
      <c r="C255" s="19" t="s">
        <v>26</v>
      </c>
      <c r="D255" s="31">
        <v>68</v>
      </c>
      <c r="E255" s="19" t="s">
        <v>676</v>
      </c>
      <c r="F255" s="19" t="s">
        <v>2232</v>
      </c>
      <c r="G255" s="19" t="s">
        <v>62</v>
      </c>
      <c r="H255" s="19" t="s">
        <v>2233</v>
      </c>
      <c r="I255" s="19" t="s">
        <v>2117</v>
      </c>
      <c r="J255" s="12" t="s">
        <v>55</v>
      </c>
      <c r="K255" s="12">
        <v>82</v>
      </c>
      <c r="L255" s="12">
        <v>382.94</v>
      </c>
      <c r="M255" s="43">
        <v>1615958.24</v>
      </c>
      <c r="N255" s="43">
        <f t="shared" si="16"/>
        <v>82</v>
      </c>
      <c r="O255" s="43">
        <f t="shared" si="17"/>
        <v>5.0743885559814964E-5</v>
      </c>
      <c r="P255" s="43">
        <v>4.5073867290737292E-2</v>
      </c>
      <c r="Q255" s="43">
        <v>36841</v>
      </c>
      <c r="R255" s="43">
        <f t="shared" si="18"/>
        <v>1.8694554879091432</v>
      </c>
      <c r="S255" s="43">
        <f t="shared" si="19"/>
        <v>2</v>
      </c>
      <c r="T255" s="12">
        <f t="shared" si="20"/>
        <v>3.696057117840458</v>
      </c>
    </row>
    <row r="256" spans="1:20" x14ac:dyDescent="0.25">
      <c r="A256" s="31">
        <v>2021</v>
      </c>
      <c r="B256" s="10" t="s">
        <v>2213</v>
      </c>
      <c r="C256" s="19" t="s">
        <v>33</v>
      </c>
      <c r="D256" s="31">
        <v>68</v>
      </c>
      <c r="E256" s="19" t="s">
        <v>1621</v>
      </c>
      <c r="F256" s="19" t="s">
        <v>2232</v>
      </c>
      <c r="G256" s="19" t="s">
        <v>62</v>
      </c>
      <c r="H256" s="19" t="s">
        <v>2233</v>
      </c>
      <c r="I256" s="19" t="s">
        <v>2117</v>
      </c>
      <c r="J256" s="12" t="s">
        <v>55</v>
      </c>
      <c r="K256" s="12">
        <v>99</v>
      </c>
      <c r="L256" s="12">
        <v>133.65</v>
      </c>
      <c r="M256" s="43">
        <v>888377.05</v>
      </c>
      <c r="N256" s="43">
        <f t="shared" si="16"/>
        <v>99</v>
      </c>
      <c r="O256" s="43">
        <f t="shared" si="17"/>
        <v>1.1143916876285806E-4</v>
      </c>
      <c r="P256" s="43">
        <v>0.40866769010249498</v>
      </c>
      <c r="Q256" s="43">
        <v>240974</v>
      </c>
      <c r="R256" s="43">
        <f t="shared" si="18"/>
        <v>26.853942253460957</v>
      </c>
      <c r="S256" s="43">
        <f t="shared" si="19"/>
        <v>27</v>
      </c>
      <c r="T256" s="12">
        <f t="shared" si="20"/>
        <v>40.458101320147001</v>
      </c>
    </row>
    <row r="257" spans="1:20" x14ac:dyDescent="0.25">
      <c r="A257" s="31">
        <v>2021</v>
      </c>
      <c r="B257" s="10" t="s">
        <v>2199</v>
      </c>
      <c r="C257" s="19" t="s">
        <v>19</v>
      </c>
      <c r="D257" s="31">
        <v>69</v>
      </c>
      <c r="E257" s="19" t="s">
        <v>1623</v>
      </c>
      <c r="F257" s="19" t="s">
        <v>2232</v>
      </c>
      <c r="G257" s="19" t="s">
        <v>62</v>
      </c>
      <c r="H257" s="19" t="s">
        <v>2233</v>
      </c>
      <c r="I257" s="19" t="s">
        <v>2117</v>
      </c>
      <c r="J257" s="12" t="s">
        <v>55</v>
      </c>
      <c r="K257" s="12">
        <v>982</v>
      </c>
      <c r="L257" s="12">
        <v>2072.02</v>
      </c>
      <c r="M257" s="43">
        <v>1348085.01</v>
      </c>
      <c r="N257" s="43">
        <f t="shared" si="16"/>
        <v>982</v>
      </c>
      <c r="O257" s="43">
        <f t="shared" si="17"/>
        <v>7.2844070864640795E-4</v>
      </c>
      <c r="P257" s="43">
        <v>0.24108553886825676</v>
      </c>
      <c r="Q257" s="43">
        <v>269229</v>
      </c>
      <c r="R257" s="43">
        <f t="shared" si="18"/>
        <v>196.11736354816378</v>
      </c>
      <c r="S257" s="43">
        <f t="shared" si="19"/>
        <v>196</v>
      </c>
      <c r="T257" s="12">
        <f t="shared" si="20"/>
        <v>236.74599916862815</v>
      </c>
    </row>
    <row r="258" spans="1:20" x14ac:dyDescent="0.25">
      <c r="A258" s="31">
        <v>2021</v>
      </c>
      <c r="B258" s="10" t="s">
        <v>2206</v>
      </c>
      <c r="C258" s="19" t="s">
        <v>26</v>
      </c>
      <c r="D258" s="31">
        <v>69</v>
      </c>
      <c r="E258" s="19" t="s">
        <v>677</v>
      </c>
      <c r="F258" s="19" t="s">
        <v>2232</v>
      </c>
      <c r="G258" s="19" t="s">
        <v>62</v>
      </c>
      <c r="H258" s="19" t="s">
        <v>2233</v>
      </c>
      <c r="I258" s="19" t="s">
        <v>2117</v>
      </c>
      <c r="J258" s="12" t="s">
        <v>55</v>
      </c>
      <c r="K258" s="12">
        <v>24</v>
      </c>
      <c r="L258" s="12">
        <v>63.12</v>
      </c>
      <c r="M258" s="43">
        <v>1615958.24</v>
      </c>
      <c r="N258" s="43">
        <f t="shared" si="16"/>
        <v>24</v>
      </c>
      <c r="O258" s="43">
        <f t="shared" si="17"/>
        <v>1.4851868944336086E-5</v>
      </c>
      <c r="P258" s="43">
        <v>4.5073867290737292E-2</v>
      </c>
      <c r="Q258" s="43">
        <v>36841</v>
      </c>
      <c r="R258" s="43">
        <f t="shared" si="18"/>
        <v>0.54715770377828576</v>
      </c>
      <c r="S258" s="43">
        <f t="shared" si="19"/>
        <v>1</v>
      </c>
      <c r="T258" s="12">
        <f t="shared" si="20"/>
        <v>1.0817728149776951</v>
      </c>
    </row>
    <row r="259" spans="1:20" x14ac:dyDescent="0.25">
      <c r="A259" s="31">
        <v>2021</v>
      </c>
      <c r="B259" s="10" t="s">
        <v>2222</v>
      </c>
      <c r="C259" s="19" t="s">
        <v>306</v>
      </c>
      <c r="D259" s="31">
        <v>69</v>
      </c>
      <c r="E259" s="19" t="s">
        <v>1890</v>
      </c>
      <c r="F259" s="19" t="s">
        <v>2232</v>
      </c>
      <c r="G259" s="19" t="s">
        <v>62</v>
      </c>
      <c r="H259" s="19" t="s">
        <v>2233</v>
      </c>
      <c r="I259" s="19" t="s">
        <v>2117</v>
      </c>
      <c r="J259" s="12" t="s">
        <v>55</v>
      </c>
      <c r="K259" s="12">
        <v>817</v>
      </c>
      <c r="L259" s="12">
        <v>1593.15</v>
      </c>
      <c r="M259" s="43">
        <v>1470862.45</v>
      </c>
      <c r="N259" s="43">
        <f t="shared" si="16"/>
        <v>817</v>
      </c>
      <c r="O259" s="43">
        <f t="shared" si="17"/>
        <v>5.5545642626202065E-4</v>
      </c>
      <c r="P259" s="43">
        <v>0.1602150081169372</v>
      </c>
      <c r="Q259" s="43">
        <v>253490</v>
      </c>
      <c r="R259" s="43">
        <f t="shared" si="18"/>
        <v>140.80264949315961</v>
      </c>
      <c r="S259" s="43">
        <f t="shared" si="19"/>
        <v>141</v>
      </c>
      <c r="T259" s="12">
        <f t="shared" si="20"/>
        <v>130.89566163153771</v>
      </c>
    </row>
    <row r="260" spans="1:20" x14ac:dyDescent="0.25">
      <c r="A260" s="31">
        <v>2021</v>
      </c>
      <c r="B260" s="10" t="s">
        <v>2212</v>
      </c>
      <c r="C260" s="19" t="s">
        <v>32</v>
      </c>
      <c r="D260" s="31">
        <v>70</v>
      </c>
      <c r="E260" s="19" t="s">
        <v>1625</v>
      </c>
      <c r="F260" s="19" t="s">
        <v>2232</v>
      </c>
      <c r="G260" s="19" t="s">
        <v>62</v>
      </c>
      <c r="H260" s="19" t="s">
        <v>2233</v>
      </c>
      <c r="I260" s="19" t="s">
        <v>2117</v>
      </c>
      <c r="J260" s="12" t="s">
        <v>55</v>
      </c>
      <c r="K260" s="12">
        <v>33</v>
      </c>
      <c r="L260" s="12">
        <v>85.8</v>
      </c>
      <c r="M260" s="43">
        <v>1334196.33</v>
      </c>
      <c r="N260" s="43">
        <f t="shared" si="16"/>
        <v>33</v>
      </c>
      <c r="O260" s="43">
        <f t="shared" si="17"/>
        <v>2.4733990986169178E-5</v>
      </c>
      <c r="P260" s="43">
        <v>0.28786840976276618</v>
      </c>
      <c r="Q260" s="43">
        <v>213094</v>
      </c>
      <c r="R260" s="43">
        <f t="shared" si="18"/>
        <v>5.2706650752067352</v>
      </c>
      <c r="S260" s="43">
        <f t="shared" si="19"/>
        <v>5</v>
      </c>
      <c r="T260" s="12">
        <f t="shared" si="20"/>
        <v>9.4996575221712831</v>
      </c>
    </row>
    <row r="261" spans="1:20" x14ac:dyDescent="0.25">
      <c r="A261" s="31">
        <v>2021</v>
      </c>
      <c r="B261" s="10" t="s">
        <v>2222</v>
      </c>
      <c r="C261" s="19" t="s">
        <v>306</v>
      </c>
      <c r="D261" s="31">
        <v>70</v>
      </c>
      <c r="E261" s="19" t="s">
        <v>1988</v>
      </c>
      <c r="F261" s="19" t="s">
        <v>2232</v>
      </c>
      <c r="G261" s="19" t="s">
        <v>62</v>
      </c>
      <c r="H261" s="19" t="s">
        <v>2233</v>
      </c>
      <c r="I261" s="19" t="s">
        <v>2117</v>
      </c>
      <c r="J261" s="12" t="s">
        <v>55</v>
      </c>
      <c r="K261" s="12">
        <v>5782</v>
      </c>
      <c r="L261" s="12">
        <v>16594.34</v>
      </c>
      <c r="M261" s="43">
        <v>1470862.45</v>
      </c>
      <c r="N261" s="43">
        <f t="shared" si="16"/>
        <v>5782</v>
      </c>
      <c r="O261" s="43">
        <f t="shared" si="17"/>
        <v>3.931026997119955E-3</v>
      </c>
      <c r="P261" s="43">
        <v>0.1602150081169372</v>
      </c>
      <c r="Q261" s="43">
        <v>253490</v>
      </c>
      <c r="R261" s="43">
        <f t="shared" si="18"/>
        <v>996.47603349993733</v>
      </c>
      <c r="S261" s="43">
        <f t="shared" si="19"/>
        <v>996</v>
      </c>
      <c r="T261" s="12">
        <f t="shared" si="20"/>
        <v>926.36317693213095</v>
      </c>
    </row>
    <row r="262" spans="1:20" x14ac:dyDescent="0.25">
      <c r="A262" s="31">
        <v>2021</v>
      </c>
      <c r="B262" s="10" t="s">
        <v>2199</v>
      </c>
      <c r="C262" s="19" t="s">
        <v>19</v>
      </c>
      <c r="D262" s="31">
        <v>71</v>
      </c>
      <c r="E262" s="19" t="s">
        <v>538</v>
      </c>
      <c r="F262" s="19" t="s">
        <v>2232</v>
      </c>
      <c r="G262" s="19" t="s">
        <v>62</v>
      </c>
      <c r="H262" s="19" t="s">
        <v>2233</v>
      </c>
      <c r="I262" s="19" t="s">
        <v>2117</v>
      </c>
      <c r="J262" s="12" t="s">
        <v>55</v>
      </c>
      <c r="K262" s="12">
        <v>49.8</v>
      </c>
      <c r="L262" s="12">
        <v>117.03</v>
      </c>
      <c r="M262" s="43">
        <v>1348085.01</v>
      </c>
      <c r="N262" s="43">
        <f t="shared" ref="N262:N325" si="21">K262</f>
        <v>49.8</v>
      </c>
      <c r="O262" s="43">
        <f t="shared" si="17"/>
        <v>3.6941290519950217E-5</v>
      </c>
      <c r="P262" s="43">
        <v>0.24108553886825676</v>
      </c>
      <c r="Q262" s="43">
        <v>269229</v>
      </c>
      <c r="R262" s="43">
        <f t="shared" si="18"/>
        <v>9.9456667053956771</v>
      </c>
      <c r="S262" s="43">
        <f t="shared" si="19"/>
        <v>10</v>
      </c>
      <c r="T262" s="12">
        <f t="shared" si="20"/>
        <v>12.006059835639187</v>
      </c>
    </row>
    <row r="263" spans="1:20" x14ac:dyDescent="0.25">
      <c r="A263" s="31">
        <v>2021</v>
      </c>
      <c r="B263" s="10" t="s">
        <v>2213</v>
      </c>
      <c r="C263" s="19" t="s">
        <v>33</v>
      </c>
      <c r="D263" s="31">
        <v>71</v>
      </c>
      <c r="E263" s="19" t="s">
        <v>1385</v>
      </c>
      <c r="F263" s="19" t="s">
        <v>2232</v>
      </c>
      <c r="G263" s="19" t="s">
        <v>62</v>
      </c>
      <c r="H263" s="19" t="s">
        <v>2233</v>
      </c>
      <c r="I263" s="19" t="s">
        <v>2117</v>
      </c>
      <c r="J263" s="12" t="s">
        <v>55</v>
      </c>
      <c r="K263" s="12">
        <v>144</v>
      </c>
      <c r="L263" s="12">
        <v>208.8</v>
      </c>
      <c r="M263" s="43">
        <v>888377.05</v>
      </c>
      <c r="N263" s="43">
        <f t="shared" si="21"/>
        <v>144</v>
      </c>
      <c r="O263" s="43">
        <f t="shared" ref="O263:O326" si="22">N263/M263</f>
        <v>1.6209333638233901E-4</v>
      </c>
      <c r="P263" s="43">
        <v>0.40866769010249498</v>
      </c>
      <c r="Q263" s="43">
        <v>240974</v>
      </c>
      <c r="R263" s="43">
        <f t="shared" ref="R263:R326" si="23">Q263*O263</f>
        <v>39.060279641397763</v>
      </c>
      <c r="S263" s="43">
        <f t="shared" ref="S263:S326" si="24">ROUND(R263,0)</f>
        <v>39</v>
      </c>
      <c r="T263" s="12">
        <f t="shared" ref="T263:T326" si="25">N263*P263</f>
        <v>58.848147374759279</v>
      </c>
    </row>
    <row r="264" spans="1:20" x14ac:dyDescent="0.25">
      <c r="A264" s="31">
        <v>2021</v>
      </c>
      <c r="B264" s="10" t="s">
        <v>2199</v>
      </c>
      <c r="C264" s="19" t="s">
        <v>19</v>
      </c>
      <c r="D264" s="31">
        <v>72</v>
      </c>
      <c r="E264" s="19" t="s">
        <v>1627</v>
      </c>
      <c r="F264" s="19" t="s">
        <v>2232</v>
      </c>
      <c r="G264" s="19" t="s">
        <v>62</v>
      </c>
      <c r="H264" s="19" t="s">
        <v>2233</v>
      </c>
      <c r="I264" s="19" t="s">
        <v>2117</v>
      </c>
      <c r="J264" s="12" t="s">
        <v>55</v>
      </c>
      <c r="K264" s="12">
        <v>471</v>
      </c>
      <c r="L264" s="12">
        <v>715.92</v>
      </c>
      <c r="M264" s="43">
        <v>1348085.01</v>
      </c>
      <c r="N264" s="43">
        <f t="shared" si="21"/>
        <v>471</v>
      </c>
      <c r="O264" s="43">
        <f t="shared" si="22"/>
        <v>3.4938449467663765E-4</v>
      </c>
      <c r="P264" s="43">
        <v>0.24108553886825676</v>
      </c>
      <c r="Q264" s="43">
        <v>269229</v>
      </c>
      <c r="R264" s="43">
        <f t="shared" si="23"/>
        <v>94.064438117296476</v>
      </c>
      <c r="S264" s="43">
        <f t="shared" si="24"/>
        <v>94</v>
      </c>
      <c r="T264" s="12">
        <f t="shared" si="25"/>
        <v>113.55128880694893</v>
      </c>
    </row>
    <row r="265" spans="1:20" x14ac:dyDescent="0.25">
      <c r="A265" s="31">
        <v>2021</v>
      </c>
      <c r="B265" s="10" t="s">
        <v>2213</v>
      </c>
      <c r="C265" s="19" t="s">
        <v>33</v>
      </c>
      <c r="D265" s="31">
        <v>72</v>
      </c>
      <c r="E265" s="19" t="s">
        <v>1573</v>
      </c>
      <c r="F265" s="19" t="s">
        <v>2232</v>
      </c>
      <c r="G265" s="19" t="s">
        <v>62</v>
      </c>
      <c r="H265" s="19" t="s">
        <v>2233</v>
      </c>
      <c r="I265" s="19" t="s">
        <v>2117</v>
      </c>
      <c r="J265" s="12" t="s">
        <v>55</v>
      </c>
      <c r="K265" s="12">
        <v>570</v>
      </c>
      <c r="L265" s="12">
        <v>826.5</v>
      </c>
      <c r="M265" s="43">
        <v>888377.05</v>
      </c>
      <c r="N265" s="43">
        <f t="shared" si="21"/>
        <v>570</v>
      </c>
      <c r="O265" s="43">
        <f t="shared" si="22"/>
        <v>6.4161945651342522E-4</v>
      </c>
      <c r="P265" s="43">
        <v>0.40866769010249498</v>
      </c>
      <c r="Q265" s="43">
        <v>240974</v>
      </c>
      <c r="R265" s="43">
        <f t="shared" si="23"/>
        <v>154.61360691386614</v>
      </c>
      <c r="S265" s="43">
        <f t="shared" si="24"/>
        <v>155</v>
      </c>
      <c r="T265" s="12">
        <f t="shared" si="25"/>
        <v>232.94058335842215</v>
      </c>
    </row>
    <row r="266" spans="1:20" x14ac:dyDescent="0.25">
      <c r="A266" s="31">
        <v>2021</v>
      </c>
      <c r="B266" s="10" t="s">
        <v>2222</v>
      </c>
      <c r="C266" s="19" t="s">
        <v>306</v>
      </c>
      <c r="D266" s="31">
        <v>72</v>
      </c>
      <c r="E266" s="19" t="s">
        <v>1509</v>
      </c>
      <c r="F266" s="19" t="s">
        <v>2232</v>
      </c>
      <c r="G266" s="19" t="s">
        <v>62</v>
      </c>
      <c r="H266" s="19" t="s">
        <v>2233</v>
      </c>
      <c r="I266" s="19" t="s">
        <v>2117</v>
      </c>
      <c r="J266" s="12" t="s">
        <v>55</v>
      </c>
      <c r="K266" s="12">
        <v>95</v>
      </c>
      <c r="L266" s="12">
        <v>104.5</v>
      </c>
      <c r="M266" s="43">
        <v>1470862.45</v>
      </c>
      <c r="N266" s="43">
        <f t="shared" si="21"/>
        <v>95</v>
      </c>
      <c r="O266" s="43">
        <f t="shared" si="22"/>
        <v>6.458795654209542E-5</v>
      </c>
      <c r="P266" s="43">
        <v>0.1602150081169372</v>
      </c>
      <c r="Q266" s="43">
        <v>253490</v>
      </c>
      <c r="R266" s="43">
        <f t="shared" si="23"/>
        <v>16.372401103855768</v>
      </c>
      <c r="S266" s="43">
        <f t="shared" si="24"/>
        <v>16</v>
      </c>
      <c r="T266" s="12">
        <f t="shared" si="25"/>
        <v>15.220425771109035</v>
      </c>
    </row>
    <row r="267" spans="1:20" x14ac:dyDescent="0.25">
      <c r="A267" s="31">
        <v>2021</v>
      </c>
      <c r="B267" s="10" t="s">
        <v>2199</v>
      </c>
      <c r="C267" s="19" t="s">
        <v>19</v>
      </c>
      <c r="D267" s="31">
        <v>73</v>
      </c>
      <c r="E267" s="19" t="s">
        <v>423</v>
      </c>
      <c r="F267" s="19" t="s">
        <v>2232</v>
      </c>
      <c r="G267" s="19" t="s">
        <v>62</v>
      </c>
      <c r="H267" s="19" t="s">
        <v>2233</v>
      </c>
      <c r="I267" s="19" t="s">
        <v>2117</v>
      </c>
      <c r="J267" s="12" t="s">
        <v>55</v>
      </c>
      <c r="K267" s="12">
        <v>68</v>
      </c>
      <c r="L267" s="12">
        <v>78.88</v>
      </c>
      <c r="M267" s="43">
        <v>1348085.01</v>
      </c>
      <c r="N267" s="43">
        <f t="shared" si="21"/>
        <v>68</v>
      </c>
      <c r="O267" s="43">
        <f t="shared" si="22"/>
        <v>5.0441922798325601E-5</v>
      </c>
      <c r="P267" s="43">
        <v>0.24108553886825676</v>
      </c>
      <c r="Q267" s="43">
        <v>269229</v>
      </c>
      <c r="R267" s="43">
        <f t="shared" si="23"/>
        <v>13.580428433070404</v>
      </c>
      <c r="S267" s="43">
        <f t="shared" si="24"/>
        <v>14</v>
      </c>
      <c r="T267" s="12">
        <f t="shared" si="25"/>
        <v>16.393816643041461</v>
      </c>
    </row>
    <row r="268" spans="1:20" x14ac:dyDescent="0.25">
      <c r="A268" s="31">
        <v>2021</v>
      </c>
      <c r="B268" s="10" t="s">
        <v>2205</v>
      </c>
      <c r="C268" s="19" t="s">
        <v>25</v>
      </c>
      <c r="D268" s="31">
        <v>73</v>
      </c>
      <c r="E268" s="19" t="s">
        <v>814</v>
      </c>
      <c r="F268" s="19" t="s">
        <v>2232</v>
      </c>
      <c r="G268" s="19" t="s">
        <v>62</v>
      </c>
      <c r="H268" s="19" t="s">
        <v>2233</v>
      </c>
      <c r="I268" s="19" t="s">
        <v>2117</v>
      </c>
      <c r="J268" s="12" t="s">
        <v>55</v>
      </c>
      <c r="K268" s="12">
        <v>593.5</v>
      </c>
      <c r="L268" s="12">
        <v>575.70000000000005</v>
      </c>
      <c r="M268" s="43">
        <v>479661.64</v>
      </c>
      <c r="N268" s="43">
        <f t="shared" si="21"/>
        <v>593.5</v>
      </c>
      <c r="O268" s="43">
        <f t="shared" si="22"/>
        <v>1.2373305482589769E-3</v>
      </c>
      <c r="P268" s="43">
        <v>0.34006873704606577</v>
      </c>
      <c r="Q268" s="43">
        <v>113074</v>
      </c>
      <c r="R268" s="43">
        <f t="shared" si="23"/>
        <v>139.90991441383554</v>
      </c>
      <c r="S268" s="43">
        <f t="shared" si="24"/>
        <v>140</v>
      </c>
      <c r="T268" s="12">
        <f t="shared" si="25"/>
        <v>201.83079543684005</v>
      </c>
    </row>
    <row r="269" spans="1:20" x14ac:dyDescent="0.25">
      <c r="A269" s="31">
        <v>2021</v>
      </c>
      <c r="B269" s="10" t="s">
        <v>2222</v>
      </c>
      <c r="C269" s="19" t="s">
        <v>306</v>
      </c>
      <c r="D269" s="31">
        <v>73</v>
      </c>
      <c r="E269" s="19" t="s">
        <v>1628</v>
      </c>
      <c r="F269" s="19" t="s">
        <v>2232</v>
      </c>
      <c r="G269" s="19" t="s">
        <v>62</v>
      </c>
      <c r="H269" s="19" t="s">
        <v>2233</v>
      </c>
      <c r="I269" s="19" t="s">
        <v>2117</v>
      </c>
      <c r="J269" s="12" t="s">
        <v>55</v>
      </c>
      <c r="K269" s="12">
        <v>4843</v>
      </c>
      <c r="L269" s="12">
        <v>14868.01</v>
      </c>
      <c r="M269" s="43">
        <v>1470862.45</v>
      </c>
      <c r="N269" s="43">
        <f t="shared" si="21"/>
        <v>4843</v>
      </c>
      <c r="O269" s="43">
        <f t="shared" si="22"/>
        <v>3.292626037193349E-3</v>
      </c>
      <c r="P269" s="43">
        <v>0.1602150081169372</v>
      </c>
      <c r="Q269" s="43">
        <v>253490</v>
      </c>
      <c r="R269" s="43">
        <f t="shared" si="23"/>
        <v>834.64777416814206</v>
      </c>
      <c r="S269" s="43">
        <f t="shared" si="24"/>
        <v>835</v>
      </c>
      <c r="T269" s="12">
        <f t="shared" si="25"/>
        <v>775.92128431032688</v>
      </c>
    </row>
    <row r="270" spans="1:20" x14ac:dyDescent="0.25">
      <c r="A270" s="31">
        <v>2021</v>
      </c>
      <c r="B270" s="10" t="s">
        <v>2199</v>
      </c>
      <c r="C270" s="19" t="s">
        <v>19</v>
      </c>
      <c r="D270" s="31">
        <v>74</v>
      </c>
      <c r="E270" s="19" t="s">
        <v>1414</v>
      </c>
      <c r="F270" s="19" t="s">
        <v>2232</v>
      </c>
      <c r="G270" s="19" t="s">
        <v>62</v>
      </c>
      <c r="H270" s="19" t="s">
        <v>2233</v>
      </c>
      <c r="I270" s="19" t="s">
        <v>2117</v>
      </c>
      <c r="J270" s="12" t="s">
        <v>55</v>
      </c>
      <c r="K270" s="12">
        <v>1625</v>
      </c>
      <c r="L270" s="12">
        <v>2112.5</v>
      </c>
      <c r="M270" s="43">
        <v>1348085.01</v>
      </c>
      <c r="N270" s="43">
        <f t="shared" si="21"/>
        <v>1625</v>
      </c>
      <c r="O270" s="43">
        <f t="shared" si="22"/>
        <v>1.2054135962835163E-3</v>
      </c>
      <c r="P270" s="43">
        <v>0.24108553886825676</v>
      </c>
      <c r="Q270" s="43">
        <v>269229</v>
      </c>
      <c r="R270" s="43">
        <f t="shared" si="23"/>
        <v>324.53229711381482</v>
      </c>
      <c r="S270" s="43">
        <f t="shared" si="24"/>
        <v>325</v>
      </c>
      <c r="T270" s="12">
        <f t="shared" si="25"/>
        <v>391.76400066091725</v>
      </c>
    </row>
    <row r="271" spans="1:20" x14ac:dyDescent="0.25">
      <c r="A271" s="31">
        <v>2021</v>
      </c>
      <c r="B271" s="10" t="s">
        <v>2204</v>
      </c>
      <c r="C271" s="19" t="s">
        <v>24</v>
      </c>
      <c r="D271" s="31">
        <v>74</v>
      </c>
      <c r="E271" s="19" t="s">
        <v>108</v>
      </c>
      <c r="F271" s="19" t="s">
        <v>2232</v>
      </c>
      <c r="G271" s="19" t="s">
        <v>62</v>
      </c>
      <c r="H271" s="19" t="s">
        <v>2233</v>
      </c>
      <c r="I271" s="19" t="s">
        <v>2117</v>
      </c>
      <c r="J271" s="12" t="s">
        <v>55</v>
      </c>
      <c r="K271" s="12">
        <v>14.5</v>
      </c>
      <c r="L271" s="12">
        <v>52.64</v>
      </c>
      <c r="M271" s="43">
        <v>913915.28</v>
      </c>
      <c r="N271" s="43">
        <f t="shared" si="21"/>
        <v>14.5</v>
      </c>
      <c r="O271" s="43">
        <f t="shared" si="22"/>
        <v>1.5865803228500566E-5</v>
      </c>
      <c r="P271" s="43">
        <v>0.19909392245868657</v>
      </c>
      <c r="Q271" s="43">
        <v>148360</v>
      </c>
      <c r="R271" s="43">
        <f t="shared" si="23"/>
        <v>2.353850566980344</v>
      </c>
      <c r="S271" s="43">
        <f t="shared" si="24"/>
        <v>2</v>
      </c>
      <c r="T271" s="12">
        <f t="shared" si="25"/>
        <v>2.8868618756509554</v>
      </c>
    </row>
    <row r="272" spans="1:20" x14ac:dyDescent="0.25">
      <c r="A272" s="31">
        <v>2021</v>
      </c>
      <c r="B272" s="10" t="s">
        <v>2199</v>
      </c>
      <c r="C272" s="19" t="s">
        <v>19</v>
      </c>
      <c r="D272" s="31">
        <v>75</v>
      </c>
      <c r="E272" s="19" t="s">
        <v>540</v>
      </c>
      <c r="F272" s="19" t="s">
        <v>2232</v>
      </c>
      <c r="G272" s="19" t="s">
        <v>62</v>
      </c>
      <c r="H272" s="19" t="s">
        <v>2233</v>
      </c>
      <c r="I272" s="19" t="s">
        <v>2117</v>
      </c>
      <c r="J272" s="12" t="s">
        <v>55</v>
      </c>
      <c r="K272" s="12">
        <v>69</v>
      </c>
      <c r="L272" s="12">
        <v>115.92</v>
      </c>
      <c r="M272" s="43">
        <v>1348085.01</v>
      </c>
      <c r="N272" s="43">
        <f t="shared" si="21"/>
        <v>69</v>
      </c>
      <c r="O272" s="43">
        <f t="shared" si="22"/>
        <v>5.118371578065392E-5</v>
      </c>
      <c r="P272" s="43">
        <v>0.24108553886825676</v>
      </c>
      <c r="Q272" s="43">
        <v>269229</v>
      </c>
      <c r="R272" s="43">
        <f t="shared" si="23"/>
        <v>13.780140615909675</v>
      </c>
      <c r="S272" s="43">
        <f t="shared" si="24"/>
        <v>14</v>
      </c>
      <c r="T272" s="12">
        <f t="shared" si="25"/>
        <v>16.634902181909716</v>
      </c>
    </row>
    <row r="273" spans="1:20" x14ac:dyDescent="0.25">
      <c r="A273" s="31">
        <v>2021</v>
      </c>
      <c r="B273" s="10" t="s">
        <v>2212</v>
      </c>
      <c r="C273" s="19" t="s">
        <v>32</v>
      </c>
      <c r="D273" s="31">
        <v>75</v>
      </c>
      <c r="E273" s="19" t="s">
        <v>989</v>
      </c>
      <c r="F273" s="19" t="s">
        <v>2232</v>
      </c>
      <c r="G273" s="19" t="s">
        <v>62</v>
      </c>
      <c r="H273" s="19" t="s">
        <v>2233</v>
      </c>
      <c r="I273" s="19" t="s">
        <v>2117</v>
      </c>
      <c r="J273" s="12" t="s">
        <v>55</v>
      </c>
      <c r="K273" s="12">
        <v>389</v>
      </c>
      <c r="L273" s="12">
        <v>564.04999999999995</v>
      </c>
      <c r="M273" s="43">
        <v>1334196.33</v>
      </c>
      <c r="N273" s="43">
        <f t="shared" si="21"/>
        <v>389</v>
      </c>
      <c r="O273" s="43">
        <f t="shared" si="22"/>
        <v>2.9156128768544878E-4</v>
      </c>
      <c r="P273" s="43">
        <v>0.28786840976276618</v>
      </c>
      <c r="Q273" s="43">
        <v>213094</v>
      </c>
      <c r="R273" s="43">
        <f t="shared" si="23"/>
        <v>62.129961038043021</v>
      </c>
      <c r="S273" s="43">
        <f t="shared" si="24"/>
        <v>62</v>
      </c>
      <c r="T273" s="12">
        <f t="shared" si="25"/>
        <v>111.98081139771604</v>
      </c>
    </row>
    <row r="274" spans="1:20" x14ac:dyDescent="0.25">
      <c r="A274" s="31">
        <v>2021</v>
      </c>
      <c r="B274" s="10" t="s">
        <v>2213</v>
      </c>
      <c r="C274" s="19" t="s">
        <v>33</v>
      </c>
      <c r="D274" s="31">
        <v>75</v>
      </c>
      <c r="E274" s="19" t="s">
        <v>541</v>
      </c>
      <c r="F274" s="19" t="s">
        <v>2232</v>
      </c>
      <c r="G274" s="19" t="s">
        <v>62</v>
      </c>
      <c r="H274" s="19" t="s">
        <v>2233</v>
      </c>
      <c r="I274" s="19" t="s">
        <v>2117</v>
      </c>
      <c r="J274" s="12" t="s">
        <v>55</v>
      </c>
      <c r="K274" s="12">
        <v>320</v>
      </c>
      <c r="L274" s="12">
        <v>576</v>
      </c>
      <c r="M274" s="43">
        <v>888377.05</v>
      </c>
      <c r="N274" s="43">
        <f t="shared" si="21"/>
        <v>320</v>
      </c>
      <c r="O274" s="43">
        <f t="shared" si="22"/>
        <v>3.6020741418297554E-4</v>
      </c>
      <c r="P274" s="43">
        <v>0.40866769010249498</v>
      </c>
      <c r="Q274" s="43">
        <v>240974</v>
      </c>
      <c r="R274" s="43">
        <f t="shared" si="23"/>
        <v>86.800621425328345</v>
      </c>
      <c r="S274" s="43">
        <f t="shared" si="24"/>
        <v>87</v>
      </c>
      <c r="T274" s="12">
        <f t="shared" si="25"/>
        <v>130.77366083279838</v>
      </c>
    </row>
    <row r="275" spans="1:20" x14ac:dyDescent="0.25">
      <c r="A275" s="31">
        <v>2021</v>
      </c>
      <c r="B275" s="10" t="s">
        <v>2222</v>
      </c>
      <c r="C275" s="19" t="s">
        <v>306</v>
      </c>
      <c r="D275" s="31">
        <v>75</v>
      </c>
      <c r="E275" s="19" t="s">
        <v>1842</v>
      </c>
      <c r="F275" s="19" t="s">
        <v>2232</v>
      </c>
      <c r="G275" s="19" t="s">
        <v>62</v>
      </c>
      <c r="H275" s="19" t="s">
        <v>2233</v>
      </c>
      <c r="I275" s="19" t="s">
        <v>2117</v>
      </c>
      <c r="J275" s="12" t="s">
        <v>55</v>
      </c>
      <c r="K275" s="12">
        <v>576</v>
      </c>
      <c r="L275" s="12">
        <v>3254.4</v>
      </c>
      <c r="M275" s="43">
        <v>1470862.45</v>
      </c>
      <c r="N275" s="43">
        <f t="shared" si="21"/>
        <v>576</v>
      </c>
      <c r="O275" s="43">
        <f t="shared" si="22"/>
        <v>3.9160697861312594E-4</v>
      </c>
      <c r="P275" s="43">
        <v>0.1602150081169372</v>
      </c>
      <c r="Q275" s="43">
        <v>253490</v>
      </c>
      <c r="R275" s="43">
        <f t="shared" si="23"/>
        <v>99.268453008641288</v>
      </c>
      <c r="S275" s="43">
        <f t="shared" si="24"/>
        <v>99</v>
      </c>
      <c r="T275" s="12">
        <f t="shared" si="25"/>
        <v>92.283844675355823</v>
      </c>
    </row>
    <row r="276" spans="1:20" x14ac:dyDescent="0.25">
      <c r="A276" s="31">
        <v>2021</v>
      </c>
      <c r="B276" s="10" t="s">
        <v>2199</v>
      </c>
      <c r="C276" s="19" t="s">
        <v>19</v>
      </c>
      <c r="D276" s="31">
        <v>76</v>
      </c>
      <c r="E276" s="19" t="s">
        <v>1630</v>
      </c>
      <c r="F276" s="19" t="s">
        <v>2232</v>
      </c>
      <c r="G276" s="19" t="s">
        <v>62</v>
      </c>
      <c r="H276" s="19" t="s">
        <v>2233</v>
      </c>
      <c r="I276" s="19" t="s">
        <v>2117</v>
      </c>
      <c r="J276" s="12" t="s">
        <v>55</v>
      </c>
      <c r="K276" s="12">
        <v>3195</v>
      </c>
      <c r="L276" s="12">
        <v>4632.75</v>
      </c>
      <c r="M276" s="43">
        <v>1348085.01</v>
      </c>
      <c r="N276" s="43">
        <f t="shared" si="21"/>
        <v>3195</v>
      </c>
      <c r="O276" s="43">
        <f t="shared" si="22"/>
        <v>2.3700285785389751E-3</v>
      </c>
      <c r="P276" s="43">
        <v>0.24108553886825676</v>
      </c>
      <c r="Q276" s="43">
        <v>269229</v>
      </c>
      <c r="R276" s="43">
        <f t="shared" si="23"/>
        <v>638.08042417146976</v>
      </c>
      <c r="S276" s="43">
        <f t="shared" si="24"/>
        <v>638</v>
      </c>
      <c r="T276" s="12">
        <f t="shared" si="25"/>
        <v>770.26829668408038</v>
      </c>
    </row>
    <row r="277" spans="1:20" x14ac:dyDescent="0.25">
      <c r="A277" s="31">
        <v>2021</v>
      </c>
      <c r="B277" s="10" t="s">
        <v>2213</v>
      </c>
      <c r="C277" s="19" t="s">
        <v>33</v>
      </c>
      <c r="D277" s="31">
        <v>76</v>
      </c>
      <c r="E277" s="19" t="s">
        <v>1633</v>
      </c>
      <c r="F277" s="19" t="s">
        <v>2232</v>
      </c>
      <c r="G277" s="19" t="s">
        <v>62</v>
      </c>
      <c r="H277" s="19" t="s">
        <v>2233</v>
      </c>
      <c r="I277" s="19" t="s">
        <v>2117</v>
      </c>
      <c r="J277" s="12" t="s">
        <v>55</v>
      </c>
      <c r="K277" s="12">
        <v>800</v>
      </c>
      <c r="L277" s="12">
        <v>1816</v>
      </c>
      <c r="M277" s="43">
        <v>888377.05</v>
      </c>
      <c r="N277" s="43">
        <f t="shared" si="21"/>
        <v>800</v>
      </c>
      <c r="O277" s="43">
        <f t="shared" si="22"/>
        <v>9.0051853545743891E-4</v>
      </c>
      <c r="P277" s="43">
        <v>0.40866769010249498</v>
      </c>
      <c r="Q277" s="43">
        <v>240974</v>
      </c>
      <c r="R277" s="43">
        <f t="shared" si="23"/>
        <v>217.0015535633209</v>
      </c>
      <c r="S277" s="43">
        <f t="shared" si="24"/>
        <v>217</v>
      </c>
      <c r="T277" s="12">
        <f t="shared" si="25"/>
        <v>326.93415208199599</v>
      </c>
    </row>
    <row r="278" spans="1:20" x14ac:dyDescent="0.25">
      <c r="A278" s="31">
        <v>2021</v>
      </c>
      <c r="B278" s="10" t="s">
        <v>2222</v>
      </c>
      <c r="C278" s="19" t="s">
        <v>306</v>
      </c>
      <c r="D278" s="31">
        <v>76</v>
      </c>
      <c r="E278" s="19" t="s">
        <v>1634</v>
      </c>
      <c r="F278" s="19" t="s">
        <v>2232</v>
      </c>
      <c r="G278" s="19" t="s">
        <v>62</v>
      </c>
      <c r="H278" s="19" t="s">
        <v>2233</v>
      </c>
      <c r="I278" s="19" t="s">
        <v>2117</v>
      </c>
      <c r="J278" s="12" t="s">
        <v>55</v>
      </c>
      <c r="K278" s="12">
        <v>965</v>
      </c>
      <c r="L278" s="12">
        <v>1158</v>
      </c>
      <c r="M278" s="43">
        <v>1470862.45</v>
      </c>
      <c r="N278" s="43">
        <f t="shared" si="21"/>
        <v>965</v>
      </c>
      <c r="O278" s="43">
        <f t="shared" si="22"/>
        <v>6.5607766382233773E-4</v>
      </c>
      <c r="P278" s="43">
        <v>0.1602150081169372</v>
      </c>
      <c r="Q278" s="43">
        <v>253490</v>
      </c>
      <c r="R278" s="43">
        <f t="shared" si="23"/>
        <v>166.3091270023244</v>
      </c>
      <c r="S278" s="43">
        <f t="shared" si="24"/>
        <v>166</v>
      </c>
      <c r="T278" s="12">
        <f t="shared" si="25"/>
        <v>154.6074828328444</v>
      </c>
    </row>
    <row r="279" spans="1:20" x14ac:dyDescent="0.25">
      <c r="A279" s="31">
        <v>2021</v>
      </c>
      <c r="B279" s="10" t="s">
        <v>2199</v>
      </c>
      <c r="C279" s="19" t="s">
        <v>19</v>
      </c>
      <c r="D279" s="31">
        <v>77</v>
      </c>
      <c r="E279" s="19" t="s">
        <v>1527</v>
      </c>
      <c r="F279" s="19" t="s">
        <v>2232</v>
      </c>
      <c r="G279" s="19" t="s">
        <v>62</v>
      </c>
      <c r="H279" s="19" t="s">
        <v>2233</v>
      </c>
      <c r="I279" s="19" t="s">
        <v>2117</v>
      </c>
      <c r="J279" s="12" t="s">
        <v>55</v>
      </c>
      <c r="K279" s="12">
        <v>10193</v>
      </c>
      <c r="L279" s="12">
        <v>12435.46</v>
      </c>
      <c r="M279" s="43">
        <v>1348085.01</v>
      </c>
      <c r="N279" s="43">
        <f t="shared" si="21"/>
        <v>10193</v>
      </c>
      <c r="O279" s="43">
        <f t="shared" si="22"/>
        <v>7.5610958688725419E-3</v>
      </c>
      <c r="P279" s="43">
        <v>0.24108553886825676</v>
      </c>
      <c r="Q279" s="43">
        <v>269229</v>
      </c>
      <c r="R279" s="43">
        <f t="shared" si="23"/>
        <v>2035.6662796806856</v>
      </c>
      <c r="S279" s="43">
        <f t="shared" si="24"/>
        <v>2036</v>
      </c>
      <c r="T279" s="12">
        <f t="shared" si="25"/>
        <v>2457.3848976841414</v>
      </c>
    </row>
    <row r="280" spans="1:20" x14ac:dyDescent="0.25">
      <c r="A280" s="31">
        <v>2021</v>
      </c>
      <c r="B280" s="10" t="s">
        <v>2204</v>
      </c>
      <c r="C280" s="19" t="s">
        <v>24</v>
      </c>
      <c r="D280" s="31">
        <v>77</v>
      </c>
      <c r="E280" s="19" t="s">
        <v>990</v>
      </c>
      <c r="F280" s="19" t="s">
        <v>2232</v>
      </c>
      <c r="G280" s="19" t="s">
        <v>62</v>
      </c>
      <c r="H280" s="19" t="s">
        <v>2233</v>
      </c>
      <c r="I280" s="19" t="s">
        <v>2117</v>
      </c>
      <c r="J280" s="12" t="s">
        <v>55</v>
      </c>
      <c r="K280" s="12">
        <v>718</v>
      </c>
      <c r="L280" s="12">
        <v>2355.04</v>
      </c>
      <c r="M280" s="43">
        <v>913915.28</v>
      </c>
      <c r="N280" s="43">
        <f t="shared" si="21"/>
        <v>718</v>
      </c>
      <c r="O280" s="43">
        <f t="shared" si="22"/>
        <v>7.8563080814230389E-4</v>
      </c>
      <c r="P280" s="43">
        <v>0.19909392245868657</v>
      </c>
      <c r="Q280" s="43">
        <v>148360</v>
      </c>
      <c r="R280" s="43">
        <f t="shared" si="23"/>
        <v>116.55618669599221</v>
      </c>
      <c r="S280" s="43">
        <f t="shared" si="24"/>
        <v>117</v>
      </c>
      <c r="T280" s="12">
        <f t="shared" si="25"/>
        <v>142.94943632533696</v>
      </c>
    </row>
    <row r="281" spans="1:20" x14ac:dyDescent="0.25">
      <c r="A281" s="31">
        <v>2021</v>
      </c>
      <c r="B281" s="10" t="s">
        <v>2213</v>
      </c>
      <c r="C281" s="19" t="s">
        <v>33</v>
      </c>
      <c r="D281" s="31">
        <v>77</v>
      </c>
      <c r="E281" s="19" t="s">
        <v>1635</v>
      </c>
      <c r="F281" s="19" t="s">
        <v>2232</v>
      </c>
      <c r="G281" s="19" t="s">
        <v>62</v>
      </c>
      <c r="H281" s="19" t="s">
        <v>2233</v>
      </c>
      <c r="I281" s="19" t="s">
        <v>2117</v>
      </c>
      <c r="J281" s="12" t="s">
        <v>55</v>
      </c>
      <c r="K281" s="12">
        <v>500</v>
      </c>
      <c r="L281" s="12">
        <v>625</v>
      </c>
      <c r="M281" s="43">
        <v>888377.05</v>
      </c>
      <c r="N281" s="43">
        <f t="shared" si="21"/>
        <v>500</v>
      </c>
      <c r="O281" s="43">
        <f t="shared" si="22"/>
        <v>5.6282408466089935E-4</v>
      </c>
      <c r="P281" s="43">
        <v>0.40866769010249498</v>
      </c>
      <c r="Q281" s="43">
        <v>240974</v>
      </c>
      <c r="R281" s="43">
        <f t="shared" si="23"/>
        <v>135.62597097707555</v>
      </c>
      <c r="S281" s="43">
        <f t="shared" si="24"/>
        <v>136</v>
      </c>
      <c r="T281" s="12">
        <f t="shared" si="25"/>
        <v>204.33384505124749</v>
      </c>
    </row>
    <row r="282" spans="1:20" x14ac:dyDescent="0.25">
      <c r="A282" s="31">
        <v>2021</v>
      </c>
      <c r="B282" s="10" t="s">
        <v>2222</v>
      </c>
      <c r="C282" s="19" t="s">
        <v>306</v>
      </c>
      <c r="D282" s="31">
        <v>77</v>
      </c>
      <c r="E282" s="19" t="s">
        <v>1843</v>
      </c>
      <c r="F282" s="19" t="s">
        <v>2232</v>
      </c>
      <c r="G282" s="19" t="s">
        <v>62</v>
      </c>
      <c r="H282" s="19" t="s">
        <v>2233</v>
      </c>
      <c r="I282" s="19" t="s">
        <v>2117</v>
      </c>
      <c r="J282" s="12" t="s">
        <v>55</v>
      </c>
      <c r="K282" s="12">
        <v>4479</v>
      </c>
      <c r="L282" s="12">
        <v>21947.1</v>
      </c>
      <c r="M282" s="43">
        <v>1470862.45</v>
      </c>
      <c r="N282" s="43">
        <f t="shared" si="21"/>
        <v>4479</v>
      </c>
      <c r="O282" s="43">
        <f t="shared" si="22"/>
        <v>3.0451521826531094E-3</v>
      </c>
      <c r="P282" s="43">
        <v>0.1602150081169372</v>
      </c>
      <c r="Q282" s="43">
        <v>253490</v>
      </c>
      <c r="R282" s="43">
        <f t="shared" si="23"/>
        <v>771.91562678073672</v>
      </c>
      <c r="S282" s="43">
        <f t="shared" si="24"/>
        <v>772</v>
      </c>
      <c r="T282" s="12">
        <f t="shared" si="25"/>
        <v>717.60302135576171</v>
      </c>
    </row>
    <row r="283" spans="1:20" x14ac:dyDescent="0.25">
      <c r="A283" s="31">
        <v>2021</v>
      </c>
      <c r="B283" s="10" t="s">
        <v>2205</v>
      </c>
      <c r="C283" s="19" t="s">
        <v>25</v>
      </c>
      <c r="D283" s="31">
        <v>78</v>
      </c>
      <c r="E283" s="19" t="s">
        <v>1636</v>
      </c>
      <c r="F283" s="19" t="s">
        <v>2232</v>
      </c>
      <c r="G283" s="19" t="s">
        <v>62</v>
      </c>
      <c r="H283" s="19" t="s">
        <v>2233</v>
      </c>
      <c r="I283" s="19" t="s">
        <v>2117</v>
      </c>
      <c r="J283" s="12" t="s">
        <v>55</v>
      </c>
      <c r="K283" s="12">
        <v>1849.17</v>
      </c>
      <c r="L283" s="12">
        <v>2292.9699999999998</v>
      </c>
      <c r="M283" s="43">
        <v>479661.64</v>
      </c>
      <c r="N283" s="43">
        <f t="shared" si="21"/>
        <v>1849.17</v>
      </c>
      <c r="O283" s="43">
        <f t="shared" si="22"/>
        <v>3.855155063056533E-3</v>
      </c>
      <c r="P283" s="43">
        <v>0.34006873704606577</v>
      </c>
      <c r="Q283" s="43">
        <v>113074</v>
      </c>
      <c r="R283" s="43">
        <f t="shared" si="23"/>
        <v>435.91780360005441</v>
      </c>
      <c r="S283" s="43">
        <f t="shared" si="24"/>
        <v>436</v>
      </c>
      <c r="T283" s="12">
        <f t="shared" si="25"/>
        <v>628.84490648347344</v>
      </c>
    </row>
    <row r="284" spans="1:20" x14ac:dyDescent="0.25">
      <c r="A284" s="31">
        <v>2021</v>
      </c>
      <c r="B284" s="10" t="s">
        <v>2213</v>
      </c>
      <c r="C284" s="19" t="s">
        <v>33</v>
      </c>
      <c r="D284" s="31">
        <v>78</v>
      </c>
      <c r="E284" s="19" t="s">
        <v>1637</v>
      </c>
      <c r="F284" s="19" t="s">
        <v>2232</v>
      </c>
      <c r="G284" s="19" t="s">
        <v>62</v>
      </c>
      <c r="H284" s="19" t="s">
        <v>2233</v>
      </c>
      <c r="I284" s="19" t="s">
        <v>2117</v>
      </c>
      <c r="J284" s="12" t="s">
        <v>55</v>
      </c>
      <c r="K284" s="12">
        <v>420</v>
      </c>
      <c r="L284" s="12">
        <v>575.4</v>
      </c>
      <c r="M284" s="43">
        <v>888377.05</v>
      </c>
      <c r="N284" s="43">
        <f t="shared" si="21"/>
        <v>420</v>
      </c>
      <c r="O284" s="43">
        <f t="shared" si="22"/>
        <v>4.7277223111515543E-4</v>
      </c>
      <c r="P284" s="43">
        <v>0.40866769010249498</v>
      </c>
      <c r="Q284" s="43">
        <v>240974</v>
      </c>
      <c r="R284" s="43">
        <f t="shared" si="23"/>
        <v>113.92581562074346</v>
      </c>
      <c r="S284" s="43">
        <f t="shared" si="24"/>
        <v>114</v>
      </c>
      <c r="T284" s="12">
        <f t="shared" si="25"/>
        <v>171.64042984304788</v>
      </c>
    </row>
    <row r="285" spans="1:20" x14ac:dyDescent="0.25">
      <c r="A285" s="31">
        <v>2021</v>
      </c>
      <c r="B285" s="10" t="s">
        <v>2222</v>
      </c>
      <c r="C285" s="19" t="s">
        <v>306</v>
      </c>
      <c r="D285" s="31">
        <v>78</v>
      </c>
      <c r="E285" s="19" t="s">
        <v>1915</v>
      </c>
      <c r="F285" s="19" t="s">
        <v>2232</v>
      </c>
      <c r="G285" s="19" t="s">
        <v>62</v>
      </c>
      <c r="H285" s="19" t="s">
        <v>2233</v>
      </c>
      <c r="I285" s="19" t="s">
        <v>2117</v>
      </c>
      <c r="J285" s="12" t="s">
        <v>55</v>
      </c>
      <c r="K285" s="12">
        <v>1046</v>
      </c>
      <c r="L285" s="12">
        <v>1359.8</v>
      </c>
      <c r="M285" s="43">
        <v>1470862.45</v>
      </c>
      <c r="N285" s="43">
        <f t="shared" si="21"/>
        <v>1046</v>
      </c>
      <c r="O285" s="43">
        <f t="shared" si="22"/>
        <v>7.1114739518980858E-4</v>
      </c>
      <c r="P285" s="43">
        <v>0.1602150081169372</v>
      </c>
      <c r="Q285" s="43">
        <v>253490</v>
      </c>
      <c r="R285" s="43">
        <f t="shared" si="23"/>
        <v>180.26875320666457</v>
      </c>
      <c r="S285" s="43">
        <f t="shared" si="24"/>
        <v>180</v>
      </c>
      <c r="T285" s="12">
        <f t="shared" si="25"/>
        <v>167.58489849031631</v>
      </c>
    </row>
    <row r="286" spans="1:20" x14ac:dyDescent="0.25">
      <c r="A286" s="31">
        <v>2021</v>
      </c>
      <c r="B286" s="10" t="s">
        <v>2205</v>
      </c>
      <c r="C286" s="19" t="s">
        <v>25</v>
      </c>
      <c r="D286" s="31">
        <v>79</v>
      </c>
      <c r="E286" s="19" t="s">
        <v>1639</v>
      </c>
      <c r="F286" s="19" t="s">
        <v>2232</v>
      </c>
      <c r="G286" s="19" t="s">
        <v>62</v>
      </c>
      <c r="H286" s="19" t="s">
        <v>2233</v>
      </c>
      <c r="I286" s="19" t="s">
        <v>2117</v>
      </c>
      <c r="J286" s="12" t="s">
        <v>55</v>
      </c>
      <c r="K286" s="12">
        <v>729.5</v>
      </c>
      <c r="L286" s="12">
        <v>671.14</v>
      </c>
      <c r="M286" s="43">
        <v>479661.64</v>
      </c>
      <c r="N286" s="43">
        <f t="shared" si="21"/>
        <v>729.5</v>
      </c>
      <c r="O286" s="43">
        <f t="shared" si="22"/>
        <v>1.5208637488709749E-3</v>
      </c>
      <c r="P286" s="43">
        <v>0.34006873704606577</v>
      </c>
      <c r="Q286" s="43">
        <v>113074</v>
      </c>
      <c r="R286" s="43">
        <f t="shared" si="23"/>
        <v>171.9701475398366</v>
      </c>
      <c r="S286" s="43">
        <f t="shared" si="24"/>
        <v>172</v>
      </c>
      <c r="T286" s="12">
        <f t="shared" si="25"/>
        <v>248.08014367510498</v>
      </c>
    </row>
    <row r="287" spans="1:20" x14ac:dyDescent="0.25">
      <c r="A287" s="31">
        <v>2021</v>
      </c>
      <c r="B287" s="10" t="s">
        <v>2212</v>
      </c>
      <c r="C287" s="19" t="s">
        <v>32</v>
      </c>
      <c r="D287" s="31">
        <v>79</v>
      </c>
      <c r="E287" s="19" t="s">
        <v>991</v>
      </c>
      <c r="F287" s="19" t="s">
        <v>2232</v>
      </c>
      <c r="G287" s="19" t="s">
        <v>62</v>
      </c>
      <c r="H287" s="19" t="s">
        <v>2233</v>
      </c>
      <c r="I287" s="19" t="s">
        <v>2117</v>
      </c>
      <c r="J287" s="12" t="s">
        <v>55</v>
      </c>
      <c r="K287" s="12">
        <v>37</v>
      </c>
      <c r="L287" s="12">
        <v>44.77</v>
      </c>
      <c r="M287" s="43">
        <v>1334196.33</v>
      </c>
      <c r="N287" s="43">
        <f t="shared" si="21"/>
        <v>37</v>
      </c>
      <c r="O287" s="43">
        <f t="shared" si="22"/>
        <v>2.7732050499644229E-5</v>
      </c>
      <c r="P287" s="43">
        <v>0.28786840976276618</v>
      </c>
      <c r="Q287" s="43">
        <v>213094</v>
      </c>
      <c r="R287" s="43">
        <f t="shared" si="23"/>
        <v>5.9095335691711872</v>
      </c>
      <c r="S287" s="43">
        <f t="shared" si="24"/>
        <v>6</v>
      </c>
      <c r="T287" s="12">
        <f t="shared" si="25"/>
        <v>10.651131161222349</v>
      </c>
    </row>
    <row r="288" spans="1:20" x14ac:dyDescent="0.25">
      <c r="A288" s="31">
        <v>2021</v>
      </c>
      <c r="B288" s="10" t="s">
        <v>2222</v>
      </c>
      <c r="C288" s="19" t="s">
        <v>306</v>
      </c>
      <c r="D288" s="31">
        <v>79</v>
      </c>
      <c r="E288" s="19" t="s">
        <v>817</v>
      </c>
      <c r="F288" s="19" t="s">
        <v>2232</v>
      </c>
      <c r="G288" s="19" t="s">
        <v>62</v>
      </c>
      <c r="H288" s="19" t="s">
        <v>2233</v>
      </c>
      <c r="I288" s="19" t="s">
        <v>2117</v>
      </c>
      <c r="J288" s="12" t="s">
        <v>55</v>
      </c>
      <c r="K288" s="12">
        <v>54</v>
      </c>
      <c r="L288" s="12">
        <v>70.2</v>
      </c>
      <c r="M288" s="43">
        <v>1470862.45</v>
      </c>
      <c r="N288" s="43">
        <f t="shared" si="21"/>
        <v>54</v>
      </c>
      <c r="O288" s="43">
        <f t="shared" si="22"/>
        <v>3.6713154244980557E-5</v>
      </c>
      <c r="P288" s="43">
        <v>0.1602150081169372</v>
      </c>
      <c r="Q288" s="43">
        <v>253490</v>
      </c>
      <c r="R288" s="43">
        <f t="shared" si="23"/>
        <v>9.3064174695601221</v>
      </c>
      <c r="S288" s="43">
        <f t="shared" si="24"/>
        <v>9</v>
      </c>
      <c r="T288" s="12">
        <f t="shared" si="25"/>
        <v>8.6516104383146093</v>
      </c>
    </row>
    <row r="289" spans="1:20" x14ac:dyDescent="0.25">
      <c r="A289" s="31">
        <v>2021</v>
      </c>
      <c r="B289" s="10" t="s">
        <v>2204</v>
      </c>
      <c r="C289" s="19" t="s">
        <v>24</v>
      </c>
      <c r="D289" s="31">
        <v>80</v>
      </c>
      <c r="E289" s="19" t="s">
        <v>992</v>
      </c>
      <c r="F289" s="19" t="s">
        <v>2232</v>
      </c>
      <c r="G289" s="19" t="s">
        <v>62</v>
      </c>
      <c r="H289" s="19" t="s">
        <v>2233</v>
      </c>
      <c r="I289" s="19" t="s">
        <v>2117</v>
      </c>
      <c r="J289" s="12" t="s">
        <v>55</v>
      </c>
      <c r="K289" s="12">
        <v>396</v>
      </c>
      <c r="L289" s="12">
        <v>1259.28</v>
      </c>
      <c r="M289" s="43">
        <v>913915.28</v>
      </c>
      <c r="N289" s="43">
        <f t="shared" si="21"/>
        <v>396</v>
      </c>
      <c r="O289" s="43">
        <f t="shared" si="22"/>
        <v>4.3330055713698099E-4</v>
      </c>
      <c r="P289" s="43">
        <v>0.19909392245868657</v>
      </c>
      <c r="Q289" s="43">
        <v>148360</v>
      </c>
      <c r="R289" s="43">
        <f t="shared" si="23"/>
        <v>64.284470656842501</v>
      </c>
      <c r="S289" s="43">
        <f t="shared" si="24"/>
        <v>64</v>
      </c>
      <c r="T289" s="12">
        <f t="shared" si="25"/>
        <v>78.841193293639876</v>
      </c>
    </row>
    <row r="290" spans="1:20" x14ac:dyDescent="0.25">
      <c r="A290" s="31">
        <v>2021</v>
      </c>
      <c r="B290" s="10" t="s">
        <v>2205</v>
      </c>
      <c r="C290" s="19" t="s">
        <v>25</v>
      </c>
      <c r="D290" s="31">
        <v>80</v>
      </c>
      <c r="E290" s="19" t="s">
        <v>1640</v>
      </c>
      <c r="F290" s="19" t="s">
        <v>2232</v>
      </c>
      <c r="G290" s="19" t="s">
        <v>62</v>
      </c>
      <c r="H290" s="19" t="s">
        <v>2233</v>
      </c>
      <c r="I290" s="19" t="s">
        <v>2117</v>
      </c>
      <c r="J290" s="12" t="s">
        <v>55</v>
      </c>
      <c r="K290" s="12">
        <v>1239.29</v>
      </c>
      <c r="L290" s="12">
        <v>1586.29</v>
      </c>
      <c r="M290" s="43">
        <v>479661.64</v>
      </c>
      <c r="N290" s="43">
        <f t="shared" si="21"/>
        <v>1239.29</v>
      </c>
      <c r="O290" s="43">
        <f t="shared" si="22"/>
        <v>2.5836754425473756E-3</v>
      </c>
      <c r="P290" s="43">
        <v>0.34006873704606577</v>
      </c>
      <c r="Q290" s="43">
        <v>113074</v>
      </c>
      <c r="R290" s="43">
        <f t="shared" si="23"/>
        <v>292.14651699060192</v>
      </c>
      <c r="S290" s="43">
        <f t="shared" si="24"/>
        <v>292</v>
      </c>
      <c r="T290" s="12">
        <f t="shared" si="25"/>
        <v>421.44378513381884</v>
      </c>
    </row>
    <row r="291" spans="1:20" x14ac:dyDescent="0.25">
      <c r="A291" s="31">
        <v>2021</v>
      </c>
      <c r="B291" s="10" t="s">
        <v>2213</v>
      </c>
      <c r="C291" s="19" t="s">
        <v>33</v>
      </c>
      <c r="D291" s="31">
        <v>80</v>
      </c>
      <c r="E291" s="19" t="s">
        <v>1641</v>
      </c>
      <c r="F291" s="19" t="s">
        <v>2232</v>
      </c>
      <c r="G291" s="19" t="s">
        <v>62</v>
      </c>
      <c r="H291" s="19" t="s">
        <v>2233</v>
      </c>
      <c r="I291" s="19" t="s">
        <v>2117</v>
      </c>
      <c r="J291" s="12" t="s">
        <v>55</v>
      </c>
      <c r="K291" s="12">
        <v>169</v>
      </c>
      <c r="L291" s="12">
        <v>199.42</v>
      </c>
      <c r="M291" s="43">
        <v>888377.05</v>
      </c>
      <c r="N291" s="43">
        <f t="shared" si="21"/>
        <v>169</v>
      </c>
      <c r="O291" s="43">
        <f t="shared" si="22"/>
        <v>1.9023454061538396E-4</v>
      </c>
      <c r="P291" s="43">
        <v>0.40866769010249498</v>
      </c>
      <c r="Q291" s="43">
        <v>240974</v>
      </c>
      <c r="R291" s="43">
        <f t="shared" si="23"/>
        <v>45.841578190251532</v>
      </c>
      <c r="S291" s="43">
        <f t="shared" si="24"/>
        <v>46</v>
      </c>
      <c r="T291" s="12">
        <f t="shared" si="25"/>
        <v>69.064839627321646</v>
      </c>
    </row>
    <row r="292" spans="1:20" x14ac:dyDescent="0.25">
      <c r="A292" s="31">
        <v>2021</v>
      </c>
      <c r="B292" s="10" t="s">
        <v>2199</v>
      </c>
      <c r="C292" s="19" t="s">
        <v>19</v>
      </c>
      <c r="D292" s="31">
        <v>81</v>
      </c>
      <c r="E292" s="19" t="s">
        <v>1642</v>
      </c>
      <c r="F292" s="19" t="s">
        <v>2232</v>
      </c>
      <c r="G292" s="19" t="s">
        <v>62</v>
      </c>
      <c r="H292" s="19" t="s">
        <v>2233</v>
      </c>
      <c r="I292" s="19" t="s">
        <v>2117</v>
      </c>
      <c r="J292" s="12" t="s">
        <v>55</v>
      </c>
      <c r="K292" s="12">
        <v>3905</v>
      </c>
      <c r="L292" s="12">
        <v>4920.3</v>
      </c>
      <c r="M292" s="43">
        <v>1348085.01</v>
      </c>
      <c r="N292" s="43">
        <f t="shared" si="21"/>
        <v>3905</v>
      </c>
      <c r="O292" s="43">
        <f t="shared" si="22"/>
        <v>2.8967015959920806E-3</v>
      </c>
      <c r="P292" s="43">
        <v>0.24108553886825676</v>
      </c>
      <c r="Q292" s="43">
        <v>269229</v>
      </c>
      <c r="R292" s="43">
        <f t="shared" si="23"/>
        <v>779.8760739873519</v>
      </c>
      <c r="S292" s="43">
        <f t="shared" si="24"/>
        <v>780</v>
      </c>
      <c r="T292" s="12">
        <f t="shared" si="25"/>
        <v>941.43902928054263</v>
      </c>
    </row>
    <row r="293" spans="1:20" x14ac:dyDescent="0.25">
      <c r="A293" s="31">
        <v>2021</v>
      </c>
      <c r="B293" s="10" t="s">
        <v>2205</v>
      </c>
      <c r="C293" s="19" t="s">
        <v>25</v>
      </c>
      <c r="D293" s="31">
        <v>81</v>
      </c>
      <c r="E293" s="19" t="s">
        <v>821</v>
      </c>
      <c r="F293" s="19" t="s">
        <v>2232</v>
      </c>
      <c r="G293" s="19" t="s">
        <v>62</v>
      </c>
      <c r="H293" s="19" t="s">
        <v>2233</v>
      </c>
      <c r="I293" s="19" t="s">
        <v>2117</v>
      </c>
      <c r="J293" s="12" t="s">
        <v>55</v>
      </c>
      <c r="K293" s="12">
        <v>80</v>
      </c>
      <c r="L293" s="12">
        <v>84.8</v>
      </c>
      <c r="M293" s="43">
        <v>479661.64</v>
      </c>
      <c r="N293" s="43">
        <f t="shared" si="21"/>
        <v>80</v>
      </c>
      <c r="O293" s="43">
        <f t="shared" si="22"/>
        <v>1.6678423565411651E-4</v>
      </c>
      <c r="P293" s="43">
        <v>0.34006873704606577</v>
      </c>
      <c r="Q293" s="43">
        <v>113074</v>
      </c>
      <c r="R293" s="43">
        <f t="shared" si="23"/>
        <v>18.858960662353571</v>
      </c>
      <c r="S293" s="43">
        <f t="shared" si="24"/>
        <v>19</v>
      </c>
      <c r="T293" s="12">
        <f t="shared" si="25"/>
        <v>27.205498963685262</v>
      </c>
    </row>
    <row r="294" spans="1:20" x14ac:dyDescent="0.25">
      <c r="A294" s="31">
        <v>2021</v>
      </c>
      <c r="B294" s="10" t="s">
        <v>2199</v>
      </c>
      <c r="C294" s="19" t="s">
        <v>19</v>
      </c>
      <c r="D294" s="31">
        <v>82</v>
      </c>
      <c r="E294" s="19" t="s">
        <v>1645</v>
      </c>
      <c r="F294" s="19" t="s">
        <v>2232</v>
      </c>
      <c r="G294" s="19" t="s">
        <v>62</v>
      </c>
      <c r="H294" s="19" t="s">
        <v>2233</v>
      </c>
      <c r="I294" s="19" t="s">
        <v>2117</v>
      </c>
      <c r="J294" s="12" t="s">
        <v>55</v>
      </c>
      <c r="K294" s="12">
        <v>441</v>
      </c>
      <c r="L294" s="12">
        <v>507.15</v>
      </c>
      <c r="M294" s="43">
        <v>1348085.01</v>
      </c>
      <c r="N294" s="43">
        <f t="shared" si="21"/>
        <v>441</v>
      </c>
      <c r="O294" s="43">
        <f t="shared" si="22"/>
        <v>3.2713070520678811E-4</v>
      </c>
      <c r="P294" s="43">
        <v>0.24108553886825676</v>
      </c>
      <c r="Q294" s="43">
        <v>269229</v>
      </c>
      <c r="R294" s="43">
        <f t="shared" si="23"/>
        <v>88.073072632118354</v>
      </c>
      <c r="S294" s="43">
        <f t="shared" si="24"/>
        <v>88</v>
      </c>
      <c r="T294" s="12">
        <f t="shared" si="25"/>
        <v>106.31872264090123</v>
      </c>
    </row>
    <row r="295" spans="1:20" x14ac:dyDescent="0.25">
      <c r="A295" s="31">
        <v>2021</v>
      </c>
      <c r="B295" s="10" t="s">
        <v>2212</v>
      </c>
      <c r="C295" s="19" t="s">
        <v>32</v>
      </c>
      <c r="D295" s="31">
        <v>82</v>
      </c>
      <c r="E295" s="19" t="s">
        <v>1646</v>
      </c>
      <c r="F295" s="19" t="s">
        <v>2232</v>
      </c>
      <c r="G295" s="19" t="s">
        <v>62</v>
      </c>
      <c r="H295" s="19" t="s">
        <v>2233</v>
      </c>
      <c r="I295" s="19" t="s">
        <v>2117</v>
      </c>
      <c r="J295" s="12" t="s">
        <v>55</v>
      </c>
      <c r="K295" s="12">
        <v>100</v>
      </c>
      <c r="L295" s="12">
        <v>235</v>
      </c>
      <c r="M295" s="43">
        <v>1334196.33</v>
      </c>
      <c r="N295" s="43">
        <f t="shared" si="21"/>
        <v>100</v>
      </c>
      <c r="O295" s="43">
        <f t="shared" si="22"/>
        <v>7.4951487836876304E-5</v>
      </c>
      <c r="P295" s="43">
        <v>0.28786840976276618</v>
      </c>
      <c r="Q295" s="43">
        <v>213094</v>
      </c>
      <c r="R295" s="43">
        <f t="shared" si="23"/>
        <v>15.97171234911132</v>
      </c>
      <c r="S295" s="43">
        <f t="shared" si="24"/>
        <v>16</v>
      </c>
      <c r="T295" s="12">
        <f t="shared" si="25"/>
        <v>28.786840976276618</v>
      </c>
    </row>
    <row r="296" spans="1:20" x14ac:dyDescent="0.25">
      <c r="A296" s="31">
        <v>2021</v>
      </c>
      <c r="B296" s="10" t="s">
        <v>2222</v>
      </c>
      <c r="C296" s="19" t="s">
        <v>306</v>
      </c>
      <c r="D296" s="31">
        <v>82</v>
      </c>
      <c r="E296" s="19" t="s">
        <v>1928</v>
      </c>
      <c r="F296" s="19" t="s">
        <v>2232</v>
      </c>
      <c r="G296" s="19" t="s">
        <v>62</v>
      </c>
      <c r="H296" s="19" t="s">
        <v>2233</v>
      </c>
      <c r="I296" s="19" t="s">
        <v>2117</v>
      </c>
      <c r="J296" s="12" t="s">
        <v>55</v>
      </c>
      <c r="K296" s="12">
        <v>346</v>
      </c>
      <c r="L296" s="12">
        <v>948.04</v>
      </c>
      <c r="M296" s="43">
        <v>1470862.45</v>
      </c>
      <c r="N296" s="43">
        <f t="shared" si="21"/>
        <v>346</v>
      </c>
      <c r="O296" s="43">
        <f t="shared" si="22"/>
        <v>2.3523613645857913E-4</v>
      </c>
      <c r="P296" s="43">
        <v>0.1602150081169372</v>
      </c>
      <c r="Q296" s="43">
        <v>253490</v>
      </c>
      <c r="R296" s="43">
        <f t="shared" si="23"/>
        <v>59.630008230885224</v>
      </c>
      <c r="S296" s="43">
        <f t="shared" si="24"/>
        <v>60</v>
      </c>
      <c r="T296" s="12">
        <f t="shared" si="25"/>
        <v>55.434392808460274</v>
      </c>
    </row>
    <row r="297" spans="1:20" x14ac:dyDescent="0.25">
      <c r="A297" s="31">
        <v>2021</v>
      </c>
      <c r="B297" s="10" t="s">
        <v>2222</v>
      </c>
      <c r="C297" s="19" t="s">
        <v>306</v>
      </c>
      <c r="D297" s="31">
        <v>83</v>
      </c>
      <c r="E297" s="19" t="s">
        <v>1647</v>
      </c>
      <c r="F297" s="19" t="s">
        <v>2232</v>
      </c>
      <c r="G297" s="19" t="s">
        <v>62</v>
      </c>
      <c r="H297" s="19" t="s">
        <v>2233</v>
      </c>
      <c r="I297" s="19" t="s">
        <v>2117</v>
      </c>
      <c r="J297" s="12" t="s">
        <v>55</v>
      </c>
      <c r="K297" s="12">
        <v>6815</v>
      </c>
      <c r="L297" s="12">
        <v>7496.5</v>
      </c>
      <c r="M297" s="43">
        <v>1470862.45</v>
      </c>
      <c r="N297" s="43">
        <f t="shared" si="21"/>
        <v>6815</v>
      </c>
      <c r="O297" s="43">
        <f t="shared" si="22"/>
        <v>4.6333360403618979E-3</v>
      </c>
      <c r="P297" s="43">
        <v>0.1602150081169372</v>
      </c>
      <c r="Q297" s="43">
        <v>253490</v>
      </c>
      <c r="R297" s="43">
        <f t="shared" si="23"/>
        <v>1174.5043528713375</v>
      </c>
      <c r="S297" s="43">
        <f t="shared" si="24"/>
        <v>1175</v>
      </c>
      <c r="T297" s="12">
        <f t="shared" si="25"/>
        <v>1091.8652803169271</v>
      </c>
    </row>
    <row r="298" spans="1:20" x14ac:dyDescent="0.25">
      <c r="A298" s="31">
        <v>2021</v>
      </c>
      <c r="B298" s="10" t="s">
        <v>2199</v>
      </c>
      <c r="C298" s="19" t="s">
        <v>19</v>
      </c>
      <c r="D298" s="31">
        <v>84</v>
      </c>
      <c r="E298" s="19" t="s">
        <v>1528</v>
      </c>
      <c r="F298" s="19" t="s">
        <v>2232</v>
      </c>
      <c r="G298" s="19" t="s">
        <v>62</v>
      </c>
      <c r="H298" s="19" t="s">
        <v>2233</v>
      </c>
      <c r="I298" s="19" t="s">
        <v>2117</v>
      </c>
      <c r="J298" s="12" t="s">
        <v>55</v>
      </c>
      <c r="K298" s="12">
        <v>189</v>
      </c>
      <c r="L298" s="12">
        <v>209.79</v>
      </c>
      <c r="M298" s="43">
        <v>1348085.01</v>
      </c>
      <c r="N298" s="43">
        <f t="shared" si="21"/>
        <v>189</v>
      </c>
      <c r="O298" s="43">
        <f t="shared" si="22"/>
        <v>1.4019887366005203E-4</v>
      </c>
      <c r="P298" s="43">
        <v>0.24108553886825676</v>
      </c>
      <c r="Q298" s="43">
        <v>269229</v>
      </c>
      <c r="R298" s="43">
        <f t="shared" si="23"/>
        <v>37.745602556622146</v>
      </c>
      <c r="S298" s="43">
        <f t="shared" si="24"/>
        <v>38</v>
      </c>
      <c r="T298" s="12">
        <f t="shared" si="25"/>
        <v>45.565166846100524</v>
      </c>
    </row>
    <row r="299" spans="1:20" x14ac:dyDescent="0.25">
      <c r="A299" s="31">
        <v>2021</v>
      </c>
      <c r="B299" s="10" t="s">
        <v>2213</v>
      </c>
      <c r="C299" s="19" t="s">
        <v>33</v>
      </c>
      <c r="D299" s="31">
        <v>84</v>
      </c>
      <c r="E299" s="19" t="s">
        <v>1648</v>
      </c>
      <c r="F299" s="19" t="s">
        <v>2232</v>
      </c>
      <c r="G299" s="19" t="s">
        <v>62</v>
      </c>
      <c r="H299" s="19" t="s">
        <v>2233</v>
      </c>
      <c r="I299" s="19" t="s">
        <v>2117</v>
      </c>
      <c r="J299" s="12" t="s">
        <v>55</v>
      </c>
      <c r="K299" s="12">
        <v>325</v>
      </c>
      <c r="L299" s="12">
        <v>422.5</v>
      </c>
      <c r="M299" s="43">
        <v>888377.05</v>
      </c>
      <c r="N299" s="43">
        <f t="shared" si="21"/>
        <v>325</v>
      </c>
      <c r="O299" s="43">
        <f t="shared" si="22"/>
        <v>3.6583565502958457E-4</v>
      </c>
      <c r="P299" s="43">
        <v>0.40866769010249498</v>
      </c>
      <c r="Q299" s="43">
        <v>240974</v>
      </c>
      <c r="R299" s="43">
        <f t="shared" si="23"/>
        <v>88.156881135099113</v>
      </c>
      <c r="S299" s="43">
        <f t="shared" si="24"/>
        <v>88</v>
      </c>
      <c r="T299" s="12">
        <f t="shared" si="25"/>
        <v>132.81699928331088</v>
      </c>
    </row>
    <row r="300" spans="1:20" x14ac:dyDescent="0.25">
      <c r="A300" s="31">
        <v>2021</v>
      </c>
      <c r="B300" s="10" t="s">
        <v>2222</v>
      </c>
      <c r="C300" s="19" t="s">
        <v>306</v>
      </c>
      <c r="D300" s="31">
        <v>84</v>
      </c>
      <c r="E300" s="19" t="s">
        <v>1861</v>
      </c>
      <c r="F300" s="19" t="s">
        <v>2232</v>
      </c>
      <c r="G300" s="19" t="s">
        <v>62</v>
      </c>
      <c r="H300" s="19" t="s">
        <v>2233</v>
      </c>
      <c r="I300" s="19" t="s">
        <v>2117</v>
      </c>
      <c r="J300" s="12" t="s">
        <v>55</v>
      </c>
      <c r="K300" s="12">
        <v>152</v>
      </c>
      <c r="L300" s="12">
        <v>501.6</v>
      </c>
      <c r="M300" s="43">
        <v>1470862.45</v>
      </c>
      <c r="N300" s="43">
        <f t="shared" si="21"/>
        <v>152</v>
      </c>
      <c r="O300" s="43">
        <f t="shared" si="22"/>
        <v>1.0334073046735267E-4</v>
      </c>
      <c r="P300" s="43">
        <v>0.1602150081169372</v>
      </c>
      <c r="Q300" s="43">
        <v>253490</v>
      </c>
      <c r="R300" s="43">
        <f t="shared" si="23"/>
        <v>26.195841766169227</v>
      </c>
      <c r="S300" s="43">
        <f t="shared" si="24"/>
        <v>26</v>
      </c>
      <c r="T300" s="12">
        <f t="shared" si="25"/>
        <v>24.352681233774454</v>
      </c>
    </row>
    <row r="301" spans="1:20" x14ac:dyDescent="0.25">
      <c r="A301" s="31">
        <v>2021</v>
      </c>
      <c r="B301" s="10" t="s">
        <v>2213</v>
      </c>
      <c r="C301" s="19" t="s">
        <v>33</v>
      </c>
      <c r="D301" s="31">
        <v>86</v>
      </c>
      <c r="E301" s="19" t="s">
        <v>1651</v>
      </c>
      <c r="F301" s="19" t="s">
        <v>2232</v>
      </c>
      <c r="G301" s="19" t="s">
        <v>62</v>
      </c>
      <c r="H301" s="19" t="s">
        <v>2233</v>
      </c>
      <c r="I301" s="19" t="s">
        <v>2117</v>
      </c>
      <c r="J301" s="12" t="s">
        <v>55</v>
      </c>
      <c r="K301" s="12">
        <v>335</v>
      </c>
      <c r="L301" s="12">
        <v>536</v>
      </c>
      <c r="M301" s="43">
        <v>888377.05</v>
      </c>
      <c r="N301" s="43">
        <f t="shared" si="21"/>
        <v>335</v>
      </c>
      <c r="O301" s="43">
        <f t="shared" si="22"/>
        <v>3.7709213672280255E-4</v>
      </c>
      <c r="P301" s="43">
        <v>0.40866769010249498</v>
      </c>
      <c r="Q301" s="43">
        <v>240974</v>
      </c>
      <c r="R301" s="43">
        <f t="shared" si="23"/>
        <v>90.86940055464062</v>
      </c>
      <c r="S301" s="43">
        <f t="shared" si="24"/>
        <v>91</v>
      </c>
      <c r="T301" s="12">
        <f t="shared" si="25"/>
        <v>136.90367618433581</v>
      </c>
    </row>
    <row r="302" spans="1:20" x14ac:dyDescent="0.25">
      <c r="A302" s="31">
        <v>2021</v>
      </c>
      <c r="B302" s="10" t="s">
        <v>2222</v>
      </c>
      <c r="C302" s="19" t="s">
        <v>306</v>
      </c>
      <c r="D302" s="31">
        <v>86</v>
      </c>
      <c r="E302" s="19" t="s">
        <v>544</v>
      </c>
      <c r="F302" s="19" t="s">
        <v>2232</v>
      </c>
      <c r="G302" s="19" t="s">
        <v>62</v>
      </c>
      <c r="H302" s="19" t="s">
        <v>2233</v>
      </c>
      <c r="I302" s="19" t="s">
        <v>2117</v>
      </c>
      <c r="J302" s="12" t="s">
        <v>55</v>
      </c>
      <c r="K302" s="12">
        <v>150</v>
      </c>
      <c r="L302" s="12">
        <v>145.5</v>
      </c>
      <c r="M302" s="43">
        <v>1470862.45</v>
      </c>
      <c r="N302" s="43">
        <f t="shared" si="21"/>
        <v>150</v>
      </c>
      <c r="O302" s="43">
        <f t="shared" si="22"/>
        <v>1.0198098401383487E-4</v>
      </c>
      <c r="P302" s="43">
        <v>0.1602150081169372</v>
      </c>
      <c r="Q302" s="43">
        <v>253490</v>
      </c>
      <c r="R302" s="43">
        <f t="shared" si="23"/>
        <v>25.851159637667003</v>
      </c>
      <c r="S302" s="43">
        <f t="shared" si="24"/>
        <v>26</v>
      </c>
      <c r="T302" s="12">
        <f t="shared" si="25"/>
        <v>24.03225121754058</v>
      </c>
    </row>
    <row r="303" spans="1:20" x14ac:dyDescent="0.25">
      <c r="A303" s="31">
        <v>2021</v>
      </c>
      <c r="B303" s="10" t="s">
        <v>2199</v>
      </c>
      <c r="C303" s="19" t="s">
        <v>19</v>
      </c>
      <c r="D303" s="31">
        <v>87</v>
      </c>
      <c r="E303" s="19" t="s">
        <v>937</v>
      </c>
      <c r="F303" s="19" t="s">
        <v>2232</v>
      </c>
      <c r="G303" s="19" t="s">
        <v>62</v>
      </c>
      <c r="H303" s="19" t="s">
        <v>2233</v>
      </c>
      <c r="I303" s="19" t="s">
        <v>2117</v>
      </c>
      <c r="J303" s="12" t="s">
        <v>55</v>
      </c>
      <c r="K303" s="12">
        <v>280.2</v>
      </c>
      <c r="L303" s="12">
        <v>610.84</v>
      </c>
      <c r="M303" s="43">
        <v>1348085.01</v>
      </c>
      <c r="N303" s="43">
        <f t="shared" si="21"/>
        <v>280.2</v>
      </c>
      <c r="O303" s="43">
        <f t="shared" si="22"/>
        <v>2.078503936483946E-4</v>
      </c>
      <c r="P303" s="43">
        <v>0.24108553886825676</v>
      </c>
      <c r="Q303" s="43">
        <v>269229</v>
      </c>
      <c r="R303" s="43">
        <f t="shared" si="23"/>
        <v>55.95935363156363</v>
      </c>
      <c r="S303" s="43">
        <f t="shared" si="24"/>
        <v>56</v>
      </c>
      <c r="T303" s="12">
        <f t="shared" si="25"/>
        <v>67.552167990885536</v>
      </c>
    </row>
    <row r="304" spans="1:20" x14ac:dyDescent="0.25">
      <c r="A304" s="31">
        <v>2021</v>
      </c>
      <c r="B304" s="10" t="s">
        <v>2199</v>
      </c>
      <c r="C304" s="19" t="s">
        <v>19</v>
      </c>
      <c r="D304" s="31">
        <v>88</v>
      </c>
      <c r="E304" s="19" t="s">
        <v>1529</v>
      </c>
      <c r="F304" s="19" t="s">
        <v>2232</v>
      </c>
      <c r="G304" s="19" t="s">
        <v>62</v>
      </c>
      <c r="H304" s="19" t="s">
        <v>2233</v>
      </c>
      <c r="I304" s="19" t="s">
        <v>2117</v>
      </c>
      <c r="J304" s="12" t="s">
        <v>55</v>
      </c>
      <c r="K304" s="12">
        <v>265</v>
      </c>
      <c r="L304" s="12">
        <v>302.10000000000002</v>
      </c>
      <c r="M304" s="43">
        <v>1348085.01</v>
      </c>
      <c r="N304" s="43">
        <f t="shared" si="21"/>
        <v>265</v>
      </c>
      <c r="O304" s="43">
        <f t="shared" si="22"/>
        <v>1.9657514031700419E-4</v>
      </c>
      <c r="P304" s="43">
        <v>0.24108553886825676</v>
      </c>
      <c r="Q304" s="43">
        <v>269229</v>
      </c>
      <c r="R304" s="43">
        <f t="shared" si="23"/>
        <v>52.923728452406721</v>
      </c>
      <c r="S304" s="43">
        <f t="shared" si="24"/>
        <v>53</v>
      </c>
      <c r="T304" s="12">
        <f t="shared" si="25"/>
        <v>63.887667800088039</v>
      </c>
    </row>
    <row r="305" spans="1:20" x14ac:dyDescent="0.25">
      <c r="A305" s="31">
        <v>2021</v>
      </c>
      <c r="B305" s="10" t="s">
        <v>2213</v>
      </c>
      <c r="C305" s="19" t="s">
        <v>33</v>
      </c>
      <c r="D305" s="31">
        <v>88</v>
      </c>
      <c r="E305" s="19" t="s">
        <v>1652</v>
      </c>
      <c r="F305" s="19" t="s">
        <v>2232</v>
      </c>
      <c r="G305" s="19" t="s">
        <v>62</v>
      </c>
      <c r="H305" s="19" t="s">
        <v>2233</v>
      </c>
      <c r="I305" s="19" t="s">
        <v>2117</v>
      </c>
      <c r="J305" s="12" t="s">
        <v>55</v>
      </c>
      <c r="K305" s="12">
        <v>560</v>
      </c>
      <c r="L305" s="12">
        <v>890.4</v>
      </c>
      <c r="M305" s="43">
        <v>888377.05</v>
      </c>
      <c r="N305" s="43">
        <f t="shared" si="21"/>
        <v>560</v>
      </c>
      <c r="O305" s="43">
        <f t="shared" si="22"/>
        <v>6.3036297482020717E-4</v>
      </c>
      <c r="P305" s="43">
        <v>0.40866769010249498</v>
      </c>
      <c r="Q305" s="43">
        <v>240974</v>
      </c>
      <c r="R305" s="43">
        <f t="shared" si="23"/>
        <v>151.9010874943246</v>
      </c>
      <c r="S305" s="43">
        <f t="shared" si="24"/>
        <v>152</v>
      </c>
      <c r="T305" s="12">
        <f t="shared" si="25"/>
        <v>228.85390645739719</v>
      </c>
    </row>
    <row r="306" spans="1:20" x14ac:dyDescent="0.25">
      <c r="A306" s="31">
        <v>2021</v>
      </c>
      <c r="B306" s="10" t="s">
        <v>2199</v>
      </c>
      <c r="C306" s="19" t="s">
        <v>19</v>
      </c>
      <c r="D306" s="31">
        <v>89</v>
      </c>
      <c r="E306" s="19" t="s">
        <v>938</v>
      </c>
      <c r="F306" s="19" t="s">
        <v>2232</v>
      </c>
      <c r="G306" s="19" t="s">
        <v>62</v>
      </c>
      <c r="H306" s="19" t="s">
        <v>2233</v>
      </c>
      <c r="I306" s="19" t="s">
        <v>2117</v>
      </c>
      <c r="J306" s="12" t="s">
        <v>55</v>
      </c>
      <c r="K306" s="12">
        <v>518.20000000000005</v>
      </c>
      <c r="L306" s="12">
        <v>1393.96</v>
      </c>
      <c r="M306" s="43">
        <v>1348085.01</v>
      </c>
      <c r="N306" s="43">
        <f t="shared" si="21"/>
        <v>518.20000000000005</v>
      </c>
      <c r="O306" s="43">
        <f t="shared" si="22"/>
        <v>3.8439712344253427E-4</v>
      </c>
      <c r="P306" s="43">
        <v>0.24108553886825676</v>
      </c>
      <c r="Q306" s="43">
        <v>269229</v>
      </c>
      <c r="R306" s="43">
        <f t="shared" si="23"/>
        <v>103.49085314731006</v>
      </c>
      <c r="S306" s="43">
        <f t="shared" si="24"/>
        <v>103</v>
      </c>
      <c r="T306" s="12">
        <f t="shared" si="25"/>
        <v>124.93052624153066</v>
      </c>
    </row>
    <row r="307" spans="1:20" x14ac:dyDescent="0.25">
      <c r="A307" s="31">
        <v>2021</v>
      </c>
      <c r="B307" s="10" t="s">
        <v>2213</v>
      </c>
      <c r="C307" s="19" t="s">
        <v>33</v>
      </c>
      <c r="D307" s="31">
        <v>89</v>
      </c>
      <c r="E307" s="19" t="s">
        <v>1654</v>
      </c>
      <c r="F307" s="19" t="s">
        <v>2232</v>
      </c>
      <c r="G307" s="19" t="s">
        <v>62</v>
      </c>
      <c r="H307" s="19" t="s">
        <v>2233</v>
      </c>
      <c r="I307" s="19" t="s">
        <v>2117</v>
      </c>
      <c r="J307" s="12" t="s">
        <v>55</v>
      </c>
      <c r="K307" s="12">
        <v>249</v>
      </c>
      <c r="L307" s="12">
        <v>348.6</v>
      </c>
      <c r="M307" s="43">
        <v>888377.05</v>
      </c>
      <c r="N307" s="43">
        <f t="shared" si="21"/>
        <v>249</v>
      </c>
      <c r="O307" s="43">
        <f t="shared" si="22"/>
        <v>2.8028639416112787E-4</v>
      </c>
      <c r="P307" s="43">
        <v>0.40866769010249498</v>
      </c>
      <c r="Q307" s="43">
        <v>240974</v>
      </c>
      <c r="R307" s="43">
        <f t="shared" si="23"/>
        <v>67.541733546583629</v>
      </c>
      <c r="S307" s="43">
        <f t="shared" si="24"/>
        <v>68</v>
      </c>
      <c r="T307" s="12">
        <f t="shared" si="25"/>
        <v>101.75825483552126</v>
      </c>
    </row>
    <row r="308" spans="1:20" x14ac:dyDescent="0.25">
      <c r="A308" s="31">
        <v>2021</v>
      </c>
      <c r="B308" s="10" t="s">
        <v>2222</v>
      </c>
      <c r="C308" s="19" t="s">
        <v>306</v>
      </c>
      <c r="D308" s="31">
        <v>89</v>
      </c>
      <c r="E308" s="19" t="s">
        <v>1891</v>
      </c>
      <c r="F308" s="19" t="s">
        <v>2232</v>
      </c>
      <c r="G308" s="19" t="s">
        <v>62</v>
      </c>
      <c r="H308" s="19" t="s">
        <v>2233</v>
      </c>
      <c r="I308" s="19" t="s">
        <v>2117</v>
      </c>
      <c r="J308" s="12" t="s">
        <v>55</v>
      </c>
      <c r="K308" s="12">
        <v>3385</v>
      </c>
      <c r="L308" s="12">
        <v>10730.45</v>
      </c>
      <c r="M308" s="43">
        <v>1470862.45</v>
      </c>
      <c r="N308" s="43">
        <f t="shared" si="21"/>
        <v>3385</v>
      </c>
      <c r="O308" s="43">
        <f t="shared" si="22"/>
        <v>2.3013708725788738E-3</v>
      </c>
      <c r="P308" s="43">
        <v>0.1602150081169372</v>
      </c>
      <c r="Q308" s="43">
        <v>253490</v>
      </c>
      <c r="R308" s="43">
        <f t="shared" si="23"/>
        <v>583.3745024900187</v>
      </c>
      <c r="S308" s="43">
        <f t="shared" si="24"/>
        <v>583</v>
      </c>
      <c r="T308" s="12">
        <f t="shared" si="25"/>
        <v>542.32780247583241</v>
      </c>
    </row>
    <row r="309" spans="1:20" x14ac:dyDescent="0.25">
      <c r="A309" s="31">
        <v>2021</v>
      </c>
      <c r="B309" s="10" t="s">
        <v>2199</v>
      </c>
      <c r="C309" s="19" t="s">
        <v>19</v>
      </c>
      <c r="D309" s="31">
        <v>90</v>
      </c>
      <c r="E309" s="19" t="s">
        <v>1655</v>
      </c>
      <c r="F309" s="19" t="s">
        <v>2232</v>
      </c>
      <c r="G309" s="19" t="s">
        <v>62</v>
      </c>
      <c r="H309" s="19" t="s">
        <v>2233</v>
      </c>
      <c r="I309" s="19" t="s">
        <v>2117</v>
      </c>
      <c r="J309" s="12" t="s">
        <v>55</v>
      </c>
      <c r="K309" s="12">
        <v>261.5</v>
      </c>
      <c r="L309" s="12">
        <v>261.5</v>
      </c>
      <c r="M309" s="43">
        <v>1348085.01</v>
      </c>
      <c r="N309" s="43">
        <f t="shared" si="21"/>
        <v>261.5</v>
      </c>
      <c r="O309" s="43">
        <f t="shared" si="22"/>
        <v>1.9397886487885509E-4</v>
      </c>
      <c r="P309" s="43">
        <v>0.24108553886825676</v>
      </c>
      <c r="Q309" s="43">
        <v>269229</v>
      </c>
      <c r="R309" s="43">
        <f t="shared" si="23"/>
        <v>52.224735812469277</v>
      </c>
      <c r="S309" s="43">
        <f t="shared" si="24"/>
        <v>52</v>
      </c>
      <c r="T309" s="12">
        <f t="shared" si="25"/>
        <v>63.043868414049143</v>
      </c>
    </row>
    <row r="310" spans="1:20" x14ac:dyDescent="0.25">
      <c r="A310" s="31">
        <v>2021</v>
      </c>
      <c r="B310" s="10" t="s">
        <v>2212</v>
      </c>
      <c r="C310" s="19" t="s">
        <v>32</v>
      </c>
      <c r="D310" s="31">
        <v>90</v>
      </c>
      <c r="E310" s="19" t="s">
        <v>994</v>
      </c>
      <c r="F310" s="19" t="s">
        <v>2232</v>
      </c>
      <c r="G310" s="19" t="s">
        <v>62</v>
      </c>
      <c r="H310" s="19" t="s">
        <v>2233</v>
      </c>
      <c r="I310" s="19" t="s">
        <v>2117</v>
      </c>
      <c r="J310" s="12" t="s">
        <v>55</v>
      </c>
      <c r="K310" s="12">
        <v>36.5</v>
      </c>
      <c r="L310" s="12">
        <v>83.95</v>
      </c>
      <c r="M310" s="43">
        <v>1334196.33</v>
      </c>
      <c r="N310" s="43">
        <f t="shared" si="21"/>
        <v>36.5</v>
      </c>
      <c r="O310" s="43">
        <f t="shared" si="22"/>
        <v>2.7357293060459847E-5</v>
      </c>
      <c r="P310" s="43">
        <v>0.28786840976276618</v>
      </c>
      <c r="Q310" s="43">
        <v>213094</v>
      </c>
      <c r="R310" s="43">
        <f t="shared" si="23"/>
        <v>5.8296750074256307</v>
      </c>
      <c r="S310" s="43">
        <f t="shared" si="24"/>
        <v>6</v>
      </c>
      <c r="T310" s="12">
        <f t="shared" si="25"/>
        <v>10.507196956340966</v>
      </c>
    </row>
    <row r="311" spans="1:20" x14ac:dyDescent="0.25">
      <c r="A311" s="31">
        <v>2021</v>
      </c>
      <c r="B311" s="10" t="s">
        <v>2199</v>
      </c>
      <c r="C311" s="19" t="s">
        <v>19</v>
      </c>
      <c r="D311" s="31">
        <v>91</v>
      </c>
      <c r="E311" s="19" t="s">
        <v>1656</v>
      </c>
      <c r="F311" s="19" t="s">
        <v>2232</v>
      </c>
      <c r="G311" s="19" t="s">
        <v>62</v>
      </c>
      <c r="H311" s="19" t="s">
        <v>2233</v>
      </c>
      <c r="I311" s="19" t="s">
        <v>2117</v>
      </c>
      <c r="J311" s="12" t="s">
        <v>55</v>
      </c>
      <c r="K311" s="12">
        <v>272</v>
      </c>
      <c r="L311" s="12">
        <v>296.48</v>
      </c>
      <c r="M311" s="43">
        <v>1348085.01</v>
      </c>
      <c r="N311" s="43">
        <f t="shared" si="21"/>
        <v>272</v>
      </c>
      <c r="O311" s="43">
        <f t="shared" si="22"/>
        <v>2.017676911933024E-4</v>
      </c>
      <c r="P311" s="43">
        <v>0.24108553886825676</v>
      </c>
      <c r="Q311" s="43">
        <v>269229</v>
      </c>
      <c r="R311" s="43">
        <f t="shared" si="23"/>
        <v>54.321713732281616</v>
      </c>
      <c r="S311" s="43">
        <f t="shared" si="24"/>
        <v>54</v>
      </c>
      <c r="T311" s="12">
        <f t="shared" si="25"/>
        <v>65.575266572165845</v>
      </c>
    </row>
    <row r="312" spans="1:20" x14ac:dyDescent="0.25">
      <c r="A312" s="31">
        <v>2021</v>
      </c>
      <c r="B312" s="10" t="s">
        <v>2213</v>
      </c>
      <c r="C312" s="19" t="s">
        <v>33</v>
      </c>
      <c r="D312" s="31">
        <v>91</v>
      </c>
      <c r="E312" s="19" t="s">
        <v>2137</v>
      </c>
      <c r="F312" s="19" t="s">
        <v>2232</v>
      </c>
      <c r="G312" s="19" t="s">
        <v>62</v>
      </c>
      <c r="H312" s="19" t="s">
        <v>2233</v>
      </c>
      <c r="I312" s="19" t="s">
        <v>2117</v>
      </c>
      <c r="J312" s="12" t="s">
        <v>55</v>
      </c>
      <c r="K312" s="12">
        <v>15.5</v>
      </c>
      <c r="L312" s="12">
        <v>21.7</v>
      </c>
      <c r="M312" s="43">
        <v>888377.05</v>
      </c>
      <c r="N312" s="43">
        <f t="shared" si="21"/>
        <v>15.5</v>
      </c>
      <c r="O312" s="43">
        <f t="shared" si="22"/>
        <v>1.7447546624487879E-5</v>
      </c>
      <c r="P312" s="43">
        <v>0.40866769010249498</v>
      </c>
      <c r="Q312" s="43">
        <v>240974</v>
      </c>
      <c r="R312" s="43">
        <f t="shared" si="23"/>
        <v>4.2044051002893426</v>
      </c>
      <c r="S312" s="43">
        <f t="shared" si="24"/>
        <v>4</v>
      </c>
      <c r="T312" s="12">
        <f t="shared" si="25"/>
        <v>6.334349196588672</v>
      </c>
    </row>
    <row r="313" spans="1:20" x14ac:dyDescent="0.25">
      <c r="A313" s="31">
        <v>2021</v>
      </c>
      <c r="B313" s="10" t="s">
        <v>2222</v>
      </c>
      <c r="C313" s="19" t="s">
        <v>306</v>
      </c>
      <c r="D313" s="31">
        <v>91</v>
      </c>
      <c r="E313" s="19" t="s">
        <v>1989</v>
      </c>
      <c r="F313" s="19" t="s">
        <v>2232</v>
      </c>
      <c r="G313" s="19" t="s">
        <v>62</v>
      </c>
      <c r="H313" s="19" t="s">
        <v>2233</v>
      </c>
      <c r="I313" s="19" t="s">
        <v>2117</v>
      </c>
      <c r="J313" s="12" t="s">
        <v>55</v>
      </c>
      <c r="K313" s="12">
        <v>3323</v>
      </c>
      <c r="L313" s="12">
        <v>10002.23</v>
      </c>
      <c r="M313" s="43">
        <v>1470862.45</v>
      </c>
      <c r="N313" s="43">
        <f t="shared" si="21"/>
        <v>3323</v>
      </c>
      <c r="O313" s="43">
        <f t="shared" si="22"/>
        <v>2.259218732519822E-3</v>
      </c>
      <c r="P313" s="43">
        <v>0.1602150081169372</v>
      </c>
      <c r="Q313" s="43">
        <v>253490</v>
      </c>
      <c r="R313" s="43">
        <f t="shared" si="23"/>
        <v>572.68935650644971</v>
      </c>
      <c r="S313" s="43">
        <f t="shared" si="24"/>
        <v>573</v>
      </c>
      <c r="T313" s="12">
        <f t="shared" si="25"/>
        <v>532.39447197258232</v>
      </c>
    </row>
    <row r="314" spans="1:20" x14ac:dyDescent="0.25">
      <c r="A314" s="31">
        <v>2021</v>
      </c>
      <c r="B314" s="10" t="s">
        <v>2199</v>
      </c>
      <c r="C314" s="19" t="s">
        <v>19</v>
      </c>
      <c r="D314" s="31">
        <v>92</v>
      </c>
      <c r="E314" s="19" t="s">
        <v>1530</v>
      </c>
      <c r="F314" s="19" t="s">
        <v>2232</v>
      </c>
      <c r="G314" s="19" t="s">
        <v>62</v>
      </c>
      <c r="H314" s="19" t="s">
        <v>2233</v>
      </c>
      <c r="I314" s="19" t="s">
        <v>2117</v>
      </c>
      <c r="J314" s="12" t="s">
        <v>55</v>
      </c>
      <c r="K314" s="12">
        <v>1038</v>
      </c>
      <c r="L314" s="12">
        <v>2148.66</v>
      </c>
      <c r="M314" s="43">
        <v>1348085.01</v>
      </c>
      <c r="N314" s="43">
        <f t="shared" si="21"/>
        <v>1038</v>
      </c>
      <c r="O314" s="43">
        <f t="shared" si="22"/>
        <v>7.6998111565679381E-4</v>
      </c>
      <c r="P314" s="43">
        <v>0.24108553886825676</v>
      </c>
      <c r="Q314" s="43">
        <v>269229</v>
      </c>
      <c r="R314" s="43">
        <f t="shared" si="23"/>
        <v>207.30124578716294</v>
      </c>
      <c r="S314" s="43">
        <f t="shared" si="24"/>
        <v>207</v>
      </c>
      <c r="T314" s="12">
        <f t="shared" si="25"/>
        <v>250.24678934525051</v>
      </c>
    </row>
    <row r="315" spans="1:20" x14ac:dyDescent="0.25">
      <c r="A315" s="31">
        <v>2021</v>
      </c>
      <c r="B315" s="10" t="s">
        <v>2199</v>
      </c>
      <c r="C315" s="19" t="s">
        <v>19</v>
      </c>
      <c r="D315" s="31">
        <v>93</v>
      </c>
      <c r="E315" s="19" t="s">
        <v>545</v>
      </c>
      <c r="F315" s="19" t="s">
        <v>2232</v>
      </c>
      <c r="G315" s="19" t="s">
        <v>62</v>
      </c>
      <c r="H315" s="19" t="s">
        <v>2233</v>
      </c>
      <c r="I315" s="19" t="s">
        <v>2117</v>
      </c>
      <c r="J315" s="12" t="s">
        <v>55</v>
      </c>
      <c r="K315" s="12">
        <v>750</v>
      </c>
      <c r="L315" s="12">
        <v>975</v>
      </c>
      <c r="M315" s="43">
        <v>1348085.01</v>
      </c>
      <c r="N315" s="43">
        <f t="shared" si="21"/>
        <v>750</v>
      </c>
      <c r="O315" s="43">
        <f t="shared" si="22"/>
        <v>5.563447367462383E-4</v>
      </c>
      <c r="P315" s="43">
        <v>0.24108553886825676</v>
      </c>
      <c r="Q315" s="43">
        <v>269229</v>
      </c>
      <c r="R315" s="43">
        <f t="shared" si="23"/>
        <v>149.784137129453</v>
      </c>
      <c r="S315" s="43">
        <f t="shared" si="24"/>
        <v>150</v>
      </c>
      <c r="T315" s="12">
        <f t="shared" si="25"/>
        <v>180.81415415119258</v>
      </c>
    </row>
    <row r="316" spans="1:20" x14ac:dyDescent="0.25">
      <c r="A316" s="31">
        <v>2021</v>
      </c>
      <c r="B316" s="10" t="s">
        <v>2222</v>
      </c>
      <c r="C316" s="19" t="s">
        <v>306</v>
      </c>
      <c r="D316" s="31">
        <v>94</v>
      </c>
      <c r="E316" s="19" t="s">
        <v>1845</v>
      </c>
      <c r="F316" s="19" t="s">
        <v>2232</v>
      </c>
      <c r="G316" s="19" t="s">
        <v>62</v>
      </c>
      <c r="H316" s="19" t="s">
        <v>2233</v>
      </c>
      <c r="I316" s="19" t="s">
        <v>2117</v>
      </c>
      <c r="J316" s="12" t="s">
        <v>55</v>
      </c>
      <c r="K316" s="12">
        <v>1892</v>
      </c>
      <c r="L316" s="12">
        <v>10443.84</v>
      </c>
      <c r="M316" s="43">
        <v>1470862.45</v>
      </c>
      <c r="N316" s="43">
        <f t="shared" si="21"/>
        <v>1892</v>
      </c>
      <c r="O316" s="43">
        <f t="shared" si="22"/>
        <v>1.2863201450278373E-3</v>
      </c>
      <c r="P316" s="43">
        <v>0.1602150081169372</v>
      </c>
      <c r="Q316" s="43">
        <v>253490</v>
      </c>
      <c r="R316" s="43">
        <f t="shared" si="23"/>
        <v>326.06929356310644</v>
      </c>
      <c r="S316" s="43">
        <f t="shared" si="24"/>
        <v>326</v>
      </c>
      <c r="T316" s="12">
        <f t="shared" si="25"/>
        <v>303.12679535724521</v>
      </c>
    </row>
    <row r="317" spans="1:20" x14ac:dyDescent="0.25">
      <c r="A317" s="31">
        <v>2021</v>
      </c>
      <c r="B317" s="10" t="s">
        <v>2222</v>
      </c>
      <c r="C317" s="19" t="s">
        <v>306</v>
      </c>
      <c r="D317" s="31">
        <v>95</v>
      </c>
      <c r="E317" s="19" t="s">
        <v>1657</v>
      </c>
      <c r="F317" s="19" t="s">
        <v>2232</v>
      </c>
      <c r="G317" s="19" t="s">
        <v>62</v>
      </c>
      <c r="H317" s="19" t="s">
        <v>2233</v>
      </c>
      <c r="I317" s="19" t="s">
        <v>2117</v>
      </c>
      <c r="J317" s="12" t="s">
        <v>55</v>
      </c>
      <c r="K317" s="12">
        <v>890</v>
      </c>
      <c r="L317" s="12">
        <v>1708.8</v>
      </c>
      <c r="M317" s="43">
        <v>1470862.45</v>
      </c>
      <c r="N317" s="43">
        <f t="shared" si="21"/>
        <v>890</v>
      </c>
      <c r="O317" s="43">
        <f t="shared" si="22"/>
        <v>6.0508717181542032E-4</v>
      </c>
      <c r="P317" s="43">
        <v>0.1602150081169372</v>
      </c>
      <c r="Q317" s="43">
        <v>253490</v>
      </c>
      <c r="R317" s="43">
        <f t="shared" si="23"/>
        <v>153.38354718349089</v>
      </c>
      <c r="S317" s="43">
        <f t="shared" si="24"/>
        <v>153</v>
      </c>
      <c r="T317" s="12">
        <f t="shared" si="25"/>
        <v>142.5913572240741</v>
      </c>
    </row>
    <row r="318" spans="1:20" x14ac:dyDescent="0.25">
      <c r="A318" s="31">
        <v>2021</v>
      </c>
      <c r="B318" s="10" t="s">
        <v>2199</v>
      </c>
      <c r="C318" s="19" t="s">
        <v>19</v>
      </c>
      <c r="D318" s="31">
        <v>96</v>
      </c>
      <c r="E318" s="19" t="s">
        <v>1658</v>
      </c>
      <c r="F318" s="19" t="s">
        <v>2232</v>
      </c>
      <c r="G318" s="19" t="s">
        <v>62</v>
      </c>
      <c r="H318" s="19" t="s">
        <v>2233</v>
      </c>
      <c r="I318" s="19" t="s">
        <v>2117</v>
      </c>
      <c r="J318" s="12" t="s">
        <v>55</v>
      </c>
      <c r="K318" s="12">
        <v>4788</v>
      </c>
      <c r="L318" s="12">
        <v>6894.72</v>
      </c>
      <c r="M318" s="43">
        <v>1348085.01</v>
      </c>
      <c r="N318" s="43">
        <f t="shared" si="21"/>
        <v>4788</v>
      </c>
      <c r="O318" s="43">
        <f t="shared" si="22"/>
        <v>3.5517047993879852E-3</v>
      </c>
      <c r="P318" s="43">
        <v>0.24108553886825676</v>
      </c>
      <c r="Q318" s="43">
        <v>269229</v>
      </c>
      <c r="R318" s="43">
        <f t="shared" si="23"/>
        <v>956.22193143442792</v>
      </c>
      <c r="S318" s="43">
        <f t="shared" si="24"/>
        <v>956</v>
      </c>
      <c r="T318" s="12">
        <f t="shared" si="25"/>
        <v>1154.3175601012133</v>
      </c>
    </row>
    <row r="319" spans="1:20" x14ac:dyDescent="0.25">
      <c r="A319" s="31">
        <v>2021</v>
      </c>
      <c r="B319" s="10" t="s">
        <v>2199</v>
      </c>
      <c r="C319" s="19" t="s">
        <v>19</v>
      </c>
      <c r="D319" s="31">
        <v>97</v>
      </c>
      <c r="E319" s="19" t="s">
        <v>395</v>
      </c>
      <c r="F319" s="19" t="s">
        <v>2232</v>
      </c>
      <c r="G319" s="19" t="s">
        <v>62</v>
      </c>
      <c r="H319" s="19" t="s">
        <v>2233</v>
      </c>
      <c r="I319" s="19" t="s">
        <v>2117</v>
      </c>
      <c r="J319" s="12" t="s">
        <v>55</v>
      </c>
      <c r="K319" s="12">
        <v>227</v>
      </c>
      <c r="L319" s="12">
        <v>370.01</v>
      </c>
      <c r="M319" s="43">
        <v>1348085.01</v>
      </c>
      <c r="N319" s="43">
        <f t="shared" si="21"/>
        <v>227</v>
      </c>
      <c r="O319" s="43">
        <f t="shared" si="22"/>
        <v>1.6838700698852812E-4</v>
      </c>
      <c r="P319" s="43">
        <v>0.24108553886825676</v>
      </c>
      <c r="Q319" s="43">
        <v>269229</v>
      </c>
      <c r="R319" s="43">
        <f t="shared" si="23"/>
        <v>45.33466550451444</v>
      </c>
      <c r="S319" s="43">
        <f t="shared" si="24"/>
        <v>45</v>
      </c>
      <c r="T319" s="12">
        <f t="shared" si="25"/>
        <v>54.726417323094282</v>
      </c>
    </row>
    <row r="320" spans="1:20" x14ac:dyDescent="0.25">
      <c r="A320" s="31">
        <v>2021</v>
      </c>
      <c r="B320" s="10" t="s">
        <v>2222</v>
      </c>
      <c r="C320" s="19" t="s">
        <v>306</v>
      </c>
      <c r="D320" s="31">
        <v>97</v>
      </c>
      <c r="E320" s="19" t="s">
        <v>1846</v>
      </c>
      <c r="F320" s="19" t="s">
        <v>2232</v>
      </c>
      <c r="G320" s="19" t="s">
        <v>62</v>
      </c>
      <c r="H320" s="19" t="s">
        <v>2233</v>
      </c>
      <c r="I320" s="19" t="s">
        <v>2117</v>
      </c>
      <c r="J320" s="12" t="s">
        <v>55</v>
      </c>
      <c r="K320" s="12">
        <v>48</v>
      </c>
      <c r="L320" s="12">
        <v>168.96</v>
      </c>
      <c r="M320" s="43">
        <v>1470862.45</v>
      </c>
      <c r="N320" s="43">
        <f t="shared" si="21"/>
        <v>48</v>
      </c>
      <c r="O320" s="43">
        <f t="shared" si="22"/>
        <v>3.2633914884427159E-5</v>
      </c>
      <c r="P320" s="43">
        <v>0.1602150081169372</v>
      </c>
      <c r="Q320" s="43">
        <v>253490</v>
      </c>
      <c r="R320" s="43">
        <f t="shared" si="23"/>
        <v>8.2723710840534412</v>
      </c>
      <c r="S320" s="43">
        <f t="shared" si="24"/>
        <v>8</v>
      </c>
      <c r="T320" s="12">
        <f t="shared" si="25"/>
        <v>7.6903203896129853</v>
      </c>
    </row>
    <row r="321" spans="1:20" x14ac:dyDescent="0.25">
      <c r="A321" s="31">
        <v>2021</v>
      </c>
      <c r="B321" s="10" t="s">
        <v>2212</v>
      </c>
      <c r="C321" s="19" t="s">
        <v>32</v>
      </c>
      <c r="D321" s="31">
        <v>98</v>
      </c>
      <c r="E321" s="19" t="s">
        <v>828</v>
      </c>
      <c r="F321" s="19" t="s">
        <v>2232</v>
      </c>
      <c r="G321" s="19" t="s">
        <v>62</v>
      </c>
      <c r="H321" s="19" t="s">
        <v>2233</v>
      </c>
      <c r="I321" s="19" t="s">
        <v>2117</v>
      </c>
      <c r="J321" s="12" t="s">
        <v>55</v>
      </c>
      <c r="K321" s="12">
        <v>96.55</v>
      </c>
      <c r="L321" s="12">
        <v>142.88999999999999</v>
      </c>
      <c r="M321" s="43">
        <v>1334196.33</v>
      </c>
      <c r="N321" s="43">
        <f t="shared" si="21"/>
        <v>96.55</v>
      </c>
      <c r="O321" s="43">
        <f t="shared" si="22"/>
        <v>7.2365661506504063E-5</v>
      </c>
      <c r="P321" s="43">
        <v>0.28786840976276618</v>
      </c>
      <c r="Q321" s="43">
        <v>213094</v>
      </c>
      <c r="R321" s="43">
        <f t="shared" si="23"/>
        <v>15.420688273066977</v>
      </c>
      <c r="S321" s="43">
        <f t="shared" si="24"/>
        <v>15</v>
      </c>
      <c r="T321" s="12">
        <f t="shared" si="25"/>
        <v>27.793694962595072</v>
      </c>
    </row>
    <row r="322" spans="1:20" x14ac:dyDescent="0.25">
      <c r="A322" s="31">
        <v>2021</v>
      </c>
      <c r="B322" s="10" t="s">
        <v>2199</v>
      </c>
      <c r="C322" s="19" t="s">
        <v>19</v>
      </c>
      <c r="D322" s="31">
        <v>99</v>
      </c>
      <c r="E322" s="19" t="s">
        <v>829</v>
      </c>
      <c r="F322" s="19" t="s">
        <v>2232</v>
      </c>
      <c r="G322" s="19" t="s">
        <v>62</v>
      </c>
      <c r="H322" s="19" t="s">
        <v>2233</v>
      </c>
      <c r="I322" s="19" t="s">
        <v>2117</v>
      </c>
      <c r="J322" s="12" t="s">
        <v>55</v>
      </c>
      <c r="K322" s="12">
        <v>805</v>
      </c>
      <c r="L322" s="12">
        <v>1948.1</v>
      </c>
      <c r="M322" s="43">
        <v>1348085.01</v>
      </c>
      <c r="N322" s="43">
        <f t="shared" si="21"/>
        <v>805</v>
      </c>
      <c r="O322" s="43">
        <f t="shared" si="22"/>
        <v>5.9714335077429574E-4</v>
      </c>
      <c r="P322" s="43">
        <v>0.24108553886825676</v>
      </c>
      <c r="Q322" s="43">
        <v>269229</v>
      </c>
      <c r="R322" s="43">
        <f t="shared" si="23"/>
        <v>160.76830718561285</v>
      </c>
      <c r="S322" s="43">
        <f t="shared" si="24"/>
        <v>161</v>
      </c>
      <c r="T322" s="12">
        <f t="shared" si="25"/>
        <v>194.07385878894669</v>
      </c>
    </row>
    <row r="323" spans="1:20" x14ac:dyDescent="0.25">
      <c r="A323" s="31">
        <v>2021</v>
      </c>
      <c r="B323" s="10" t="s">
        <v>2199</v>
      </c>
      <c r="C323" s="19" t="s">
        <v>19</v>
      </c>
      <c r="D323" s="31">
        <v>100</v>
      </c>
      <c r="E323" s="19" t="s">
        <v>1531</v>
      </c>
      <c r="F323" s="19" t="s">
        <v>2232</v>
      </c>
      <c r="G323" s="19" t="s">
        <v>62</v>
      </c>
      <c r="H323" s="19" t="s">
        <v>2233</v>
      </c>
      <c r="I323" s="19" t="s">
        <v>2117</v>
      </c>
      <c r="J323" s="12" t="s">
        <v>55</v>
      </c>
      <c r="K323" s="12">
        <v>1492</v>
      </c>
      <c r="L323" s="12">
        <v>2044.04</v>
      </c>
      <c r="M323" s="43">
        <v>1348085.01</v>
      </c>
      <c r="N323" s="43">
        <f t="shared" si="21"/>
        <v>1492</v>
      </c>
      <c r="O323" s="43">
        <f t="shared" si="22"/>
        <v>1.1067551296338499E-3</v>
      </c>
      <c r="P323" s="43">
        <v>0.24108553886825676</v>
      </c>
      <c r="Q323" s="43">
        <v>269229</v>
      </c>
      <c r="R323" s="43">
        <f t="shared" si="23"/>
        <v>297.97057679619178</v>
      </c>
      <c r="S323" s="43">
        <f t="shared" si="24"/>
        <v>298</v>
      </c>
      <c r="T323" s="12">
        <f t="shared" si="25"/>
        <v>359.69962399143907</v>
      </c>
    </row>
    <row r="324" spans="1:20" x14ac:dyDescent="0.25">
      <c r="A324" s="31">
        <v>2021</v>
      </c>
      <c r="B324" s="10" t="s">
        <v>2206</v>
      </c>
      <c r="C324" s="19" t="s">
        <v>26</v>
      </c>
      <c r="D324" s="31">
        <v>100</v>
      </c>
      <c r="E324" s="19" t="s">
        <v>840</v>
      </c>
      <c r="F324" s="19" t="s">
        <v>2232</v>
      </c>
      <c r="G324" s="19" t="s">
        <v>62</v>
      </c>
      <c r="H324" s="19" t="s">
        <v>2233</v>
      </c>
      <c r="I324" s="19" t="s">
        <v>2117</v>
      </c>
      <c r="J324" s="12" t="s">
        <v>55</v>
      </c>
      <c r="K324" s="12">
        <v>228</v>
      </c>
      <c r="L324" s="12">
        <v>1003.2</v>
      </c>
      <c r="M324" s="43">
        <v>1615958.24</v>
      </c>
      <c r="N324" s="43">
        <f t="shared" si="21"/>
        <v>228</v>
      </c>
      <c r="O324" s="43">
        <f t="shared" si="22"/>
        <v>1.4109275497119282E-4</v>
      </c>
      <c r="P324" s="43">
        <v>4.5073867290737292E-2</v>
      </c>
      <c r="Q324" s="43">
        <v>36841</v>
      </c>
      <c r="R324" s="43">
        <f t="shared" si="23"/>
        <v>5.1979981858937148</v>
      </c>
      <c r="S324" s="43">
        <f t="shared" si="24"/>
        <v>5</v>
      </c>
      <c r="T324" s="12">
        <f t="shared" si="25"/>
        <v>10.276841742288102</v>
      </c>
    </row>
    <row r="325" spans="1:20" x14ac:dyDescent="0.25">
      <c r="A325" s="31">
        <v>2021</v>
      </c>
      <c r="B325" s="10" t="s">
        <v>2213</v>
      </c>
      <c r="C325" s="19" t="s">
        <v>33</v>
      </c>
      <c r="D325" s="31">
        <v>100</v>
      </c>
      <c r="E325" s="19" t="s">
        <v>1661</v>
      </c>
      <c r="F325" s="19" t="s">
        <v>2232</v>
      </c>
      <c r="G325" s="19" t="s">
        <v>62</v>
      </c>
      <c r="H325" s="19" t="s">
        <v>2233</v>
      </c>
      <c r="I325" s="19" t="s">
        <v>2117</v>
      </c>
      <c r="J325" s="12" t="s">
        <v>55</v>
      </c>
      <c r="K325" s="12">
        <v>70</v>
      </c>
      <c r="L325" s="12">
        <v>94.5</v>
      </c>
      <c r="M325" s="43">
        <v>888377.05</v>
      </c>
      <c r="N325" s="43">
        <f t="shared" si="21"/>
        <v>70</v>
      </c>
      <c r="O325" s="43">
        <f t="shared" si="22"/>
        <v>7.8795371852525897E-5</v>
      </c>
      <c r="P325" s="43">
        <v>0.40866769010249498</v>
      </c>
      <c r="Q325" s="43">
        <v>240974</v>
      </c>
      <c r="R325" s="43">
        <f t="shared" si="23"/>
        <v>18.987635936790575</v>
      </c>
      <c r="S325" s="43">
        <f t="shared" si="24"/>
        <v>19</v>
      </c>
      <c r="T325" s="12">
        <f t="shared" si="25"/>
        <v>28.606738307174648</v>
      </c>
    </row>
    <row r="326" spans="1:20" x14ac:dyDescent="0.25">
      <c r="A326" s="31">
        <v>2021</v>
      </c>
      <c r="B326" s="10" t="s">
        <v>2213</v>
      </c>
      <c r="C326" s="19" t="s">
        <v>33</v>
      </c>
      <c r="D326" s="31">
        <v>101</v>
      </c>
      <c r="E326" s="19" t="s">
        <v>2138</v>
      </c>
      <c r="F326" s="19" t="s">
        <v>2232</v>
      </c>
      <c r="G326" s="19" t="s">
        <v>62</v>
      </c>
      <c r="H326" s="19" t="s">
        <v>2233</v>
      </c>
      <c r="I326" s="19" t="s">
        <v>2117</v>
      </c>
      <c r="J326" s="12" t="s">
        <v>55</v>
      </c>
      <c r="K326" s="12">
        <v>170</v>
      </c>
      <c r="L326" s="12">
        <v>236.3</v>
      </c>
      <c r="M326" s="43">
        <v>888377.05</v>
      </c>
      <c r="N326" s="43">
        <f t="shared" ref="N326:N389" si="26">K326</f>
        <v>170</v>
      </c>
      <c r="O326" s="43">
        <f t="shared" si="22"/>
        <v>1.9136018878470576E-4</v>
      </c>
      <c r="P326" s="43">
        <v>0.40866769010249498</v>
      </c>
      <c r="Q326" s="43">
        <v>240974</v>
      </c>
      <c r="R326" s="43">
        <f t="shared" si="23"/>
        <v>46.112830132205687</v>
      </c>
      <c r="S326" s="43">
        <f t="shared" si="24"/>
        <v>46</v>
      </c>
      <c r="T326" s="12">
        <f t="shared" si="25"/>
        <v>69.473507317424151</v>
      </c>
    </row>
    <row r="327" spans="1:20" x14ac:dyDescent="0.25">
      <c r="A327" s="31">
        <v>2021</v>
      </c>
      <c r="B327" s="10" t="s">
        <v>2199</v>
      </c>
      <c r="C327" s="19" t="s">
        <v>19</v>
      </c>
      <c r="D327" s="31">
        <v>102</v>
      </c>
      <c r="E327" s="19" t="s">
        <v>939</v>
      </c>
      <c r="F327" s="19" t="s">
        <v>2232</v>
      </c>
      <c r="G327" s="19" t="s">
        <v>62</v>
      </c>
      <c r="H327" s="19" t="s">
        <v>2233</v>
      </c>
      <c r="I327" s="19" t="s">
        <v>2117</v>
      </c>
      <c r="J327" s="12" t="s">
        <v>55</v>
      </c>
      <c r="K327" s="12">
        <v>2290</v>
      </c>
      <c r="L327" s="12">
        <v>5725</v>
      </c>
      <c r="M327" s="43">
        <v>1348085.01</v>
      </c>
      <c r="N327" s="43">
        <f t="shared" si="26"/>
        <v>2290</v>
      </c>
      <c r="O327" s="43">
        <f t="shared" ref="O327:O390" si="27">N327/M327</f>
        <v>1.6987059295318476E-3</v>
      </c>
      <c r="P327" s="43">
        <v>0.24108553886825676</v>
      </c>
      <c r="Q327" s="43">
        <v>269229</v>
      </c>
      <c r="R327" s="43">
        <f t="shared" ref="R327:R390" si="28">Q327*O327</f>
        <v>457.3408987019298</v>
      </c>
      <c r="S327" s="43">
        <f t="shared" ref="S327:S390" si="29">ROUND(R327,0)</f>
        <v>457</v>
      </c>
      <c r="T327" s="12">
        <f t="shared" ref="T327:T390" si="30">N327*P327</f>
        <v>552.08588400830797</v>
      </c>
    </row>
    <row r="328" spans="1:20" x14ac:dyDescent="0.25">
      <c r="A328" s="31">
        <v>2021</v>
      </c>
      <c r="B328" s="10" t="s">
        <v>2222</v>
      </c>
      <c r="C328" s="19" t="s">
        <v>306</v>
      </c>
      <c r="D328" s="31">
        <v>102</v>
      </c>
      <c r="E328" s="19" t="s">
        <v>1662</v>
      </c>
      <c r="F328" s="19" t="s">
        <v>2232</v>
      </c>
      <c r="G328" s="19" t="s">
        <v>62</v>
      </c>
      <c r="H328" s="19" t="s">
        <v>2233</v>
      </c>
      <c r="I328" s="19" t="s">
        <v>2117</v>
      </c>
      <c r="J328" s="12" t="s">
        <v>55</v>
      </c>
      <c r="K328" s="12">
        <v>175.5</v>
      </c>
      <c r="L328" s="12">
        <v>407.16</v>
      </c>
      <c r="M328" s="43">
        <v>1470862.45</v>
      </c>
      <c r="N328" s="43">
        <f t="shared" si="26"/>
        <v>175.5</v>
      </c>
      <c r="O328" s="43">
        <f t="shared" si="27"/>
        <v>1.1931775129618681E-4</v>
      </c>
      <c r="P328" s="43">
        <v>0.1602150081169372</v>
      </c>
      <c r="Q328" s="43">
        <v>253490</v>
      </c>
      <c r="R328" s="43">
        <f t="shared" si="28"/>
        <v>30.245856776070394</v>
      </c>
      <c r="S328" s="43">
        <f t="shared" si="29"/>
        <v>30</v>
      </c>
      <c r="T328" s="12">
        <f t="shared" si="30"/>
        <v>28.117733924522479</v>
      </c>
    </row>
    <row r="329" spans="1:20" x14ac:dyDescent="0.25">
      <c r="A329" s="31">
        <v>2021</v>
      </c>
      <c r="B329" s="10" t="s">
        <v>2199</v>
      </c>
      <c r="C329" s="19" t="s">
        <v>19</v>
      </c>
      <c r="D329" s="31">
        <v>103</v>
      </c>
      <c r="E329" s="19" t="s">
        <v>549</v>
      </c>
      <c r="F329" s="19" t="s">
        <v>2232</v>
      </c>
      <c r="G329" s="19" t="s">
        <v>62</v>
      </c>
      <c r="H329" s="19" t="s">
        <v>2233</v>
      </c>
      <c r="I329" s="19" t="s">
        <v>2117</v>
      </c>
      <c r="J329" s="12" t="s">
        <v>55</v>
      </c>
      <c r="K329" s="12">
        <v>62.3</v>
      </c>
      <c r="L329" s="12">
        <v>142.04</v>
      </c>
      <c r="M329" s="43">
        <v>1348085.01</v>
      </c>
      <c r="N329" s="43">
        <f t="shared" si="26"/>
        <v>62.3</v>
      </c>
      <c r="O329" s="43">
        <f t="shared" si="27"/>
        <v>4.6213702799054189E-5</v>
      </c>
      <c r="P329" s="43">
        <v>0.24108553886825676</v>
      </c>
      <c r="Q329" s="43">
        <v>269229</v>
      </c>
      <c r="R329" s="43">
        <f t="shared" si="28"/>
        <v>12.442068990886559</v>
      </c>
      <c r="S329" s="43">
        <f t="shared" si="29"/>
        <v>12</v>
      </c>
      <c r="T329" s="12">
        <f t="shared" si="30"/>
        <v>15.019629071492396</v>
      </c>
    </row>
    <row r="330" spans="1:20" x14ac:dyDescent="0.25">
      <c r="A330" s="31">
        <v>2021</v>
      </c>
      <c r="B330" s="10" t="s">
        <v>2222</v>
      </c>
      <c r="C330" s="19" t="s">
        <v>306</v>
      </c>
      <c r="D330" s="31">
        <v>103</v>
      </c>
      <c r="E330" s="19" t="s">
        <v>1663</v>
      </c>
      <c r="F330" s="19" t="s">
        <v>2232</v>
      </c>
      <c r="G330" s="19" t="s">
        <v>62</v>
      </c>
      <c r="H330" s="19" t="s">
        <v>2233</v>
      </c>
      <c r="I330" s="19" t="s">
        <v>2117</v>
      </c>
      <c r="J330" s="12" t="s">
        <v>55</v>
      </c>
      <c r="K330" s="12">
        <v>790</v>
      </c>
      <c r="L330" s="12">
        <v>1508.9</v>
      </c>
      <c r="M330" s="43">
        <v>1470862.45</v>
      </c>
      <c r="N330" s="43">
        <f t="shared" si="26"/>
        <v>790</v>
      </c>
      <c r="O330" s="43">
        <f t="shared" si="27"/>
        <v>5.3709984913953037E-4</v>
      </c>
      <c r="P330" s="43">
        <v>0.1602150081169372</v>
      </c>
      <c r="Q330" s="43">
        <v>253490</v>
      </c>
      <c r="R330" s="43">
        <f t="shared" si="28"/>
        <v>136.14944075837954</v>
      </c>
      <c r="S330" s="43">
        <f t="shared" si="29"/>
        <v>136</v>
      </c>
      <c r="T330" s="12">
        <f t="shared" si="30"/>
        <v>126.56985641238039</v>
      </c>
    </row>
    <row r="331" spans="1:20" x14ac:dyDescent="0.25">
      <c r="A331" s="31">
        <v>2021</v>
      </c>
      <c r="B331" s="10" t="s">
        <v>2222</v>
      </c>
      <c r="C331" s="19" t="s">
        <v>306</v>
      </c>
      <c r="D331" s="31">
        <v>104</v>
      </c>
      <c r="E331" s="19" t="s">
        <v>1664</v>
      </c>
      <c r="F331" s="19" t="s">
        <v>2232</v>
      </c>
      <c r="G331" s="19" t="s">
        <v>62</v>
      </c>
      <c r="H331" s="19" t="s">
        <v>2233</v>
      </c>
      <c r="I331" s="19" t="s">
        <v>2117</v>
      </c>
      <c r="J331" s="12" t="s">
        <v>55</v>
      </c>
      <c r="K331" s="12">
        <v>1373</v>
      </c>
      <c r="L331" s="12">
        <v>3363.85</v>
      </c>
      <c r="M331" s="43">
        <v>1470862.45</v>
      </c>
      <c r="N331" s="43">
        <f t="shared" si="26"/>
        <v>1373</v>
      </c>
      <c r="O331" s="43">
        <f t="shared" si="27"/>
        <v>9.3346594033996862E-4</v>
      </c>
      <c r="P331" s="43">
        <v>0.1602150081169372</v>
      </c>
      <c r="Q331" s="43">
        <v>253490</v>
      </c>
      <c r="R331" s="43">
        <f t="shared" si="28"/>
        <v>236.62428121677866</v>
      </c>
      <c r="S331" s="43">
        <f t="shared" si="29"/>
        <v>237</v>
      </c>
      <c r="T331" s="12">
        <f t="shared" si="30"/>
        <v>219.97520614455479</v>
      </c>
    </row>
    <row r="332" spans="1:20" x14ac:dyDescent="0.25">
      <c r="A332" s="31">
        <v>2021</v>
      </c>
      <c r="B332" s="10" t="s">
        <v>2222</v>
      </c>
      <c r="C332" s="19" t="s">
        <v>306</v>
      </c>
      <c r="D332" s="31">
        <v>105</v>
      </c>
      <c r="E332" s="19" t="s">
        <v>999</v>
      </c>
      <c r="F332" s="19" t="s">
        <v>2232</v>
      </c>
      <c r="G332" s="19" t="s">
        <v>62</v>
      </c>
      <c r="H332" s="19" t="s">
        <v>2233</v>
      </c>
      <c r="I332" s="19" t="s">
        <v>2117</v>
      </c>
      <c r="J332" s="12" t="s">
        <v>55</v>
      </c>
      <c r="K332" s="12">
        <v>122</v>
      </c>
      <c r="L332" s="12">
        <v>683.2</v>
      </c>
      <c r="M332" s="43">
        <v>1470862.45</v>
      </c>
      <c r="N332" s="43">
        <f t="shared" si="26"/>
        <v>122</v>
      </c>
      <c r="O332" s="43">
        <f t="shared" si="27"/>
        <v>8.2944533664585705E-5</v>
      </c>
      <c r="P332" s="43">
        <v>0.1602150081169372</v>
      </c>
      <c r="Q332" s="43">
        <v>253490</v>
      </c>
      <c r="R332" s="43">
        <f t="shared" si="28"/>
        <v>21.02560983863583</v>
      </c>
      <c r="S332" s="43">
        <f t="shared" si="29"/>
        <v>21</v>
      </c>
      <c r="T332" s="12">
        <f t="shared" si="30"/>
        <v>19.546230990266338</v>
      </c>
    </row>
    <row r="333" spans="1:20" x14ac:dyDescent="0.25">
      <c r="A333" s="31">
        <v>2021</v>
      </c>
      <c r="B333" s="10" t="s">
        <v>2199</v>
      </c>
      <c r="C333" s="19" t="s">
        <v>19</v>
      </c>
      <c r="D333" s="31">
        <v>107</v>
      </c>
      <c r="E333" s="19" t="s">
        <v>1668</v>
      </c>
      <c r="F333" s="19" t="s">
        <v>2232</v>
      </c>
      <c r="G333" s="19" t="s">
        <v>62</v>
      </c>
      <c r="H333" s="19" t="s">
        <v>2233</v>
      </c>
      <c r="I333" s="19" t="s">
        <v>2117</v>
      </c>
      <c r="J333" s="12" t="s">
        <v>55</v>
      </c>
      <c r="K333" s="12">
        <v>109.5</v>
      </c>
      <c r="L333" s="12">
        <v>415.01</v>
      </c>
      <c r="M333" s="43">
        <v>1348085.01</v>
      </c>
      <c r="N333" s="43">
        <f t="shared" si="26"/>
        <v>109.5</v>
      </c>
      <c r="O333" s="43">
        <f t="shared" si="27"/>
        <v>8.1226331564950786E-5</v>
      </c>
      <c r="P333" s="43">
        <v>0.24108553886825676</v>
      </c>
      <c r="Q333" s="43">
        <v>269229</v>
      </c>
      <c r="R333" s="43">
        <f t="shared" si="28"/>
        <v>21.868484020900134</v>
      </c>
      <c r="S333" s="43">
        <f t="shared" si="29"/>
        <v>22</v>
      </c>
      <c r="T333" s="12">
        <f t="shared" si="30"/>
        <v>26.398866506074114</v>
      </c>
    </row>
    <row r="334" spans="1:20" x14ac:dyDescent="0.25">
      <c r="A334" s="31">
        <v>2021</v>
      </c>
      <c r="B334" s="10" t="s">
        <v>2213</v>
      </c>
      <c r="C334" s="19" t="s">
        <v>33</v>
      </c>
      <c r="D334" s="31">
        <v>107</v>
      </c>
      <c r="E334" s="19" t="s">
        <v>1669</v>
      </c>
      <c r="F334" s="19" t="s">
        <v>2232</v>
      </c>
      <c r="G334" s="19" t="s">
        <v>62</v>
      </c>
      <c r="H334" s="19" t="s">
        <v>2233</v>
      </c>
      <c r="I334" s="19" t="s">
        <v>2117</v>
      </c>
      <c r="J334" s="12" t="s">
        <v>55</v>
      </c>
      <c r="K334" s="12">
        <v>665</v>
      </c>
      <c r="L334" s="12">
        <v>950.95</v>
      </c>
      <c r="M334" s="43">
        <v>888377.05</v>
      </c>
      <c r="N334" s="43">
        <f t="shared" si="26"/>
        <v>665</v>
      </c>
      <c r="O334" s="43">
        <f t="shared" si="27"/>
        <v>7.4855603259899603E-4</v>
      </c>
      <c r="P334" s="43">
        <v>0.40866769010249498</v>
      </c>
      <c r="Q334" s="43">
        <v>240974</v>
      </c>
      <c r="R334" s="43">
        <f t="shared" si="28"/>
        <v>180.38254139951047</v>
      </c>
      <c r="S334" s="43">
        <f t="shared" si="29"/>
        <v>180</v>
      </c>
      <c r="T334" s="12">
        <f t="shared" si="30"/>
        <v>271.76401391815915</v>
      </c>
    </row>
    <row r="335" spans="1:20" x14ac:dyDescent="0.25">
      <c r="A335" s="31">
        <v>2021</v>
      </c>
      <c r="B335" s="10" t="s">
        <v>2222</v>
      </c>
      <c r="C335" s="19" t="s">
        <v>306</v>
      </c>
      <c r="D335" s="31">
        <v>107</v>
      </c>
      <c r="E335" s="19" t="s">
        <v>833</v>
      </c>
      <c r="F335" s="19" t="s">
        <v>2232</v>
      </c>
      <c r="G335" s="19" t="s">
        <v>62</v>
      </c>
      <c r="H335" s="19" t="s">
        <v>2233</v>
      </c>
      <c r="I335" s="19" t="s">
        <v>2117</v>
      </c>
      <c r="J335" s="12" t="s">
        <v>55</v>
      </c>
      <c r="K335" s="12">
        <v>250</v>
      </c>
      <c r="L335" s="12">
        <v>245</v>
      </c>
      <c r="M335" s="43">
        <v>1470862.45</v>
      </c>
      <c r="N335" s="43">
        <f t="shared" si="26"/>
        <v>250</v>
      </c>
      <c r="O335" s="43">
        <f t="shared" si="27"/>
        <v>1.699683066897248E-4</v>
      </c>
      <c r="P335" s="43">
        <v>0.1602150081169372</v>
      </c>
      <c r="Q335" s="43">
        <v>253490</v>
      </c>
      <c r="R335" s="43">
        <f t="shared" si="28"/>
        <v>43.085266062778338</v>
      </c>
      <c r="S335" s="43">
        <f t="shared" si="29"/>
        <v>43</v>
      </c>
      <c r="T335" s="12">
        <f t="shared" si="30"/>
        <v>40.053752029234303</v>
      </c>
    </row>
    <row r="336" spans="1:20" x14ac:dyDescent="0.25">
      <c r="A336" s="31">
        <v>2021</v>
      </c>
      <c r="B336" s="10" t="s">
        <v>2199</v>
      </c>
      <c r="C336" s="19" t="s">
        <v>19</v>
      </c>
      <c r="D336" s="31">
        <v>108</v>
      </c>
      <c r="E336" s="19" t="s">
        <v>1670</v>
      </c>
      <c r="F336" s="19" t="s">
        <v>2232</v>
      </c>
      <c r="G336" s="19" t="s">
        <v>62</v>
      </c>
      <c r="H336" s="19" t="s">
        <v>2233</v>
      </c>
      <c r="I336" s="19" t="s">
        <v>2117</v>
      </c>
      <c r="J336" s="12" t="s">
        <v>55</v>
      </c>
      <c r="K336" s="12">
        <v>125.5</v>
      </c>
      <c r="L336" s="12">
        <v>407.88</v>
      </c>
      <c r="M336" s="43">
        <v>1348085.01</v>
      </c>
      <c r="N336" s="43">
        <f t="shared" si="26"/>
        <v>125.5</v>
      </c>
      <c r="O336" s="43">
        <f t="shared" si="27"/>
        <v>9.3095019282203874E-5</v>
      </c>
      <c r="P336" s="43">
        <v>0.24108553886825676</v>
      </c>
      <c r="Q336" s="43">
        <v>269229</v>
      </c>
      <c r="R336" s="43">
        <f t="shared" si="28"/>
        <v>25.063878946328465</v>
      </c>
      <c r="S336" s="43">
        <f t="shared" si="29"/>
        <v>25</v>
      </c>
      <c r="T336" s="12">
        <f t="shared" si="30"/>
        <v>30.256235127966224</v>
      </c>
    </row>
    <row r="337" spans="1:20" x14ac:dyDescent="0.25">
      <c r="A337" s="31">
        <v>2021</v>
      </c>
      <c r="B337" s="10" t="s">
        <v>2222</v>
      </c>
      <c r="C337" s="19" t="s">
        <v>306</v>
      </c>
      <c r="D337" s="31">
        <v>108</v>
      </c>
      <c r="E337" s="19" t="s">
        <v>627</v>
      </c>
      <c r="F337" s="19" t="s">
        <v>2232</v>
      </c>
      <c r="G337" s="19" t="s">
        <v>62</v>
      </c>
      <c r="H337" s="19" t="s">
        <v>2233</v>
      </c>
      <c r="I337" s="19" t="s">
        <v>2117</v>
      </c>
      <c r="J337" s="12" t="s">
        <v>55</v>
      </c>
      <c r="K337" s="12">
        <v>7495</v>
      </c>
      <c r="L337" s="12">
        <v>15514.65</v>
      </c>
      <c r="M337" s="43">
        <v>1470862.45</v>
      </c>
      <c r="N337" s="43">
        <f t="shared" si="26"/>
        <v>7495</v>
      </c>
      <c r="O337" s="43">
        <f t="shared" si="27"/>
        <v>5.0956498345579495E-3</v>
      </c>
      <c r="P337" s="43">
        <v>0.1602150081169372</v>
      </c>
      <c r="Q337" s="43">
        <v>253490</v>
      </c>
      <c r="R337" s="43">
        <f t="shared" si="28"/>
        <v>1291.6962765620947</v>
      </c>
      <c r="S337" s="43">
        <f t="shared" si="29"/>
        <v>1292</v>
      </c>
      <c r="T337" s="12">
        <f t="shared" si="30"/>
        <v>1200.8114858364443</v>
      </c>
    </row>
    <row r="338" spans="1:20" x14ac:dyDescent="0.25">
      <c r="A338" s="31">
        <v>2021</v>
      </c>
      <c r="B338" s="10" t="s">
        <v>2199</v>
      </c>
      <c r="C338" s="19" t="s">
        <v>19</v>
      </c>
      <c r="D338" s="31">
        <v>109</v>
      </c>
      <c r="E338" s="19" t="s">
        <v>1671</v>
      </c>
      <c r="F338" s="19" t="s">
        <v>2232</v>
      </c>
      <c r="G338" s="19" t="s">
        <v>62</v>
      </c>
      <c r="H338" s="19" t="s">
        <v>2233</v>
      </c>
      <c r="I338" s="19" t="s">
        <v>2117</v>
      </c>
      <c r="J338" s="12" t="s">
        <v>55</v>
      </c>
      <c r="K338" s="12">
        <v>744</v>
      </c>
      <c r="L338" s="12">
        <v>848.16</v>
      </c>
      <c r="M338" s="43">
        <v>1348085.01</v>
      </c>
      <c r="N338" s="43">
        <f t="shared" si="26"/>
        <v>744</v>
      </c>
      <c r="O338" s="43">
        <f t="shared" si="27"/>
        <v>5.5189397885226836E-4</v>
      </c>
      <c r="P338" s="43">
        <v>0.24108553886825676</v>
      </c>
      <c r="Q338" s="43">
        <v>269229</v>
      </c>
      <c r="R338" s="43">
        <f t="shared" si="28"/>
        <v>148.58586403241736</v>
      </c>
      <c r="S338" s="43">
        <f t="shared" si="29"/>
        <v>149</v>
      </c>
      <c r="T338" s="12">
        <f t="shared" si="30"/>
        <v>179.36764091798304</v>
      </c>
    </row>
    <row r="339" spans="1:20" x14ac:dyDescent="0.25">
      <c r="A339" s="31">
        <v>2021</v>
      </c>
      <c r="B339" s="10" t="s">
        <v>2213</v>
      </c>
      <c r="C339" s="19" t="s">
        <v>33</v>
      </c>
      <c r="D339" s="31">
        <v>109</v>
      </c>
      <c r="E339" s="19" t="s">
        <v>1672</v>
      </c>
      <c r="F339" s="19" t="s">
        <v>2232</v>
      </c>
      <c r="G339" s="19" t="s">
        <v>62</v>
      </c>
      <c r="H339" s="19" t="s">
        <v>2233</v>
      </c>
      <c r="I339" s="19" t="s">
        <v>2117</v>
      </c>
      <c r="J339" s="12" t="s">
        <v>55</v>
      </c>
      <c r="K339" s="12">
        <v>69</v>
      </c>
      <c r="L339" s="12">
        <v>95.91</v>
      </c>
      <c r="M339" s="43">
        <v>888377.05</v>
      </c>
      <c r="N339" s="43">
        <f t="shared" si="26"/>
        <v>69</v>
      </c>
      <c r="O339" s="43">
        <f t="shared" si="27"/>
        <v>7.7669723683204106E-5</v>
      </c>
      <c r="P339" s="43">
        <v>0.40866769010249498</v>
      </c>
      <c r="Q339" s="43">
        <v>240974</v>
      </c>
      <c r="R339" s="43">
        <f t="shared" si="28"/>
        <v>18.716383994836427</v>
      </c>
      <c r="S339" s="43">
        <f t="shared" si="29"/>
        <v>19</v>
      </c>
      <c r="T339" s="12">
        <f t="shared" si="30"/>
        <v>28.198070617072155</v>
      </c>
    </row>
    <row r="340" spans="1:20" x14ac:dyDescent="0.25">
      <c r="A340" s="31">
        <v>2021</v>
      </c>
      <c r="B340" s="10" t="s">
        <v>2222</v>
      </c>
      <c r="C340" s="19" t="s">
        <v>306</v>
      </c>
      <c r="D340" s="31">
        <v>109</v>
      </c>
      <c r="E340" s="19" t="s">
        <v>1673</v>
      </c>
      <c r="F340" s="19" t="s">
        <v>2232</v>
      </c>
      <c r="G340" s="19" t="s">
        <v>62</v>
      </c>
      <c r="H340" s="19" t="s">
        <v>2233</v>
      </c>
      <c r="I340" s="19" t="s">
        <v>2117</v>
      </c>
      <c r="J340" s="12" t="s">
        <v>55</v>
      </c>
      <c r="K340" s="12">
        <v>3270</v>
      </c>
      <c r="L340" s="12">
        <v>6474.6</v>
      </c>
      <c r="M340" s="43">
        <v>1470862.45</v>
      </c>
      <c r="N340" s="43">
        <f t="shared" si="26"/>
        <v>3270</v>
      </c>
      <c r="O340" s="43">
        <f t="shared" si="27"/>
        <v>2.2231854515016003E-3</v>
      </c>
      <c r="P340" s="43">
        <v>0.1602150081169372</v>
      </c>
      <c r="Q340" s="43">
        <v>253490</v>
      </c>
      <c r="R340" s="43">
        <f t="shared" si="28"/>
        <v>563.55528010114062</v>
      </c>
      <c r="S340" s="43">
        <f t="shared" si="29"/>
        <v>564</v>
      </c>
      <c r="T340" s="12">
        <f t="shared" si="30"/>
        <v>523.90307654238461</v>
      </c>
    </row>
    <row r="341" spans="1:20" x14ac:dyDescent="0.25">
      <c r="A341" s="31">
        <v>2021</v>
      </c>
      <c r="B341" s="10" t="s">
        <v>2212</v>
      </c>
      <c r="C341" s="19" t="s">
        <v>32</v>
      </c>
      <c r="D341" s="31">
        <v>111</v>
      </c>
      <c r="E341" s="19" t="s">
        <v>1000</v>
      </c>
      <c r="F341" s="19" t="s">
        <v>2232</v>
      </c>
      <c r="G341" s="19" t="s">
        <v>62</v>
      </c>
      <c r="H341" s="19" t="s">
        <v>2233</v>
      </c>
      <c r="I341" s="19" t="s">
        <v>2117</v>
      </c>
      <c r="J341" s="12" t="s">
        <v>55</v>
      </c>
      <c r="K341" s="12">
        <v>65</v>
      </c>
      <c r="L341" s="12">
        <v>130</v>
      </c>
      <c r="M341" s="43">
        <v>1334196.33</v>
      </c>
      <c r="N341" s="43">
        <f t="shared" si="26"/>
        <v>65</v>
      </c>
      <c r="O341" s="43">
        <f t="shared" si="27"/>
        <v>4.8718467093969592E-5</v>
      </c>
      <c r="P341" s="43">
        <v>0.28786840976276618</v>
      </c>
      <c r="Q341" s="43">
        <v>213094</v>
      </c>
      <c r="R341" s="43">
        <f t="shared" si="28"/>
        <v>10.381613026922356</v>
      </c>
      <c r="S341" s="43">
        <f t="shared" si="29"/>
        <v>10</v>
      </c>
      <c r="T341" s="12">
        <f t="shared" si="30"/>
        <v>18.711446634579801</v>
      </c>
    </row>
    <row r="342" spans="1:20" x14ac:dyDescent="0.25">
      <c r="A342" s="31">
        <v>2021</v>
      </c>
      <c r="B342" s="10" t="s">
        <v>2213</v>
      </c>
      <c r="C342" s="19" t="s">
        <v>33</v>
      </c>
      <c r="D342" s="31">
        <v>111</v>
      </c>
      <c r="E342" s="19" t="s">
        <v>1619</v>
      </c>
      <c r="F342" s="19" t="s">
        <v>2232</v>
      </c>
      <c r="G342" s="19" t="s">
        <v>62</v>
      </c>
      <c r="H342" s="19" t="s">
        <v>2233</v>
      </c>
      <c r="I342" s="19" t="s">
        <v>2117</v>
      </c>
      <c r="J342" s="12" t="s">
        <v>55</v>
      </c>
      <c r="K342" s="12">
        <v>1085</v>
      </c>
      <c r="L342" s="12">
        <v>1790.25</v>
      </c>
      <c r="M342" s="43">
        <v>888377.05</v>
      </c>
      <c r="N342" s="43">
        <f t="shared" si="26"/>
        <v>1085</v>
      </c>
      <c r="O342" s="43">
        <f t="shared" si="27"/>
        <v>1.2213282637141515E-3</v>
      </c>
      <c r="P342" s="43">
        <v>0.40866769010249498</v>
      </c>
      <c r="Q342" s="43">
        <v>240974</v>
      </c>
      <c r="R342" s="43">
        <f t="shared" si="28"/>
        <v>294.30835702025394</v>
      </c>
      <c r="S342" s="43">
        <f t="shared" si="29"/>
        <v>294</v>
      </c>
      <c r="T342" s="12">
        <f t="shared" si="30"/>
        <v>443.40444376120706</v>
      </c>
    </row>
    <row r="343" spans="1:20" x14ac:dyDescent="0.25">
      <c r="A343" s="31">
        <v>2021</v>
      </c>
      <c r="B343" s="10" t="s">
        <v>2222</v>
      </c>
      <c r="C343" s="19" t="s">
        <v>306</v>
      </c>
      <c r="D343" s="31">
        <v>111</v>
      </c>
      <c r="E343" s="19" t="s">
        <v>1991</v>
      </c>
      <c r="F343" s="19" t="s">
        <v>2232</v>
      </c>
      <c r="G343" s="19" t="s">
        <v>62</v>
      </c>
      <c r="H343" s="19" t="s">
        <v>2233</v>
      </c>
      <c r="I343" s="19" t="s">
        <v>2117</v>
      </c>
      <c r="J343" s="12" t="s">
        <v>55</v>
      </c>
      <c r="K343" s="12">
        <v>542</v>
      </c>
      <c r="L343" s="12">
        <v>1452.56</v>
      </c>
      <c r="M343" s="43">
        <v>1470862.45</v>
      </c>
      <c r="N343" s="43">
        <f t="shared" si="26"/>
        <v>542</v>
      </c>
      <c r="O343" s="43">
        <f t="shared" si="27"/>
        <v>3.6849128890332339E-4</v>
      </c>
      <c r="P343" s="43">
        <v>0.1602150081169372</v>
      </c>
      <c r="Q343" s="43">
        <v>253490</v>
      </c>
      <c r="R343" s="43">
        <f t="shared" si="28"/>
        <v>93.408856824103452</v>
      </c>
      <c r="S343" s="43">
        <f t="shared" si="29"/>
        <v>93</v>
      </c>
      <c r="T343" s="12">
        <f t="shared" si="30"/>
        <v>86.836534399379957</v>
      </c>
    </row>
    <row r="344" spans="1:20" x14ac:dyDescent="0.25">
      <c r="A344" s="31">
        <v>2021</v>
      </c>
      <c r="B344" s="10" t="s">
        <v>2199</v>
      </c>
      <c r="C344" s="19" t="s">
        <v>19</v>
      </c>
      <c r="D344" s="31">
        <v>112</v>
      </c>
      <c r="E344" s="19" t="s">
        <v>835</v>
      </c>
      <c r="F344" s="19" t="s">
        <v>2232</v>
      </c>
      <c r="G344" s="19" t="s">
        <v>62</v>
      </c>
      <c r="H344" s="19" t="s">
        <v>2233</v>
      </c>
      <c r="I344" s="19" t="s">
        <v>2117</v>
      </c>
      <c r="J344" s="12" t="s">
        <v>55</v>
      </c>
      <c r="K344" s="12">
        <v>1684.5</v>
      </c>
      <c r="L344" s="12">
        <v>2071.94</v>
      </c>
      <c r="M344" s="43">
        <v>1348085.01</v>
      </c>
      <c r="N344" s="43">
        <f t="shared" si="26"/>
        <v>1684.5</v>
      </c>
      <c r="O344" s="43">
        <f t="shared" si="27"/>
        <v>1.2495502787320512E-3</v>
      </c>
      <c r="P344" s="43">
        <v>0.24108553886825676</v>
      </c>
      <c r="Q344" s="43">
        <v>269229</v>
      </c>
      <c r="R344" s="43">
        <f t="shared" si="28"/>
        <v>336.41517199275143</v>
      </c>
      <c r="S344" s="43">
        <f t="shared" si="29"/>
        <v>336</v>
      </c>
      <c r="T344" s="12">
        <f t="shared" si="30"/>
        <v>406.10859022357852</v>
      </c>
    </row>
    <row r="345" spans="1:20" x14ac:dyDescent="0.25">
      <c r="A345" s="31">
        <v>2021</v>
      </c>
      <c r="B345" s="10" t="s">
        <v>2222</v>
      </c>
      <c r="C345" s="19" t="s">
        <v>306</v>
      </c>
      <c r="D345" s="31">
        <v>112</v>
      </c>
      <c r="E345" s="19" t="s">
        <v>1675</v>
      </c>
      <c r="F345" s="19" t="s">
        <v>2232</v>
      </c>
      <c r="G345" s="19" t="s">
        <v>62</v>
      </c>
      <c r="H345" s="19" t="s">
        <v>2233</v>
      </c>
      <c r="I345" s="19" t="s">
        <v>2117</v>
      </c>
      <c r="J345" s="12" t="s">
        <v>55</v>
      </c>
      <c r="K345" s="12">
        <v>12</v>
      </c>
      <c r="L345" s="12">
        <v>21.6</v>
      </c>
      <c r="M345" s="43">
        <v>1470862.45</v>
      </c>
      <c r="N345" s="43">
        <f t="shared" si="26"/>
        <v>12</v>
      </c>
      <c r="O345" s="43">
        <f t="shared" si="27"/>
        <v>8.1584787211067898E-6</v>
      </c>
      <c r="P345" s="43">
        <v>0.1602150081169372</v>
      </c>
      <c r="Q345" s="43">
        <v>253490</v>
      </c>
      <c r="R345" s="43">
        <f t="shared" si="28"/>
        <v>2.0680927710133603</v>
      </c>
      <c r="S345" s="43">
        <f t="shared" si="29"/>
        <v>2</v>
      </c>
      <c r="T345" s="12">
        <f t="shared" si="30"/>
        <v>1.9225800974032463</v>
      </c>
    </row>
    <row r="346" spans="1:20" x14ac:dyDescent="0.25">
      <c r="A346" s="31">
        <v>2021</v>
      </c>
      <c r="B346" s="10" t="s">
        <v>2212</v>
      </c>
      <c r="C346" s="19" t="s">
        <v>32</v>
      </c>
      <c r="D346" s="31">
        <v>113</v>
      </c>
      <c r="E346" s="19" t="s">
        <v>1676</v>
      </c>
      <c r="F346" s="19" t="s">
        <v>2232</v>
      </c>
      <c r="G346" s="19" t="s">
        <v>62</v>
      </c>
      <c r="H346" s="19" t="s">
        <v>2233</v>
      </c>
      <c r="I346" s="19" t="s">
        <v>2117</v>
      </c>
      <c r="J346" s="12" t="s">
        <v>55</v>
      </c>
      <c r="K346" s="12">
        <v>3.3</v>
      </c>
      <c r="L346" s="12">
        <v>4.59</v>
      </c>
      <c r="M346" s="43">
        <v>1334196.33</v>
      </c>
      <c r="N346" s="43">
        <f t="shared" si="26"/>
        <v>3.3</v>
      </c>
      <c r="O346" s="43">
        <f t="shared" si="27"/>
        <v>2.4733990986169176E-6</v>
      </c>
      <c r="P346" s="43">
        <v>0.28786840976276618</v>
      </c>
      <c r="Q346" s="43">
        <v>213094</v>
      </c>
      <c r="R346" s="43">
        <f t="shared" si="28"/>
        <v>0.52706650752067341</v>
      </c>
      <c r="S346" s="43">
        <f t="shared" si="29"/>
        <v>1</v>
      </c>
      <c r="T346" s="12">
        <f t="shared" si="30"/>
        <v>0.94996575221712831</v>
      </c>
    </row>
    <row r="347" spans="1:20" x14ac:dyDescent="0.25">
      <c r="A347" s="31">
        <v>2021</v>
      </c>
      <c r="B347" s="10" t="s">
        <v>2199</v>
      </c>
      <c r="C347" s="19" t="s">
        <v>19</v>
      </c>
      <c r="D347" s="31">
        <v>114</v>
      </c>
      <c r="E347" s="19" t="s">
        <v>1892</v>
      </c>
      <c r="F347" s="19" t="s">
        <v>2232</v>
      </c>
      <c r="G347" s="19" t="s">
        <v>62</v>
      </c>
      <c r="H347" s="19" t="s">
        <v>2233</v>
      </c>
      <c r="I347" s="19" t="s">
        <v>2117</v>
      </c>
      <c r="J347" s="12" t="s">
        <v>55</v>
      </c>
      <c r="K347" s="12">
        <v>2509</v>
      </c>
      <c r="L347" s="12">
        <v>2207.92</v>
      </c>
      <c r="M347" s="43">
        <v>1348085.01</v>
      </c>
      <c r="N347" s="43">
        <f t="shared" si="26"/>
        <v>2509</v>
      </c>
      <c r="O347" s="43">
        <f t="shared" si="27"/>
        <v>1.861158592661749E-3</v>
      </c>
      <c r="P347" s="43">
        <v>0.24108553886825676</v>
      </c>
      <c r="Q347" s="43">
        <v>269229</v>
      </c>
      <c r="R347" s="43">
        <f t="shared" si="28"/>
        <v>501.07786674373</v>
      </c>
      <c r="S347" s="43">
        <f t="shared" si="29"/>
        <v>501</v>
      </c>
      <c r="T347" s="12">
        <f t="shared" si="30"/>
        <v>604.8836170204562</v>
      </c>
    </row>
    <row r="348" spans="1:20" x14ac:dyDescent="0.25">
      <c r="A348" s="31">
        <v>2021</v>
      </c>
      <c r="B348" s="10" t="s">
        <v>2222</v>
      </c>
      <c r="C348" s="19" t="s">
        <v>306</v>
      </c>
      <c r="D348" s="31">
        <v>114</v>
      </c>
      <c r="E348" s="19" t="s">
        <v>412</v>
      </c>
      <c r="F348" s="19" t="s">
        <v>2232</v>
      </c>
      <c r="G348" s="19" t="s">
        <v>62</v>
      </c>
      <c r="H348" s="19" t="s">
        <v>2233</v>
      </c>
      <c r="I348" s="19" t="s">
        <v>2117</v>
      </c>
      <c r="J348" s="12" t="s">
        <v>55</v>
      </c>
      <c r="K348" s="12">
        <v>162</v>
      </c>
      <c r="L348" s="12">
        <v>359.64</v>
      </c>
      <c r="M348" s="43">
        <v>1470862.45</v>
      </c>
      <c r="N348" s="43">
        <f t="shared" si="26"/>
        <v>162</v>
      </c>
      <c r="O348" s="43">
        <f t="shared" si="27"/>
        <v>1.1013946273494167E-4</v>
      </c>
      <c r="P348" s="43">
        <v>0.1602150081169372</v>
      </c>
      <c r="Q348" s="43">
        <v>253490</v>
      </c>
      <c r="R348" s="43">
        <f t="shared" si="28"/>
        <v>27.919252408680364</v>
      </c>
      <c r="S348" s="43">
        <f t="shared" si="29"/>
        <v>28</v>
      </c>
      <c r="T348" s="12">
        <f t="shared" si="30"/>
        <v>25.954831314943828</v>
      </c>
    </row>
    <row r="349" spans="1:20" x14ac:dyDescent="0.25">
      <c r="A349" s="31">
        <v>2021</v>
      </c>
      <c r="B349" s="10" t="s">
        <v>2199</v>
      </c>
      <c r="C349" s="19" t="s">
        <v>19</v>
      </c>
      <c r="D349" s="31">
        <v>115</v>
      </c>
      <c r="E349" s="19" t="s">
        <v>2236</v>
      </c>
      <c r="F349" s="19" t="s">
        <v>2232</v>
      </c>
      <c r="G349" s="19" t="s">
        <v>62</v>
      </c>
      <c r="H349" s="19" t="s">
        <v>2233</v>
      </c>
      <c r="I349" s="19" t="s">
        <v>2117</v>
      </c>
      <c r="J349" s="12" t="s">
        <v>55</v>
      </c>
      <c r="K349" s="12">
        <v>61.6</v>
      </c>
      <c r="L349" s="12">
        <v>147.84</v>
      </c>
      <c r="M349" s="43">
        <v>1348085.01</v>
      </c>
      <c r="N349" s="43">
        <f t="shared" si="26"/>
        <v>61.6</v>
      </c>
      <c r="O349" s="43">
        <f t="shared" si="27"/>
        <v>4.5694447711424371E-5</v>
      </c>
      <c r="P349" s="43">
        <v>0.24108553886825676</v>
      </c>
      <c r="Q349" s="43">
        <v>269229</v>
      </c>
      <c r="R349" s="43">
        <f t="shared" si="28"/>
        <v>12.302270462899072</v>
      </c>
      <c r="S349" s="43">
        <f t="shared" si="29"/>
        <v>12</v>
      </c>
      <c r="T349" s="12">
        <f t="shared" si="30"/>
        <v>14.850869194284616</v>
      </c>
    </row>
    <row r="350" spans="1:20" x14ac:dyDescent="0.25">
      <c r="A350" s="31">
        <v>2021</v>
      </c>
      <c r="B350" s="10" t="s">
        <v>2199</v>
      </c>
      <c r="C350" s="19" t="s">
        <v>19</v>
      </c>
      <c r="D350" s="31">
        <v>116</v>
      </c>
      <c r="E350" s="19" t="s">
        <v>1893</v>
      </c>
      <c r="F350" s="19" t="s">
        <v>2232</v>
      </c>
      <c r="G350" s="19" t="s">
        <v>62</v>
      </c>
      <c r="H350" s="19" t="s">
        <v>2233</v>
      </c>
      <c r="I350" s="19" t="s">
        <v>2117</v>
      </c>
      <c r="J350" s="12" t="s">
        <v>55</v>
      </c>
      <c r="K350" s="12">
        <v>2212</v>
      </c>
      <c r="L350" s="12">
        <v>2300.48</v>
      </c>
      <c r="M350" s="43">
        <v>1348085.01</v>
      </c>
      <c r="N350" s="43">
        <f t="shared" si="26"/>
        <v>2212</v>
      </c>
      <c r="O350" s="43">
        <f t="shared" si="27"/>
        <v>1.6408460769102387E-3</v>
      </c>
      <c r="P350" s="43">
        <v>0.24108553886825676</v>
      </c>
      <c r="Q350" s="43">
        <v>269229</v>
      </c>
      <c r="R350" s="43">
        <f t="shared" si="28"/>
        <v>441.76334844046664</v>
      </c>
      <c r="S350" s="43">
        <f t="shared" si="29"/>
        <v>442</v>
      </c>
      <c r="T350" s="12">
        <f t="shared" si="30"/>
        <v>533.2812119765839</v>
      </c>
    </row>
    <row r="351" spans="1:20" x14ac:dyDescent="0.25">
      <c r="A351" s="31">
        <v>2021</v>
      </c>
      <c r="B351" s="10" t="s">
        <v>2212</v>
      </c>
      <c r="C351" s="19" t="s">
        <v>32</v>
      </c>
      <c r="D351" s="31">
        <v>116</v>
      </c>
      <c r="E351" s="19" t="s">
        <v>1678</v>
      </c>
      <c r="F351" s="19" t="s">
        <v>2232</v>
      </c>
      <c r="G351" s="19" t="s">
        <v>62</v>
      </c>
      <c r="H351" s="19" t="s">
        <v>2233</v>
      </c>
      <c r="I351" s="19" t="s">
        <v>2117</v>
      </c>
      <c r="J351" s="12" t="s">
        <v>55</v>
      </c>
      <c r="K351" s="12">
        <v>91.9</v>
      </c>
      <c r="L351" s="12">
        <v>157.15</v>
      </c>
      <c r="M351" s="43">
        <v>1334196.33</v>
      </c>
      <c r="N351" s="43">
        <f t="shared" si="26"/>
        <v>91.9</v>
      </c>
      <c r="O351" s="43">
        <f t="shared" si="27"/>
        <v>6.8880417322089325E-5</v>
      </c>
      <c r="P351" s="43">
        <v>0.28786840976276618</v>
      </c>
      <c r="Q351" s="43">
        <v>213094</v>
      </c>
      <c r="R351" s="43">
        <f t="shared" si="28"/>
        <v>14.678003648833302</v>
      </c>
      <c r="S351" s="43">
        <f t="shared" si="29"/>
        <v>15</v>
      </c>
      <c r="T351" s="12">
        <f t="shared" si="30"/>
        <v>26.455106857198214</v>
      </c>
    </row>
    <row r="352" spans="1:20" x14ac:dyDescent="0.25">
      <c r="A352" s="31">
        <v>2021</v>
      </c>
      <c r="B352" s="10" t="s">
        <v>2213</v>
      </c>
      <c r="C352" s="19" t="s">
        <v>33</v>
      </c>
      <c r="D352" s="31">
        <v>116</v>
      </c>
      <c r="E352" s="19" t="s">
        <v>551</v>
      </c>
      <c r="F352" s="19" t="s">
        <v>2232</v>
      </c>
      <c r="G352" s="19" t="s">
        <v>62</v>
      </c>
      <c r="H352" s="19" t="s">
        <v>2233</v>
      </c>
      <c r="I352" s="19" t="s">
        <v>2117</v>
      </c>
      <c r="J352" s="12" t="s">
        <v>55</v>
      </c>
      <c r="K352" s="12">
        <v>123</v>
      </c>
      <c r="L352" s="12">
        <v>260.76</v>
      </c>
      <c r="M352" s="43">
        <v>888377.05</v>
      </c>
      <c r="N352" s="43">
        <f t="shared" si="26"/>
        <v>123</v>
      </c>
      <c r="O352" s="43">
        <f t="shared" si="27"/>
        <v>1.3845472482658123E-4</v>
      </c>
      <c r="P352" s="43">
        <v>0.40866769010249498</v>
      </c>
      <c r="Q352" s="43">
        <v>240974</v>
      </c>
      <c r="R352" s="43">
        <f t="shared" si="28"/>
        <v>33.363988860360585</v>
      </c>
      <c r="S352" s="43">
        <f t="shared" si="29"/>
        <v>33</v>
      </c>
      <c r="T352" s="12">
        <f t="shared" si="30"/>
        <v>50.266125882606886</v>
      </c>
    </row>
    <row r="353" spans="1:20" x14ac:dyDescent="0.25">
      <c r="A353" s="31">
        <v>2021</v>
      </c>
      <c r="B353" s="10" t="s">
        <v>2222</v>
      </c>
      <c r="C353" s="19" t="s">
        <v>306</v>
      </c>
      <c r="D353" s="31">
        <v>116</v>
      </c>
      <c r="E353" s="19" t="s">
        <v>1679</v>
      </c>
      <c r="F353" s="19" t="s">
        <v>2232</v>
      </c>
      <c r="G353" s="19" t="s">
        <v>62</v>
      </c>
      <c r="H353" s="19" t="s">
        <v>2233</v>
      </c>
      <c r="I353" s="19" t="s">
        <v>2117</v>
      </c>
      <c r="J353" s="12" t="s">
        <v>55</v>
      </c>
      <c r="K353" s="12">
        <v>204</v>
      </c>
      <c r="L353" s="12">
        <v>395.76</v>
      </c>
      <c r="M353" s="43">
        <v>1470862.45</v>
      </c>
      <c r="N353" s="43">
        <f t="shared" si="26"/>
        <v>204</v>
      </c>
      <c r="O353" s="43">
        <f t="shared" si="27"/>
        <v>1.3869413825881545E-4</v>
      </c>
      <c r="P353" s="43">
        <v>0.1602150081169372</v>
      </c>
      <c r="Q353" s="43">
        <v>253490</v>
      </c>
      <c r="R353" s="43">
        <f t="shared" si="28"/>
        <v>35.157577107227127</v>
      </c>
      <c r="S353" s="43">
        <f t="shared" si="29"/>
        <v>35</v>
      </c>
      <c r="T353" s="12">
        <f t="shared" si="30"/>
        <v>32.683861655855189</v>
      </c>
    </row>
    <row r="354" spans="1:20" x14ac:dyDescent="0.25">
      <c r="A354" s="31">
        <v>2021</v>
      </c>
      <c r="B354" s="10" t="s">
        <v>2212</v>
      </c>
      <c r="C354" s="19" t="s">
        <v>32</v>
      </c>
      <c r="D354" s="31">
        <v>117</v>
      </c>
      <c r="E354" s="19" t="s">
        <v>1681</v>
      </c>
      <c r="F354" s="19" t="s">
        <v>2232</v>
      </c>
      <c r="G354" s="19" t="s">
        <v>62</v>
      </c>
      <c r="H354" s="19" t="s">
        <v>2233</v>
      </c>
      <c r="I354" s="19" t="s">
        <v>2117</v>
      </c>
      <c r="J354" s="12" t="s">
        <v>55</v>
      </c>
      <c r="K354" s="12">
        <v>3.45</v>
      </c>
      <c r="L354" s="12">
        <v>4.9000000000000004</v>
      </c>
      <c r="M354" s="43">
        <v>1334196.33</v>
      </c>
      <c r="N354" s="43">
        <f t="shared" si="26"/>
        <v>3.45</v>
      </c>
      <c r="O354" s="43">
        <f t="shared" si="27"/>
        <v>2.5858263303722323E-6</v>
      </c>
      <c r="P354" s="43">
        <v>0.28786840976276618</v>
      </c>
      <c r="Q354" s="43">
        <v>213094</v>
      </c>
      <c r="R354" s="43">
        <f t="shared" si="28"/>
        <v>0.55102407604434045</v>
      </c>
      <c r="S354" s="43">
        <f t="shared" si="29"/>
        <v>1</v>
      </c>
      <c r="T354" s="12">
        <f t="shared" si="30"/>
        <v>0.99314601368154332</v>
      </c>
    </row>
    <row r="355" spans="1:20" x14ac:dyDescent="0.25">
      <c r="A355" s="31">
        <v>2021</v>
      </c>
      <c r="B355" s="10" t="s">
        <v>2222</v>
      </c>
      <c r="C355" s="19" t="s">
        <v>306</v>
      </c>
      <c r="D355" s="31">
        <v>117</v>
      </c>
      <c r="E355" s="19" t="s">
        <v>1682</v>
      </c>
      <c r="F355" s="19" t="s">
        <v>2232</v>
      </c>
      <c r="G355" s="19" t="s">
        <v>62</v>
      </c>
      <c r="H355" s="19" t="s">
        <v>2233</v>
      </c>
      <c r="I355" s="19" t="s">
        <v>2117</v>
      </c>
      <c r="J355" s="12" t="s">
        <v>55</v>
      </c>
      <c r="K355" s="12">
        <v>27</v>
      </c>
      <c r="L355" s="12">
        <v>56.7</v>
      </c>
      <c r="M355" s="43">
        <v>1470862.45</v>
      </c>
      <c r="N355" s="43">
        <f t="shared" si="26"/>
        <v>27</v>
      </c>
      <c r="O355" s="43">
        <f t="shared" si="27"/>
        <v>1.8356577122490278E-5</v>
      </c>
      <c r="P355" s="43">
        <v>0.1602150081169372</v>
      </c>
      <c r="Q355" s="43">
        <v>253490</v>
      </c>
      <c r="R355" s="43">
        <f t="shared" si="28"/>
        <v>4.653208734780061</v>
      </c>
      <c r="S355" s="43">
        <f t="shared" si="29"/>
        <v>5</v>
      </c>
      <c r="T355" s="12">
        <f t="shared" si="30"/>
        <v>4.3258052191573046</v>
      </c>
    </row>
    <row r="356" spans="1:20" x14ac:dyDescent="0.25">
      <c r="A356" s="31">
        <v>2021</v>
      </c>
      <c r="B356" s="10" t="s">
        <v>2199</v>
      </c>
      <c r="C356" s="19" t="s">
        <v>19</v>
      </c>
      <c r="D356" s="31">
        <v>118</v>
      </c>
      <c r="E356" s="19" t="s">
        <v>1683</v>
      </c>
      <c r="F356" s="19" t="s">
        <v>2232</v>
      </c>
      <c r="G356" s="19" t="s">
        <v>62</v>
      </c>
      <c r="H356" s="19" t="s">
        <v>2233</v>
      </c>
      <c r="I356" s="19" t="s">
        <v>2117</v>
      </c>
      <c r="J356" s="12" t="s">
        <v>55</v>
      </c>
      <c r="K356" s="12">
        <v>715.5</v>
      </c>
      <c r="L356" s="12">
        <v>858.6</v>
      </c>
      <c r="M356" s="43">
        <v>1348085.01</v>
      </c>
      <c r="N356" s="43">
        <f t="shared" si="26"/>
        <v>715.5</v>
      </c>
      <c r="O356" s="43">
        <f t="shared" si="27"/>
        <v>5.3075287885591133E-4</v>
      </c>
      <c r="P356" s="43">
        <v>0.24108553886825676</v>
      </c>
      <c r="Q356" s="43">
        <v>269229</v>
      </c>
      <c r="R356" s="43">
        <f t="shared" si="28"/>
        <v>142.89406682149814</v>
      </c>
      <c r="S356" s="43">
        <f t="shared" si="29"/>
        <v>143</v>
      </c>
      <c r="T356" s="12">
        <f t="shared" si="30"/>
        <v>172.49670306023771</v>
      </c>
    </row>
    <row r="357" spans="1:20" x14ac:dyDescent="0.25">
      <c r="A357" s="31">
        <v>2021</v>
      </c>
      <c r="B357" s="10" t="s">
        <v>2222</v>
      </c>
      <c r="C357" s="19" t="s">
        <v>306</v>
      </c>
      <c r="D357" s="31">
        <v>119</v>
      </c>
      <c r="E357" s="19" t="s">
        <v>1403</v>
      </c>
      <c r="F357" s="19" t="s">
        <v>2232</v>
      </c>
      <c r="G357" s="19" t="s">
        <v>62</v>
      </c>
      <c r="H357" s="19" t="s">
        <v>2233</v>
      </c>
      <c r="I357" s="19" t="s">
        <v>2117</v>
      </c>
      <c r="J357" s="12" t="s">
        <v>55</v>
      </c>
      <c r="K357" s="12">
        <v>56</v>
      </c>
      <c r="L357" s="12">
        <v>248.08</v>
      </c>
      <c r="M357" s="43">
        <v>1470862.45</v>
      </c>
      <c r="N357" s="43">
        <f t="shared" si="26"/>
        <v>56</v>
      </c>
      <c r="O357" s="43">
        <f t="shared" si="27"/>
        <v>3.8072900698498353E-5</v>
      </c>
      <c r="P357" s="43">
        <v>0.1602150081169372</v>
      </c>
      <c r="Q357" s="43">
        <v>253490</v>
      </c>
      <c r="R357" s="43">
        <f t="shared" si="28"/>
        <v>9.6510995980623484</v>
      </c>
      <c r="S357" s="43">
        <f t="shared" si="29"/>
        <v>10</v>
      </c>
      <c r="T357" s="12">
        <f t="shared" si="30"/>
        <v>8.972040454548484</v>
      </c>
    </row>
    <row r="358" spans="1:20" x14ac:dyDescent="0.25">
      <c r="A358" s="31">
        <v>2021</v>
      </c>
      <c r="B358" s="10" t="s">
        <v>2222</v>
      </c>
      <c r="C358" s="19" t="s">
        <v>306</v>
      </c>
      <c r="D358" s="31">
        <v>120</v>
      </c>
      <c r="E358" s="19" t="s">
        <v>2139</v>
      </c>
      <c r="F358" s="19" t="s">
        <v>2232</v>
      </c>
      <c r="G358" s="19" t="s">
        <v>62</v>
      </c>
      <c r="H358" s="19" t="s">
        <v>2233</v>
      </c>
      <c r="I358" s="19" t="s">
        <v>2117</v>
      </c>
      <c r="J358" s="12" t="s">
        <v>55</v>
      </c>
      <c r="K358" s="12">
        <v>162</v>
      </c>
      <c r="L358" s="12">
        <v>380.7</v>
      </c>
      <c r="M358" s="43">
        <v>1470862.45</v>
      </c>
      <c r="N358" s="43">
        <f t="shared" si="26"/>
        <v>162</v>
      </c>
      <c r="O358" s="43">
        <f t="shared" si="27"/>
        <v>1.1013946273494167E-4</v>
      </c>
      <c r="P358" s="43">
        <v>0.1602150081169372</v>
      </c>
      <c r="Q358" s="43">
        <v>253490</v>
      </c>
      <c r="R358" s="43">
        <f t="shared" si="28"/>
        <v>27.919252408680364</v>
      </c>
      <c r="S358" s="43">
        <f t="shared" si="29"/>
        <v>28</v>
      </c>
      <c r="T358" s="12">
        <f t="shared" si="30"/>
        <v>25.954831314943828</v>
      </c>
    </row>
    <row r="359" spans="1:20" x14ac:dyDescent="0.25">
      <c r="A359" s="31">
        <v>2021</v>
      </c>
      <c r="B359" s="10" t="s">
        <v>2222</v>
      </c>
      <c r="C359" s="19" t="s">
        <v>306</v>
      </c>
      <c r="D359" s="31">
        <v>121</v>
      </c>
      <c r="E359" s="19" t="s">
        <v>1848</v>
      </c>
      <c r="F359" s="19" t="s">
        <v>2232</v>
      </c>
      <c r="G359" s="19" t="s">
        <v>62</v>
      </c>
      <c r="H359" s="19" t="s">
        <v>2233</v>
      </c>
      <c r="I359" s="19" t="s">
        <v>2117</v>
      </c>
      <c r="J359" s="12" t="s">
        <v>55</v>
      </c>
      <c r="K359" s="12">
        <v>11.25</v>
      </c>
      <c r="L359" s="12">
        <v>13.5</v>
      </c>
      <c r="M359" s="43">
        <v>1470862.45</v>
      </c>
      <c r="N359" s="43">
        <f t="shared" si="26"/>
        <v>11.25</v>
      </c>
      <c r="O359" s="43">
        <f t="shared" si="27"/>
        <v>7.648573801037616E-6</v>
      </c>
      <c r="P359" s="43">
        <v>0.1602150081169372</v>
      </c>
      <c r="Q359" s="43">
        <v>253490</v>
      </c>
      <c r="R359" s="43">
        <f t="shared" si="28"/>
        <v>1.9388369728250252</v>
      </c>
      <c r="S359" s="43">
        <f t="shared" si="29"/>
        <v>2</v>
      </c>
      <c r="T359" s="12">
        <f t="shared" si="30"/>
        <v>1.8024188413155435</v>
      </c>
    </row>
    <row r="360" spans="1:20" x14ac:dyDescent="0.25">
      <c r="A360" s="31">
        <v>2021</v>
      </c>
      <c r="B360" s="10" t="s">
        <v>2222</v>
      </c>
      <c r="C360" s="19" t="s">
        <v>306</v>
      </c>
      <c r="D360" s="31">
        <v>122</v>
      </c>
      <c r="E360" s="19" t="s">
        <v>1992</v>
      </c>
      <c r="F360" s="19" t="s">
        <v>2232</v>
      </c>
      <c r="G360" s="19" t="s">
        <v>62</v>
      </c>
      <c r="H360" s="19" t="s">
        <v>2233</v>
      </c>
      <c r="I360" s="19" t="s">
        <v>2117</v>
      </c>
      <c r="J360" s="12" t="s">
        <v>55</v>
      </c>
      <c r="K360" s="12">
        <v>874</v>
      </c>
      <c r="L360" s="12">
        <v>2499.64</v>
      </c>
      <c r="M360" s="43">
        <v>1470862.45</v>
      </c>
      <c r="N360" s="43">
        <f t="shared" si="26"/>
        <v>874</v>
      </c>
      <c r="O360" s="43">
        <f t="shared" si="27"/>
        <v>5.9420920018727794E-4</v>
      </c>
      <c r="P360" s="43">
        <v>0.1602150081169372</v>
      </c>
      <c r="Q360" s="43">
        <v>253490</v>
      </c>
      <c r="R360" s="43">
        <f t="shared" si="28"/>
        <v>150.62609015547309</v>
      </c>
      <c r="S360" s="43">
        <f t="shared" si="29"/>
        <v>151</v>
      </c>
      <c r="T360" s="12">
        <f t="shared" si="30"/>
        <v>140.0279170942031</v>
      </c>
    </row>
    <row r="361" spans="1:20" x14ac:dyDescent="0.25">
      <c r="A361" s="31">
        <v>2021</v>
      </c>
      <c r="B361" s="10" t="s">
        <v>2213</v>
      </c>
      <c r="C361" s="19" t="s">
        <v>33</v>
      </c>
      <c r="D361" s="31">
        <v>123</v>
      </c>
      <c r="E361" s="19" t="s">
        <v>1684</v>
      </c>
      <c r="F361" s="19" t="s">
        <v>2232</v>
      </c>
      <c r="G361" s="19" t="s">
        <v>62</v>
      </c>
      <c r="H361" s="19" t="s">
        <v>2233</v>
      </c>
      <c r="I361" s="19" t="s">
        <v>2117</v>
      </c>
      <c r="J361" s="12" t="s">
        <v>55</v>
      </c>
      <c r="K361" s="12">
        <v>76</v>
      </c>
      <c r="L361" s="12">
        <v>98.8</v>
      </c>
      <c r="M361" s="43">
        <v>888377.05</v>
      </c>
      <c r="N361" s="43">
        <f t="shared" si="26"/>
        <v>76</v>
      </c>
      <c r="O361" s="43">
        <f t="shared" si="27"/>
        <v>8.5549260868456696E-5</v>
      </c>
      <c r="P361" s="43">
        <v>0.40866769010249498</v>
      </c>
      <c r="Q361" s="43">
        <v>240974</v>
      </c>
      <c r="R361" s="43">
        <f t="shared" si="28"/>
        <v>20.615147588515484</v>
      </c>
      <c r="S361" s="43">
        <f t="shared" si="29"/>
        <v>21</v>
      </c>
      <c r="T361" s="12">
        <f t="shared" si="30"/>
        <v>31.058744447789618</v>
      </c>
    </row>
    <row r="362" spans="1:20" x14ac:dyDescent="0.25">
      <c r="A362" s="31">
        <v>2021</v>
      </c>
      <c r="B362" s="10" t="s">
        <v>2222</v>
      </c>
      <c r="C362" s="19" t="s">
        <v>306</v>
      </c>
      <c r="D362" s="31">
        <v>123</v>
      </c>
      <c r="E362" s="19" t="s">
        <v>916</v>
      </c>
      <c r="F362" s="19" t="s">
        <v>2232</v>
      </c>
      <c r="G362" s="19" t="s">
        <v>62</v>
      </c>
      <c r="H362" s="19" t="s">
        <v>2233</v>
      </c>
      <c r="I362" s="19" t="s">
        <v>2117</v>
      </c>
      <c r="J362" s="12" t="s">
        <v>55</v>
      </c>
      <c r="K362" s="12">
        <v>412</v>
      </c>
      <c r="L362" s="12">
        <v>535.6</v>
      </c>
      <c r="M362" s="43">
        <v>1470862.45</v>
      </c>
      <c r="N362" s="43">
        <f t="shared" si="26"/>
        <v>412</v>
      </c>
      <c r="O362" s="43">
        <f t="shared" si="27"/>
        <v>2.8010776942466648E-4</v>
      </c>
      <c r="P362" s="43">
        <v>0.1602150081169372</v>
      </c>
      <c r="Q362" s="43">
        <v>253490</v>
      </c>
      <c r="R362" s="43">
        <f t="shared" si="28"/>
        <v>71.004518471458709</v>
      </c>
      <c r="S362" s="43">
        <f t="shared" si="29"/>
        <v>71</v>
      </c>
      <c r="T362" s="12">
        <f t="shared" si="30"/>
        <v>66.00858334417812</v>
      </c>
    </row>
    <row r="363" spans="1:20" x14ac:dyDescent="0.25">
      <c r="A363" s="31">
        <v>2021</v>
      </c>
      <c r="B363" s="10" t="s">
        <v>2222</v>
      </c>
      <c r="C363" s="19" t="s">
        <v>306</v>
      </c>
      <c r="D363" s="31">
        <v>123</v>
      </c>
      <c r="E363" s="19" t="s">
        <v>916</v>
      </c>
      <c r="F363" s="19" t="s">
        <v>2232</v>
      </c>
      <c r="G363" s="19" t="s">
        <v>62</v>
      </c>
      <c r="H363" s="19" t="s">
        <v>2233</v>
      </c>
      <c r="I363" s="19" t="s">
        <v>2117</v>
      </c>
      <c r="J363" s="12" t="s">
        <v>55</v>
      </c>
      <c r="K363" s="12">
        <v>19</v>
      </c>
      <c r="L363" s="12">
        <v>22.8</v>
      </c>
      <c r="M363" s="43">
        <v>1470862.45</v>
      </c>
      <c r="N363" s="43">
        <f t="shared" si="26"/>
        <v>19</v>
      </c>
      <c r="O363" s="43">
        <f t="shared" si="27"/>
        <v>1.2917591308419084E-5</v>
      </c>
      <c r="P363" s="43">
        <v>0.1602150081169372</v>
      </c>
      <c r="Q363" s="43">
        <v>253490</v>
      </c>
      <c r="R363" s="43">
        <f t="shared" si="28"/>
        <v>3.2744802207711534</v>
      </c>
      <c r="S363" s="43">
        <f t="shared" si="29"/>
        <v>3</v>
      </c>
      <c r="T363" s="12">
        <f t="shared" si="30"/>
        <v>3.0440851542218068</v>
      </c>
    </row>
    <row r="364" spans="1:20" x14ac:dyDescent="0.25">
      <c r="A364" s="31">
        <v>2021</v>
      </c>
      <c r="B364" s="10" t="s">
        <v>2222</v>
      </c>
      <c r="C364" s="19" t="s">
        <v>306</v>
      </c>
      <c r="D364" s="31">
        <v>124</v>
      </c>
      <c r="E364" s="19" t="s">
        <v>940</v>
      </c>
      <c r="F364" s="19" t="s">
        <v>2232</v>
      </c>
      <c r="G364" s="19" t="s">
        <v>62</v>
      </c>
      <c r="H364" s="19" t="s">
        <v>2233</v>
      </c>
      <c r="I364" s="19" t="s">
        <v>2117</v>
      </c>
      <c r="J364" s="12" t="s">
        <v>55</v>
      </c>
      <c r="K364" s="12">
        <v>10980</v>
      </c>
      <c r="L364" s="12">
        <v>21960</v>
      </c>
      <c r="M364" s="43">
        <v>1470862.45</v>
      </c>
      <c r="N364" s="43">
        <f t="shared" si="26"/>
        <v>10980</v>
      </c>
      <c r="O364" s="43">
        <f t="shared" si="27"/>
        <v>7.4650080298127135E-3</v>
      </c>
      <c r="P364" s="43">
        <v>0.1602150081169372</v>
      </c>
      <c r="Q364" s="43">
        <v>253490</v>
      </c>
      <c r="R364" s="43">
        <f t="shared" si="28"/>
        <v>1892.3048854772248</v>
      </c>
      <c r="S364" s="43">
        <f t="shared" si="29"/>
        <v>1892</v>
      </c>
      <c r="T364" s="12">
        <f t="shared" si="30"/>
        <v>1759.1607891239705</v>
      </c>
    </row>
    <row r="365" spans="1:20" x14ac:dyDescent="0.25">
      <c r="A365" s="31">
        <v>2021</v>
      </c>
      <c r="B365" s="10" t="s">
        <v>2222</v>
      </c>
      <c r="C365" s="19" t="s">
        <v>306</v>
      </c>
      <c r="D365" s="31">
        <v>128</v>
      </c>
      <c r="E365" s="19" t="s">
        <v>1058</v>
      </c>
      <c r="F365" s="19" t="s">
        <v>2232</v>
      </c>
      <c r="G365" s="19" t="s">
        <v>62</v>
      </c>
      <c r="H365" s="19" t="s">
        <v>2233</v>
      </c>
      <c r="I365" s="19" t="s">
        <v>2117</v>
      </c>
      <c r="J365" s="12" t="s">
        <v>55</v>
      </c>
      <c r="K365" s="12">
        <v>90</v>
      </c>
      <c r="L365" s="12">
        <v>88.2</v>
      </c>
      <c r="M365" s="43">
        <v>1470862.45</v>
      </c>
      <c r="N365" s="43">
        <f t="shared" si="26"/>
        <v>90</v>
      </c>
      <c r="O365" s="43">
        <f t="shared" si="27"/>
        <v>6.1188590408300928E-5</v>
      </c>
      <c r="P365" s="43">
        <v>0.1602150081169372</v>
      </c>
      <c r="Q365" s="43">
        <v>253490</v>
      </c>
      <c r="R365" s="43">
        <f t="shared" si="28"/>
        <v>15.510695782600202</v>
      </c>
      <c r="S365" s="43">
        <f t="shared" si="29"/>
        <v>16</v>
      </c>
      <c r="T365" s="12">
        <f t="shared" si="30"/>
        <v>14.419350730524348</v>
      </c>
    </row>
    <row r="366" spans="1:20" x14ac:dyDescent="0.25">
      <c r="A366" s="31">
        <v>2021</v>
      </c>
      <c r="B366" s="10" t="s">
        <v>2222</v>
      </c>
      <c r="C366" s="19" t="s">
        <v>306</v>
      </c>
      <c r="D366" s="31">
        <v>129</v>
      </c>
      <c r="E366" s="19" t="s">
        <v>1800</v>
      </c>
      <c r="F366" s="19" t="s">
        <v>2232</v>
      </c>
      <c r="G366" s="19" t="s">
        <v>62</v>
      </c>
      <c r="H366" s="19" t="s">
        <v>2233</v>
      </c>
      <c r="I366" s="19" t="s">
        <v>2117</v>
      </c>
      <c r="J366" s="12" t="s">
        <v>55</v>
      </c>
      <c r="K366" s="12">
        <v>1815</v>
      </c>
      <c r="L366" s="12">
        <v>2359.5</v>
      </c>
      <c r="M366" s="43">
        <v>1470862.45</v>
      </c>
      <c r="N366" s="43">
        <f t="shared" si="26"/>
        <v>1815</v>
      </c>
      <c r="O366" s="43">
        <f t="shared" si="27"/>
        <v>1.233969906567402E-3</v>
      </c>
      <c r="P366" s="43">
        <v>0.1602150081169372</v>
      </c>
      <c r="Q366" s="43">
        <v>253490</v>
      </c>
      <c r="R366" s="43">
        <f t="shared" si="28"/>
        <v>312.79903161577073</v>
      </c>
      <c r="S366" s="43">
        <f t="shared" si="29"/>
        <v>313</v>
      </c>
      <c r="T366" s="12">
        <f t="shared" si="30"/>
        <v>290.79023973224105</v>
      </c>
    </row>
    <row r="367" spans="1:20" x14ac:dyDescent="0.25">
      <c r="A367" s="31">
        <v>2021</v>
      </c>
      <c r="B367" s="10" t="s">
        <v>2222</v>
      </c>
      <c r="C367" s="19" t="s">
        <v>306</v>
      </c>
      <c r="D367" s="31">
        <v>130</v>
      </c>
      <c r="E367" s="19" t="s">
        <v>1862</v>
      </c>
      <c r="F367" s="19" t="s">
        <v>2232</v>
      </c>
      <c r="G367" s="19" t="s">
        <v>62</v>
      </c>
      <c r="H367" s="19" t="s">
        <v>2233</v>
      </c>
      <c r="I367" s="19" t="s">
        <v>2117</v>
      </c>
      <c r="J367" s="12" t="s">
        <v>55</v>
      </c>
      <c r="K367" s="12">
        <v>4109</v>
      </c>
      <c r="L367" s="12">
        <v>13189.89</v>
      </c>
      <c r="M367" s="43">
        <v>1470862.45</v>
      </c>
      <c r="N367" s="43">
        <f t="shared" si="26"/>
        <v>4109</v>
      </c>
      <c r="O367" s="43">
        <f t="shared" si="27"/>
        <v>2.7935990887523166E-3</v>
      </c>
      <c r="P367" s="43">
        <v>0.1602150081169372</v>
      </c>
      <c r="Q367" s="43">
        <v>253490</v>
      </c>
      <c r="R367" s="43">
        <f t="shared" si="28"/>
        <v>708.14943300782477</v>
      </c>
      <c r="S367" s="43">
        <f t="shared" si="29"/>
        <v>708</v>
      </c>
      <c r="T367" s="12">
        <f t="shared" si="30"/>
        <v>658.32346835249496</v>
      </c>
    </row>
    <row r="368" spans="1:20" x14ac:dyDescent="0.25">
      <c r="A368" s="31">
        <v>2021</v>
      </c>
      <c r="B368" s="10" t="s">
        <v>2222</v>
      </c>
      <c r="C368" s="19" t="s">
        <v>306</v>
      </c>
      <c r="D368" s="31">
        <v>133</v>
      </c>
      <c r="E368" s="19" t="s">
        <v>1801</v>
      </c>
      <c r="F368" s="19" t="s">
        <v>2232</v>
      </c>
      <c r="G368" s="19" t="s">
        <v>62</v>
      </c>
      <c r="H368" s="19" t="s">
        <v>2233</v>
      </c>
      <c r="I368" s="19" t="s">
        <v>2117</v>
      </c>
      <c r="J368" s="12" t="s">
        <v>55</v>
      </c>
      <c r="K368" s="12">
        <v>351</v>
      </c>
      <c r="L368" s="12">
        <v>421.2</v>
      </c>
      <c r="M368" s="43">
        <v>1470862.45</v>
      </c>
      <c r="N368" s="43">
        <f t="shared" si="26"/>
        <v>351</v>
      </c>
      <c r="O368" s="43">
        <f t="shared" si="27"/>
        <v>2.3863550259237362E-4</v>
      </c>
      <c r="P368" s="43">
        <v>0.1602150081169372</v>
      </c>
      <c r="Q368" s="43">
        <v>253490</v>
      </c>
      <c r="R368" s="43">
        <f t="shared" si="28"/>
        <v>60.491713552140787</v>
      </c>
      <c r="S368" s="43">
        <f t="shared" si="29"/>
        <v>60</v>
      </c>
      <c r="T368" s="12">
        <f t="shared" si="30"/>
        <v>56.235467849044959</v>
      </c>
    </row>
    <row r="369" spans="1:20" x14ac:dyDescent="0.25">
      <c r="A369" s="31">
        <v>2021</v>
      </c>
      <c r="B369" s="10" t="s">
        <v>2212</v>
      </c>
      <c r="C369" s="19" t="s">
        <v>32</v>
      </c>
      <c r="D369" s="31">
        <v>134</v>
      </c>
      <c r="E369" s="19" t="s">
        <v>941</v>
      </c>
      <c r="F369" s="19" t="s">
        <v>2232</v>
      </c>
      <c r="G369" s="19" t="s">
        <v>62</v>
      </c>
      <c r="H369" s="19" t="s">
        <v>2233</v>
      </c>
      <c r="I369" s="19" t="s">
        <v>2117</v>
      </c>
      <c r="J369" s="12" t="s">
        <v>55</v>
      </c>
      <c r="K369" s="12">
        <v>2325</v>
      </c>
      <c r="L369" s="12">
        <v>2929.5</v>
      </c>
      <c r="M369" s="43">
        <v>1334196.33</v>
      </c>
      <c r="N369" s="43">
        <f t="shared" si="26"/>
        <v>2325</v>
      </c>
      <c r="O369" s="43">
        <f t="shared" si="27"/>
        <v>1.742622092207374E-3</v>
      </c>
      <c r="P369" s="43">
        <v>0.28786840976276618</v>
      </c>
      <c r="Q369" s="43">
        <v>213094</v>
      </c>
      <c r="R369" s="43">
        <f t="shared" si="28"/>
        <v>371.34231211683817</v>
      </c>
      <c r="S369" s="43">
        <f t="shared" si="29"/>
        <v>371</v>
      </c>
      <c r="T369" s="12">
        <f t="shared" si="30"/>
        <v>669.2940526984313</v>
      </c>
    </row>
    <row r="370" spans="1:20" x14ac:dyDescent="0.25">
      <c r="A370" s="31">
        <v>2021</v>
      </c>
      <c r="B370" s="10" t="s">
        <v>2212</v>
      </c>
      <c r="C370" s="19" t="s">
        <v>32</v>
      </c>
      <c r="D370" s="31">
        <v>136</v>
      </c>
      <c r="E370" s="19" t="s">
        <v>1688</v>
      </c>
      <c r="F370" s="19" t="s">
        <v>2232</v>
      </c>
      <c r="G370" s="19" t="s">
        <v>62</v>
      </c>
      <c r="H370" s="19" t="s">
        <v>2233</v>
      </c>
      <c r="I370" s="19" t="s">
        <v>2117</v>
      </c>
      <c r="J370" s="12" t="s">
        <v>55</v>
      </c>
      <c r="K370" s="12">
        <v>1965</v>
      </c>
      <c r="L370" s="12">
        <v>2495.5500000000002</v>
      </c>
      <c r="M370" s="43">
        <v>1334196.33</v>
      </c>
      <c r="N370" s="43">
        <f t="shared" si="26"/>
        <v>1965</v>
      </c>
      <c r="O370" s="43">
        <f t="shared" si="27"/>
        <v>1.4727967359946192E-3</v>
      </c>
      <c r="P370" s="43">
        <v>0.28786840976276618</v>
      </c>
      <c r="Q370" s="43">
        <v>213094</v>
      </c>
      <c r="R370" s="43">
        <f t="shared" si="28"/>
        <v>313.84414766003738</v>
      </c>
      <c r="S370" s="43">
        <f t="shared" si="29"/>
        <v>314</v>
      </c>
      <c r="T370" s="12">
        <f t="shared" si="30"/>
        <v>565.66142518383549</v>
      </c>
    </row>
    <row r="371" spans="1:20" x14ac:dyDescent="0.25">
      <c r="A371" s="31">
        <v>2021</v>
      </c>
      <c r="B371" s="10" t="s">
        <v>2222</v>
      </c>
      <c r="C371" s="19" t="s">
        <v>306</v>
      </c>
      <c r="D371" s="31">
        <v>139</v>
      </c>
      <c r="E371" s="19" t="s">
        <v>1850</v>
      </c>
      <c r="F371" s="19" t="s">
        <v>2232</v>
      </c>
      <c r="G371" s="19" t="s">
        <v>62</v>
      </c>
      <c r="H371" s="19" t="s">
        <v>2233</v>
      </c>
      <c r="I371" s="19" t="s">
        <v>2117</v>
      </c>
      <c r="J371" s="12" t="s">
        <v>55</v>
      </c>
      <c r="K371" s="12">
        <v>57</v>
      </c>
      <c r="L371" s="12">
        <v>200.07</v>
      </c>
      <c r="M371" s="43">
        <v>1470862.45</v>
      </c>
      <c r="N371" s="43">
        <f t="shared" si="26"/>
        <v>57</v>
      </c>
      <c r="O371" s="43">
        <f t="shared" si="27"/>
        <v>3.8752773925257252E-5</v>
      </c>
      <c r="P371" s="43">
        <v>0.1602150081169372</v>
      </c>
      <c r="Q371" s="43">
        <v>253490</v>
      </c>
      <c r="R371" s="43">
        <f t="shared" si="28"/>
        <v>9.8234406623134607</v>
      </c>
      <c r="S371" s="43">
        <f t="shared" si="29"/>
        <v>10</v>
      </c>
      <c r="T371" s="12">
        <f t="shared" si="30"/>
        <v>9.1322554626654213</v>
      </c>
    </row>
    <row r="372" spans="1:20" x14ac:dyDescent="0.25">
      <c r="A372" s="31">
        <v>2021</v>
      </c>
      <c r="B372" s="10" t="s">
        <v>2212</v>
      </c>
      <c r="C372" s="19" t="s">
        <v>32</v>
      </c>
      <c r="D372" s="31">
        <v>141</v>
      </c>
      <c r="E372" s="19" t="s">
        <v>942</v>
      </c>
      <c r="F372" s="19" t="s">
        <v>2232</v>
      </c>
      <c r="G372" s="19" t="s">
        <v>62</v>
      </c>
      <c r="H372" s="19" t="s">
        <v>2233</v>
      </c>
      <c r="I372" s="19" t="s">
        <v>2117</v>
      </c>
      <c r="J372" s="12" t="s">
        <v>55</v>
      </c>
      <c r="K372" s="12">
        <v>291</v>
      </c>
      <c r="L372" s="12">
        <v>404.49</v>
      </c>
      <c r="M372" s="43">
        <v>1334196.33</v>
      </c>
      <c r="N372" s="43">
        <f t="shared" si="26"/>
        <v>291</v>
      </c>
      <c r="O372" s="43">
        <f t="shared" si="27"/>
        <v>2.1810882960531002E-4</v>
      </c>
      <c r="P372" s="43">
        <v>0.28786840976276618</v>
      </c>
      <c r="Q372" s="43">
        <v>213094</v>
      </c>
      <c r="R372" s="43">
        <f t="shared" si="28"/>
        <v>46.477682935913933</v>
      </c>
      <c r="S372" s="43">
        <f t="shared" si="29"/>
        <v>46</v>
      </c>
      <c r="T372" s="12">
        <f t="shared" si="30"/>
        <v>83.769707240964962</v>
      </c>
    </row>
    <row r="373" spans="1:20" x14ac:dyDescent="0.25">
      <c r="A373" s="31">
        <v>2021</v>
      </c>
      <c r="B373" s="10" t="s">
        <v>2222</v>
      </c>
      <c r="C373" s="19" t="s">
        <v>306</v>
      </c>
      <c r="D373" s="31">
        <v>141</v>
      </c>
      <c r="E373" s="19" t="s">
        <v>1851</v>
      </c>
      <c r="F373" s="19" t="s">
        <v>2232</v>
      </c>
      <c r="G373" s="19" t="s">
        <v>62</v>
      </c>
      <c r="H373" s="19" t="s">
        <v>2233</v>
      </c>
      <c r="I373" s="19" t="s">
        <v>2117</v>
      </c>
      <c r="J373" s="12" t="s">
        <v>55</v>
      </c>
      <c r="K373" s="12">
        <v>8525</v>
      </c>
      <c r="L373" s="12">
        <v>25745.5</v>
      </c>
      <c r="M373" s="43">
        <v>1470862.45</v>
      </c>
      <c r="N373" s="43">
        <f t="shared" si="26"/>
        <v>8525</v>
      </c>
      <c r="O373" s="43">
        <f t="shared" si="27"/>
        <v>5.795919258119616E-3</v>
      </c>
      <c r="P373" s="43">
        <v>0.1602150081169372</v>
      </c>
      <c r="Q373" s="43">
        <v>253490</v>
      </c>
      <c r="R373" s="43">
        <f t="shared" si="28"/>
        <v>1469.2075727407414</v>
      </c>
      <c r="S373" s="43">
        <f t="shared" si="29"/>
        <v>1469</v>
      </c>
      <c r="T373" s="12">
        <f t="shared" si="30"/>
        <v>1365.8329441968897</v>
      </c>
    </row>
    <row r="374" spans="1:20" x14ac:dyDescent="0.25">
      <c r="A374" s="31">
        <v>2021</v>
      </c>
      <c r="B374" s="10" t="s">
        <v>2222</v>
      </c>
      <c r="C374" s="19" t="s">
        <v>306</v>
      </c>
      <c r="D374" s="31">
        <v>142</v>
      </c>
      <c r="E374" s="19" t="s">
        <v>1691</v>
      </c>
      <c r="F374" s="19" t="s">
        <v>2232</v>
      </c>
      <c r="G374" s="19" t="s">
        <v>62</v>
      </c>
      <c r="H374" s="19" t="s">
        <v>2233</v>
      </c>
      <c r="I374" s="19" t="s">
        <v>2117</v>
      </c>
      <c r="J374" s="12" t="s">
        <v>55</v>
      </c>
      <c r="K374" s="12">
        <v>2942</v>
      </c>
      <c r="L374" s="12">
        <v>9326.14</v>
      </c>
      <c r="M374" s="43">
        <v>1470862.45</v>
      </c>
      <c r="N374" s="43">
        <f t="shared" si="26"/>
        <v>2942</v>
      </c>
      <c r="O374" s="43">
        <f t="shared" si="27"/>
        <v>2.0001870331246814E-3</v>
      </c>
      <c r="P374" s="43">
        <v>0.1602150081169372</v>
      </c>
      <c r="Q374" s="43">
        <v>253490</v>
      </c>
      <c r="R374" s="43">
        <f t="shared" si="28"/>
        <v>507.0274110267755</v>
      </c>
      <c r="S374" s="43">
        <f t="shared" si="29"/>
        <v>507</v>
      </c>
      <c r="T374" s="12">
        <f t="shared" si="30"/>
        <v>471.35255388002923</v>
      </c>
    </row>
    <row r="375" spans="1:20" x14ac:dyDescent="0.25">
      <c r="A375" s="31">
        <v>2021</v>
      </c>
      <c r="B375" s="10" t="s">
        <v>2212</v>
      </c>
      <c r="C375" s="19" t="s">
        <v>32</v>
      </c>
      <c r="D375" s="31">
        <v>143</v>
      </c>
      <c r="E375" s="19" t="s">
        <v>1002</v>
      </c>
      <c r="F375" s="19" t="s">
        <v>2232</v>
      </c>
      <c r="G375" s="19" t="s">
        <v>62</v>
      </c>
      <c r="H375" s="19" t="s">
        <v>2233</v>
      </c>
      <c r="I375" s="19" t="s">
        <v>2117</v>
      </c>
      <c r="J375" s="12" t="s">
        <v>55</v>
      </c>
      <c r="K375" s="12">
        <v>437</v>
      </c>
      <c r="L375" s="12">
        <v>607.42999999999995</v>
      </c>
      <c r="M375" s="43">
        <v>1334196.33</v>
      </c>
      <c r="N375" s="43">
        <f t="shared" si="26"/>
        <v>437</v>
      </c>
      <c r="O375" s="43">
        <f t="shared" si="27"/>
        <v>3.2753800184714943E-4</v>
      </c>
      <c r="P375" s="43">
        <v>0.28786840976276618</v>
      </c>
      <c r="Q375" s="43">
        <v>213094</v>
      </c>
      <c r="R375" s="43">
        <f t="shared" si="28"/>
        <v>69.796382965616459</v>
      </c>
      <c r="S375" s="43">
        <f t="shared" si="29"/>
        <v>70</v>
      </c>
      <c r="T375" s="12">
        <f t="shared" si="30"/>
        <v>125.79849506632881</v>
      </c>
    </row>
    <row r="376" spans="1:20" x14ac:dyDescent="0.25">
      <c r="A376" s="31">
        <v>2021</v>
      </c>
      <c r="B376" s="10" t="s">
        <v>2222</v>
      </c>
      <c r="C376" s="19" t="s">
        <v>306</v>
      </c>
      <c r="D376" s="31">
        <v>143</v>
      </c>
      <c r="E376" s="19" t="s">
        <v>1863</v>
      </c>
      <c r="F376" s="19" t="s">
        <v>2232</v>
      </c>
      <c r="G376" s="19" t="s">
        <v>62</v>
      </c>
      <c r="H376" s="19" t="s">
        <v>2233</v>
      </c>
      <c r="I376" s="19" t="s">
        <v>2117</v>
      </c>
      <c r="J376" s="12" t="s">
        <v>55</v>
      </c>
      <c r="K376" s="12">
        <v>2936</v>
      </c>
      <c r="L376" s="12">
        <v>8837.36</v>
      </c>
      <c r="M376" s="43">
        <v>1470862.45</v>
      </c>
      <c r="N376" s="43">
        <f t="shared" si="26"/>
        <v>2936</v>
      </c>
      <c r="O376" s="43">
        <f t="shared" si="27"/>
        <v>1.9961077937641282E-3</v>
      </c>
      <c r="P376" s="43">
        <v>0.1602150081169372</v>
      </c>
      <c r="Q376" s="43">
        <v>253490</v>
      </c>
      <c r="R376" s="43">
        <f t="shared" si="28"/>
        <v>505.99336464126884</v>
      </c>
      <c r="S376" s="43">
        <f t="shared" si="29"/>
        <v>506</v>
      </c>
      <c r="T376" s="12">
        <f t="shared" si="30"/>
        <v>470.39126383132765</v>
      </c>
    </row>
    <row r="377" spans="1:20" x14ac:dyDescent="0.25">
      <c r="A377" s="31">
        <v>2021</v>
      </c>
      <c r="B377" s="10" t="s">
        <v>2222</v>
      </c>
      <c r="C377" s="19" t="s">
        <v>306</v>
      </c>
      <c r="D377" s="31">
        <v>144</v>
      </c>
      <c r="E377" s="19" t="s">
        <v>1692</v>
      </c>
      <c r="F377" s="19" t="s">
        <v>2232</v>
      </c>
      <c r="G377" s="19" t="s">
        <v>62</v>
      </c>
      <c r="H377" s="19" t="s">
        <v>2233</v>
      </c>
      <c r="I377" s="19" t="s">
        <v>2117</v>
      </c>
      <c r="J377" s="12" t="s">
        <v>55</v>
      </c>
      <c r="K377" s="12">
        <v>2635</v>
      </c>
      <c r="L377" s="12">
        <v>7536.1</v>
      </c>
      <c r="M377" s="43">
        <v>1470862.45</v>
      </c>
      <c r="N377" s="43">
        <f t="shared" si="26"/>
        <v>2635</v>
      </c>
      <c r="O377" s="43">
        <f t="shared" si="27"/>
        <v>1.7914659525096995E-3</v>
      </c>
      <c r="P377" s="43">
        <v>0.1602150081169372</v>
      </c>
      <c r="Q377" s="43">
        <v>253490</v>
      </c>
      <c r="R377" s="43">
        <f t="shared" si="28"/>
        <v>454.11870430168375</v>
      </c>
      <c r="S377" s="43">
        <f t="shared" si="29"/>
        <v>454</v>
      </c>
      <c r="T377" s="12">
        <f t="shared" si="30"/>
        <v>422.16654638812952</v>
      </c>
    </row>
    <row r="378" spans="1:20" x14ac:dyDescent="0.25">
      <c r="A378" s="31">
        <v>2021</v>
      </c>
      <c r="B378" s="10" t="s">
        <v>2222</v>
      </c>
      <c r="C378" s="19" t="s">
        <v>306</v>
      </c>
      <c r="D378" s="31">
        <v>145</v>
      </c>
      <c r="E378" s="19" t="s">
        <v>1993</v>
      </c>
      <c r="F378" s="19" t="s">
        <v>2232</v>
      </c>
      <c r="G378" s="19" t="s">
        <v>62</v>
      </c>
      <c r="H378" s="19" t="s">
        <v>2233</v>
      </c>
      <c r="I378" s="19" t="s">
        <v>2117</v>
      </c>
      <c r="J378" s="12" t="s">
        <v>55</v>
      </c>
      <c r="K378" s="12">
        <v>734</v>
      </c>
      <c r="L378" s="12">
        <v>2099.2399999999998</v>
      </c>
      <c r="M378" s="43">
        <v>1470862.45</v>
      </c>
      <c r="N378" s="43">
        <f t="shared" si="26"/>
        <v>734</v>
      </c>
      <c r="O378" s="43">
        <f t="shared" si="27"/>
        <v>4.9902694844103205E-4</v>
      </c>
      <c r="P378" s="43">
        <v>0.1602150081169372</v>
      </c>
      <c r="Q378" s="43">
        <v>253490</v>
      </c>
      <c r="R378" s="43">
        <f t="shared" si="28"/>
        <v>126.49834116031721</v>
      </c>
      <c r="S378" s="43">
        <f t="shared" si="29"/>
        <v>126</v>
      </c>
      <c r="T378" s="12">
        <f t="shared" si="30"/>
        <v>117.59781595783191</v>
      </c>
    </row>
    <row r="379" spans="1:20" x14ac:dyDescent="0.25">
      <c r="A379" s="31">
        <v>2021</v>
      </c>
      <c r="B379" s="10" t="s">
        <v>2222</v>
      </c>
      <c r="C379" s="19" t="s">
        <v>306</v>
      </c>
      <c r="D379" s="31">
        <v>148</v>
      </c>
      <c r="E379" s="19" t="s">
        <v>1003</v>
      </c>
      <c r="F379" s="19" t="s">
        <v>2232</v>
      </c>
      <c r="G379" s="19" t="s">
        <v>62</v>
      </c>
      <c r="H379" s="19" t="s">
        <v>2233</v>
      </c>
      <c r="I379" s="19" t="s">
        <v>2117</v>
      </c>
      <c r="J379" s="12" t="s">
        <v>55</v>
      </c>
      <c r="K379" s="12">
        <v>48</v>
      </c>
      <c r="L379" s="12">
        <v>261.60000000000002</v>
      </c>
      <c r="M379" s="43">
        <v>1470862.45</v>
      </c>
      <c r="N379" s="43">
        <f t="shared" si="26"/>
        <v>48</v>
      </c>
      <c r="O379" s="43">
        <f t="shared" si="27"/>
        <v>3.2633914884427159E-5</v>
      </c>
      <c r="P379" s="43">
        <v>0.1602150081169372</v>
      </c>
      <c r="Q379" s="43">
        <v>253490</v>
      </c>
      <c r="R379" s="43">
        <f t="shared" si="28"/>
        <v>8.2723710840534412</v>
      </c>
      <c r="S379" s="43">
        <f t="shared" si="29"/>
        <v>8</v>
      </c>
      <c r="T379" s="12">
        <f t="shared" si="30"/>
        <v>7.6903203896129853</v>
      </c>
    </row>
    <row r="380" spans="1:20" x14ac:dyDescent="0.25">
      <c r="A380" s="31">
        <v>2021</v>
      </c>
      <c r="B380" s="10" t="s">
        <v>2222</v>
      </c>
      <c r="C380" s="19" t="s">
        <v>306</v>
      </c>
      <c r="D380" s="31">
        <v>149</v>
      </c>
      <c r="E380" s="19" t="s">
        <v>1695</v>
      </c>
      <c r="F380" s="19" t="s">
        <v>2232</v>
      </c>
      <c r="G380" s="19" t="s">
        <v>62</v>
      </c>
      <c r="H380" s="19" t="s">
        <v>2233</v>
      </c>
      <c r="I380" s="19" t="s">
        <v>2117</v>
      </c>
      <c r="J380" s="12" t="s">
        <v>55</v>
      </c>
      <c r="K380" s="12">
        <v>4844</v>
      </c>
      <c r="L380" s="12">
        <v>13369.44</v>
      </c>
      <c r="M380" s="43">
        <v>1470862.45</v>
      </c>
      <c r="N380" s="43">
        <f t="shared" si="26"/>
        <v>4844</v>
      </c>
      <c r="O380" s="43">
        <f t="shared" si="27"/>
        <v>3.2933059104201076E-3</v>
      </c>
      <c r="P380" s="43">
        <v>0.1602150081169372</v>
      </c>
      <c r="Q380" s="43">
        <v>253490</v>
      </c>
      <c r="R380" s="43">
        <f t="shared" si="28"/>
        <v>834.82011523239305</v>
      </c>
      <c r="S380" s="43">
        <f t="shared" si="29"/>
        <v>835</v>
      </c>
      <c r="T380" s="12">
        <f t="shared" si="30"/>
        <v>776.08149931844378</v>
      </c>
    </row>
    <row r="381" spans="1:20" x14ac:dyDescent="0.25">
      <c r="A381" s="31">
        <v>2021</v>
      </c>
      <c r="B381" s="10" t="s">
        <v>2222</v>
      </c>
      <c r="C381" s="19" t="s">
        <v>306</v>
      </c>
      <c r="D381" s="31">
        <v>150</v>
      </c>
      <c r="E381" s="19" t="s">
        <v>1994</v>
      </c>
      <c r="F381" s="19" t="s">
        <v>2232</v>
      </c>
      <c r="G381" s="19" t="s">
        <v>62</v>
      </c>
      <c r="H381" s="19" t="s">
        <v>2233</v>
      </c>
      <c r="I381" s="19" t="s">
        <v>2117</v>
      </c>
      <c r="J381" s="12" t="s">
        <v>55</v>
      </c>
      <c r="K381" s="12">
        <v>307</v>
      </c>
      <c r="L381" s="12">
        <v>307</v>
      </c>
      <c r="M381" s="43">
        <v>1470862.45</v>
      </c>
      <c r="N381" s="43">
        <f t="shared" si="26"/>
        <v>307</v>
      </c>
      <c r="O381" s="43">
        <f t="shared" si="27"/>
        <v>2.0872108061498207E-4</v>
      </c>
      <c r="P381" s="43">
        <v>0.1602150081169372</v>
      </c>
      <c r="Q381" s="43">
        <v>253490</v>
      </c>
      <c r="R381" s="43">
        <f t="shared" si="28"/>
        <v>52.908706725091804</v>
      </c>
      <c r="S381" s="43">
        <f t="shared" si="29"/>
        <v>53</v>
      </c>
      <c r="T381" s="12">
        <f t="shared" si="30"/>
        <v>49.186007491899723</v>
      </c>
    </row>
    <row r="382" spans="1:20" x14ac:dyDescent="0.25">
      <c r="A382" s="31">
        <v>2021</v>
      </c>
      <c r="B382" s="10" t="s">
        <v>2222</v>
      </c>
      <c r="C382" s="19" t="s">
        <v>306</v>
      </c>
      <c r="D382" s="31">
        <v>151</v>
      </c>
      <c r="E382" s="19" t="s">
        <v>1894</v>
      </c>
      <c r="F382" s="19" t="s">
        <v>2232</v>
      </c>
      <c r="G382" s="19" t="s">
        <v>62</v>
      </c>
      <c r="H382" s="19" t="s">
        <v>2233</v>
      </c>
      <c r="I382" s="19" t="s">
        <v>2117</v>
      </c>
      <c r="J382" s="12" t="s">
        <v>55</v>
      </c>
      <c r="K382" s="12">
        <v>2078</v>
      </c>
      <c r="L382" s="12">
        <v>2992.32</v>
      </c>
      <c r="M382" s="43">
        <v>1470862.45</v>
      </c>
      <c r="N382" s="43">
        <f t="shared" si="26"/>
        <v>2078</v>
      </c>
      <c r="O382" s="43">
        <f t="shared" si="27"/>
        <v>1.4127765652049925E-3</v>
      </c>
      <c r="P382" s="43">
        <v>0.1602150081169372</v>
      </c>
      <c r="Q382" s="43">
        <v>253490</v>
      </c>
      <c r="R382" s="43">
        <f t="shared" si="28"/>
        <v>358.12473151381357</v>
      </c>
      <c r="S382" s="43">
        <f t="shared" si="29"/>
        <v>358</v>
      </c>
      <c r="T382" s="12">
        <f t="shared" si="30"/>
        <v>332.92678686699549</v>
      </c>
    </row>
    <row r="383" spans="1:20" x14ac:dyDescent="0.25">
      <c r="A383" s="31">
        <v>2021</v>
      </c>
      <c r="B383" s="10" t="s">
        <v>2222</v>
      </c>
      <c r="C383" s="19" t="s">
        <v>306</v>
      </c>
      <c r="D383" s="31">
        <v>152</v>
      </c>
      <c r="E383" s="19" t="s">
        <v>1004</v>
      </c>
      <c r="F383" s="19" t="s">
        <v>2232</v>
      </c>
      <c r="G383" s="19" t="s">
        <v>62</v>
      </c>
      <c r="H383" s="19" t="s">
        <v>2233</v>
      </c>
      <c r="I383" s="19" t="s">
        <v>2117</v>
      </c>
      <c r="J383" s="12" t="s">
        <v>55</v>
      </c>
      <c r="K383" s="12">
        <v>312</v>
      </c>
      <c r="L383" s="12">
        <v>312</v>
      </c>
      <c r="M383" s="43">
        <v>1470862.45</v>
      </c>
      <c r="N383" s="43">
        <f t="shared" si="26"/>
        <v>312</v>
      </c>
      <c r="O383" s="43">
        <f t="shared" si="27"/>
        <v>2.1212044674877656E-4</v>
      </c>
      <c r="P383" s="43">
        <v>0.1602150081169372</v>
      </c>
      <c r="Q383" s="43">
        <v>253490</v>
      </c>
      <c r="R383" s="43">
        <f t="shared" si="28"/>
        <v>53.770412046347367</v>
      </c>
      <c r="S383" s="43">
        <f t="shared" si="29"/>
        <v>54</v>
      </c>
      <c r="T383" s="12">
        <f t="shared" si="30"/>
        <v>49.987082532484408</v>
      </c>
    </row>
    <row r="384" spans="1:20" x14ac:dyDescent="0.25">
      <c r="A384" s="31">
        <v>2021</v>
      </c>
      <c r="B384" s="10" t="s">
        <v>2222</v>
      </c>
      <c r="C384" s="19" t="s">
        <v>306</v>
      </c>
      <c r="D384" s="31">
        <v>153</v>
      </c>
      <c r="E384" s="19" t="s">
        <v>1995</v>
      </c>
      <c r="F384" s="19" t="s">
        <v>2232</v>
      </c>
      <c r="G384" s="19" t="s">
        <v>62</v>
      </c>
      <c r="H384" s="19" t="s">
        <v>2233</v>
      </c>
      <c r="I384" s="19" t="s">
        <v>2117</v>
      </c>
      <c r="J384" s="12" t="s">
        <v>55</v>
      </c>
      <c r="K384" s="12">
        <v>194</v>
      </c>
      <c r="L384" s="12">
        <v>164.9</v>
      </c>
      <c r="M384" s="43">
        <v>1470862.45</v>
      </c>
      <c r="N384" s="43">
        <f t="shared" si="26"/>
        <v>194</v>
      </c>
      <c r="O384" s="43">
        <f t="shared" si="27"/>
        <v>1.3189540599122643E-4</v>
      </c>
      <c r="P384" s="43">
        <v>0.1602150081169372</v>
      </c>
      <c r="Q384" s="43">
        <v>253490</v>
      </c>
      <c r="R384" s="43">
        <f t="shared" si="28"/>
        <v>33.434166464715986</v>
      </c>
      <c r="S384" s="43">
        <f t="shared" si="29"/>
        <v>33</v>
      </c>
      <c r="T384" s="12">
        <f t="shared" si="30"/>
        <v>31.081711574685816</v>
      </c>
    </row>
    <row r="385" spans="1:20" x14ac:dyDescent="0.25">
      <c r="A385" s="31">
        <v>2021</v>
      </c>
      <c r="B385" s="10" t="s">
        <v>2222</v>
      </c>
      <c r="C385" s="19" t="s">
        <v>306</v>
      </c>
      <c r="D385" s="31">
        <v>154</v>
      </c>
      <c r="E385" s="19" t="s">
        <v>1996</v>
      </c>
      <c r="F385" s="19" t="s">
        <v>2232</v>
      </c>
      <c r="G385" s="19" t="s">
        <v>62</v>
      </c>
      <c r="H385" s="19" t="s">
        <v>2233</v>
      </c>
      <c r="I385" s="19" t="s">
        <v>2117</v>
      </c>
      <c r="J385" s="12" t="s">
        <v>55</v>
      </c>
      <c r="K385" s="12">
        <v>377</v>
      </c>
      <c r="L385" s="12">
        <v>301.60000000000002</v>
      </c>
      <c r="M385" s="43">
        <v>1470862.45</v>
      </c>
      <c r="N385" s="43">
        <f t="shared" si="26"/>
        <v>377</v>
      </c>
      <c r="O385" s="43">
        <f t="shared" si="27"/>
        <v>2.5631220648810501E-4</v>
      </c>
      <c r="P385" s="43">
        <v>0.1602150081169372</v>
      </c>
      <c r="Q385" s="43">
        <v>253490</v>
      </c>
      <c r="R385" s="43">
        <f t="shared" si="28"/>
        <v>64.972581222669746</v>
      </c>
      <c r="S385" s="43">
        <f t="shared" si="29"/>
        <v>65</v>
      </c>
      <c r="T385" s="12">
        <f t="shared" si="30"/>
        <v>60.401058060085326</v>
      </c>
    </row>
    <row r="386" spans="1:20" x14ac:dyDescent="0.25">
      <c r="A386" s="31">
        <v>2021</v>
      </c>
      <c r="B386" s="10" t="s">
        <v>2222</v>
      </c>
      <c r="C386" s="19" t="s">
        <v>306</v>
      </c>
      <c r="D386" s="31">
        <v>155</v>
      </c>
      <c r="E386" s="19" t="s">
        <v>1005</v>
      </c>
      <c r="F386" s="19" t="s">
        <v>2232</v>
      </c>
      <c r="G386" s="19" t="s">
        <v>62</v>
      </c>
      <c r="H386" s="19" t="s">
        <v>2233</v>
      </c>
      <c r="I386" s="19" t="s">
        <v>2117</v>
      </c>
      <c r="J386" s="12" t="s">
        <v>55</v>
      </c>
      <c r="K386" s="12">
        <v>5133</v>
      </c>
      <c r="L386" s="12">
        <v>6672.9</v>
      </c>
      <c r="M386" s="43">
        <v>1470862.45</v>
      </c>
      <c r="N386" s="43">
        <f t="shared" si="26"/>
        <v>5133</v>
      </c>
      <c r="O386" s="43">
        <f t="shared" si="27"/>
        <v>3.4897892729534295E-3</v>
      </c>
      <c r="P386" s="43">
        <v>0.1602150081169372</v>
      </c>
      <c r="Q386" s="43">
        <v>253490</v>
      </c>
      <c r="R386" s="43">
        <f t="shared" si="28"/>
        <v>884.62668280096489</v>
      </c>
      <c r="S386" s="43">
        <f t="shared" si="29"/>
        <v>885</v>
      </c>
      <c r="T386" s="12">
        <f t="shared" si="30"/>
        <v>822.38363666423868</v>
      </c>
    </row>
    <row r="387" spans="1:20" x14ac:dyDescent="0.25">
      <c r="A387" s="31">
        <v>2021</v>
      </c>
      <c r="B387" s="10" t="s">
        <v>2212</v>
      </c>
      <c r="C387" s="19" t="s">
        <v>32</v>
      </c>
      <c r="D387" s="31">
        <v>156</v>
      </c>
      <c r="E387" s="19" t="s">
        <v>555</v>
      </c>
      <c r="F387" s="19" t="s">
        <v>2232</v>
      </c>
      <c r="G387" s="19" t="s">
        <v>62</v>
      </c>
      <c r="H387" s="19" t="s">
        <v>2233</v>
      </c>
      <c r="I387" s="19" t="s">
        <v>2117</v>
      </c>
      <c r="J387" s="12" t="s">
        <v>55</v>
      </c>
      <c r="K387" s="12">
        <v>73.5</v>
      </c>
      <c r="L387" s="12">
        <v>92.61</v>
      </c>
      <c r="M387" s="43">
        <v>1334196.33</v>
      </c>
      <c r="N387" s="43">
        <f t="shared" si="26"/>
        <v>73.5</v>
      </c>
      <c r="O387" s="43">
        <f t="shared" si="27"/>
        <v>5.5089343560104079E-5</v>
      </c>
      <c r="P387" s="43">
        <v>0.28786840976276618</v>
      </c>
      <c r="Q387" s="43">
        <v>213094</v>
      </c>
      <c r="R387" s="43">
        <f t="shared" si="28"/>
        <v>11.739208576596818</v>
      </c>
      <c r="S387" s="43">
        <f t="shared" si="29"/>
        <v>12</v>
      </c>
      <c r="T387" s="12">
        <f t="shared" si="30"/>
        <v>21.158328117563315</v>
      </c>
    </row>
    <row r="388" spans="1:20" x14ac:dyDescent="0.25">
      <c r="A388" s="31">
        <v>2021</v>
      </c>
      <c r="B388" s="10" t="s">
        <v>2222</v>
      </c>
      <c r="C388" s="19" t="s">
        <v>306</v>
      </c>
      <c r="D388" s="31">
        <v>156</v>
      </c>
      <c r="E388" s="19" t="s">
        <v>1697</v>
      </c>
      <c r="F388" s="19" t="s">
        <v>2232</v>
      </c>
      <c r="G388" s="19" t="s">
        <v>62</v>
      </c>
      <c r="H388" s="19" t="s">
        <v>2233</v>
      </c>
      <c r="I388" s="19" t="s">
        <v>2117</v>
      </c>
      <c r="J388" s="12" t="s">
        <v>55</v>
      </c>
      <c r="K388" s="12">
        <v>342</v>
      </c>
      <c r="L388" s="12">
        <v>495.9</v>
      </c>
      <c r="M388" s="43">
        <v>1470862.45</v>
      </c>
      <c r="N388" s="43">
        <f t="shared" si="26"/>
        <v>342</v>
      </c>
      <c r="O388" s="43">
        <f t="shared" si="27"/>
        <v>2.3251664355154354E-4</v>
      </c>
      <c r="P388" s="43">
        <v>0.1602150081169372</v>
      </c>
      <c r="Q388" s="43">
        <v>253490</v>
      </c>
      <c r="R388" s="43">
        <f t="shared" si="28"/>
        <v>58.940643973880775</v>
      </c>
      <c r="S388" s="43">
        <f t="shared" si="29"/>
        <v>59</v>
      </c>
      <c r="T388" s="12">
        <f t="shared" si="30"/>
        <v>54.793532775992524</v>
      </c>
    </row>
    <row r="389" spans="1:20" x14ac:dyDescent="0.25">
      <c r="A389" s="31">
        <v>2021</v>
      </c>
      <c r="B389" s="10" t="s">
        <v>2222</v>
      </c>
      <c r="C389" s="19" t="s">
        <v>306</v>
      </c>
      <c r="D389" s="31">
        <v>157</v>
      </c>
      <c r="E389" s="19" t="s">
        <v>1997</v>
      </c>
      <c r="F389" s="19" t="s">
        <v>2232</v>
      </c>
      <c r="G389" s="19" t="s">
        <v>62</v>
      </c>
      <c r="H389" s="19" t="s">
        <v>2233</v>
      </c>
      <c r="I389" s="19" t="s">
        <v>2117</v>
      </c>
      <c r="J389" s="12" t="s">
        <v>55</v>
      </c>
      <c r="K389" s="12">
        <v>1708.5</v>
      </c>
      <c r="L389" s="12">
        <v>1708.5</v>
      </c>
      <c r="M389" s="43">
        <v>1470862.45</v>
      </c>
      <c r="N389" s="43">
        <f t="shared" si="26"/>
        <v>1708.5</v>
      </c>
      <c r="O389" s="43">
        <f t="shared" si="27"/>
        <v>1.1615634079175793E-3</v>
      </c>
      <c r="P389" s="43">
        <v>0.1602150081169372</v>
      </c>
      <c r="Q389" s="43">
        <v>253490</v>
      </c>
      <c r="R389" s="43">
        <f t="shared" si="28"/>
        <v>294.44470827302717</v>
      </c>
      <c r="S389" s="43">
        <f t="shared" si="29"/>
        <v>294</v>
      </c>
      <c r="T389" s="12">
        <f t="shared" si="30"/>
        <v>273.72734136778723</v>
      </c>
    </row>
    <row r="390" spans="1:20" x14ac:dyDescent="0.25">
      <c r="A390" s="31">
        <v>2021</v>
      </c>
      <c r="B390" s="10" t="s">
        <v>2213</v>
      </c>
      <c r="C390" s="19" t="s">
        <v>33</v>
      </c>
      <c r="D390" s="31">
        <v>158</v>
      </c>
      <c r="E390" s="19" t="s">
        <v>2114</v>
      </c>
      <c r="F390" s="19" t="s">
        <v>2232</v>
      </c>
      <c r="G390" s="19" t="s">
        <v>62</v>
      </c>
      <c r="H390" s="19" t="s">
        <v>2233</v>
      </c>
      <c r="I390" s="19" t="s">
        <v>2117</v>
      </c>
      <c r="J390" s="12" t="s">
        <v>55</v>
      </c>
      <c r="K390" s="12">
        <v>2480</v>
      </c>
      <c r="L390" s="12">
        <v>6249.6</v>
      </c>
      <c r="M390" s="43">
        <v>888377.05</v>
      </c>
      <c r="N390" s="43">
        <f t="shared" ref="N390:N453" si="31">K390</f>
        <v>2480</v>
      </c>
      <c r="O390" s="43">
        <f t="shared" si="27"/>
        <v>2.7916074599180604E-3</v>
      </c>
      <c r="P390" s="43">
        <v>0.40866769010249498</v>
      </c>
      <c r="Q390" s="43">
        <v>240974</v>
      </c>
      <c r="R390" s="43">
        <f t="shared" si="28"/>
        <v>672.7048160462947</v>
      </c>
      <c r="S390" s="43">
        <f t="shared" si="29"/>
        <v>673</v>
      </c>
      <c r="T390" s="12">
        <f t="shared" si="30"/>
        <v>1013.4958714541875</v>
      </c>
    </row>
    <row r="391" spans="1:20" x14ac:dyDescent="0.25">
      <c r="A391" s="31">
        <v>2021</v>
      </c>
      <c r="B391" s="10" t="s">
        <v>2222</v>
      </c>
      <c r="C391" s="19" t="s">
        <v>306</v>
      </c>
      <c r="D391" s="31">
        <v>158</v>
      </c>
      <c r="E391" s="19" t="s">
        <v>1895</v>
      </c>
      <c r="F391" s="19" t="s">
        <v>2232</v>
      </c>
      <c r="G391" s="19" t="s">
        <v>62</v>
      </c>
      <c r="H391" s="19" t="s">
        <v>2233</v>
      </c>
      <c r="I391" s="19" t="s">
        <v>2117</v>
      </c>
      <c r="J391" s="12" t="s">
        <v>55</v>
      </c>
      <c r="K391" s="12">
        <v>907</v>
      </c>
      <c r="L391" s="12">
        <v>1741.44</v>
      </c>
      <c r="M391" s="43">
        <v>1470862.45</v>
      </c>
      <c r="N391" s="43">
        <f t="shared" si="31"/>
        <v>907</v>
      </c>
      <c r="O391" s="43">
        <f t="shared" ref="O391:O454" si="32">N391/M391</f>
        <v>6.1664501667032157E-4</v>
      </c>
      <c r="P391" s="43">
        <v>0.1602150081169372</v>
      </c>
      <c r="Q391" s="43">
        <v>253490</v>
      </c>
      <c r="R391" s="43">
        <f t="shared" ref="R391:R454" si="33">Q391*O391</f>
        <v>156.31334527575981</v>
      </c>
      <c r="S391" s="43">
        <f t="shared" ref="S391:S454" si="34">ROUND(R391,0)</f>
        <v>156</v>
      </c>
      <c r="T391" s="12">
        <f t="shared" ref="T391:T454" si="35">N391*P391</f>
        <v>145.31501236206205</v>
      </c>
    </row>
    <row r="392" spans="1:20" x14ac:dyDescent="0.25">
      <c r="A392" s="31">
        <v>2021</v>
      </c>
      <c r="B392" s="10" t="s">
        <v>2222</v>
      </c>
      <c r="C392" s="19" t="s">
        <v>306</v>
      </c>
      <c r="D392" s="31">
        <v>160</v>
      </c>
      <c r="E392" s="19" t="s">
        <v>1998</v>
      </c>
      <c r="F392" s="19" t="s">
        <v>2232</v>
      </c>
      <c r="G392" s="19" t="s">
        <v>62</v>
      </c>
      <c r="H392" s="19" t="s">
        <v>2233</v>
      </c>
      <c r="I392" s="19" t="s">
        <v>2117</v>
      </c>
      <c r="J392" s="12" t="s">
        <v>55</v>
      </c>
      <c r="K392" s="12">
        <v>8533</v>
      </c>
      <c r="L392" s="12">
        <v>11946.2</v>
      </c>
      <c r="M392" s="43">
        <v>1470862.45</v>
      </c>
      <c r="N392" s="43">
        <f t="shared" si="31"/>
        <v>8533</v>
      </c>
      <c r="O392" s="43">
        <f t="shared" si="32"/>
        <v>5.801358243933687E-3</v>
      </c>
      <c r="P392" s="43">
        <v>0.1602150081169372</v>
      </c>
      <c r="Q392" s="43">
        <v>253490</v>
      </c>
      <c r="R392" s="43">
        <f t="shared" si="33"/>
        <v>1470.5863012547504</v>
      </c>
      <c r="S392" s="43">
        <f t="shared" si="34"/>
        <v>1471</v>
      </c>
      <c r="T392" s="12">
        <f t="shared" si="35"/>
        <v>1367.1146642618251</v>
      </c>
    </row>
    <row r="393" spans="1:20" x14ac:dyDescent="0.25">
      <c r="A393" s="31">
        <v>2021</v>
      </c>
      <c r="B393" s="10" t="s">
        <v>2222</v>
      </c>
      <c r="C393" s="19" t="s">
        <v>306</v>
      </c>
      <c r="D393" s="31">
        <v>161</v>
      </c>
      <c r="E393" s="19" t="s">
        <v>1852</v>
      </c>
      <c r="F393" s="19" t="s">
        <v>2232</v>
      </c>
      <c r="G393" s="19" t="s">
        <v>62</v>
      </c>
      <c r="H393" s="19" t="s">
        <v>2233</v>
      </c>
      <c r="I393" s="19" t="s">
        <v>2117</v>
      </c>
      <c r="J393" s="12" t="s">
        <v>55</v>
      </c>
      <c r="K393" s="12">
        <v>747</v>
      </c>
      <c r="L393" s="12">
        <v>747</v>
      </c>
      <c r="M393" s="43">
        <v>1470862.45</v>
      </c>
      <c r="N393" s="43">
        <f t="shared" si="31"/>
        <v>747</v>
      </c>
      <c r="O393" s="43">
        <f t="shared" si="32"/>
        <v>5.0786530038889771E-4</v>
      </c>
      <c r="P393" s="43">
        <v>0.1602150081169372</v>
      </c>
      <c r="Q393" s="43">
        <v>253490</v>
      </c>
      <c r="R393" s="43">
        <f t="shared" si="33"/>
        <v>128.73877499558168</v>
      </c>
      <c r="S393" s="43">
        <f t="shared" si="34"/>
        <v>129</v>
      </c>
      <c r="T393" s="12">
        <f t="shared" si="35"/>
        <v>119.68061106335209</v>
      </c>
    </row>
    <row r="394" spans="1:20" x14ac:dyDescent="0.25">
      <c r="A394" s="31">
        <v>2021</v>
      </c>
      <c r="B394" s="10" t="s">
        <v>2213</v>
      </c>
      <c r="C394" s="19" t="s">
        <v>33</v>
      </c>
      <c r="D394" s="31">
        <v>162</v>
      </c>
      <c r="E394" s="19" t="s">
        <v>1698</v>
      </c>
      <c r="F394" s="19" t="s">
        <v>2232</v>
      </c>
      <c r="G394" s="19" t="s">
        <v>62</v>
      </c>
      <c r="H394" s="19" t="s">
        <v>2233</v>
      </c>
      <c r="I394" s="19" t="s">
        <v>2117</v>
      </c>
      <c r="J394" s="12" t="s">
        <v>55</v>
      </c>
      <c r="K394" s="12">
        <v>14.4</v>
      </c>
      <c r="L394" s="12">
        <v>18.29</v>
      </c>
      <c r="M394" s="43">
        <v>888377.05</v>
      </c>
      <c r="N394" s="43">
        <f t="shared" si="31"/>
        <v>14.4</v>
      </c>
      <c r="O394" s="43">
        <f t="shared" si="32"/>
        <v>1.6209333638233899E-5</v>
      </c>
      <c r="P394" s="43">
        <v>0.40866769010249498</v>
      </c>
      <c r="Q394" s="43">
        <v>240974</v>
      </c>
      <c r="R394" s="43">
        <f t="shared" si="33"/>
        <v>3.9060279641397755</v>
      </c>
      <c r="S394" s="43">
        <f t="shared" si="34"/>
        <v>4</v>
      </c>
      <c r="T394" s="12">
        <f t="shared" si="35"/>
        <v>5.8848147374759279</v>
      </c>
    </row>
    <row r="395" spans="1:20" x14ac:dyDescent="0.25">
      <c r="A395" s="31">
        <v>2021</v>
      </c>
      <c r="B395" s="10" t="s">
        <v>2222</v>
      </c>
      <c r="C395" s="19" t="s">
        <v>306</v>
      </c>
      <c r="D395" s="31">
        <v>163</v>
      </c>
      <c r="E395" s="19" t="s">
        <v>1700</v>
      </c>
      <c r="F395" s="19" t="s">
        <v>2232</v>
      </c>
      <c r="G395" s="19" t="s">
        <v>62</v>
      </c>
      <c r="H395" s="19" t="s">
        <v>2233</v>
      </c>
      <c r="I395" s="19" t="s">
        <v>2117</v>
      </c>
      <c r="J395" s="12" t="s">
        <v>55</v>
      </c>
      <c r="K395" s="12">
        <v>340</v>
      </c>
      <c r="L395" s="12">
        <v>833</v>
      </c>
      <c r="M395" s="43">
        <v>1470862.45</v>
      </c>
      <c r="N395" s="43">
        <f t="shared" si="31"/>
        <v>340</v>
      </c>
      <c r="O395" s="43">
        <f t="shared" si="32"/>
        <v>2.3115689709802571E-4</v>
      </c>
      <c r="P395" s="43">
        <v>0.1602150081169372</v>
      </c>
      <c r="Q395" s="43">
        <v>253490</v>
      </c>
      <c r="R395" s="43">
        <f t="shared" si="33"/>
        <v>58.59596184537854</v>
      </c>
      <c r="S395" s="43">
        <f t="shared" si="34"/>
        <v>59</v>
      </c>
      <c r="T395" s="12">
        <f t="shared" si="35"/>
        <v>54.473102759758646</v>
      </c>
    </row>
    <row r="396" spans="1:20" x14ac:dyDescent="0.25">
      <c r="A396" s="31">
        <v>2021</v>
      </c>
      <c r="B396" s="10" t="s">
        <v>2222</v>
      </c>
      <c r="C396" s="19" t="s">
        <v>306</v>
      </c>
      <c r="D396" s="31">
        <v>165</v>
      </c>
      <c r="E396" s="19" t="s">
        <v>1702</v>
      </c>
      <c r="F396" s="19" t="s">
        <v>2232</v>
      </c>
      <c r="G396" s="19" t="s">
        <v>62</v>
      </c>
      <c r="H396" s="19" t="s">
        <v>2233</v>
      </c>
      <c r="I396" s="19" t="s">
        <v>2117</v>
      </c>
      <c r="J396" s="12" t="s">
        <v>55</v>
      </c>
      <c r="K396" s="12">
        <v>3</v>
      </c>
      <c r="L396" s="12">
        <v>4.8</v>
      </c>
      <c r="M396" s="43">
        <v>1470862.45</v>
      </c>
      <c r="N396" s="43">
        <f t="shared" si="31"/>
        <v>3</v>
      </c>
      <c r="O396" s="43">
        <f t="shared" si="32"/>
        <v>2.0396196802766974E-6</v>
      </c>
      <c r="P396" s="43">
        <v>0.1602150081169372</v>
      </c>
      <c r="Q396" s="43">
        <v>253490</v>
      </c>
      <c r="R396" s="43">
        <f t="shared" si="33"/>
        <v>0.51702319275334008</v>
      </c>
      <c r="S396" s="43">
        <f t="shared" si="34"/>
        <v>1</v>
      </c>
      <c r="T396" s="12">
        <f t="shared" si="35"/>
        <v>0.48064502435081158</v>
      </c>
    </row>
    <row r="397" spans="1:20" x14ac:dyDescent="0.25">
      <c r="A397" s="31">
        <v>2021</v>
      </c>
      <c r="B397" s="10" t="s">
        <v>2212</v>
      </c>
      <c r="C397" s="19" t="s">
        <v>32</v>
      </c>
      <c r="D397" s="31">
        <v>166</v>
      </c>
      <c r="E397" s="19" t="s">
        <v>1703</v>
      </c>
      <c r="F397" s="19" t="s">
        <v>2232</v>
      </c>
      <c r="G397" s="19" t="s">
        <v>62</v>
      </c>
      <c r="H397" s="19" t="s">
        <v>2233</v>
      </c>
      <c r="I397" s="19" t="s">
        <v>2117</v>
      </c>
      <c r="J397" s="12" t="s">
        <v>55</v>
      </c>
      <c r="K397" s="12">
        <v>667</v>
      </c>
      <c r="L397" s="12">
        <v>2101.0500000000002</v>
      </c>
      <c r="M397" s="43">
        <v>1334196.33</v>
      </c>
      <c r="N397" s="43">
        <f t="shared" si="31"/>
        <v>667</v>
      </c>
      <c r="O397" s="43">
        <f t="shared" si="32"/>
        <v>4.9992642387196491E-4</v>
      </c>
      <c r="P397" s="43">
        <v>0.28786840976276618</v>
      </c>
      <c r="Q397" s="43">
        <v>213094</v>
      </c>
      <c r="R397" s="43">
        <f t="shared" si="33"/>
        <v>106.53132136857249</v>
      </c>
      <c r="S397" s="43">
        <f t="shared" si="34"/>
        <v>107</v>
      </c>
      <c r="T397" s="12">
        <f t="shared" si="35"/>
        <v>192.00822931176504</v>
      </c>
    </row>
    <row r="398" spans="1:20" x14ac:dyDescent="0.25">
      <c r="A398" s="31">
        <v>2021</v>
      </c>
      <c r="B398" s="10" t="s">
        <v>2222</v>
      </c>
      <c r="C398" s="19" t="s">
        <v>306</v>
      </c>
      <c r="D398" s="31">
        <v>166</v>
      </c>
      <c r="E398" s="19" t="s">
        <v>1704</v>
      </c>
      <c r="F398" s="19" t="s">
        <v>2232</v>
      </c>
      <c r="G398" s="19" t="s">
        <v>62</v>
      </c>
      <c r="H398" s="19" t="s">
        <v>2233</v>
      </c>
      <c r="I398" s="19" t="s">
        <v>2117</v>
      </c>
      <c r="J398" s="12" t="s">
        <v>55</v>
      </c>
      <c r="K398" s="12">
        <v>110</v>
      </c>
      <c r="L398" s="12">
        <v>181.5</v>
      </c>
      <c r="M398" s="43">
        <v>1470862.45</v>
      </c>
      <c r="N398" s="43">
        <f t="shared" si="31"/>
        <v>110</v>
      </c>
      <c r="O398" s="43">
        <f t="shared" si="32"/>
        <v>7.478605494347891E-5</v>
      </c>
      <c r="P398" s="43">
        <v>0.1602150081169372</v>
      </c>
      <c r="Q398" s="43">
        <v>253490</v>
      </c>
      <c r="R398" s="43">
        <f t="shared" si="33"/>
        <v>18.957517067622469</v>
      </c>
      <c r="S398" s="43">
        <f t="shared" si="34"/>
        <v>19</v>
      </c>
      <c r="T398" s="12">
        <f t="shared" si="35"/>
        <v>17.623650892863093</v>
      </c>
    </row>
    <row r="399" spans="1:20" x14ac:dyDescent="0.25">
      <c r="A399" s="31">
        <v>2021</v>
      </c>
      <c r="B399" s="10" t="s">
        <v>2213</v>
      </c>
      <c r="C399" s="19" t="s">
        <v>33</v>
      </c>
      <c r="D399" s="31">
        <v>167</v>
      </c>
      <c r="E399" s="19" t="s">
        <v>1705</v>
      </c>
      <c r="F399" s="19" t="s">
        <v>2232</v>
      </c>
      <c r="G399" s="19" t="s">
        <v>62</v>
      </c>
      <c r="H399" s="19" t="s">
        <v>2233</v>
      </c>
      <c r="I399" s="19" t="s">
        <v>2117</v>
      </c>
      <c r="J399" s="12" t="s">
        <v>55</v>
      </c>
      <c r="K399" s="12">
        <v>7.8</v>
      </c>
      <c r="L399" s="12">
        <v>11.23</v>
      </c>
      <c r="M399" s="43">
        <v>888377.05</v>
      </c>
      <c r="N399" s="43">
        <f t="shared" si="31"/>
        <v>7.8</v>
      </c>
      <c r="O399" s="43">
        <f t="shared" si="32"/>
        <v>8.7800557207100291E-6</v>
      </c>
      <c r="P399" s="43">
        <v>0.40866769010249498</v>
      </c>
      <c r="Q399" s="43">
        <v>240974</v>
      </c>
      <c r="R399" s="43">
        <f t="shared" si="33"/>
        <v>2.1157651472423784</v>
      </c>
      <c r="S399" s="43">
        <f t="shared" si="34"/>
        <v>2</v>
      </c>
      <c r="T399" s="12">
        <f t="shared" si="35"/>
        <v>3.1876079827994608</v>
      </c>
    </row>
    <row r="400" spans="1:20" x14ac:dyDescent="0.25">
      <c r="A400" s="31">
        <v>2021</v>
      </c>
      <c r="B400" s="10" t="s">
        <v>2222</v>
      </c>
      <c r="C400" s="19" t="s">
        <v>306</v>
      </c>
      <c r="D400" s="31">
        <v>167</v>
      </c>
      <c r="E400" s="19" t="s">
        <v>1705</v>
      </c>
      <c r="F400" s="19" t="s">
        <v>2232</v>
      </c>
      <c r="G400" s="19" t="s">
        <v>62</v>
      </c>
      <c r="H400" s="19" t="s">
        <v>2233</v>
      </c>
      <c r="I400" s="19" t="s">
        <v>2117</v>
      </c>
      <c r="J400" s="12" t="s">
        <v>55</v>
      </c>
      <c r="K400" s="12">
        <v>688</v>
      </c>
      <c r="L400" s="12">
        <v>963.2</v>
      </c>
      <c r="M400" s="43">
        <v>1470862.45</v>
      </c>
      <c r="N400" s="43">
        <f t="shared" si="31"/>
        <v>688</v>
      </c>
      <c r="O400" s="43">
        <f t="shared" si="32"/>
        <v>4.6775278001012267E-4</v>
      </c>
      <c r="P400" s="43">
        <v>0.1602150081169372</v>
      </c>
      <c r="Q400" s="43">
        <v>253490</v>
      </c>
      <c r="R400" s="43">
        <f t="shared" si="33"/>
        <v>118.57065220476599</v>
      </c>
      <c r="S400" s="43">
        <f t="shared" si="34"/>
        <v>119</v>
      </c>
      <c r="T400" s="12">
        <f t="shared" si="35"/>
        <v>110.22792558445279</v>
      </c>
    </row>
    <row r="401" spans="1:20" x14ac:dyDescent="0.25">
      <c r="A401" s="31">
        <v>2021</v>
      </c>
      <c r="B401" s="10" t="s">
        <v>2212</v>
      </c>
      <c r="C401" s="19" t="s">
        <v>32</v>
      </c>
      <c r="D401" s="31">
        <v>169</v>
      </c>
      <c r="E401" s="19" t="s">
        <v>1706</v>
      </c>
      <c r="F401" s="19" t="s">
        <v>2232</v>
      </c>
      <c r="G401" s="19" t="s">
        <v>62</v>
      </c>
      <c r="H401" s="19" t="s">
        <v>2233</v>
      </c>
      <c r="I401" s="19" t="s">
        <v>2117</v>
      </c>
      <c r="J401" s="12" t="s">
        <v>55</v>
      </c>
      <c r="K401" s="12">
        <v>345</v>
      </c>
      <c r="L401" s="12">
        <v>248.4</v>
      </c>
      <c r="M401" s="43">
        <v>1334196.33</v>
      </c>
      <c r="N401" s="43">
        <f t="shared" si="31"/>
        <v>345</v>
      </c>
      <c r="O401" s="43">
        <f t="shared" si="32"/>
        <v>2.5858263303722321E-4</v>
      </c>
      <c r="P401" s="43">
        <v>0.28786840976276618</v>
      </c>
      <c r="Q401" s="43">
        <v>213094</v>
      </c>
      <c r="R401" s="43">
        <f t="shared" si="33"/>
        <v>55.102407604434042</v>
      </c>
      <c r="S401" s="43">
        <f t="shared" si="34"/>
        <v>55</v>
      </c>
      <c r="T401" s="12">
        <f t="shared" si="35"/>
        <v>99.314601368154328</v>
      </c>
    </row>
    <row r="402" spans="1:20" x14ac:dyDescent="0.25">
      <c r="A402" s="31">
        <v>2021</v>
      </c>
      <c r="B402" s="10" t="s">
        <v>2222</v>
      </c>
      <c r="C402" s="19" t="s">
        <v>306</v>
      </c>
      <c r="D402" s="31">
        <v>169</v>
      </c>
      <c r="E402" s="19" t="s">
        <v>1853</v>
      </c>
      <c r="F402" s="19" t="s">
        <v>2232</v>
      </c>
      <c r="G402" s="19" t="s">
        <v>62</v>
      </c>
      <c r="H402" s="19" t="s">
        <v>2233</v>
      </c>
      <c r="I402" s="19" t="s">
        <v>2117</v>
      </c>
      <c r="J402" s="12" t="s">
        <v>55</v>
      </c>
      <c r="K402" s="12">
        <v>4532</v>
      </c>
      <c r="L402" s="12">
        <v>23566.400000000001</v>
      </c>
      <c r="M402" s="43">
        <v>1470862.45</v>
      </c>
      <c r="N402" s="43">
        <f t="shared" si="31"/>
        <v>4532</v>
      </c>
      <c r="O402" s="43">
        <f t="shared" si="32"/>
        <v>3.0811854636713311E-3</v>
      </c>
      <c r="P402" s="43">
        <v>0.1602150081169372</v>
      </c>
      <c r="Q402" s="43">
        <v>253490</v>
      </c>
      <c r="R402" s="43">
        <f t="shared" si="33"/>
        <v>781.04970318604569</v>
      </c>
      <c r="S402" s="43">
        <f t="shared" si="34"/>
        <v>781</v>
      </c>
      <c r="T402" s="12">
        <f t="shared" si="35"/>
        <v>726.09441678595942</v>
      </c>
    </row>
    <row r="403" spans="1:20" x14ac:dyDescent="0.25">
      <c r="A403" s="31">
        <v>2021</v>
      </c>
      <c r="B403" s="10" t="s">
        <v>2222</v>
      </c>
      <c r="C403" s="19" t="s">
        <v>306</v>
      </c>
      <c r="D403" s="31">
        <v>170</v>
      </c>
      <c r="E403" s="19" t="s">
        <v>1707</v>
      </c>
      <c r="F403" s="19" t="s">
        <v>2232</v>
      </c>
      <c r="G403" s="19" t="s">
        <v>62</v>
      </c>
      <c r="H403" s="19" t="s">
        <v>2233</v>
      </c>
      <c r="I403" s="19" t="s">
        <v>2117</v>
      </c>
      <c r="J403" s="12" t="s">
        <v>55</v>
      </c>
      <c r="K403" s="12">
        <v>725</v>
      </c>
      <c r="L403" s="12">
        <v>870</v>
      </c>
      <c r="M403" s="43">
        <v>1470862.45</v>
      </c>
      <c r="N403" s="43">
        <f t="shared" si="31"/>
        <v>725</v>
      </c>
      <c r="O403" s="43">
        <f t="shared" si="32"/>
        <v>4.9290808940020189E-4</v>
      </c>
      <c r="P403" s="43">
        <v>0.1602150081169372</v>
      </c>
      <c r="Q403" s="43">
        <v>253490</v>
      </c>
      <c r="R403" s="43">
        <f t="shared" si="33"/>
        <v>124.94727158205717</v>
      </c>
      <c r="S403" s="43">
        <f t="shared" si="34"/>
        <v>125</v>
      </c>
      <c r="T403" s="12">
        <f t="shared" si="35"/>
        <v>116.15588088477948</v>
      </c>
    </row>
    <row r="404" spans="1:20" x14ac:dyDescent="0.25">
      <c r="A404" s="31">
        <v>2021</v>
      </c>
      <c r="B404" s="10" t="s">
        <v>2212</v>
      </c>
      <c r="C404" s="19" t="s">
        <v>32</v>
      </c>
      <c r="D404" s="31">
        <v>171</v>
      </c>
      <c r="E404" s="19" t="s">
        <v>559</v>
      </c>
      <c r="F404" s="19" t="s">
        <v>2232</v>
      </c>
      <c r="G404" s="19" t="s">
        <v>62</v>
      </c>
      <c r="H404" s="19" t="s">
        <v>2233</v>
      </c>
      <c r="I404" s="19" t="s">
        <v>2117</v>
      </c>
      <c r="J404" s="12" t="s">
        <v>55</v>
      </c>
      <c r="K404" s="12">
        <v>1626.86</v>
      </c>
      <c r="L404" s="12">
        <v>2358.9499999999998</v>
      </c>
      <c r="M404" s="43">
        <v>1334196.33</v>
      </c>
      <c r="N404" s="43">
        <f t="shared" si="31"/>
        <v>1626.86</v>
      </c>
      <c r="O404" s="43">
        <f t="shared" si="32"/>
        <v>1.2193557750230057E-3</v>
      </c>
      <c r="P404" s="43">
        <v>0.28786840976276618</v>
      </c>
      <c r="Q404" s="43">
        <v>213094</v>
      </c>
      <c r="R404" s="43">
        <f t="shared" si="33"/>
        <v>259.83739952275238</v>
      </c>
      <c r="S404" s="43">
        <f t="shared" si="34"/>
        <v>260</v>
      </c>
      <c r="T404" s="12">
        <f t="shared" si="35"/>
        <v>468.32160110665376</v>
      </c>
    </row>
    <row r="405" spans="1:20" x14ac:dyDescent="0.25">
      <c r="A405" s="31">
        <v>2021</v>
      </c>
      <c r="B405" s="10" t="s">
        <v>2222</v>
      </c>
      <c r="C405" s="19" t="s">
        <v>306</v>
      </c>
      <c r="D405" s="31">
        <v>172</v>
      </c>
      <c r="E405" s="19" t="s">
        <v>1999</v>
      </c>
      <c r="F405" s="19" t="s">
        <v>2232</v>
      </c>
      <c r="G405" s="19" t="s">
        <v>62</v>
      </c>
      <c r="H405" s="19" t="s">
        <v>2233</v>
      </c>
      <c r="I405" s="19" t="s">
        <v>2117</v>
      </c>
      <c r="J405" s="12" t="s">
        <v>55</v>
      </c>
      <c r="K405" s="12">
        <v>6998</v>
      </c>
      <c r="L405" s="12">
        <v>22183.66</v>
      </c>
      <c r="M405" s="43">
        <v>1470862.45</v>
      </c>
      <c r="N405" s="43">
        <f t="shared" si="31"/>
        <v>6998</v>
      </c>
      <c r="O405" s="43">
        <f t="shared" si="32"/>
        <v>4.7577528408587763E-3</v>
      </c>
      <c r="P405" s="43">
        <v>0.1602150081169372</v>
      </c>
      <c r="Q405" s="43">
        <v>253490</v>
      </c>
      <c r="R405" s="43">
        <f t="shared" si="33"/>
        <v>1206.0427676292911</v>
      </c>
      <c r="S405" s="43">
        <f t="shared" si="34"/>
        <v>1206</v>
      </c>
      <c r="T405" s="12">
        <f t="shared" si="35"/>
        <v>1121.1846268023266</v>
      </c>
    </row>
    <row r="406" spans="1:20" x14ac:dyDescent="0.25">
      <c r="A406" s="31">
        <v>2021</v>
      </c>
      <c r="B406" s="10" t="s">
        <v>2222</v>
      </c>
      <c r="C406" s="19" t="s">
        <v>306</v>
      </c>
      <c r="D406" s="31">
        <v>173</v>
      </c>
      <c r="E406" s="19" t="s">
        <v>1708</v>
      </c>
      <c r="F406" s="19" t="s">
        <v>2232</v>
      </c>
      <c r="G406" s="19" t="s">
        <v>62</v>
      </c>
      <c r="H406" s="19" t="s">
        <v>2233</v>
      </c>
      <c r="I406" s="19" t="s">
        <v>2117</v>
      </c>
      <c r="J406" s="12" t="s">
        <v>55</v>
      </c>
      <c r="K406" s="12">
        <v>228</v>
      </c>
      <c r="L406" s="12">
        <v>478.8</v>
      </c>
      <c r="M406" s="43">
        <v>1470862.45</v>
      </c>
      <c r="N406" s="43">
        <f t="shared" si="31"/>
        <v>228</v>
      </c>
      <c r="O406" s="43">
        <f t="shared" si="32"/>
        <v>1.5501109570102901E-4</v>
      </c>
      <c r="P406" s="43">
        <v>0.1602150081169372</v>
      </c>
      <c r="Q406" s="43">
        <v>253490</v>
      </c>
      <c r="R406" s="43">
        <f t="shared" si="33"/>
        <v>39.293762649253843</v>
      </c>
      <c r="S406" s="43">
        <f t="shared" si="34"/>
        <v>39</v>
      </c>
      <c r="T406" s="12">
        <f t="shared" si="35"/>
        <v>36.529021850661685</v>
      </c>
    </row>
    <row r="407" spans="1:20" x14ac:dyDescent="0.25">
      <c r="A407" s="31">
        <v>2021</v>
      </c>
      <c r="B407" s="10" t="s">
        <v>2222</v>
      </c>
      <c r="C407" s="19" t="s">
        <v>306</v>
      </c>
      <c r="D407" s="31">
        <v>174</v>
      </c>
      <c r="E407" s="19" t="s">
        <v>1397</v>
      </c>
      <c r="F407" s="19" t="s">
        <v>2232</v>
      </c>
      <c r="G407" s="19" t="s">
        <v>62</v>
      </c>
      <c r="H407" s="19" t="s">
        <v>2233</v>
      </c>
      <c r="I407" s="19" t="s">
        <v>2117</v>
      </c>
      <c r="J407" s="12" t="s">
        <v>55</v>
      </c>
      <c r="K407" s="12">
        <v>85.1</v>
      </c>
      <c r="L407" s="12">
        <v>463.8</v>
      </c>
      <c r="M407" s="43">
        <v>1470862.45</v>
      </c>
      <c r="N407" s="43">
        <f t="shared" si="31"/>
        <v>85.1</v>
      </c>
      <c r="O407" s="43">
        <f t="shared" si="32"/>
        <v>5.785721159718232E-5</v>
      </c>
      <c r="P407" s="43">
        <v>0.1602150081169372</v>
      </c>
      <c r="Q407" s="43">
        <v>253490</v>
      </c>
      <c r="R407" s="43">
        <f t="shared" si="33"/>
        <v>14.666224567769746</v>
      </c>
      <c r="S407" s="43">
        <f t="shared" si="34"/>
        <v>15</v>
      </c>
      <c r="T407" s="12">
        <f t="shared" si="35"/>
        <v>13.634297190751354</v>
      </c>
    </row>
    <row r="408" spans="1:20" x14ac:dyDescent="0.25">
      <c r="A408" s="31">
        <v>2021</v>
      </c>
      <c r="B408" s="10" t="s">
        <v>2222</v>
      </c>
      <c r="C408" s="19" t="s">
        <v>306</v>
      </c>
      <c r="D408" s="31">
        <v>174</v>
      </c>
      <c r="E408" s="19" t="s">
        <v>1397</v>
      </c>
      <c r="F408" s="19" t="s">
        <v>2232</v>
      </c>
      <c r="G408" s="19" t="s">
        <v>62</v>
      </c>
      <c r="H408" s="19" t="s">
        <v>2233</v>
      </c>
      <c r="I408" s="19" t="s">
        <v>2117</v>
      </c>
      <c r="J408" s="12" t="s">
        <v>55</v>
      </c>
      <c r="K408" s="12">
        <v>1700</v>
      </c>
      <c r="L408" s="12">
        <v>5168</v>
      </c>
      <c r="M408" s="43">
        <v>1470862.45</v>
      </c>
      <c r="N408" s="43">
        <f t="shared" si="31"/>
        <v>1700</v>
      </c>
      <c r="O408" s="43">
        <f t="shared" si="32"/>
        <v>1.1557844854901285E-3</v>
      </c>
      <c r="P408" s="43">
        <v>0.1602150081169372</v>
      </c>
      <c r="Q408" s="43">
        <v>253490</v>
      </c>
      <c r="R408" s="43">
        <f t="shared" si="33"/>
        <v>292.97980922689271</v>
      </c>
      <c r="S408" s="43">
        <f t="shared" si="34"/>
        <v>293</v>
      </c>
      <c r="T408" s="12">
        <f t="shared" si="35"/>
        <v>272.36551379879324</v>
      </c>
    </row>
    <row r="409" spans="1:20" x14ac:dyDescent="0.25">
      <c r="A409" s="31">
        <v>2021</v>
      </c>
      <c r="B409" s="10" t="s">
        <v>2222</v>
      </c>
      <c r="C409" s="19" t="s">
        <v>306</v>
      </c>
      <c r="D409" s="31">
        <v>175</v>
      </c>
      <c r="E409" s="19" t="s">
        <v>2000</v>
      </c>
      <c r="F409" s="19" t="s">
        <v>2232</v>
      </c>
      <c r="G409" s="19" t="s">
        <v>62</v>
      </c>
      <c r="H409" s="19" t="s">
        <v>2233</v>
      </c>
      <c r="I409" s="19" t="s">
        <v>2117</v>
      </c>
      <c r="J409" s="12" t="s">
        <v>55</v>
      </c>
      <c r="K409" s="12">
        <v>1736.25</v>
      </c>
      <c r="L409" s="12">
        <v>1979.33</v>
      </c>
      <c r="M409" s="43">
        <v>1470862.45</v>
      </c>
      <c r="N409" s="43">
        <f t="shared" si="31"/>
        <v>1736.25</v>
      </c>
      <c r="O409" s="43">
        <f t="shared" si="32"/>
        <v>1.1804298899601388E-3</v>
      </c>
      <c r="P409" s="43">
        <v>0.1602150081169372</v>
      </c>
      <c r="Q409" s="43">
        <v>253490</v>
      </c>
      <c r="R409" s="43">
        <f t="shared" si="33"/>
        <v>299.22717280599556</v>
      </c>
      <c r="S409" s="43">
        <f t="shared" si="34"/>
        <v>299</v>
      </c>
      <c r="T409" s="12">
        <f t="shared" si="35"/>
        <v>278.17330784303221</v>
      </c>
    </row>
    <row r="410" spans="1:20" x14ac:dyDescent="0.25">
      <c r="A410" s="31">
        <v>2021</v>
      </c>
      <c r="B410" s="10" t="s">
        <v>2222</v>
      </c>
      <c r="C410" s="19" t="s">
        <v>306</v>
      </c>
      <c r="D410" s="31">
        <v>176</v>
      </c>
      <c r="E410" s="19" t="s">
        <v>1404</v>
      </c>
      <c r="F410" s="19" t="s">
        <v>2232</v>
      </c>
      <c r="G410" s="19" t="s">
        <v>62</v>
      </c>
      <c r="H410" s="19" t="s">
        <v>2233</v>
      </c>
      <c r="I410" s="19" t="s">
        <v>2117</v>
      </c>
      <c r="J410" s="12" t="s">
        <v>55</v>
      </c>
      <c r="K410" s="12">
        <v>228</v>
      </c>
      <c r="L410" s="12">
        <v>1010.04</v>
      </c>
      <c r="M410" s="43">
        <v>1470862.45</v>
      </c>
      <c r="N410" s="43">
        <f t="shared" si="31"/>
        <v>228</v>
      </c>
      <c r="O410" s="43">
        <f t="shared" si="32"/>
        <v>1.5501109570102901E-4</v>
      </c>
      <c r="P410" s="43">
        <v>0.1602150081169372</v>
      </c>
      <c r="Q410" s="43">
        <v>253490</v>
      </c>
      <c r="R410" s="43">
        <f t="shared" si="33"/>
        <v>39.293762649253843</v>
      </c>
      <c r="S410" s="43">
        <f t="shared" si="34"/>
        <v>39</v>
      </c>
      <c r="T410" s="12">
        <f t="shared" si="35"/>
        <v>36.529021850661685</v>
      </c>
    </row>
    <row r="411" spans="1:20" x14ac:dyDescent="0.25">
      <c r="A411" s="31">
        <v>2021</v>
      </c>
      <c r="B411" s="10" t="s">
        <v>2213</v>
      </c>
      <c r="C411" s="19" t="s">
        <v>33</v>
      </c>
      <c r="D411" s="31">
        <v>178</v>
      </c>
      <c r="E411" s="19" t="s">
        <v>1709</v>
      </c>
      <c r="F411" s="19" t="s">
        <v>2232</v>
      </c>
      <c r="G411" s="19" t="s">
        <v>62</v>
      </c>
      <c r="H411" s="19" t="s">
        <v>2233</v>
      </c>
      <c r="I411" s="19" t="s">
        <v>2117</v>
      </c>
      <c r="J411" s="12" t="s">
        <v>55</v>
      </c>
      <c r="K411" s="12">
        <v>182</v>
      </c>
      <c r="L411" s="12">
        <v>245.7</v>
      </c>
      <c r="M411" s="43">
        <v>888377.05</v>
      </c>
      <c r="N411" s="43">
        <f t="shared" si="31"/>
        <v>182</v>
      </c>
      <c r="O411" s="43">
        <f t="shared" si="32"/>
        <v>2.0486796681656736E-4</v>
      </c>
      <c r="P411" s="43">
        <v>0.40866769010249498</v>
      </c>
      <c r="Q411" s="43">
        <v>240974</v>
      </c>
      <c r="R411" s="43">
        <f t="shared" si="33"/>
        <v>49.367853435655505</v>
      </c>
      <c r="S411" s="43">
        <f t="shared" si="34"/>
        <v>49</v>
      </c>
      <c r="T411" s="12">
        <f t="shared" si="35"/>
        <v>74.377519598654089</v>
      </c>
    </row>
    <row r="412" spans="1:20" x14ac:dyDescent="0.25">
      <c r="A412" s="31">
        <v>2021</v>
      </c>
      <c r="B412" s="10" t="s">
        <v>2222</v>
      </c>
      <c r="C412" s="19" t="s">
        <v>306</v>
      </c>
      <c r="D412" s="31">
        <v>178</v>
      </c>
      <c r="E412" s="19" t="s">
        <v>1864</v>
      </c>
      <c r="F412" s="19" t="s">
        <v>2232</v>
      </c>
      <c r="G412" s="19" t="s">
        <v>62</v>
      </c>
      <c r="H412" s="19" t="s">
        <v>2233</v>
      </c>
      <c r="I412" s="19" t="s">
        <v>2117</v>
      </c>
      <c r="J412" s="12" t="s">
        <v>55</v>
      </c>
      <c r="K412" s="12">
        <v>508</v>
      </c>
      <c r="L412" s="12">
        <v>1727.2</v>
      </c>
      <c r="M412" s="43">
        <v>1470862.45</v>
      </c>
      <c r="N412" s="43">
        <f t="shared" si="31"/>
        <v>508</v>
      </c>
      <c r="O412" s="43">
        <f t="shared" si="32"/>
        <v>3.4537559919352079E-4</v>
      </c>
      <c r="P412" s="43">
        <v>0.1602150081169372</v>
      </c>
      <c r="Q412" s="43">
        <v>253490</v>
      </c>
      <c r="R412" s="43">
        <f t="shared" si="33"/>
        <v>87.549260639565588</v>
      </c>
      <c r="S412" s="43">
        <f t="shared" si="34"/>
        <v>88</v>
      </c>
      <c r="T412" s="12">
        <f t="shared" si="35"/>
        <v>81.389224123404105</v>
      </c>
    </row>
    <row r="413" spans="1:20" x14ac:dyDescent="0.25">
      <c r="A413" s="31">
        <v>2021</v>
      </c>
      <c r="B413" s="10" t="s">
        <v>2212</v>
      </c>
      <c r="C413" s="19" t="s">
        <v>32</v>
      </c>
      <c r="D413" s="31">
        <v>180</v>
      </c>
      <c r="E413" s="19" t="s">
        <v>1006</v>
      </c>
      <c r="F413" s="19" t="s">
        <v>2232</v>
      </c>
      <c r="G413" s="19" t="s">
        <v>62</v>
      </c>
      <c r="H413" s="19" t="s">
        <v>2233</v>
      </c>
      <c r="I413" s="19" t="s">
        <v>2117</v>
      </c>
      <c r="J413" s="12" t="s">
        <v>55</v>
      </c>
      <c r="K413" s="12">
        <v>40</v>
      </c>
      <c r="L413" s="12">
        <v>108</v>
      </c>
      <c r="M413" s="43">
        <v>1334196.33</v>
      </c>
      <c r="N413" s="43">
        <f t="shared" si="31"/>
        <v>40</v>
      </c>
      <c r="O413" s="43">
        <f t="shared" si="32"/>
        <v>2.998059513475052E-5</v>
      </c>
      <c r="P413" s="43">
        <v>0.28786840976276618</v>
      </c>
      <c r="Q413" s="43">
        <v>213094</v>
      </c>
      <c r="R413" s="43">
        <f t="shared" si="33"/>
        <v>6.3886849396445271</v>
      </c>
      <c r="S413" s="43">
        <f t="shared" si="34"/>
        <v>6</v>
      </c>
      <c r="T413" s="12">
        <f t="shared" si="35"/>
        <v>11.514736390510647</v>
      </c>
    </row>
    <row r="414" spans="1:20" x14ac:dyDescent="0.25">
      <c r="A414" s="31">
        <v>2021</v>
      </c>
      <c r="B414" s="10" t="s">
        <v>2222</v>
      </c>
      <c r="C414" s="19" t="s">
        <v>306</v>
      </c>
      <c r="D414" s="31">
        <v>180</v>
      </c>
      <c r="E414" s="19" t="s">
        <v>1711</v>
      </c>
      <c r="F414" s="19" t="s">
        <v>2232</v>
      </c>
      <c r="G414" s="19" t="s">
        <v>62</v>
      </c>
      <c r="H414" s="19" t="s">
        <v>2233</v>
      </c>
      <c r="I414" s="19" t="s">
        <v>2117</v>
      </c>
      <c r="J414" s="12" t="s">
        <v>55</v>
      </c>
      <c r="K414" s="12">
        <v>1548</v>
      </c>
      <c r="L414" s="12">
        <v>1996.92</v>
      </c>
      <c r="M414" s="43">
        <v>1470862.45</v>
      </c>
      <c r="N414" s="43">
        <f t="shared" si="31"/>
        <v>1548</v>
      </c>
      <c r="O414" s="43">
        <f t="shared" si="32"/>
        <v>1.052443755022776E-3</v>
      </c>
      <c r="P414" s="43">
        <v>0.1602150081169372</v>
      </c>
      <c r="Q414" s="43">
        <v>253490</v>
      </c>
      <c r="R414" s="43">
        <f t="shared" si="33"/>
        <v>266.78396746072349</v>
      </c>
      <c r="S414" s="43">
        <f t="shared" si="34"/>
        <v>267</v>
      </c>
      <c r="T414" s="12">
        <f t="shared" si="35"/>
        <v>248.01283256501878</v>
      </c>
    </row>
    <row r="415" spans="1:20" x14ac:dyDescent="0.25">
      <c r="A415" s="31">
        <v>2021</v>
      </c>
      <c r="B415" s="10" t="s">
        <v>2222</v>
      </c>
      <c r="C415" s="19" t="s">
        <v>306</v>
      </c>
      <c r="D415" s="31">
        <v>181</v>
      </c>
      <c r="E415" s="19" t="s">
        <v>1398</v>
      </c>
      <c r="F415" s="19" t="s">
        <v>2232</v>
      </c>
      <c r="G415" s="19" t="s">
        <v>62</v>
      </c>
      <c r="H415" s="19" t="s">
        <v>2233</v>
      </c>
      <c r="I415" s="19" t="s">
        <v>2117</v>
      </c>
      <c r="J415" s="12" t="s">
        <v>55</v>
      </c>
      <c r="K415" s="12">
        <v>760</v>
      </c>
      <c r="L415" s="12">
        <v>4180</v>
      </c>
      <c r="M415" s="43">
        <v>1470862.45</v>
      </c>
      <c r="N415" s="43">
        <f t="shared" si="31"/>
        <v>760</v>
      </c>
      <c r="O415" s="43">
        <f t="shared" si="32"/>
        <v>5.1670365233676336E-4</v>
      </c>
      <c r="P415" s="43">
        <v>0.1602150081169372</v>
      </c>
      <c r="Q415" s="43">
        <v>253490</v>
      </c>
      <c r="R415" s="43">
        <f t="shared" si="33"/>
        <v>130.97920883084615</v>
      </c>
      <c r="S415" s="43">
        <f t="shared" si="34"/>
        <v>131</v>
      </c>
      <c r="T415" s="12">
        <f t="shared" si="35"/>
        <v>121.76340616887228</v>
      </c>
    </row>
    <row r="416" spans="1:20" x14ac:dyDescent="0.25">
      <c r="A416" s="31">
        <v>2021</v>
      </c>
      <c r="B416" s="10" t="s">
        <v>2222</v>
      </c>
      <c r="C416" s="19" t="s">
        <v>306</v>
      </c>
      <c r="D416" s="31">
        <v>182</v>
      </c>
      <c r="E416" s="19" t="s">
        <v>2025</v>
      </c>
      <c r="F416" s="19" t="s">
        <v>2232</v>
      </c>
      <c r="G416" s="19" t="s">
        <v>62</v>
      </c>
      <c r="H416" s="19" t="s">
        <v>2233</v>
      </c>
      <c r="I416" s="19" t="s">
        <v>2117</v>
      </c>
      <c r="J416" s="12" t="s">
        <v>55</v>
      </c>
      <c r="K416" s="12">
        <v>62</v>
      </c>
      <c r="L416" s="12">
        <v>124</v>
      </c>
      <c r="M416" s="43">
        <v>1470862.45</v>
      </c>
      <c r="N416" s="43">
        <f t="shared" si="31"/>
        <v>62</v>
      </c>
      <c r="O416" s="43">
        <f t="shared" si="32"/>
        <v>4.2152140059051751E-5</v>
      </c>
      <c r="P416" s="43">
        <v>0.1602150081169372</v>
      </c>
      <c r="Q416" s="43">
        <v>253490</v>
      </c>
      <c r="R416" s="43">
        <f t="shared" si="33"/>
        <v>10.685145983569027</v>
      </c>
      <c r="S416" s="43">
        <f t="shared" si="34"/>
        <v>11</v>
      </c>
      <c r="T416" s="12">
        <f t="shared" si="35"/>
        <v>9.9333305032501062</v>
      </c>
    </row>
    <row r="417" spans="1:20" x14ac:dyDescent="0.25">
      <c r="A417" s="31">
        <v>2021</v>
      </c>
      <c r="B417" s="10" t="s">
        <v>2213</v>
      </c>
      <c r="C417" s="19" t="s">
        <v>33</v>
      </c>
      <c r="D417" s="31">
        <v>183</v>
      </c>
      <c r="E417" s="19" t="s">
        <v>1387</v>
      </c>
      <c r="F417" s="19" t="s">
        <v>2232</v>
      </c>
      <c r="G417" s="19" t="s">
        <v>62</v>
      </c>
      <c r="H417" s="19" t="s">
        <v>2233</v>
      </c>
      <c r="I417" s="19" t="s">
        <v>2117</v>
      </c>
      <c r="J417" s="12" t="s">
        <v>55</v>
      </c>
      <c r="K417" s="12">
        <v>343</v>
      </c>
      <c r="L417" s="12">
        <v>480.2</v>
      </c>
      <c r="M417" s="43">
        <v>888377.05</v>
      </c>
      <c r="N417" s="43">
        <f t="shared" si="31"/>
        <v>343</v>
      </c>
      <c r="O417" s="43">
        <f t="shared" si="32"/>
        <v>3.8609732207737693E-4</v>
      </c>
      <c r="P417" s="43">
        <v>0.40866769010249498</v>
      </c>
      <c r="Q417" s="43">
        <v>240974</v>
      </c>
      <c r="R417" s="43">
        <f t="shared" si="33"/>
        <v>93.039416090273832</v>
      </c>
      <c r="S417" s="43">
        <f t="shared" si="34"/>
        <v>93</v>
      </c>
      <c r="T417" s="12">
        <f t="shared" si="35"/>
        <v>140.17301770515579</v>
      </c>
    </row>
    <row r="418" spans="1:20" x14ac:dyDescent="0.25">
      <c r="A418" s="31">
        <v>2021</v>
      </c>
      <c r="B418" s="10" t="s">
        <v>2222</v>
      </c>
      <c r="C418" s="19" t="s">
        <v>306</v>
      </c>
      <c r="D418" s="31">
        <v>183</v>
      </c>
      <c r="E418" s="19" t="s">
        <v>1713</v>
      </c>
      <c r="F418" s="19" t="s">
        <v>2232</v>
      </c>
      <c r="G418" s="19" t="s">
        <v>62</v>
      </c>
      <c r="H418" s="19" t="s">
        <v>2233</v>
      </c>
      <c r="I418" s="19" t="s">
        <v>2117</v>
      </c>
      <c r="J418" s="12" t="s">
        <v>55</v>
      </c>
      <c r="K418" s="12">
        <v>135</v>
      </c>
      <c r="L418" s="12">
        <v>288.89999999999998</v>
      </c>
      <c r="M418" s="43">
        <v>1470862.45</v>
      </c>
      <c r="N418" s="43">
        <f t="shared" si="31"/>
        <v>135</v>
      </c>
      <c r="O418" s="43">
        <f t="shared" si="32"/>
        <v>9.1782885612451398E-5</v>
      </c>
      <c r="P418" s="43">
        <v>0.1602150081169372</v>
      </c>
      <c r="Q418" s="43">
        <v>253490</v>
      </c>
      <c r="R418" s="43">
        <f t="shared" si="33"/>
        <v>23.266043673900306</v>
      </c>
      <c r="S418" s="43">
        <f t="shared" si="34"/>
        <v>23</v>
      </c>
      <c r="T418" s="12">
        <f t="shared" si="35"/>
        <v>21.629026095786521</v>
      </c>
    </row>
    <row r="419" spans="1:20" x14ac:dyDescent="0.25">
      <c r="A419" s="31">
        <v>2021</v>
      </c>
      <c r="B419" s="10" t="s">
        <v>2212</v>
      </c>
      <c r="C419" s="19" t="s">
        <v>32</v>
      </c>
      <c r="D419" s="31">
        <v>184</v>
      </c>
      <c r="E419" s="19" t="s">
        <v>1854</v>
      </c>
      <c r="F419" s="19" t="s">
        <v>2232</v>
      </c>
      <c r="G419" s="19" t="s">
        <v>62</v>
      </c>
      <c r="H419" s="19" t="s">
        <v>2233</v>
      </c>
      <c r="I419" s="19" t="s">
        <v>2117</v>
      </c>
      <c r="J419" s="12" t="s">
        <v>55</v>
      </c>
      <c r="K419" s="12">
        <v>861</v>
      </c>
      <c r="L419" s="12">
        <v>3357.9</v>
      </c>
      <c r="M419" s="43">
        <v>1334196.33</v>
      </c>
      <c r="N419" s="43">
        <f t="shared" si="31"/>
        <v>861</v>
      </c>
      <c r="O419" s="43">
        <f t="shared" si="32"/>
        <v>6.4533231027550492E-4</v>
      </c>
      <c r="P419" s="43">
        <v>0.28786840976276618</v>
      </c>
      <c r="Q419" s="43">
        <v>213094</v>
      </c>
      <c r="R419" s="43">
        <f t="shared" si="33"/>
        <v>137.51644332584846</v>
      </c>
      <c r="S419" s="43">
        <f t="shared" si="34"/>
        <v>138</v>
      </c>
      <c r="T419" s="12">
        <f t="shared" si="35"/>
        <v>247.85470080574169</v>
      </c>
    </row>
    <row r="420" spans="1:20" x14ac:dyDescent="0.25">
      <c r="A420" s="31">
        <v>2021</v>
      </c>
      <c r="B420" s="10" t="s">
        <v>2213</v>
      </c>
      <c r="C420" s="19" t="s">
        <v>33</v>
      </c>
      <c r="D420" s="31">
        <v>184</v>
      </c>
      <c r="E420" s="19" t="s">
        <v>1714</v>
      </c>
      <c r="F420" s="19" t="s">
        <v>2232</v>
      </c>
      <c r="G420" s="19" t="s">
        <v>62</v>
      </c>
      <c r="H420" s="19" t="s">
        <v>2233</v>
      </c>
      <c r="I420" s="19" t="s">
        <v>2117</v>
      </c>
      <c r="J420" s="12" t="s">
        <v>55</v>
      </c>
      <c r="K420" s="12">
        <v>225</v>
      </c>
      <c r="L420" s="12">
        <v>297</v>
      </c>
      <c r="M420" s="43">
        <v>888377.05</v>
      </c>
      <c r="N420" s="43">
        <f t="shared" si="31"/>
        <v>225</v>
      </c>
      <c r="O420" s="43">
        <f t="shared" si="32"/>
        <v>2.5327083809740467E-4</v>
      </c>
      <c r="P420" s="43">
        <v>0.40866769010249498</v>
      </c>
      <c r="Q420" s="43">
        <v>240974</v>
      </c>
      <c r="R420" s="43">
        <f t="shared" si="33"/>
        <v>61.031686939683993</v>
      </c>
      <c r="S420" s="43">
        <f t="shared" si="34"/>
        <v>61</v>
      </c>
      <c r="T420" s="12">
        <f t="shared" si="35"/>
        <v>91.950230273061365</v>
      </c>
    </row>
    <row r="421" spans="1:20" x14ac:dyDescent="0.25">
      <c r="A421" s="31">
        <v>2021</v>
      </c>
      <c r="B421" s="10" t="s">
        <v>2212</v>
      </c>
      <c r="C421" s="19" t="s">
        <v>32</v>
      </c>
      <c r="D421" s="31">
        <v>185</v>
      </c>
      <c r="E421" s="19" t="s">
        <v>1007</v>
      </c>
      <c r="F421" s="19" t="s">
        <v>2232</v>
      </c>
      <c r="G421" s="19" t="s">
        <v>62</v>
      </c>
      <c r="H421" s="19" t="s">
        <v>2233</v>
      </c>
      <c r="I421" s="19" t="s">
        <v>2117</v>
      </c>
      <c r="J421" s="12" t="s">
        <v>55</v>
      </c>
      <c r="K421" s="12">
        <v>105</v>
      </c>
      <c r="L421" s="12">
        <v>262.5</v>
      </c>
      <c r="M421" s="43">
        <v>1334196.33</v>
      </c>
      <c r="N421" s="43">
        <f t="shared" si="31"/>
        <v>105</v>
      </c>
      <c r="O421" s="43">
        <f t="shared" si="32"/>
        <v>7.8699062228720115E-5</v>
      </c>
      <c r="P421" s="43">
        <v>0.28786840976276618</v>
      </c>
      <c r="Q421" s="43">
        <v>213094</v>
      </c>
      <c r="R421" s="43">
        <f t="shared" si="33"/>
        <v>16.770297966566883</v>
      </c>
      <c r="S421" s="43">
        <f t="shared" si="34"/>
        <v>17</v>
      </c>
      <c r="T421" s="12">
        <f t="shared" si="35"/>
        <v>30.22618302509045</v>
      </c>
    </row>
    <row r="422" spans="1:20" x14ac:dyDescent="0.25">
      <c r="A422" s="31">
        <v>2021</v>
      </c>
      <c r="B422" s="10" t="s">
        <v>2213</v>
      </c>
      <c r="C422" s="19" t="s">
        <v>33</v>
      </c>
      <c r="D422" s="31">
        <v>186</v>
      </c>
      <c r="E422" s="19" t="s">
        <v>565</v>
      </c>
      <c r="F422" s="19" t="s">
        <v>2232</v>
      </c>
      <c r="G422" s="19" t="s">
        <v>62</v>
      </c>
      <c r="H422" s="19" t="s">
        <v>2233</v>
      </c>
      <c r="I422" s="19" t="s">
        <v>2117</v>
      </c>
      <c r="J422" s="12" t="s">
        <v>55</v>
      </c>
      <c r="K422" s="12">
        <v>800</v>
      </c>
      <c r="L422" s="12">
        <v>1504</v>
      </c>
      <c r="M422" s="43">
        <v>888377.05</v>
      </c>
      <c r="N422" s="43">
        <f t="shared" si="31"/>
        <v>800</v>
      </c>
      <c r="O422" s="43">
        <f t="shared" si="32"/>
        <v>9.0051853545743891E-4</v>
      </c>
      <c r="P422" s="43">
        <v>0.40866769010249498</v>
      </c>
      <c r="Q422" s="43">
        <v>240974</v>
      </c>
      <c r="R422" s="43">
        <f t="shared" si="33"/>
        <v>217.0015535633209</v>
      </c>
      <c r="S422" s="43">
        <f t="shared" si="34"/>
        <v>217</v>
      </c>
      <c r="T422" s="12">
        <f t="shared" si="35"/>
        <v>326.93415208199599</v>
      </c>
    </row>
    <row r="423" spans="1:20" x14ac:dyDescent="0.25">
      <c r="A423" s="31">
        <v>2021</v>
      </c>
      <c r="B423" s="10" t="s">
        <v>2213</v>
      </c>
      <c r="C423" s="19" t="s">
        <v>33</v>
      </c>
      <c r="D423" s="31">
        <v>187</v>
      </c>
      <c r="E423" s="19" t="s">
        <v>1183</v>
      </c>
      <c r="F423" s="19" t="s">
        <v>2232</v>
      </c>
      <c r="G423" s="19" t="s">
        <v>62</v>
      </c>
      <c r="H423" s="19" t="s">
        <v>2233</v>
      </c>
      <c r="I423" s="19" t="s">
        <v>2117</v>
      </c>
      <c r="J423" s="12" t="s">
        <v>55</v>
      </c>
      <c r="K423" s="12">
        <v>111</v>
      </c>
      <c r="L423" s="12">
        <v>138.75</v>
      </c>
      <c r="M423" s="43">
        <v>888377.05</v>
      </c>
      <c r="N423" s="43">
        <f t="shared" si="31"/>
        <v>111</v>
      </c>
      <c r="O423" s="43">
        <f t="shared" si="32"/>
        <v>1.2494694679471966E-4</v>
      </c>
      <c r="P423" s="43">
        <v>0.40866769010249498</v>
      </c>
      <c r="Q423" s="43">
        <v>240974</v>
      </c>
      <c r="R423" s="43">
        <f t="shared" si="33"/>
        <v>30.108965556910775</v>
      </c>
      <c r="S423" s="43">
        <f t="shared" si="34"/>
        <v>30</v>
      </c>
      <c r="T423" s="12">
        <f t="shared" si="35"/>
        <v>45.36211360137694</v>
      </c>
    </row>
    <row r="424" spans="1:20" x14ac:dyDescent="0.25">
      <c r="A424" s="31">
        <v>2021</v>
      </c>
      <c r="B424" s="10" t="s">
        <v>2212</v>
      </c>
      <c r="C424" s="19" t="s">
        <v>32</v>
      </c>
      <c r="D424" s="31">
        <v>188</v>
      </c>
      <c r="E424" s="19" t="s">
        <v>1717</v>
      </c>
      <c r="F424" s="19" t="s">
        <v>2232</v>
      </c>
      <c r="G424" s="19" t="s">
        <v>62</v>
      </c>
      <c r="H424" s="19" t="s">
        <v>2233</v>
      </c>
      <c r="I424" s="19" t="s">
        <v>2117</v>
      </c>
      <c r="J424" s="12" t="s">
        <v>55</v>
      </c>
      <c r="K424" s="12">
        <v>118</v>
      </c>
      <c r="L424" s="12">
        <v>342.2</v>
      </c>
      <c r="M424" s="43">
        <v>1334196.33</v>
      </c>
      <c r="N424" s="43">
        <f t="shared" si="31"/>
        <v>118</v>
      </c>
      <c r="O424" s="43">
        <f t="shared" si="32"/>
        <v>8.8442755647514035E-5</v>
      </c>
      <c r="P424" s="43">
        <v>0.28786840976276618</v>
      </c>
      <c r="Q424" s="43">
        <v>213094</v>
      </c>
      <c r="R424" s="43">
        <f t="shared" si="33"/>
        <v>18.846620571951355</v>
      </c>
      <c r="S424" s="43">
        <f t="shared" si="34"/>
        <v>19</v>
      </c>
      <c r="T424" s="12">
        <f t="shared" si="35"/>
        <v>33.968472352006408</v>
      </c>
    </row>
    <row r="425" spans="1:20" x14ac:dyDescent="0.25">
      <c r="A425" s="31">
        <v>2021</v>
      </c>
      <c r="B425" s="10" t="s">
        <v>2212</v>
      </c>
      <c r="C425" s="19" t="s">
        <v>32</v>
      </c>
      <c r="D425" s="31">
        <v>189</v>
      </c>
      <c r="E425" s="19" t="s">
        <v>1719</v>
      </c>
      <c r="F425" s="19" t="s">
        <v>2232</v>
      </c>
      <c r="G425" s="19" t="s">
        <v>62</v>
      </c>
      <c r="H425" s="19" t="s">
        <v>2233</v>
      </c>
      <c r="I425" s="19" t="s">
        <v>2117</v>
      </c>
      <c r="J425" s="12" t="s">
        <v>55</v>
      </c>
      <c r="K425" s="12">
        <v>519</v>
      </c>
      <c r="L425" s="12">
        <v>986.1</v>
      </c>
      <c r="M425" s="43">
        <v>1334196.33</v>
      </c>
      <c r="N425" s="43">
        <f t="shared" si="31"/>
        <v>519</v>
      </c>
      <c r="O425" s="43">
        <f t="shared" si="32"/>
        <v>3.8899822187338798E-4</v>
      </c>
      <c r="P425" s="43">
        <v>0.28786840976276618</v>
      </c>
      <c r="Q425" s="43">
        <v>213094</v>
      </c>
      <c r="R425" s="43">
        <f t="shared" si="33"/>
        <v>82.893187091887739</v>
      </c>
      <c r="S425" s="43">
        <f t="shared" si="34"/>
        <v>83</v>
      </c>
      <c r="T425" s="12">
        <f t="shared" si="35"/>
        <v>149.40370466687565</v>
      </c>
    </row>
    <row r="426" spans="1:20" x14ac:dyDescent="0.25">
      <c r="A426" s="31">
        <v>2021</v>
      </c>
      <c r="B426" s="10" t="s">
        <v>2222</v>
      </c>
      <c r="C426" s="19" t="s">
        <v>306</v>
      </c>
      <c r="D426" s="31">
        <v>189</v>
      </c>
      <c r="E426" s="19" t="s">
        <v>244</v>
      </c>
      <c r="F426" s="19" t="s">
        <v>2232</v>
      </c>
      <c r="G426" s="19" t="s">
        <v>62</v>
      </c>
      <c r="H426" s="19" t="s">
        <v>2233</v>
      </c>
      <c r="I426" s="19" t="s">
        <v>2117</v>
      </c>
      <c r="J426" s="12" t="s">
        <v>55</v>
      </c>
      <c r="K426" s="12">
        <v>3174</v>
      </c>
      <c r="L426" s="12">
        <v>6887.58</v>
      </c>
      <c r="M426" s="43">
        <v>1470862.45</v>
      </c>
      <c r="N426" s="43">
        <f t="shared" si="31"/>
        <v>3174</v>
      </c>
      <c r="O426" s="43">
        <f t="shared" si="32"/>
        <v>2.1579176217327461E-3</v>
      </c>
      <c r="P426" s="43">
        <v>0.1602150081169372</v>
      </c>
      <c r="Q426" s="43">
        <v>253490</v>
      </c>
      <c r="R426" s="43">
        <f t="shared" si="33"/>
        <v>547.01053793303379</v>
      </c>
      <c r="S426" s="43">
        <f t="shared" si="34"/>
        <v>547</v>
      </c>
      <c r="T426" s="12">
        <f t="shared" si="35"/>
        <v>508.52243576315868</v>
      </c>
    </row>
    <row r="427" spans="1:20" x14ac:dyDescent="0.25">
      <c r="A427" s="31">
        <v>2021</v>
      </c>
      <c r="B427" s="10" t="s">
        <v>2212</v>
      </c>
      <c r="C427" s="19" t="s">
        <v>32</v>
      </c>
      <c r="D427" s="31">
        <v>190</v>
      </c>
      <c r="E427" s="19" t="s">
        <v>1720</v>
      </c>
      <c r="F427" s="19" t="s">
        <v>2232</v>
      </c>
      <c r="G427" s="19" t="s">
        <v>62</v>
      </c>
      <c r="H427" s="19" t="s">
        <v>2233</v>
      </c>
      <c r="I427" s="19" t="s">
        <v>2117</v>
      </c>
      <c r="J427" s="12" t="s">
        <v>55</v>
      </c>
      <c r="K427" s="12">
        <v>1545</v>
      </c>
      <c r="L427" s="12">
        <v>7694.1</v>
      </c>
      <c r="M427" s="43">
        <v>1334196.33</v>
      </c>
      <c r="N427" s="43">
        <f t="shared" si="31"/>
        <v>1545</v>
      </c>
      <c r="O427" s="43">
        <f t="shared" si="32"/>
        <v>1.1580004870797387E-3</v>
      </c>
      <c r="P427" s="43">
        <v>0.28786840976276618</v>
      </c>
      <c r="Q427" s="43">
        <v>213094</v>
      </c>
      <c r="R427" s="43">
        <f t="shared" si="33"/>
        <v>246.76295579376983</v>
      </c>
      <c r="S427" s="43">
        <f t="shared" si="34"/>
        <v>247</v>
      </c>
      <c r="T427" s="12">
        <f t="shared" si="35"/>
        <v>444.75669308347375</v>
      </c>
    </row>
    <row r="428" spans="1:20" x14ac:dyDescent="0.25">
      <c r="A428" s="31">
        <v>2021</v>
      </c>
      <c r="B428" s="10" t="s">
        <v>2222</v>
      </c>
      <c r="C428" s="19" t="s">
        <v>306</v>
      </c>
      <c r="D428" s="31">
        <v>190</v>
      </c>
      <c r="E428" s="19" t="s">
        <v>1865</v>
      </c>
      <c r="F428" s="19" t="s">
        <v>2232</v>
      </c>
      <c r="G428" s="19" t="s">
        <v>62</v>
      </c>
      <c r="H428" s="19" t="s">
        <v>2233</v>
      </c>
      <c r="I428" s="19" t="s">
        <v>2117</v>
      </c>
      <c r="J428" s="12" t="s">
        <v>55</v>
      </c>
      <c r="K428" s="12">
        <v>55</v>
      </c>
      <c r="L428" s="12">
        <v>237.05</v>
      </c>
      <c r="M428" s="43">
        <v>1470862.45</v>
      </c>
      <c r="N428" s="43">
        <f t="shared" si="31"/>
        <v>55</v>
      </c>
      <c r="O428" s="43">
        <f t="shared" si="32"/>
        <v>3.7393027471739455E-5</v>
      </c>
      <c r="P428" s="43">
        <v>0.1602150081169372</v>
      </c>
      <c r="Q428" s="43">
        <v>253490</v>
      </c>
      <c r="R428" s="43">
        <f t="shared" si="33"/>
        <v>9.4787585338112343</v>
      </c>
      <c r="S428" s="43">
        <f t="shared" si="34"/>
        <v>9</v>
      </c>
      <c r="T428" s="12">
        <f t="shared" si="35"/>
        <v>8.8118254464315466</v>
      </c>
    </row>
    <row r="429" spans="1:20" x14ac:dyDescent="0.25">
      <c r="A429" s="31">
        <v>2021</v>
      </c>
      <c r="B429" s="10" t="s">
        <v>2213</v>
      </c>
      <c r="C429" s="19" t="s">
        <v>33</v>
      </c>
      <c r="D429" s="31">
        <v>192</v>
      </c>
      <c r="E429" s="19" t="s">
        <v>1721</v>
      </c>
      <c r="F429" s="19" t="s">
        <v>2232</v>
      </c>
      <c r="G429" s="19" t="s">
        <v>62</v>
      </c>
      <c r="H429" s="19" t="s">
        <v>2233</v>
      </c>
      <c r="I429" s="19" t="s">
        <v>2117</v>
      </c>
      <c r="J429" s="12" t="s">
        <v>55</v>
      </c>
      <c r="K429" s="12">
        <v>534</v>
      </c>
      <c r="L429" s="12">
        <v>998.58</v>
      </c>
      <c r="M429" s="43">
        <v>888377.05</v>
      </c>
      <c r="N429" s="43">
        <f t="shared" si="31"/>
        <v>534</v>
      </c>
      <c r="O429" s="43">
        <f t="shared" si="32"/>
        <v>6.0109612241784048E-4</v>
      </c>
      <c r="P429" s="43">
        <v>0.40866769010249498</v>
      </c>
      <c r="Q429" s="43">
        <v>240974</v>
      </c>
      <c r="R429" s="43">
        <f t="shared" si="33"/>
        <v>144.8485370035167</v>
      </c>
      <c r="S429" s="43">
        <f t="shared" si="34"/>
        <v>145</v>
      </c>
      <c r="T429" s="12">
        <f t="shared" si="35"/>
        <v>218.22854651473233</v>
      </c>
    </row>
    <row r="430" spans="1:20" x14ac:dyDescent="0.25">
      <c r="A430" s="31">
        <v>2021</v>
      </c>
      <c r="B430" s="10" t="s">
        <v>2222</v>
      </c>
      <c r="C430" s="19" t="s">
        <v>306</v>
      </c>
      <c r="D430" s="31">
        <v>192</v>
      </c>
      <c r="E430" s="19" t="s">
        <v>1722</v>
      </c>
      <c r="F430" s="19" t="s">
        <v>2232</v>
      </c>
      <c r="G430" s="19" t="s">
        <v>62</v>
      </c>
      <c r="H430" s="19" t="s">
        <v>2233</v>
      </c>
      <c r="I430" s="19" t="s">
        <v>2117</v>
      </c>
      <c r="J430" s="12" t="s">
        <v>55</v>
      </c>
      <c r="K430" s="12">
        <v>178.5</v>
      </c>
      <c r="L430" s="12">
        <v>490.88</v>
      </c>
      <c r="M430" s="43">
        <v>1470862.45</v>
      </c>
      <c r="N430" s="43">
        <f t="shared" si="31"/>
        <v>178.5</v>
      </c>
      <c r="O430" s="43">
        <f t="shared" si="32"/>
        <v>1.2135737097646351E-4</v>
      </c>
      <c r="P430" s="43">
        <v>0.1602150081169372</v>
      </c>
      <c r="Q430" s="43">
        <v>253490</v>
      </c>
      <c r="R430" s="43">
        <f t="shared" si="33"/>
        <v>30.762879968823736</v>
      </c>
      <c r="S430" s="43">
        <f t="shared" si="34"/>
        <v>31</v>
      </c>
      <c r="T430" s="12">
        <f t="shared" si="35"/>
        <v>28.59837894887329</v>
      </c>
    </row>
    <row r="431" spans="1:20" x14ac:dyDescent="0.25">
      <c r="A431" s="31">
        <v>2021</v>
      </c>
      <c r="B431" s="10" t="s">
        <v>2222</v>
      </c>
      <c r="C431" s="19" t="s">
        <v>306</v>
      </c>
      <c r="D431" s="31">
        <v>193</v>
      </c>
      <c r="E431" s="19" t="s">
        <v>306</v>
      </c>
      <c r="F431" s="19" t="s">
        <v>2232</v>
      </c>
      <c r="G431" s="19" t="s">
        <v>62</v>
      </c>
      <c r="H431" s="19" t="s">
        <v>2233</v>
      </c>
      <c r="I431" s="19" t="s">
        <v>2117</v>
      </c>
      <c r="J431" s="12" t="s">
        <v>55</v>
      </c>
      <c r="K431" s="12">
        <v>26</v>
      </c>
      <c r="L431" s="12">
        <v>142.47999999999999</v>
      </c>
      <c r="M431" s="43">
        <v>1470862.45</v>
      </c>
      <c r="N431" s="43">
        <f t="shared" si="31"/>
        <v>26</v>
      </c>
      <c r="O431" s="43">
        <f t="shared" si="32"/>
        <v>1.767670389573138E-5</v>
      </c>
      <c r="P431" s="43">
        <v>0.1602150081169372</v>
      </c>
      <c r="Q431" s="43">
        <v>253490</v>
      </c>
      <c r="R431" s="43">
        <f t="shared" si="33"/>
        <v>4.4808676705289479</v>
      </c>
      <c r="S431" s="43">
        <f t="shared" si="34"/>
        <v>4</v>
      </c>
      <c r="T431" s="12">
        <f t="shared" si="35"/>
        <v>4.1655902110403673</v>
      </c>
    </row>
    <row r="432" spans="1:20" x14ac:dyDescent="0.25">
      <c r="A432" s="31">
        <v>2021</v>
      </c>
      <c r="B432" s="10" t="s">
        <v>2213</v>
      </c>
      <c r="C432" s="19" t="s">
        <v>33</v>
      </c>
      <c r="D432" s="31">
        <v>194</v>
      </c>
      <c r="E432" s="19" t="s">
        <v>398</v>
      </c>
      <c r="F432" s="19" t="s">
        <v>2232</v>
      </c>
      <c r="G432" s="19" t="s">
        <v>62</v>
      </c>
      <c r="H432" s="19" t="s">
        <v>2233</v>
      </c>
      <c r="I432" s="19" t="s">
        <v>2117</v>
      </c>
      <c r="J432" s="12" t="s">
        <v>55</v>
      </c>
      <c r="K432" s="12">
        <v>835</v>
      </c>
      <c r="L432" s="12">
        <v>1419.5</v>
      </c>
      <c r="M432" s="43">
        <v>888377.05</v>
      </c>
      <c r="N432" s="43">
        <f t="shared" si="31"/>
        <v>835</v>
      </c>
      <c r="O432" s="43">
        <f t="shared" si="32"/>
        <v>9.3991622138370179E-4</v>
      </c>
      <c r="P432" s="43">
        <v>0.40866769010249498</v>
      </c>
      <c r="Q432" s="43">
        <v>240974</v>
      </c>
      <c r="R432" s="43">
        <f t="shared" si="33"/>
        <v>226.49537153171616</v>
      </c>
      <c r="S432" s="43">
        <f t="shared" si="34"/>
        <v>226</v>
      </c>
      <c r="T432" s="12">
        <f t="shared" si="35"/>
        <v>341.2375212355833</v>
      </c>
    </row>
    <row r="433" spans="1:20" x14ac:dyDescent="0.25">
      <c r="A433" s="31">
        <v>2021</v>
      </c>
      <c r="B433" s="10" t="s">
        <v>2213</v>
      </c>
      <c r="C433" s="19" t="s">
        <v>33</v>
      </c>
      <c r="D433" s="31">
        <v>197</v>
      </c>
      <c r="E433" s="19" t="s">
        <v>1724</v>
      </c>
      <c r="F433" s="19" t="s">
        <v>2232</v>
      </c>
      <c r="G433" s="19" t="s">
        <v>62</v>
      </c>
      <c r="H433" s="19" t="s">
        <v>2233</v>
      </c>
      <c r="I433" s="19" t="s">
        <v>2117</v>
      </c>
      <c r="J433" s="12" t="s">
        <v>55</v>
      </c>
      <c r="K433" s="12">
        <v>209</v>
      </c>
      <c r="L433" s="12">
        <v>300.95999999999998</v>
      </c>
      <c r="M433" s="43">
        <v>888377.05</v>
      </c>
      <c r="N433" s="43">
        <f t="shared" si="31"/>
        <v>209</v>
      </c>
      <c r="O433" s="43">
        <f t="shared" si="32"/>
        <v>2.3526046738825591E-4</v>
      </c>
      <c r="P433" s="43">
        <v>0.40866769010249498</v>
      </c>
      <c r="Q433" s="43">
        <v>240974</v>
      </c>
      <c r="R433" s="43">
        <f t="shared" si="33"/>
        <v>56.691655868417577</v>
      </c>
      <c r="S433" s="43">
        <f t="shared" si="34"/>
        <v>57</v>
      </c>
      <c r="T433" s="12">
        <f t="shared" si="35"/>
        <v>85.411547231421451</v>
      </c>
    </row>
    <row r="434" spans="1:20" x14ac:dyDescent="0.25">
      <c r="A434" s="31">
        <v>2021</v>
      </c>
      <c r="B434" s="10" t="s">
        <v>2222</v>
      </c>
      <c r="C434" s="19" t="s">
        <v>306</v>
      </c>
      <c r="D434" s="31">
        <v>197</v>
      </c>
      <c r="E434" s="19" t="s">
        <v>1725</v>
      </c>
      <c r="F434" s="19" t="s">
        <v>2232</v>
      </c>
      <c r="G434" s="19" t="s">
        <v>62</v>
      </c>
      <c r="H434" s="19" t="s">
        <v>2233</v>
      </c>
      <c r="I434" s="19" t="s">
        <v>2117</v>
      </c>
      <c r="J434" s="12" t="s">
        <v>55</v>
      </c>
      <c r="K434" s="12">
        <v>250</v>
      </c>
      <c r="L434" s="12">
        <v>462.5</v>
      </c>
      <c r="M434" s="43">
        <v>1470862.45</v>
      </c>
      <c r="N434" s="43">
        <f t="shared" si="31"/>
        <v>250</v>
      </c>
      <c r="O434" s="43">
        <f t="shared" si="32"/>
        <v>1.699683066897248E-4</v>
      </c>
      <c r="P434" s="43">
        <v>0.1602150081169372</v>
      </c>
      <c r="Q434" s="43">
        <v>253490</v>
      </c>
      <c r="R434" s="43">
        <f t="shared" si="33"/>
        <v>43.085266062778338</v>
      </c>
      <c r="S434" s="43">
        <f t="shared" si="34"/>
        <v>43</v>
      </c>
      <c r="T434" s="12">
        <f t="shared" si="35"/>
        <v>40.053752029234303</v>
      </c>
    </row>
    <row r="435" spans="1:20" x14ac:dyDescent="0.25">
      <c r="A435" s="31">
        <v>2021</v>
      </c>
      <c r="B435" s="10" t="s">
        <v>2212</v>
      </c>
      <c r="C435" s="19" t="s">
        <v>32</v>
      </c>
      <c r="D435" s="31">
        <v>198</v>
      </c>
      <c r="E435" s="19" t="s">
        <v>1726</v>
      </c>
      <c r="F435" s="19" t="s">
        <v>2232</v>
      </c>
      <c r="G435" s="19" t="s">
        <v>62</v>
      </c>
      <c r="H435" s="19" t="s">
        <v>2233</v>
      </c>
      <c r="I435" s="19" t="s">
        <v>2117</v>
      </c>
      <c r="J435" s="12" t="s">
        <v>55</v>
      </c>
      <c r="K435" s="12">
        <v>2114</v>
      </c>
      <c r="L435" s="12">
        <v>2769.34</v>
      </c>
      <c r="M435" s="43">
        <v>1334196.33</v>
      </c>
      <c r="N435" s="43">
        <f t="shared" si="31"/>
        <v>2114</v>
      </c>
      <c r="O435" s="43">
        <f t="shared" si="32"/>
        <v>1.5844744528715649E-3</v>
      </c>
      <c r="P435" s="43">
        <v>0.28786840976276618</v>
      </c>
      <c r="Q435" s="43">
        <v>213094</v>
      </c>
      <c r="R435" s="43">
        <f t="shared" si="33"/>
        <v>337.64199906021327</v>
      </c>
      <c r="S435" s="43">
        <f t="shared" si="34"/>
        <v>338</v>
      </c>
      <c r="T435" s="12">
        <f t="shared" si="35"/>
        <v>608.55381823848768</v>
      </c>
    </row>
    <row r="436" spans="1:20" x14ac:dyDescent="0.25">
      <c r="A436" s="31">
        <v>2021</v>
      </c>
      <c r="B436" s="10" t="s">
        <v>2222</v>
      </c>
      <c r="C436" s="19" t="s">
        <v>306</v>
      </c>
      <c r="D436" s="31">
        <v>198</v>
      </c>
      <c r="E436" s="19" t="s">
        <v>415</v>
      </c>
      <c r="F436" s="19" t="s">
        <v>2232</v>
      </c>
      <c r="G436" s="19" t="s">
        <v>62</v>
      </c>
      <c r="H436" s="19" t="s">
        <v>2233</v>
      </c>
      <c r="I436" s="19" t="s">
        <v>2117</v>
      </c>
      <c r="J436" s="12" t="s">
        <v>55</v>
      </c>
      <c r="K436" s="12">
        <v>211</v>
      </c>
      <c r="L436" s="12">
        <v>246.87</v>
      </c>
      <c r="M436" s="43">
        <v>1470862.45</v>
      </c>
      <c r="N436" s="43">
        <f t="shared" si="31"/>
        <v>211</v>
      </c>
      <c r="O436" s="43">
        <f t="shared" si="32"/>
        <v>1.4345325084612773E-4</v>
      </c>
      <c r="P436" s="43">
        <v>0.1602150081169372</v>
      </c>
      <c r="Q436" s="43">
        <v>253490</v>
      </c>
      <c r="R436" s="43">
        <f t="shared" si="33"/>
        <v>36.363964556984918</v>
      </c>
      <c r="S436" s="43">
        <f t="shared" si="34"/>
        <v>36</v>
      </c>
      <c r="T436" s="12">
        <f t="shared" si="35"/>
        <v>33.805366712673752</v>
      </c>
    </row>
    <row r="437" spans="1:20" x14ac:dyDescent="0.25">
      <c r="A437" s="31">
        <v>2021</v>
      </c>
      <c r="B437" s="10" t="s">
        <v>2222</v>
      </c>
      <c r="C437" s="19" t="s">
        <v>306</v>
      </c>
      <c r="D437" s="31">
        <v>199</v>
      </c>
      <c r="E437" s="19" t="s">
        <v>1194</v>
      </c>
      <c r="F437" s="19" t="s">
        <v>2232</v>
      </c>
      <c r="G437" s="19" t="s">
        <v>62</v>
      </c>
      <c r="H437" s="19" t="s">
        <v>2233</v>
      </c>
      <c r="I437" s="19" t="s">
        <v>2117</v>
      </c>
      <c r="J437" s="12" t="s">
        <v>55</v>
      </c>
      <c r="K437" s="12">
        <v>227</v>
      </c>
      <c r="L437" s="12">
        <v>431.3</v>
      </c>
      <c r="M437" s="43">
        <v>1470862.45</v>
      </c>
      <c r="N437" s="43">
        <f t="shared" si="31"/>
        <v>227</v>
      </c>
      <c r="O437" s="43">
        <f t="shared" si="32"/>
        <v>1.5433122247427011E-4</v>
      </c>
      <c r="P437" s="43">
        <v>0.1602150081169372</v>
      </c>
      <c r="Q437" s="43">
        <v>253490</v>
      </c>
      <c r="R437" s="43">
        <f t="shared" si="33"/>
        <v>39.121421585002729</v>
      </c>
      <c r="S437" s="43">
        <f t="shared" si="34"/>
        <v>39</v>
      </c>
      <c r="T437" s="12">
        <f t="shared" si="35"/>
        <v>36.368806842544743</v>
      </c>
    </row>
    <row r="438" spans="1:20" x14ac:dyDescent="0.25">
      <c r="A438" s="31">
        <v>2021</v>
      </c>
      <c r="B438" s="10" t="s">
        <v>2212</v>
      </c>
      <c r="C438" s="19" t="s">
        <v>32</v>
      </c>
      <c r="D438" s="31">
        <v>200</v>
      </c>
      <c r="E438" s="19" t="s">
        <v>154</v>
      </c>
      <c r="F438" s="19" t="s">
        <v>2232</v>
      </c>
      <c r="G438" s="19" t="s">
        <v>62</v>
      </c>
      <c r="H438" s="19" t="s">
        <v>2233</v>
      </c>
      <c r="I438" s="19" t="s">
        <v>2117</v>
      </c>
      <c r="J438" s="12" t="s">
        <v>55</v>
      </c>
      <c r="K438" s="12">
        <v>55</v>
      </c>
      <c r="L438" s="12">
        <v>72.05</v>
      </c>
      <c r="M438" s="43">
        <v>1334196.33</v>
      </c>
      <c r="N438" s="43">
        <f t="shared" si="31"/>
        <v>55</v>
      </c>
      <c r="O438" s="43">
        <f t="shared" si="32"/>
        <v>4.1223318310281963E-5</v>
      </c>
      <c r="P438" s="43">
        <v>0.28786840976276618</v>
      </c>
      <c r="Q438" s="43">
        <v>213094</v>
      </c>
      <c r="R438" s="43">
        <f t="shared" si="33"/>
        <v>8.7844417920112239</v>
      </c>
      <c r="S438" s="43">
        <f t="shared" si="34"/>
        <v>9</v>
      </c>
      <c r="T438" s="12">
        <f t="shared" si="35"/>
        <v>15.83276253695214</v>
      </c>
    </row>
    <row r="439" spans="1:20" x14ac:dyDescent="0.25">
      <c r="A439" s="31">
        <v>2021</v>
      </c>
      <c r="B439" s="10" t="s">
        <v>2222</v>
      </c>
      <c r="C439" s="19" t="s">
        <v>306</v>
      </c>
      <c r="D439" s="31">
        <v>201</v>
      </c>
      <c r="E439" s="19" t="s">
        <v>570</v>
      </c>
      <c r="F439" s="19" t="s">
        <v>2232</v>
      </c>
      <c r="G439" s="19" t="s">
        <v>62</v>
      </c>
      <c r="H439" s="19" t="s">
        <v>2233</v>
      </c>
      <c r="I439" s="19" t="s">
        <v>2117</v>
      </c>
      <c r="J439" s="12" t="s">
        <v>55</v>
      </c>
      <c r="K439" s="12">
        <v>351</v>
      </c>
      <c r="L439" s="12">
        <v>737.1</v>
      </c>
      <c r="M439" s="43">
        <v>1470862.45</v>
      </c>
      <c r="N439" s="43">
        <f t="shared" si="31"/>
        <v>351</v>
      </c>
      <c r="O439" s="43">
        <f t="shared" si="32"/>
        <v>2.3863550259237362E-4</v>
      </c>
      <c r="P439" s="43">
        <v>0.1602150081169372</v>
      </c>
      <c r="Q439" s="43">
        <v>253490</v>
      </c>
      <c r="R439" s="43">
        <f t="shared" si="33"/>
        <v>60.491713552140787</v>
      </c>
      <c r="S439" s="43">
        <f t="shared" si="34"/>
        <v>60</v>
      </c>
      <c r="T439" s="12">
        <f t="shared" si="35"/>
        <v>56.235467849044959</v>
      </c>
    </row>
    <row r="440" spans="1:20" x14ac:dyDescent="0.25">
      <c r="A440" s="31">
        <v>2021</v>
      </c>
      <c r="B440" s="10" t="s">
        <v>2213</v>
      </c>
      <c r="C440" s="19" t="s">
        <v>33</v>
      </c>
      <c r="D440" s="31">
        <v>202</v>
      </c>
      <c r="E440" s="19" t="s">
        <v>1730</v>
      </c>
      <c r="F440" s="19" t="s">
        <v>2232</v>
      </c>
      <c r="G440" s="19" t="s">
        <v>62</v>
      </c>
      <c r="H440" s="19" t="s">
        <v>2233</v>
      </c>
      <c r="I440" s="19" t="s">
        <v>2117</v>
      </c>
      <c r="J440" s="12" t="s">
        <v>55</v>
      </c>
      <c r="K440" s="12">
        <v>370</v>
      </c>
      <c r="L440" s="12">
        <v>762.2</v>
      </c>
      <c r="M440" s="43">
        <v>888377.05</v>
      </c>
      <c r="N440" s="43">
        <f t="shared" si="31"/>
        <v>370</v>
      </c>
      <c r="O440" s="43">
        <f t="shared" si="32"/>
        <v>4.1648982264906549E-4</v>
      </c>
      <c r="P440" s="43">
        <v>0.40866769010249498</v>
      </c>
      <c r="Q440" s="43">
        <v>240974</v>
      </c>
      <c r="R440" s="43">
        <f t="shared" si="33"/>
        <v>100.36321852303591</v>
      </c>
      <c r="S440" s="43">
        <f t="shared" si="34"/>
        <v>100</v>
      </c>
      <c r="T440" s="12">
        <f t="shared" si="35"/>
        <v>151.20704533792315</v>
      </c>
    </row>
    <row r="441" spans="1:20" x14ac:dyDescent="0.25">
      <c r="A441" s="31">
        <v>2021</v>
      </c>
      <c r="B441" s="10" t="s">
        <v>2222</v>
      </c>
      <c r="C441" s="19" t="s">
        <v>306</v>
      </c>
      <c r="D441" s="31">
        <v>202</v>
      </c>
      <c r="E441" s="19" t="s">
        <v>1731</v>
      </c>
      <c r="F441" s="19" t="s">
        <v>2232</v>
      </c>
      <c r="G441" s="19" t="s">
        <v>62</v>
      </c>
      <c r="H441" s="19" t="s">
        <v>2233</v>
      </c>
      <c r="I441" s="19" t="s">
        <v>2117</v>
      </c>
      <c r="J441" s="12" t="s">
        <v>55</v>
      </c>
      <c r="K441" s="12">
        <v>1053.5</v>
      </c>
      <c r="L441" s="12">
        <v>1316.88</v>
      </c>
      <c r="M441" s="43">
        <v>1470862.45</v>
      </c>
      <c r="N441" s="43">
        <f t="shared" si="31"/>
        <v>1053.5</v>
      </c>
      <c r="O441" s="43">
        <f t="shared" si="32"/>
        <v>7.1624644439050034E-4</v>
      </c>
      <c r="P441" s="43">
        <v>0.1602150081169372</v>
      </c>
      <c r="Q441" s="43">
        <v>253490</v>
      </c>
      <c r="R441" s="43">
        <f t="shared" si="33"/>
        <v>181.56131118854793</v>
      </c>
      <c r="S441" s="43">
        <f t="shared" si="34"/>
        <v>182</v>
      </c>
      <c r="T441" s="12">
        <f t="shared" si="35"/>
        <v>168.78651105119334</v>
      </c>
    </row>
    <row r="442" spans="1:20" x14ac:dyDescent="0.25">
      <c r="A442" s="31">
        <v>2021</v>
      </c>
      <c r="B442" s="10" t="s">
        <v>2222</v>
      </c>
      <c r="C442" s="19" t="s">
        <v>306</v>
      </c>
      <c r="D442" s="31">
        <v>203</v>
      </c>
      <c r="E442" s="19" t="s">
        <v>1732</v>
      </c>
      <c r="F442" s="19" t="s">
        <v>2232</v>
      </c>
      <c r="G442" s="19" t="s">
        <v>62</v>
      </c>
      <c r="H442" s="19" t="s">
        <v>2233</v>
      </c>
      <c r="I442" s="19" t="s">
        <v>2117</v>
      </c>
      <c r="J442" s="12" t="s">
        <v>55</v>
      </c>
      <c r="K442" s="12">
        <v>515.5</v>
      </c>
      <c r="L442" s="12">
        <v>1103.17</v>
      </c>
      <c r="M442" s="43">
        <v>1470862.45</v>
      </c>
      <c r="N442" s="43">
        <f t="shared" si="31"/>
        <v>515.5</v>
      </c>
      <c r="O442" s="43">
        <f t="shared" si="32"/>
        <v>3.5047464839421254E-4</v>
      </c>
      <c r="P442" s="43">
        <v>0.1602150081169372</v>
      </c>
      <c r="Q442" s="43">
        <v>253490</v>
      </c>
      <c r="R442" s="43">
        <f t="shared" si="33"/>
        <v>88.841818621448937</v>
      </c>
      <c r="S442" s="43">
        <f t="shared" si="34"/>
        <v>89</v>
      </c>
      <c r="T442" s="12">
        <f t="shared" si="35"/>
        <v>82.590836684281129</v>
      </c>
    </row>
    <row r="443" spans="1:20" x14ac:dyDescent="0.25">
      <c r="A443" s="31">
        <v>2021</v>
      </c>
      <c r="B443" s="10" t="s">
        <v>2213</v>
      </c>
      <c r="C443" s="19" t="s">
        <v>33</v>
      </c>
      <c r="D443" s="31">
        <v>204</v>
      </c>
      <c r="E443" s="19" t="s">
        <v>571</v>
      </c>
      <c r="F443" s="19" t="s">
        <v>2232</v>
      </c>
      <c r="G443" s="19" t="s">
        <v>62</v>
      </c>
      <c r="H443" s="19" t="s">
        <v>2233</v>
      </c>
      <c r="I443" s="19" t="s">
        <v>2117</v>
      </c>
      <c r="J443" s="12" t="s">
        <v>55</v>
      </c>
      <c r="K443" s="12">
        <v>125</v>
      </c>
      <c r="L443" s="12">
        <v>211.25</v>
      </c>
      <c r="M443" s="43">
        <v>888377.05</v>
      </c>
      <c r="N443" s="43">
        <f t="shared" si="31"/>
        <v>125</v>
      </c>
      <c r="O443" s="43">
        <f t="shared" si="32"/>
        <v>1.4070602116522484E-4</v>
      </c>
      <c r="P443" s="43">
        <v>0.40866769010249498</v>
      </c>
      <c r="Q443" s="43">
        <v>240974</v>
      </c>
      <c r="R443" s="43">
        <f t="shared" si="33"/>
        <v>33.906492744268888</v>
      </c>
      <c r="S443" s="43">
        <f t="shared" si="34"/>
        <v>34</v>
      </c>
      <c r="T443" s="12">
        <f t="shared" si="35"/>
        <v>51.083461262811873</v>
      </c>
    </row>
    <row r="444" spans="1:20" x14ac:dyDescent="0.25">
      <c r="A444" s="31">
        <v>2021</v>
      </c>
      <c r="B444" s="10" t="s">
        <v>2222</v>
      </c>
      <c r="C444" s="19" t="s">
        <v>306</v>
      </c>
      <c r="D444" s="31">
        <v>204</v>
      </c>
      <c r="E444" s="19" t="s">
        <v>1929</v>
      </c>
      <c r="F444" s="19" t="s">
        <v>2232</v>
      </c>
      <c r="G444" s="19" t="s">
        <v>62</v>
      </c>
      <c r="H444" s="19" t="s">
        <v>2233</v>
      </c>
      <c r="I444" s="19" t="s">
        <v>2117</v>
      </c>
      <c r="J444" s="12" t="s">
        <v>55</v>
      </c>
      <c r="K444" s="12">
        <v>684</v>
      </c>
      <c r="L444" s="12">
        <v>1976.76</v>
      </c>
      <c r="M444" s="43">
        <v>1470862.45</v>
      </c>
      <c r="N444" s="43">
        <f t="shared" si="31"/>
        <v>684</v>
      </c>
      <c r="O444" s="43">
        <f t="shared" si="32"/>
        <v>4.6503328710308708E-4</v>
      </c>
      <c r="P444" s="43">
        <v>0.1602150081169372</v>
      </c>
      <c r="Q444" s="43">
        <v>253490</v>
      </c>
      <c r="R444" s="43">
        <f t="shared" si="33"/>
        <v>117.88128794776155</v>
      </c>
      <c r="S444" s="43">
        <f t="shared" si="34"/>
        <v>118</v>
      </c>
      <c r="T444" s="12">
        <f t="shared" si="35"/>
        <v>109.58706555198505</v>
      </c>
    </row>
    <row r="445" spans="1:20" x14ac:dyDescent="0.25">
      <c r="A445" s="31">
        <v>2021</v>
      </c>
      <c r="B445" s="10" t="s">
        <v>2212</v>
      </c>
      <c r="C445" s="19" t="s">
        <v>32</v>
      </c>
      <c r="D445" s="31">
        <v>205</v>
      </c>
      <c r="E445" s="19" t="s">
        <v>1733</v>
      </c>
      <c r="F445" s="19" t="s">
        <v>2232</v>
      </c>
      <c r="G445" s="19" t="s">
        <v>62</v>
      </c>
      <c r="H445" s="19" t="s">
        <v>2233</v>
      </c>
      <c r="I445" s="19" t="s">
        <v>2117</v>
      </c>
      <c r="J445" s="12" t="s">
        <v>55</v>
      </c>
      <c r="K445" s="12">
        <v>1032</v>
      </c>
      <c r="L445" s="12">
        <v>2786.4</v>
      </c>
      <c r="M445" s="43">
        <v>1334196.33</v>
      </c>
      <c r="N445" s="43">
        <f t="shared" si="31"/>
        <v>1032</v>
      </c>
      <c r="O445" s="43">
        <f t="shared" si="32"/>
        <v>7.7349935447656342E-4</v>
      </c>
      <c r="P445" s="43">
        <v>0.28786840976276618</v>
      </c>
      <c r="Q445" s="43">
        <v>213094</v>
      </c>
      <c r="R445" s="43">
        <f t="shared" si="33"/>
        <v>164.82807144282881</v>
      </c>
      <c r="S445" s="43">
        <f t="shared" si="34"/>
        <v>165</v>
      </c>
      <c r="T445" s="12">
        <f t="shared" si="35"/>
        <v>297.08019887517469</v>
      </c>
    </row>
    <row r="446" spans="1:20" x14ac:dyDescent="0.25">
      <c r="A446" s="31">
        <v>2021</v>
      </c>
      <c r="B446" s="10" t="s">
        <v>2222</v>
      </c>
      <c r="C446" s="19" t="s">
        <v>306</v>
      </c>
      <c r="D446" s="31">
        <v>205</v>
      </c>
      <c r="E446" s="19" t="s">
        <v>1856</v>
      </c>
      <c r="F446" s="19" t="s">
        <v>2232</v>
      </c>
      <c r="G446" s="19" t="s">
        <v>62</v>
      </c>
      <c r="H446" s="19" t="s">
        <v>2233</v>
      </c>
      <c r="I446" s="19" t="s">
        <v>2117</v>
      </c>
      <c r="J446" s="12" t="s">
        <v>55</v>
      </c>
      <c r="K446" s="12">
        <v>300</v>
      </c>
      <c r="L446" s="12">
        <v>240</v>
      </c>
      <c r="M446" s="43">
        <v>1470862.45</v>
      </c>
      <c r="N446" s="43">
        <f t="shared" si="31"/>
        <v>300</v>
      </c>
      <c r="O446" s="43">
        <f t="shared" si="32"/>
        <v>2.0396196802766975E-4</v>
      </c>
      <c r="P446" s="43">
        <v>0.1602150081169372</v>
      </c>
      <c r="Q446" s="43">
        <v>253490</v>
      </c>
      <c r="R446" s="43">
        <f t="shared" si="33"/>
        <v>51.702319275334006</v>
      </c>
      <c r="S446" s="43">
        <f t="shared" si="34"/>
        <v>52</v>
      </c>
      <c r="T446" s="12">
        <f t="shared" si="35"/>
        <v>48.06450243508116</v>
      </c>
    </row>
    <row r="447" spans="1:20" x14ac:dyDescent="0.25">
      <c r="A447" s="31">
        <v>2021</v>
      </c>
      <c r="B447" s="10" t="s">
        <v>2222</v>
      </c>
      <c r="C447" s="19" t="s">
        <v>306</v>
      </c>
      <c r="D447" s="31">
        <v>206</v>
      </c>
      <c r="E447" s="19" t="s">
        <v>2001</v>
      </c>
      <c r="F447" s="19" t="s">
        <v>2232</v>
      </c>
      <c r="G447" s="19" t="s">
        <v>62</v>
      </c>
      <c r="H447" s="19" t="s">
        <v>2233</v>
      </c>
      <c r="I447" s="19" t="s">
        <v>2117</v>
      </c>
      <c r="J447" s="12" t="s">
        <v>55</v>
      </c>
      <c r="K447" s="12">
        <v>106</v>
      </c>
      <c r="L447" s="12">
        <v>280.89999999999998</v>
      </c>
      <c r="M447" s="43">
        <v>1470862.45</v>
      </c>
      <c r="N447" s="43">
        <f t="shared" si="31"/>
        <v>106</v>
      </c>
      <c r="O447" s="43">
        <f t="shared" si="32"/>
        <v>7.2066562036443316E-5</v>
      </c>
      <c r="P447" s="43">
        <v>0.1602150081169372</v>
      </c>
      <c r="Q447" s="43">
        <v>253490</v>
      </c>
      <c r="R447" s="43">
        <f t="shared" si="33"/>
        <v>18.268152810618016</v>
      </c>
      <c r="S447" s="43">
        <f t="shared" si="34"/>
        <v>18</v>
      </c>
      <c r="T447" s="12">
        <f t="shared" si="35"/>
        <v>16.982790860395344</v>
      </c>
    </row>
    <row r="448" spans="1:20" x14ac:dyDescent="0.25">
      <c r="A448" s="31">
        <v>2021</v>
      </c>
      <c r="B448" s="10" t="s">
        <v>2212</v>
      </c>
      <c r="C448" s="19" t="s">
        <v>32</v>
      </c>
      <c r="D448" s="31">
        <v>207</v>
      </c>
      <c r="E448" s="19" t="s">
        <v>1734</v>
      </c>
      <c r="F448" s="19" t="s">
        <v>2232</v>
      </c>
      <c r="G448" s="19" t="s">
        <v>62</v>
      </c>
      <c r="H448" s="19" t="s">
        <v>2233</v>
      </c>
      <c r="I448" s="19" t="s">
        <v>2117</v>
      </c>
      <c r="J448" s="12" t="s">
        <v>55</v>
      </c>
      <c r="K448" s="12">
        <v>1118</v>
      </c>
      <c r="L448" s="12">
        <v>4449.6400000000003</v>
      </c>
      <c r="M448" s="43">
        <v>1334196.33</v>
      </c>
      <c r="N448" s="43">
        <f t="shared" si="31"/>
        <v>1118</v>
      </c>
      <c r="O448" s="43">
        <f t="shared" si="32"/>
        <v>8.3795763401627705E-4</v>
      </c>
      <c r="P448" s="43">
        <v>0.28786840976276618</v>
      </c>
      <c r="Q448" s="43">
        <v>213094</v>
      </c>
      <c r="R448" s="43">
        <f t="shared" si="33"/>
        <v>178.56374406306455</v>
      </c>
      <c r="S448" s="43">
        <f t="shared" si="34"/>
        <v>179</v>
      </c>
      <c r="T448" s="12">
        <f t="shared" si="35"/>
        <v>321.83688211477261</v>
      </c>
    </row>
    <row r="449" spans="1:20" x14ac:dyDescent="0.25">
      <c r="A449" s="31">
        <v>2021</v>
      </c>
      <c r="B449" s="10" t="s">
        <v>2213</v>
      </c>
      <c r="C449" s="19" t="s">
        <v>33</v>
      </c>
      <c r="D449" s="31">
        <v>207</v>
      </c>
      <c r="E449" s="19" t="s">
        <v>573</v>
      </c>
      <c r="F449" s="19" t="s">
        <v>2232</v>
      </c>
      <c r="G449" s="19" t="s">
        <v>62</v>
      </c>
      <c r="H449" s="19" t="s">
        <v>2233</v>
      </c>
      <c r="I449" s="19" t="s">
        <v>2117</v>
      </c>
      <c r="J449" s="12" t="s">
        <v>55</v>
      </c>
      <c r="K449" s="12">
        <v>190</v>
      </c>
      <c r="L449" s="12">
        <v>269.8</v>
      </c>
      <c r="M449" s="43">
        <v>888377.05</v>
      </c>
      <c r="N449" s="43">
        <f t="shared" si="31"/>
        <v>190</v>
      </c>
      <c r="O449" s="43">
        <f t="shared" si="32"/>
        <v>2.1387315217114174E-4</v>
      </c>
      <c r="P449" s="43">
        <v>0.40866769010249498</v>
      </c>
      <c r="Q449" s="43">
        <v>240974</v>
      </c>
      <c r="R449" s="43">
        <f t="shared" si="33"/>
        <v>51.537868971288709</v>
      </c>
      <c r="S449" s="43">
        <f t="shared" si="34"/>
        <v>52</v>
      </c>
      <c r="T449" s="12">
        <f t="shared" si="35"/>
        <v>77.646861119474053</v>
      </c>
    </row>
    <row r="450" spans="1:20" x14ac:dyDescent="0.25">
      <c r="A450" s="31">
        <v>2021</v>
      </c>
      <c r="B450" s="10" t="s">
        <v>2222</v>
      </c>
      <c r="C450" s="19" t="s">
        <v>306</v>
      </c>
      <c r="D450" s="31">
        <v>207</v>
      </c>
      <c r="E450" s="19" t="s">
        <v>1405</v>
      </c>
      <c r="F450" s="19" t="s">
        <v>2232</v>
      </c>
      <c r="G450" s="19" t="s">
        <v>62</v>
      </c>
      <c r="H450" s="19" t="s">
        <v>2233</v>
      </c>
      <c r="I450" s="19" t="s">
        <v>2117</v>
      </c>
      <c r="J450" s="12" t="s">
        <v>55</v>
      </c>
      <c r="K450" s="12">
        <v>500</v>
      </c>
      <c r="L450" s="12">
        <v>2015</v>
      </c>
      <c r="M450" s="43">
        <v>1470862.45</v>
      </c>
      <c r="N450" s="43">
        <f t="shared" si="31"/>
        <v>500</v>
      </c>
      <c r="O450" s="43">
        <f t="shared" si="32"/>
        <v>3.399366133794496E-4</v>
      </c>
      <c r="P450" s="43">
        <v>0.1602150081169372</v>
      </c>
      <c r="Q450" s="43">
        <v>253490</v>
      </c>
      <c r="R450" s="43">
        <f t="shared" si="33"/>
        <v>86.170532125556676</v>
      </c>
      <c r="S450" s="43">
        <f t="shared" si="34"/>
        <v>86</v>
      </c>
      <c r="T450" s="12">
        <f t="shared" si="35"/>
        <v>80.107504058468606</v>
      </c>
    </row>
    <row r="451" spans="1:20" x14ac:dyDescent="0.25">
      <c r="A451" s="31">
        <v>2021</v>
      </c>
      <c r="B451" s="10" t="s">
        <v>2222</v>
      </c>
      <c r="C451" s="19" t="s">
        <v>306</v>
      </c>
      <c r="D451" s="31">
        <v>208</v>
      </c>
      <c r="E451" s="19" t="s">
        <v>1866</v>
      </c>
      <c r="F451" s="19" t="s">
        <v>2232</v>
      </c>
      <c r="G451" s="19" t="s">
        <v>62</v>
      </c>
      <c r="H451" s="19" t="s">
        <v>2233</v>
      </c>
      <c r="I451" s="19" t="s">
        <v>2117</v>
      </c>
      <c r="J451" s="12" t="s">
        <v>55</v>
      </c>
      <c r="K451" s="12">
        <v>152</v>
      </c>
      <c r="L451" s="12">
        <v>624.72</v>
      </c>
      <c r="M451" s="43">
        <v>1470862.45</v>
      </c>
      <c r="N451" s="43">
        <f t="shared" si="31"/>
        <v>152</v>
      </c>
      <c r="O451" s="43">
        <f t="shared" si="32"/>
        <v>1.0334073046735267E-4</v>
      </c>
      <c r="P451" s="43">
        <v>0.1602150081169372</v>
      </c>
      <c r="Q451" s="43">
        <v>253490</v>
      </c>
      <c r="R451" s="43">
        <f t="shared" si="33"/>
        <v>26.195841766169227</v>
      </c>
      <c r="S451" s="43">
        <f t="shared" si="34"/>
        <v>26</v>
      </c>
      <c r="T451" s="12">
        <f t="shared" si="35"/>
        <v>24.352681233774454</v>
      </c>
    </row>
    <row r="452" spans="1:20" x14ac:dyDescent="0.25">
      <c r="A452" s="31">
        <v>2021</v>
      </c>
      <c r="B452" s="10" t="s">
        <v>2222</v>
      </c>
      <c r="C452" s="19" t="s">
        <v>306</v>
      </c>
      <c r="D452" s="31">
        <v>209</v>
      </c>
      <c r="E452" s="19" t="s">
        <v>1896</v>
      </c>
      <c r="F452" s="19" t="s">
        <v>2232</v>
      </c>
      <c r="G452" s="19" t="s">
        <v>62</v>
      </c>
      <c r="H452" s="19" t="s">
        <v>2233</v>
      </c>
      <c r="I452" s="19" t="s">
        <v>2117</v>
      </c>
      <c r="J452" s="12" t="s">
        <v>55</v>
      </c>
      <c r="K452" s="12">
        <v>4656</v>
      </c>
      <c r="L452" s="12">
        <v>13362.72</v>
      </c>
      <c r="M452" s="43">
        <v>1470862.45</v>
      </c>
      <c r="N452" s="43">
        <f t="shared" si="31"/>
        <v>4656</v>
      </c>
      <c r="O452" s="43">
        <f t="shared" si="32"/>
        <v>3.1654897437894346E-3</v>
      </c>
      <c r="P452" s="43">
        <v>0.1602150081169372</v>
      </c>
      <c r="Q452" s="43">
        <v>253490</v>
      </c>
      <c r="R452" s="43">
        <f t="shared" si="33"/>
        <v>802.41999515318378</v>
      </c>
      <c r="S452" s="43">
        <f t="shared" si="34"/>
        <v>802</v>
      </c>
      <c r="T452" s="12">
        <f t="shared" si="35"/>
        <v>745.96107779245961</v>
      </c>
    </row>
    <row r="453" spans="1:20" x14ac:dyDescent="0.25">
      <c r="A453" s="31">
        <v>2021</v>
      </c>
      <c r="B453" s="10" t="s">
        <v>2213</v>
      </c>
      <c r="C453" s="19" t="s">
        <v>33</v>
      </c>
      <c r="D453" s="31">
        <v>210</v>
      </c>
      <c r="E453" s="19" t="s">
        <v>1735</v>
      </c>
      <c r="F453" s="19" t="s">
        <v>2232</v>
      </c>
      <c r="G453" s="19" t="s">
        <v>62</v>
      </c>
      <c r="H453" s="19" t="s">
        <v>2233</v>
      </c>
      <c r="I453" s="19" t="s">
        <v>2117</v>
      </c>
      <c r="J453" s="12" t="s">
        <v>55</v>
      </c>
      <c r="K453" s="12">
        <v>145</v>
      </c>
      <c r="L453" s="12">
        <v>226.2</v>
      </c>
      <c r="M453" s="43">
        <v>888377.05</v>
      </c>
      <c r="N453" s="43">
        <f t="shared" si="31"/>
        <v>145</v>
      </c>
      <c r="O453" s="43">
        <f t="shared" si="32"/>
        <v>1.6321898455166079E-4</v>
      </c>
      <c r="P453" s="43">
        <v>0.40866769010249498</v>
      </c>
      <c r="Q453" s="43">
        <v>240974</v>
      </c>
      <c r="R453" s="43">
        <f t="shared" si="33"/>
        <v>39.331531583351904</v>
      </c>
      <c r="S453" s="43">
        <f t="shared" si="34"/>
        <v>39</v>
      </c>
      <c r="T453" s="12">
        <f t="shared" si="35"/>
        <v>59.256815064861776</v>
      </c>
    </row>
    <row r="454" spans="1:20" x14ac:dyDescent="0.25">
      <c r="A454" s="31">
        <v>2021</v>
      </c>
      <c r="B454" s="10" t="s">
        <v>2222</v>
      </c>
      <c r="C454" s="19" t="s">
        <v>306</v>
      </c>
      <c r="D454" s="31">
        <v>210</v>
      </c>
      <c r="E454" s="19" t="s">
        <v>2002</v>
      </c>
      <c r="F454" s="19" t="s">
        <v>2232</v>
      </c>
      <c r="G454" s="19" t="s">
        <v>62</v>
      </c>
      <c r="H454" s="19" t="s">
        <v>2233</v>
      </c>
      <c r="I454" s="19" t="s">
        <v>2117</v>
      </c>
      <c r="J454" s="12" t="s">
        <v>55</v>
      </c>
      <c r="K454" s="12">
        <v>918</v>
      </c>
      <c r="L454" s="12">
        <v>1165.8599999999999</v>
      </c>
      <c r="M454" s="43">
        <v>1470862.45</v>
      </c>
      <c r="N454" s="43">
        <f t="shared" ref="N454:N517" si="36">K454</f>
        <v>918</v>
      </c>
      <c r="O454" s="43">
        <f t="shared" si="32"/>
        <v>6.2412362216466948E-4</v>
      </c>
      <c r="P454" s="43">
        <v>0.1602150081169372</v>
      </c>
      <c r="Q454" s="43">
        <v>253490</v>
      </c>
      <c r="R454" s="43">
        <f t="shared" si="33"/>
        <v>158.20909698252206</v>
      </c>
      <c r="S454" s="43">
        <f t="shared" si="34"/>
        <v>158</v>
      </c>
      <c r="T454" s="12">
        <f t="shared" si="35"/>
        <v>147.07737745134835</v>
      </c>
    </row>
    <row r="455" spans="1:20" x14ac:dyDescent="0.25">
      <c r="A455" s="31">
        <v>2021</v>
      </c>
      <c r="B455" s="10" t="s">
        <v>2222</v>
      </c>
      <c r="C455" s="19" t="s">
        <v>306</v>
      </c>
      <c r="D455" s="31">
        <v>211</v>
      </c>
      <c r="E455" s="19" t="s">
        <v>1867</v>
      </c>
      <c r="F455" s="19" t="s">
        <v>2232</v>
      </c>
      <c r="G455" s="19" t="s">
        <v>62</v>
      </c>
      <c r="H455" s="19" t="s">
        <v>2233</v>
      </c>
      <c r="I455" s="19" t="s">
        <v>2117</v>
      </c>
      <c r="J455" s="12" t="s">
        <v>55</v>
      </c>
      <c r="K455" s="12">
        <v>140</v>
      </c>
      <c r="L455" s="12">
        <v>315</v>
      </c>
      <c r="M455" s="43">
        <v>1470862.45</v>
      </c>
      <c r="N455" s="43">
        <f t="shared" si="36"/>
        <v>140</v>
      </c>
      <c r="O455" s="43">
        <f t="shared" ref="O455:O518" si="37">N455/M455</f>
        <v>9.518225174624589E-5</v>
      </c>
      <c r="P455" s="43">
        <v>0.1602150081169372</v>
      </c>
      <c r="Q455" s="43">
        <v>253490</v>
      </c>
      <c r="R455" s="43">
        <f t="shared" ref="R455:R518" si="38">Q455*O455</f>
        <v>24.127748995155869</v>
      </c>
      <c r="S455" s="43">
        <f t="shared" ref="S455:S518" si="39">ROUND(R455,0)</f>
        <v>24</v>
      </c>
      <c r="T455" s="12">
        <f t="shared" ref="T455:T518" si="40">N455*P455</f>
        <v>22.43010113637121</v>
      </c>
    </row>
    <row r="456" spans="1:20" x14ac:dyDescent="0.25">
      <c r="A456" s="31">
        <v>2021</v>
      </c>
      <c r="B456" s="10" t="s">
        <v>2212</v>
      </c>
      <c r="C456" s="19" t="s">
        <v>32</v>
      </c>
      <c r="D456" s="31">
        <v>212</v>
      </c>
      <c r="E456" s="19" t="s">
        <v>1736</v>
      </c>
      <c r="F456" s="19" t="s">
        <v>2232</v>
      </c>
      <c r="G456" s="19" t="s">
        <v>62</v>
      </c>
      <c r="H456" s="19" t="s">
        <v>2233</v>
      </c>
      <c r="I456" s="19" t="s">
        <v>2117</v>
      </c>
      <c r="J456" s="12" t="s">
        <v>55</v>
      </c>
      <c r="K456" s="12">
        <v>422</v>
      </c>
      <c r="L456" s="12">
        <v>1350.4</v>
      </c>
      <c r="M456" s="43">
        <v>1334196.33</v>
      </c>
      <c r="N456" s="43">
        <f t="shared" si="36"/>
        <v>422</v>
      </c>
      <c r="O456" s="43">
        <f t="shared" si="37"/>
        <v>3.1629527867161797E-4</v>
      </c>
      <c r="P456" s="43">
        <v>0.28786840976276618</v>
      </c>
      <c r="Q456" s="43">
        <v>213094</v>
      </c>
      <c r="R456" s="43">
        <f t="shared" si="38"/>
        <v>67.400626113249757</v>
      </c>
      <c r="S456" s="43">
        <f t="shared" si="39"/>
        <v>67</v>
      </c>
      <c r="T456" s="12">
        <f t="shared" si="40"/>
        <v>121.48046891988733</v>
      </c>
    </row>
    <row r="457" spans="1:20" x14ac:dyDescent="0.25">
      <c r="A457" s="31">
        <v>2021</v>
      </c>
      <c r="B457" s="10" t="s">
        <v>2222</v>
      </c>
      <c r="C457" s="19" t="s">
        <v>306</v>
      </c>
      <c r="D457" s="31">
        <v>212</v>
      </c>
      <c r="E457" s="19" t="s">
        <v>1868</v>
      </c>
      <c r="F457" s="19" t="s">
        <v>2232</v>
      </c>
      <c r="G457" s="19" t="s">
        <v>62</v>
      </c>
      <c r="H457" s="19" t="s">
        <v>2233</v>
      </c>
      <c r="I457" s="19" t="s">
        <v>2117</v>
      </c>
      <c r="J457" s="12" t="s">
        <v>55</v>
      </c>
      <c r="K457" s="12">
        <v>2118</v>
      </c>
      <c r="L457" s="12">
        <v>6396.36</v>
      </c>
      <c r="M457" s="43">
        <v>1470862.45</v>
      </c>
      <c r="N457" s="43">
        <f t="shared" si="36"/>
        <v>2118</v>
      </c>
      <c r="O457" s="43">
        <f t="shared" si="37"/>
        <v>1.4399714942753485E-3</v>
      </c>
      <c r="P457" s="43">
        <v>0.1602150081169372</v>
      </c>
      <c r="Q457" s="43">
        <v>253490</v>
      </c>
      <c r="R457" s="43">
        <f t="shared" si="38"/>
        <v>365.01837408385808</v>
      </c>
      <c r="S457" s="43">
        <f t="shared" si="39"/>
        <v>365</v>
      </c>
      <c r="T457" s="12">
        <f t="shared" si="40"/>
        <v>339.33538719167302</v>
      </c>
    </row>
    <row r="458" spans="1:20" x14ac:dyDescent="0.25">
      <c r="A458" s="31">
        <v>2021</v>
      </c>
      <c r="B458" s="10" t="s">
        <v>2213</v>
      </c>
      <c r="C458" s="19" t="s">
        <v>33</v>
      </c>
      <c r="D458" s="31">
        <v>213</v>
      </c>
      <c r="E458" s="19" t="s">
        <v>1388</v>
      </c>
      <c r="F458" s="19" t="s">
        <v>2232</v>
      </c>
      <c r="G458" s="19" t="s">
        <v>62</v>
      </c>
      <c r="H458" s="19" t="s">
        <v>2233</v>
      </c>
      <c r="I458" s="19" t="s">
        <v>2117</v>
      </c>
      <c r="J458" s="12" t="s">
        <v>55</v>
      </c>
      <c r="K458" s="12">
        <v>129</v>
      </c>
      <c r="L458" s="12">
        <v>165.12</v>
      </c>
      <c r="M458" s="43">
        <v>888377.05</v>
      </c>
      <c r="N458" s="43">
        <f t="shared" si="36"/>
        <v>129</v>
      </c>
      <c r="O458" s="43">
        <f t="shared" si="37"/>
        <v>1.4520861384251203E-4</v>
      </c>
      <c r="P458" s="43">
        <v>0.40866769010249498</v>
      </c>
      <c r="Q458" s="43">
        <v>240974</v>
      </c>
      <c r="R458" s="43">
        <f t="shared" si="38"/>
        <v>34.991500512085494</v>
      </c>
      <c r="S458" s="43">
        <f t="shared" si="39"/>
        <v>35</v>
      </c>
      <c r="T458" s="12">
        <f t="shared" si="40"/>
        <v>52.718132023221855</v>
      </c>
    </row>
    <row r="459" spans="1:20" x14ac:dyDescent="0.25">
      <c r="A459" s="31">
        <v>2021</v>
      </c>
      <c r="B459" s="10" t="s">
        <v>2212</v>
      </c>
      <c r="C459" s="19" t="s">
        <v>32</v>
      </c>
      <c r="D459" s="31">
        <v>214</v>
      </c>
      <c r="E459" s="19" t="s">
        <v>841</v>
      </c>
      <c r="F459" s="19" t="s">
        <v>2232</v>
      </c>
      <c r="G459" s="19" t="s">
        <v>62</v>
      </c>
      <c r="H459" s="19" t="s">
        <v>2233</v>
      </c>
      <c r="I459" s="19" t="s">
        <v>2117</v>
      </c>
      <c r="J459" s="12" t="s">
        <v>55</v>
      </c>
      <c r="K459" s="12">
        <v>19</v>
      </c>
      <c r="L459" s="12">
        <v>22.8</v>
      </c>
      <c r="M459" s="43">
        <v>1334196.33</v>
      </c>
      <c r="N459" s="43">
        <f t="shared" si="36"/>
        <v>19</v>
      </c>
      <c r="O459" s="43">
        <f t="shared" si="37"/>
        <v>1.4240782689006496E-5</v>
      </c>
      <c r="P459" s="43">
        <v>0.28786840976276618</v>
      </c>
      <c r="Q459" s="43">
        <v>213094</v>
      </c>
      <c r="R459" s="43">
        <f t="shared" si="38"/>
        <v>3.0346253463311501</v>
      </c>
      <c r="S459" s="43">
        <f t="shared" si="39"/>
        <v>3</v>
      </c>
      <c r="T459" s="12">
        <f t="shared" si="40"/>
        <v>5.4694997854925571</v>
      </c>
    </row>
    <row r="460" spans="1:20" x14ac:dyDescent="0.25">
      <c r="A460" s="31">
        <v>2021</v>
      </c>
      <c r="B460" s="10" t="s">
        <v>2213</v>
      </c>
      <c r="C460" s="19" t="s">
        <v>33</v>
      </c>
      <c r="D460" s="31">
        <v>215</v>
      </c>
      <c r="E460" s="19" t="s">
        <v>1738</v>
      </c>
      <c r="F460" s="19" t="s">
        <v>2232</v>
      </c>
      <c r="G460" s="19" t="s">
        <v>62</v>
      </c>
      <c r="H460" s="19" t="s">
        <v>2233</v>
      </c>
      <c r="I460" s="19" t="s">
        <v>2117</v>
      </c>
      <c r="J460" s="12" t="s">
        <v>55</v>
      </c>
      <c r="K460" s="12">
        <v>89</v>
      </c>
      <c r="L460" s="12">
        <v>123.71</v>
      </c>
      <c r="M460" s="43">
        <v>888377.05</v>
      </c>
      <c r="N460" s="43">
        <f t="shared" si="36"/>
        <v>89</v>
      </c>
      <c r="O460" s="43">
        <f t="shared" si="37"/>
        <v>1.0018268706964007E-4</v>
      </c>
      <c r="P460" s="43">
        <v>0.40866769010249498</v>
      </c>
      <c r="Q460" s="43">
        <v>240974</v>
      </c>
      <c r="R460" s="43">
        <f t="shared" si="38"/>
        <v>24.141422833919446</v>
      </c>
      <c r="S460" s="43">
        <f t="shared" si="39"/>
        <v>24</v>
      </c>
      <c r="T460" s="12">
        <f t="shared" si="40"/>
        <v>36.37142441912205</v>
      </c>
    </row>
    <row r="461" spans="1:20" x14ac:dyDescent="0.25">
      <c r="A461" s="31">
        <v>2021</v>
      </c>
      <c r="B461" s="10" t="s">
        <v>2213</v>
      </c>
      <c r="C461" s="19" t="s">
        <v>33</v>
      </c>
      <c r="D461" s="31">
        <v>216</v>
      </c>
      <c r="E461" s="19" t="s">
        <v>1739</v>
      </c>
      <c r="F461" s="19" t="s">
        <v>2232</v>
      </c>
      <c r="G461" s="19" t="s">
        <v>62</v>
      </c>
      <c r="H461" s="19" t="s">
        <v>2233</v>
      </c>
      <c r="I461" s="19" t="s">
        <v>2117</v>
      </c>
      <c r="J461" s="12" t="s">
        <v>55</v>
      </c>
      <c r="K461" s="12">
        <v>215</v>
      </c>
      <c r="L461" s="12">
        <v>262.3</v>
      </c>
      <c r="M461" s="43">
        <v>888377.05</v>
      </c>
      <c r="N461" s="43">
        <f t="shared" si="36"/>
        <v>215</v>
      </c>
      <c r="O461" s="43">
        <f t="shared" si="37"/>
        <v>2.4201435640418671E-4</v>
      </c>
      <c r="P461" s="43">
        <v>0.40866769010249498</v>
      </c>
      <c r="Q461" s="43">
        <v>240974</v>
      </c>
      <c r="R461" s="43">
        <f t="shared" si="38"/>
        <v>58.319167520142486</v>
      </c>
      <c r="S461" s="43">
        <f t="shared" si="39"/>
        <v>58</v>
      </c>
      <c r="T461" s="12">
        <f t="shared" si="40"/>
        <v>87.863553372036421</v>
      </c>
    </row>
    <row r="462" spans="1:20" x14ac:dyDescent="0.25">
      <c r="A462" s="31">
        <v>2021</v>
      </c>
      <c r="B462" s="10" t="s">
        <v>2212</v>
      </c>
      <c r="C462" s="19" t="s">
        <v>32</v>
      </c>
      <c r="D462" s="31">
        <v>220</v>
      </c>
      <c r="E462" s="19" t="s">
        <v>579</v>
      </c>
      <c r="F462" s="19" t="s">
        <v>2232</v>
      </c>
      <c r="G462" s="19" t="s">
        <v>62</v>
      </c>
      <c r="H462" s="19" t="s">
        <v>2233</v>
      </c>
      <c r="I462" s="19" t="s">
        <v>2117</v>
      </c>
      <c r="J462" s="12" t="s">
        <v>55</v>
      </c>
      <c r="K462" s="12">
        <v>49.96</v>
      </c>
      <c r="L462" s="12">
        <v>75.44</v>
      </c>
      <c r="M462" s="43">
        <v>1334196.33</v>
      </c>
      <c r="N462" s="43">
        <f t="shared" si="36"/>
        <v>49.96</v>
      </c>
      <c r="O462" s="43">
        <f t="shared" si="37"/>
        <v>3.7445763323303401E-5</v>
      </c>
      <c r="P462" s="43">
        <v>0.28786840976276618</v>
      </c>
      <c r="Q462" s="43">
        <v>213094</v>
      </c>
      <c r="R462" s="43">
        <f t="shared" si="38"/>
        <v>7.9794674896160149</v>
      </c>
      <c r="S462" s="43">
        <f t="shared" si="39"/>
        <v>8</v>
      </c>
      <c r="T462" s="12">
        <f t="shared" si="40"/>
        <v>14.381905751747798</v>
      </c>
    </row>
    <row r="463" spans="1:20" x14ac:dyDescent="0.25">
      <c r="A463" s="31">
        <v>2021</v>
      </c>
      <c r="B463" s="10" t="s">
        <v>2212</v>
      </c>
      <c r="C463" s="19" t="s">
        <v>32</v>
      </c>
      <c r="D463" s="31">
        <v>222</v>
      </c>
      <c r="E463" s="19" t="s">
        <v>580</v>
      </c>
      <c r="F463" s="19" t="s">
        <v>2232</v>
      </c>
      <c r="G463" s="19" t="s">
        <v>62</v>
      </c>
      <c r="H463" s="19" t="s">
        <v>2233</v>
      </c>
      <c r="I463" s="19" t="s">
        <v>2117</v>
      </c>
      <c r="J463" s="12" t="s">
        <v>55</v>
      </c>
      <c r="K463" s="12">
        <v>64.25</v>
      </c>
      <c r="L463" s="12">
        <v>82.24</v>
      </c>
      <c r="M463" s="43">
        <v>1334196.33</v>
      </c>
      <c r="N463" s="43">
        <f t="shared" si="36"/>
        <v>64.25</v>
      </c>
      <c r="O463" s="43">
        <f t="shared" si="37"/>
        <v>4.8156330935193018E-5</v>
      </c>
      <c r="P463" s="43">
        <v>0.28786840976276618</v>
      </c>
      <c r="Q463" s="43">
        <v>213094</v>
      </c>
      <c r="R463" s="43">
        <f t="shared" si="38"/>
        <v>10.261825184304021</v>
      </c>
      <c r="S463" s="43">
        <f t="shared" si="39"/>
        <v>10</v>
      </c>
      <c r="T463" s="12">
        <f t="shared" si="40"/>
        <v>18.495545327257727</v>
      </c>
    </row>
    <row r="464" spans="1:20" x14ac:dyDescent="0.25">
      <c r="A464" s="31">
        <v>2021</v>
      </c>
      <c r="B464" s="10" t="s">
        <v>2212</v>
      </c>
      <c r="C464" s="19" t="s">
        <v>32</v>
      </c>
      <c r="D464" s="31">
        <v>225</v>
      </c>
      <c r="E464" s="19" t="s">
        <v>1008</v>
      </c>
      <c r="F464" s="19" t="s">
        <v>2232</v>
      </c>
      <c r="G464" s="19" t="s">
        <v>62</v>
      </c>
      <c r="H464" s="19" t="s">
        <v>2233</v>
      </c>
      <c r="I464" s="19" t="s">
        <v>2117</v>
      </c>
      <c r="J464" s="12" t="s">
        <v>55</v>
      </c>
      <c r="K464" s="12">
        <v>110</v>
      </c>
      <c r="L464" s="12">
        <v>308</v>
      </c>
      <c r="M464" s="43">
        <v>1334196.33</v>
      </c>
      <c r="N464" s="43">
        <f t="shared" si="36"/>
        <v>110</v>
      </c>
      <c r="O464" s="43">
        <f t="shared" si="37"/>
        <v>8.2446636620563926E-5</v>
      </c>
      <c r="P464" s="43">
        <v>0.28786840976276618</v>
      </c>
      <c r="Q464" s="43">
        <v>213094</v>
      </c>
      <c r="R464" s="43">
        <f t="shared" si="38"/>
        <v>17.568883584022448</v>
      </c>
      <c r="S464" s="43">
        <f t="shared" si="39"/>
        <v>18</v>
      </c>
      <c r="T464" s="12">
        <f t="shared" si="40"/>
        <v>31.665525073904281</v>
      </c>
    </row>
    <row r="465" spans="1:20" x14ac:dyDescent="0.25">
      <c r="A465" s="31">
        <v>2021</v>
      </c>
      <c r="B465" s="10" t="s">
        <v>2212</v>
      </c>
      <c r="C465" s="19" t="s">
        <v>32</v>
      </c>
      <c r="D465" s="31">
        <v>231</v>
      </c>
      <c r="E465" s="19" t="s">
        <v>1741</v>
      </c>
      <c r="F465" s="19" t="s">
        <v>2232</v>
      </c>
      <c r="G465" s="19" t="s">
        <v>62</v>
      </c>
      <c r="H465" s="19" t="s">
        <v>2233</v>
      </c>
      <c r="I465" s="19" t="s">
        <v>2117</v>
      </c>
      <c r="J465" s="12" t="s">
        <v>55</v>
      </c>
      <c r="K465" s="12">
        <v>55.5</v>
      </c>
      <c r="L465" s="12">
        <v>72.150000000000006</v>
      </c>
      <c r="M465" s="43">
        <v>1334196.33</v>
      </c>
      <c r="N465" s="43">
        <f t="shared" si="36"/>
        <v>55.5</v>
      </c>
      <c r="O465" s="43">
        <f t="shared" si="37"/>
        <v>4.1598075749466348E-5</v>
      </c>
      <c r="P465" s="43">
        <v>0.28786840976276618</v>
      </c>
      <c r="Q465" s="43">
        <v>213094</v>
      </c>
      <c r="R465" s="43">
        <f t="shared" si="38"/>
        <v>8.8643003537567822</v>
      </c>
      <c r="S465" s="43">
        <f t="shared" si="39"/>
        <v>9</v>
      </c>
      <c r="T465" s="12">
        <f t="shared" si="40"/>
        <v>15.976696741833523</v>
      </c>
    </row>
    <row r="466" spans="1:20" x14ac:dyDescent="0.25">
      <c r="A466" s="31">
        <v>2021</v>
      </c>
      <c r="B466" s="10" t="s">
        <v>2212</v>
      </c>
      <c r="C466" s="19" t="s">
        <v>32</v>
      </c>
      <c r="D466" s="31">
        <v>232</v>
      </c>
      <c r="E466" s="19" t="s">
        <v>1742</v>
      </c>
      <c r="F466" s="19" t="s">
        <v>2232</v>
      </c>
      <c r="G466" s="19" t="s">
        <v>62</v>
      </c>
      <c r="H466" s="19" t="s">
        <v>2233</v>
      </c>
      <c r="I466" s="19" t="s">
        <v>2117</v>
      </c>
      <c r="J466" s="12" t="s">
        <v>55</v>
      </c>
      <c r="K466" s="12">
        <v>2665</v>
      </c>
      <c r="L466" s="12">
        <v>3864.25</v>
      </c>
      <c r="M466" s="43">
        <v>1334196.33</v>
      </c>
      <c r="N466" s="43">
        <f t="shared" si="36"/>
        <v>2665</v>
      </c>
      <c r="O466" s="43">
        <f t="shared" si="37"/>
        <v>1.9974571508527533E-3</v>
      </c>
      <c r="P466" s="43">
        <v>0.28786840976276618</v>
      </c>
      <c r="Q466" s="43">
        <v>213094</v>
      </c>
      <c r="R466" s="43">
        <f t="shared" si="38"/>
        <v>425.64613410381662</v>
      </c>
      <c r="S466" s="43">
        <f t="shared" si="39"/>
        <v>426</v>
      </c>
      <c r="T466" s="12">
        <f t="shared" si="40"/>
        <v>767.16931201777186</v>
      </c>
    </row>
    <row r="467" spans="1:20" x14ac:dyDescent="0.25">
      <c r="A467" s="31">
        <v>2021</v>
      </c>
      <c r="B467" s="10" t="s">
        <v>2212</v>
      </c>
      <c r="C467" s="19" t="s">
        <v>32</v>
      </c>
      <c r="D467" s="31">
        <v>248</v>
      </c>
      <c r="E467" s="19" t="s">
        <v>1009</v>
      </c>
      <c r="F467" s="19" t="s">
        <v>2232</v>
      </c>
      <c r="G467" s="19" t="s">
        <v>62</v>
      </c>
      <c r="H467" s="19" t="s">
        <v>2233</v>
      </c>
      <c r="I467" s="19" t="s">
        <v>2117</v>
      </c>
      <c r="J467" s="12" t="s">
        <v>55</v>
      </c>
      <c r="K467" s="12">
        <v>38</v>
      </c>
      <c r="L467" s="12">
        <v>47.5</v>
      </c>
      <c r="M467" s="43">
        <v>1334196.33</v>
      </c>
      <c r="N467" s="43">
        <f t="shared" si="36"/>
        <v>38</v>
      </c>
      <c r="O467" s="43">
        <f t="shared" si="37"/>
        <v>2.8481565378012992E-5</v>
      </c>
      <c r="P467" s="43">
        <v>0.28786840976276618</v>
      </c>
      <c r="Q467" s="43">
        <v>213094</v>
      </c>
      <c r="R467" s="43">
        <f t="shared" si="38"/>
        <v>6.0692506926623002</v>
      </c>
      <c r="S467" s="43">
        <f t="shared" si="39"/>
        <v>6</v>
      </c>
      <c r="T467" s="12">
        <f t="shared" si="40"/>
        <v>10.938999570985114</v>
      </c>
    </row>
    <row r="468" spans="1:20" x14ac:dyDescent="0.25">
      <c r="A468" s="31">
        <v>2021</v>
      </c>
      <c r="B468" s="10" t="s">
        <v>2212</v>
      </c>
      <c r="C468" s="19" t="s">
        <v>32</v>
      </c>
      <c r="D468" s="31">
        <v>249</v>
      </c>
      <c r="E468" s="19" t="s">
        <v>583</v>
      </c>
      <c r="F468" s="19" t="s">
        <v>2232</v>
      </c>
      <c r="G468" s="19" t="s">
        <v>62</v>
      </c>
      <c r="H468" s="19" t="s">
        <v>2233</v>
      </c>
      <c r="I468" s="19" t="s">
        <v>2117</v>
      </c>
      <c r="J468" s="12" t="s">
        <v>55</v>
      </c>
      <c r="K468" s="12">
        <v>12.5</v>
      </c>
      <c r="L468" s="12">
        <v>17.13</v>
      </c>
      <c r="M468" s="43">
        <v>1334196.33</v>
      </c>
      <c r="N468" s="43">
        <f t="shared" si="36"/>
        <v>12.5</v>
      </c>
      <c r="O468" s="43">
        <f t="shared" si="37"/>
        <v>9.368935979609538E-6</v>
      </c>
      <c r="P468" s="43">
        <v>0.28786840976276618</v>
      </c>
      <c r="Q468" s="43">
        <v>213094</v>
      </c>
      <c r="R468" s="43">
        <f t="shared" si="38"/>
        <v>1.9964640436389149</v>
      </c>
      <c r="S468" s="43">
        <f t="shared" si="39"/>
        <v>2</v>
      </c>
      <c r="T468" s="12">
        <f t="shared" si="40"/>
        <v>3.5983551220345773</v>
      </c>
    </row>
    <row r="469" spans="1:20" x14ac:dyDescent="0.25">
      <c r="A469" s="31">
        <v>2021</v>
      </c>
      <c r="B469" s="10" t="s">
        <v>2212</v>
      </c>
      <c r="C469" s="19" t="s">
        <v>32</v>
      </c>
      <c r="D469" s="31">
        <v>265</v>
      </c>
      <c r="E469" s="19" t="s">
        <v>2003</v>
      </c>
      <c r="F469" s="19" t="s">
        <v>2232</v>
      </c>
      <c r="G469" s="19" t="s">
        <v>62</v>
      </c>
      <c r="H469" s="19" t="s">
        <v>2233</v>
      </c>
      <c r="I469" s="19" t="s">
        <v>2117</v>
      </c>
      <c r="J469" s="12" t="s">
        <v>55</v>
      </c>
      <c r="K469" s="12">
        <v>1061</v>
      </c>
      <c r="L469" s="12">
        <v>1358.08</v>
      </c>
      <c r="M469" s="43">
        <v>1334196.33</v>
      </c>
      <c r="N469" s="43">
        <f t="shared" si="36"/>
        <v>1061</v>
      </c>
      <c r="O469" s="43">
        <f t="shared" si="37"/>
        <v>7.9523528594925748E-4</v>
      </c>
      <c r="P469" s="43">
        <v>0.28786840976276618</v>
      </c>
      <c r="Q469" s="43">
        <v>213094</v>
      </c>
      <c r="R469" s="43">
        <f t="shared" si="38"/>
        <v>169.45986802407108</v>
      </c>
      <c r="S469" s="43">
        <f t="shared" si="39"/>
        <v>169</v>
      </c>
      <c r="T469" s="12">
        <f t="shared" si="40"/>
        <v>305.4283827582949</v>
      </c>
    </row>
    <row r="470" spans="1:20" x14ac:dyDescent="0.25">
      <c r="A470" s="31">
        <v>2021</v>
      </c>
      <c r="B470" s="10" t="s">
        <v>2212</v>
      </c>
      <c r="C470" s="19" t="s">
        <v>32</v>
      </c>
      <c r="D470" s="31">
        <v>275</v>
      </c>
      <c r="E470" s="19" t="s">
        <v>843</v>
      </c>
      <c r="F470" s="19" t="s">
        <v>2232</v>
      </c>
      <c r="G470" s="19" t="s">
        <v>62</v>
      </c>
      <c r="H470" s="19" t="s">
        <v>2233</v>
      </c>
      <c r="I470" s="19" t="s">
        <v>2117</v>
      </c>
      <c r="J470" s="12" t="s">
        <v>55</v>
      </c>
      <c r="K470" s="12">
        <v>294</v>
      </c>
      <c r="L470" s="12">
        <v>379.26</v>
      </c>
      <c r="M470" s="43">
        <v>1334196.33</v>
      </c>
      <c r="N470" s="43">
        <f t="shared" si="36"/>
        <v>294</v>
      </c>
      <c r="O470" s="43">
        <f t="shared" si="37"/>
        <v>2.2035737424041632E-4</v>
      </c>
      <c r="P470" s="43">
        <v>0.28786840976276618</v>
      </c>
      <c r="Q470" s="43">
        <v>213094</v>
      </c>
      <c r="R470" s="43">
        <f t="shared" si="38"/>
        <v>46.956834306387272</v>
      </c>
      <c r="S470" s="43">
        <f t="shared" si="39"/>
        <v>47</v>
      </c>
      <c r="T470" s="12">
        <f t="shared" si="40"/>
        <v>84.633312470253259</v>
      </c>
    </row>
    <row r="471" spans="1:20" x14ac:dyDescent="0.25">
      <c r="A471" s="31">
        <v>2021</v>
      </c>
      <c r="B471" s="10" t="s">
        <v>2212</v>
      </c>
      <c r="C471" s="19" t="s">
        <v>32</v>
      </c>
      <c r="D471" s="31">
        <v>278</v>
      </c>
      <c r="E471" s="19" t="s">
        <v>1747</v>
      </c>
      <c r="F471" s="19" t="s">
        <v>2232</v>
      </c>
      <c r="G471" s="19" t="s">
        <v>62</v>
      </c>
      <c r="H471" s="19" t="s">
        <v>2233</v>
      </c>
      <c r="I471" s="19" t="s">
        <v>2117</v>
      </c>
      <c r="J471" s="12" t="s">
        <v>55</v>
      </c>
      <c r="K471" s="12">
        <v>1220</v>
      </c>
      <c r="L471" s="12">
        <v>2684</v>
      </c>
      <c r="M471" s="43">
        <v>1334196.33</v>
      </c>
      <c r="N471" s="43">
        <f t="shared" si="36"/>
        <v>1220</v>
      </c>
      <c r="O471" s="43">
        <f t="shared" si="37"/>
        <v>9.1440815160989078E-4</v>
      </c>
      <c r="P471" s="43">
        <v>0.28786840976276618</v>
      </c>
      <c r="Q471" s="43">
        <v>213094</v>
      </c>
      <c r="R471" s="43">
        <f t="shared" si="38"/>
        <v>194.85489065915806</v>
      </c>
      <c r="S471" s="43">
        <f t="shared" si="39"/>
        <v>195</v>
      </c>
      <c r="T471" s="12">
        <f t="shared" si="40"/>
        <v>351.19945991057472</v>
      </c>
    </row>
    <row r="472" spans="1:20" x14ac:dyDescent="0.25">
      <c r="A472" s="31">
        <v>2021</v>
      </c>
      <c r="B472" s="10" t="s">
        <v>2212</v>
      </c>
      <c r="C472" s="19" t="s">
        <v>32</v>
      </c>
      <c r="D472" s="31">
        <v>280</v>
      </c>
      <c r="E472" s="19" t="s">
        <v>586</v>
      </c>
      <c r="F472" s="19" t="s">
        <v>2232</v>
      </c>
      <c r="G472" s="19" t="s">
        <v>62</v>
      </c>
      <c r="H472" s="19" t="s">
        <v>2233</v>
      </c>
      <c r="I472" s="19" t="s">
        <v>2117</v>
      </c>
      <c r="J472" s="12" t="s">
        <v>55</v>
      </c>
      <c r="K472" s="12">
        <v>31.25</v>
      </c>
      <c r="L472" s="12">
        <v>41.25</v>
      </c>
      <c r="M472" s="43">
        <v>1334196.33</v>
      </c>
      <c r="N472" s="43">
        <f t="shared" si="36"/>
        <v>31.25</v>
      </c>
      <c r="O472" s="43">
        <f t="shared" si="37"/>
        <v>2.3422339949023843E-5</v>
      </c>
      <c r="P472" s="43">
        <v>0.28786840976276618</v>
      </c>
      <c r="Q472" s="43">
        <v>213094</v>
      </c>
      <c r="R472" s="43">
        <f t="shared" si="38"/>
        <v>4.9911601090972866</v>
      </c>
      <c r="S472" s="43">
        <f t="shared" si="39"/>
        <v>5</v>
      </c>
      <c r="T472" s="12">
        <f t="shared" si="40"/>
        <v>8.9958878050864435</v>
      </c>
    </row>
    <row r="473" spans="1:20" x14ac:dyDescent="0.25">
      <c r="A473" s="31">
        <v>2021</v>
      </c>
      <c r="B473" s="10" t="s">
        <v>2212</v>
      </c>
      <c r="C473" s="19" t="s">
        <v>32</v>
      </c>
      <c r="D473" s="31">
        <v>285</v>
      </c>
      <c r="E473" s="19" t="s">
        <v>1010</v>
      </c>
      <c r="F473" s="19" t="s">
        <v>2232</v>
      </c>
      <c r="G473" s="19" t="s">
        <v>62</v>
      </c>
      <c r="H473" s="19" t="s">
        <v>2233</v>
      </c>
      <c r="I473" s="19" t="s">
        <v>2117</v>
      </c>
      <c r="J473" s="12" t="s">
        <v>55</v>
      </c>
      <c r="K473" s="12">
        <v>36</v>
      </c>
      <c r="L473" s="12">
        <v>90</v>
      </c>
      <c r="M473" s="43">
        <v>1334196.33</v>
      </c>
      <c r="N473" s="43">
        <f t="shared" si="36"/>
        <v>36</v>
      </c>
      <c r="O473" s="43">
        <f t="shared" si="37"/>
        <v>2.6982535621275469E-5</v>
      </c>
      <c r="P473" s="43">
        <v>0.28786840976276618</v>
      </c>
      <c r="Q473" s="43">
        <v>213094</v>
      </c>
      <c r="R473" s="43">
        <f t="shared" si="38"/>
        <v>5.7498164456800751</v>
      </c>
      <c r="S473" s="43">
        <f t="shared" si="39"/>
        <v>6</v>
      </c>
      <c r="T473" s="12">
        <f t="shared" si="40"/>
        <v>10.363262751459583</v>
      </c>
    </row>
    <row r="474" spans="1:20" x14ac:dyDescent="0.25">
      <c r="A474" s="31">
        <v>2021</v>
      </c>
      <c r="B474" s="10" t="s">
        <v>2212</v>
      </c>
      <c r="C474" s="19" t="s">
        <v>32</v>
      </c>
      <c r="D474" s="31">
        <v>302</v>
      </c>
      <c r="E474" s="19" t="s">
        <v>1749</v>
      </c>
      <c r="F474" s="19" t="s">
        <v>2232</v>
      </c>
      <c r="G474" s="19" t="s">
        <v>62</v>
      </c>
      <c r="H474" s="19" t="s">
        <v>2233</v>
      </c>
      <c r="I474" s="19" t="s">
        <v>2117</v>
      </c>
      <c r="J474" s="12" t="s">
        <v>55</v>
      </c>
      <c r="K474" s="12">
        <v>98</v>
      </c>
      <c r="L474" s="12">
        <v>235.2</v>
      </c>
      <c r="M474" s="43">
        <v>1334196.33</v>
      </c>
      <c r="N474" s="43">
        <f t="shared" si="36"/>
        <v>98</v>
      </c>
      <c r="O474" s="43">
        <f t="shared" si="37"/>
        <v>7.3452458080138777E-5</v>
      </c>
      <c r="P474" s="43">
        <v>0.28786840976276618</v>
      </c>
      <c r="Q474" s="43">
        <v>213094</v>
      </c>
      <c r="R474" s="43">
        <f t="shared" si="38"/>
        <v>15.652278102129092</v>
      </c>
      <c r="S474" s="43">
        <f t="shared" si="39"/>
        <v>16</v>
      </c>
      <c r="T474" s="12">
        <f t="shared" si="40"/>
        <v>28.211104156751084</v>
      </c>
    </row>
    <row r="475" spans="1:20" x14ac:dyDescent="0.25">
      <c r="A475" s="31">
        <v>2021</v>
      </c>
      <c r="B475" s="10" t="s">
        <v>2212</v>
      </c>
      <c r="C475" s="19" t="s">
        <v>32</v>
      </c>
      <c r="D475" s="31">
        <v>305</v>
      </c>
      <c r="E475" s="19" t="s">
        <v>1011</v>
      </c>
      <c r="F475" s="19" t="s">
        <v>2232</v>
      </c>
      <c r="G475" s="19" t="s">
        <v>62</v>
      </c>
      <c r="H475" s="19" t="s">
        <v>2233</v>
      </c>
      <c r="I475" s="19" t="s">
        <v>2117</v>
      </c>
      <c r="J475" s="12" t="s">
        <v>55</v>
      </c>
      <c r="K475" s="12">
        <v>27</v>
      </c>
      <c r="L475" s="12">
        <v>34.020000000000003</v>
      </c>
      <c r="M475" s="43">
        <v>1334196.33</v>
      </c>
      <c r="N475" s="43">
        <f t="shared" si="36"/>
        <v>27</v>
      </c>
      <c r="O475" s="43">
        <f t="shared" si="37"/>
        <v>2.02369017159566E-5</v>
      </c>
      <c r="P475" s="43">
        <v>0.28786840976276618</v>
      </c>
      <c r="Q475" s="43">
        <v>213094</v>
      </c>
      <c r="R475" s="43">
        <f t="shared" si="38"/>
        <v>4.3123623342600554</v>
      </c>
      <c r="S475" s="43">
        <f t="shared" si="39"/>
        <v>4</v>
      </c>
      <c r="T475" s="12">
        <f t="shared" si="40"/>
        <v>7.7724470635946865</v>
      </c>
    </row>
    <row r="476" spans="1:20" x14ac:dyDescent="0.25">
      <c r="A476" s="31">
        <v>2021</v>
      </c>
      <c r="B476" s="10" t="s">
        <v>2212</v>
      </c>
      <c r="C476" s="19" t="s">
        <v>32</v>
      </c>
      <c r="D476" s="31">
        <v>307</v>
      </c>
      <c r="E476" s="19" t="s">
        <v>1012</v>
      </c>
      <c r="F476" s="19" t="s">
        <v>2232</v>
      </c>
      <c r="G476" s="19" t="s">
        <v>62</v>
      </c>
      <c r="H476" s="19" t="s">
        <v>2233</v>
      </c>
      <c r="I476" s="19" t="s">
        <v>2117</v>
      </c>
      <c r="J476" s="12" t="s">
        <v>55</v>
      </c>
      <c r="K476" s="12">
        <v>21</v>
      </c>
      <c r="L476" s="12">
        <v>31.5</v>
      </c>
      <c r="M476" s="43">
        <v>1334196.33</v>
      </c>
      <c r="N476" s="43">
        <f t="shared" si="36"/>
        <v>21</v>
      </c>
      <c r="O476" s="43">
        <f t="shared" si="37"/>
        <v>1.5739812445744022E-5</v>
      </c>
      <c r="P476" s="43">
        <v>0.28786840976276618</v>
      </c>
      <c r="Q476" s="43">
        <v>213094</v>
      </c>
      <c r="R476" s="43">
        <f t="shared" si="38"/>
        <v>3.3540595933133766</v>
      </c>
      <c r="S476" s="43">
        <f t="shared" si="39"/>
        <v>3</v>
      </c>
      <c r="T476" s="12">
        <f t="shared" si="40"/>
        <v>6.0452366050180899</v>
      </c>
    </row>
    <row r="477" spans="1:20" x14ac:dyDescent="0.25">
      <c r="A477" s="31">
        <v>2021</v>
      </c>
      <c r="B477" s="10" t="s">
        <v>2212</v>
      </c>
      <c r="C477" s="19" t="s">
        <v>32</v>
      </c>
      <c r="D477" s="31">
        <v>309</v>
      </c>
      <c r="E477" s="19" t="s">
        <v>1751</v>
      </c>
      <c r="F477" s="19" t="s">
        <v>2232</v>
      </c>
      <c r="G477" s="19" t="s">
        <v>62</v>
      </c>
      <c r="H477" s="19" t="s">
        <v>2233</v>
      </c>
      <c r="I477" s="19" t="s">
        <v>2117</v>
      </c>
      <c r="J477" s="12" t="s">
        <v>55</v>
      </c>
      <c r="K477" s="12">
        <v>635</v>
      </c>
      <c r="L477" s="12">
        <v>831.85</v>
      </c>
      <c r="M477" s="43">
        <v>1334196.33</v>
      </c>
      <c r="N477" s="43">
        <f t="shared" si="36"/>
        <v>635</v>
      </c>
      <c r="O477" s="43">
        <f t="shared" si="37"/>
        <v>4.7594194776416447E-4</v>
      </c>
      <c r="P477" s="43">
        <v>0.28786840976276618</v>
      </c>
      <c r="Q477" s="43">
        <v>213094</v>
      </c>
      <c r="R477" s="43">
        <f t="shared" si="38"/>
        <v>101.42037341685686</v>
      </c>
      <c r="S477" s="43">
        <f t="shared" si="39"/>
        <v>101</v>
      </c>
      <c r="T477" s="12">
        <f t="shared" si="40"/>
        <v>182.79644019935651</v>
      </c>
    </row>
    <row r="478" spans="1:20" x14ac:dyDescent="0.25">
      <c r="A478" s="31">
        <v>2021</v>
      </c>
      <c r="B478" s="10" t="s">
        <v>2212</v>
      </c>
      <c r="C478" s="19" t="s">
        <v>32</v>
      </c>
      <c r="D478" s="31">
        <v>312</v>
      </c>
      <c r="E478" s="19" t="s">
        <v>2043</v>
      </c>
      <c r="F478" s="19" t="s">
        <v>2232</v>
      </c>
      <c r="G478" s="19" t="s">
        <v>62</v>
      </c>
      <c r="H478" s="19" t="s">
        <v>2233</v>
      </c>
      <c r="I478" s="19" t="s">
        <v>2117</v>
      </c>
      <c r="J478" s="12" t="s">
        <v>55</v>
      </c>
      <c r="K478" s="12">
        <v>37</v>
      </c>
      <c r="L478" s="12">
        <v>74</v>
      </c>
      <c r="M478" s="43">
        <v>1334196.33</v>
      </c>
      <c r="N478" s="43">
        <f t="shared" si="36"/>
        <v>37</v>
      </c>
      <c r="O478" s="43">
        <f t="shared" si="37"/>
        <v>2.7732050499644229E-5</v>
      </c>
      <c r="P478" s="43">
        <v>0.28786840976276618</v>
      </c>
      <c r="Q478" s="43">
        <v>213094</v>
      </c>
      <c r="R478" s="43">
        <f t="shared" si="38"/>
        <v>5.9095335691711872</v>
      </c>
      <c r="S478" s="43">
        <f t="shared" si="39"/>
        <v>6</v>
      </c>
      <c r="T478" s="12">
        <f t="shared" si="40"/>
        <v>10.651131161222349</v>
      </c>
    </row>
    <row r="479" spans="1:20" x14ac:dyDescent="0.25">
      <c r="A479" s="31">
        <v>2021</v>
      </c>
      <c r="B479" s="10" t="s">
        <v>2212</v>
      </c>
      <c r="C479" s="19" t="s">
        <v>32</v>
      </c>
      <c r="D479" s="31">
        <v>318</v>
      </c>
      <c r="E479" s="19" t="s">
        <v>1013</v>
      </c>
      <c r="F479" s="19" t="s">
        <v>2232</v>
      </c>
      <c r="G479" s="19" t="s">
        <v>62</v>
      </c>
      <c r="H479" s="19" t="s">
        <v>2233</v>
      </c>
      <c r="I479" s="19" t="s">
        <v>2117</v>
      </c>
      <c r="J479" s="12" t="s">
        <v>55</v>
      </c>
      <c r="K479" s="12">
        <v>105</v>
      </c>
      <c r="L479" s="12">
        <v>228.9</v>
      </c>
      <c r="M479" s="43">
        <v>1334196.33</v>
      </c>
      <c r="N479" s="43">
        <f t="shared" si="36"/>
        <v>105</v>
      </c>
      <c r="O479" s="43">
        <f t="shared" si="37"/>
        <v>7.8699062228720115E-5</v>
      </c>
      <c r="P479" s="43">
        <v>0.28786840976276618</v>
      </c>
      <c r="Q479" s="43">
        <v>213094</v>
      </c>
      <c r="R479" s="43">
        <f t="shared" si="38"/>
        <v>16.770297966566883</v>
      </c>
      <c r="S479" s="43">
        <f t="shared" si="39"/>
        <v>17</v>
      </c>
      <c r="T479" s="12">
        <f t="shared" si="40"/>
        <v>30.22618302509045</v>
      </c>
    </row>
    <row r="480" spans="1:20" x14ac:dyDescent="0.25">
      <c r="A480" s="31">
        <v>2021</v>
      </c>
      <c r="B480" s="10" t="s">
        <v>2212</v>
      </c>
      <c r="C480" s="19" t="s">
        <v>32</v>
      </c>
      <c r="D480" s="31">
        <v>323</v>
      </c>
      <c r="E480" s="19" t="s">
        <v>844</v>
      </c>
      <c r="F480" s="19" t="s">
        <v>2232</v>
      </c>
      <c r="G480" s="19" t="s">
        <v>62</v>
      </c>
      <c r="H480" s="19" t="s">
        <v>2233</v>
      </c>
      <c r="I480" s="19" t="s">
        <v>2117</v>
      </c>
      <c r="J480" s="12" t="s">
        <v>55</v>
      </c>
      <c r="K480" s="12">
        <v>189</v>
      </c>
      <c r="L480" s="12">
        <v>240.03</v>
      </c>
      <c r="M480" s="43">
        <v>1334196.33</v>
      </c>
      <c r="N480" s="43">
        <f t="shared" si="36"/>
        <v>189</v>
      </c>
      <c r="O480" s="43">
        <f t="shared" si="37"/>
        <v>1.416583120116962E-4</v>
      </c>
      <c r="P480" s="43">
        <v>0.28786840976276618</v>
      </c>
      <c r="Q480" s="43">
        <v>213094</v>
      </c>
      <c r="R480" s="43">
        <f t="shared" si="38"/>
        <v>30.186536339820389</v>
      </c>
      <c r="S480" s="43">
        <f t="shared" si="39"/>
        <v>30</v>
      </c>
      <c r="T480" s="12">
        <f t="shared" si="40"/>
        <v>54.407129445162809</v>
      </c>
    </row>
    <row r="481" spans="1:20" x14ac:dyDescent="0.25">
      <c r="A481" s="31">
        <v>2021</v>
      </c>
      <c r="B481" s="10" t="s">
        <v>2212</v>
      </c>
      <c r="C481" s="19" t="s">
        <v>32</v>
      </c>
      <c r="D481" s="31">
        <v>324</v>
      </c>
      <c r="E481" s="19" t="s">
        <v>1014</v>
      </c>
      <c r="F481" s="19" t="s">
        <v>2232</v>
      </c>
      <c r="G481" s="19" t="s">
        <v>62</v>
      </c>
      <c r="H481" s="19" t="s">
        <v>2233</v>
      </c>
      <c r="I481" s="19" t="s">
        <v>2117</v>
      </c>
      <c r="J481" s="12" t="s">
        <v>55</v>
      </c>
      <c r="K481" s="12">
        <v>10</v>
      </c>
      <c r="L481" s="12">
        <v>15.4</v>
      </c>
      <c r="M481" s="43">
        <v>1334196.33</v>
      </c>
      <c r="N481" s="43">
        <f t="shared" si="36"/>
        <v>10</v>
      </c>
      <c r="O481" s="43">
        <f t="shared" si="37"/>
        <v>7.4951487836876299E-6</v>
      </c>
      <c r="P481" s="43">
        <v>0.28786840976276618</v>
      </c>
      <c r="Q481" s="43">
        <v>213094</v>
      </c>
      <c r="R481" s="43">
        <f t="shared" si="38"/>
        <v>1.5971712349111318</v>
      </c>
      <c r="S481" s="43">
        <f t="shared" si="39"/>
        <v>2</v>
      </c>
      <c r="T481" s="12">
        <f t="shared" si="40"/>
        <v>2.8786840976276618</v>
      </c>
    </row>
    <row r="482" spans="1:20" x14ac:dyDescent="0.25">
      <c r="A482" s="31">
        <v>2021</v>
      </c>
      <c r="B482" s="10" t="s">
        <v>2212</v>
      </c>
      <c r="C482" s="19" t="s">
        <v>32</v>
      </c>
      <c r="D482" s="31">
        <v>326</v>
      </c>
      <c r="E482" s="19" t="s">
        <v>589</v>
      </c>
      <c r="F482" s="19" t="s">
        <v>2232</v>
      </c>
      <c r="G482" s="19" t="s">
        <v>62</v>
      </c>
      <c r="H482" s="19" t="s">
        <v>2233</v>
      </c>
      <c r="I482" s="19" t="s">
        <v>2117</v>
      </c>
      <c r="J482" s="12" t="s">
        <v>55</v>
      </c>
      <c r="K482" s="12">
        <v>9.51</v>
      </c>
      <c r="L482" s="12">
        <v>14.46</v>
      </c>
      <c r="M482" s="43">
        <v>1334196.33</v>
      </c>
      <c r="N482" s="43">
        <f t="shared" si="36"/>
        <v>9.51</v>
      </c>
      <c r="O482" s="43">
        <f t="shared" si="37"/>
        <v>7.1278864932869358E-6</v>
      </c>
      <c r="P482" s="43">
        <v>0.28786840976276618</v>
      </c>
      <c r="Q482" s="43">
        <v>213094</v>
      </c>
      <c r="R482" s="43">
        <f t="shared" si="38"/>
        <v>1.5189098444004863</v>
      </c>
      <c r="S482" s="43">
        <f t="shared" si="39"/>
        <v>2</v>
      </c>
      <c r="T482" s="12">
        <f t="shared" si="40"/>
        <v>2.7376285768439064</v>
      </c>
    </row>
    <row r="483" spans="1:20" x14ac:dyDescent="0.25">
      <c r="A483" s="31">
        <v>2021</v>
      </c>
      <c r="B483" s="10" t="s">
        <v>2212</v>
      </c>
      <c r="C483" s="19" t="s">
        <v>32</v>
      </c>
      <c r="D483" s="31">
        <v>327</v>
      </c>
      <c r="E483" s="19" t="s">
        <v>1015</v>
      </c>
      <c r="F483" s="19" t="s">
        <v>2232</v>
      </c>
      <c r="G483" s="19" t="s">
        <v>62</v>
      </c>
      <c r="H483" s="19" t="s">
        <v>2233</v>
      </c>
      <c r="I483" s="19" t="s">
        <v>2117</v>
      </c>
      <c r="J483" s="12" t="s">
        <v>55</v>
      </c>
      <c r="K483" s="12">
        <v>256</v>
      </c>
      <c r="L483" s="12">
        <v>386.56</v>
      </c>
      <c r="M483" s="43">
        <v>1334196.33</v>
      </c>
      <c r="N483" s="43">
        <f t="shared" si="36"/>
        <v>256</v>
      </c>
      <c r="O483" s="43">
        <f t="shared" si="37"/>
        <v>1.9187580886240331E-4</v>
      </c>
      <c r="P483" s="43">
        <v>0.28786840976276618</v>
      </c>
      <c r="Q483" s="43">
        <v>213094</v>
      </c>
      <c r="R483" s="43">
        <f t="shared" si="38"/>
        <v>40.887583613724971</v>
      </c>
      <c r="S483" s="43">
        <f t="shared" si="39"/>
        <v>41</v>
      </c>
      <c r="T483" s="12">
        <f t="shared" si="40"/>
        <v>73.694312899268141</v>
      </c>
    </row>
    <row r="484" spans="1:20" x14ac:dyDescent="0.25">
      <c r="A484" s="31">
        <v>2021</v>
      </c>
      <c r="B484" s="10" t="s">
        <v>2212</v>
      </c>
      <c r="C484" s="19" t="s">
        <v>32</v>
      </c>
      <c r="D484" s="31">
        <v>334</v>
      </c>
      <c r="E484" s="19" t="s">
        <v>1016</v>
      </c>
      <c r="F484" s="19" t="s">
        <v>2232</v>
      </c>
      <c r="G484" s="19" t="s">
        <v>62</v>
      </c>
      <c r="H484" s="19" t="s">
        <v>2233</v>
      </c>
      <c r="I484" s="19" t="s">
        <v>2117</v>
      </c>
      <c r="J484" s="12" t="s">
        <v>55</v>
      </c>
      <c r="K484" s="12">
        <v>138</v>
      </c>
      <c r="L484" s="12">
        <v>364.32</v>
      </c>
      <c r="M484" s="43">
        <v>1334196.33</v>
      </c>
      <c r="N484" s="43">
        <f t="shared" si="36"/>
        <v>138</v>
      </c>
      <c r="O484" s="43">
        <f t="shared" si="37"/>
        <v>1.0343305321488929E-4</v>
      </c>
      <c r="P484" s="43">
        <v>0.28786840976276618</v>
      </c>
      <c r="Q484" s="43">
        <v>213094</v>
      </c>
      <c r="R484" s="43">
        <f t="shared" si="38"/>
        <v>22.040963041773619</v>
      </c>
      <c r="S484" s="43">
        <f t="shared" si="39"/>
        <v>22</v>
      </c>
      <c r="T484" s="12">
        <f t="shared" si="40"/>
        <v>39.725840547261733</v>
      </c>
    </row>
    <row r="485" spans="1:20" x14ac:dyDescent="0.25">
      <c r="A485" s="31">
        <v>2021</v>
      </c>
      <c r="B485" s="10" t="s">
        <v>2212</v>
      </c>
      <c r="C485" s="19" t="s">
        <v>32</v>
      </c>
      <c r="D485" s="31">
        <v>335</v>
      </c>
      <c r="E485" s="19" t="s">
        <v>591</v>
      </c>
      <c r="F485" s="19" t="s">
        <v>2232</v>
      </c>
      <c r="G485" s="19" t="s">
        <v>62</v>
      </c>
      <c r="H485" s="19" t="s">
        <v>2233</v>
      </c>
      <c r="I485" s="19" t="s">
        <v>2117</v>
      </c>
      <c r="J485" s="12" t="s">
        <v>55</v>
      </c>
      <c r="K485" s="12">
        <v>42</v>
      </c>
      <c r="L485" s="12">
        <v>52.08</v>
      </c>
      <c r="M485" s="43">
        <v>1334196.33</v>
      </c>
      <c r="N485" s="43">
        <f t="shared" si="36"/>
        <v>42</v>
      </c>
      <c r="O485" s="43">
        <f t="shared" si="37"/>
        <v>3.1479624891488043E-5</v>
      </c>
      <c r="P485" s="43">
        <v>0.28786840976276618</v>
      </c>
      <c r="Q485" s="43">
        <v>213094</v>
      </c>
      <c r="R485" s="43">
        <f t="shared" si="38"/>
        <v>6.7081191866267531</v>
      </c>
      <c r="S485" s="43">
        <f t="shared" si="39"/>
        <v>7</v>
      </c>
      <c r="T485" s="12">
        <f t="shared" si="40"/>
        <v>12.09047321003618</v>
      </c>
    </row>
    <row r="486" spans="1:20" x14ac:dyDescent="0.25">
      <c r="A486" s="31">
        <v>2021</v>
      </c>
      <c r="B486" s="10" t="s">
        <v>2212</v>
      </c>
      <c r="C486" s="19" t="s">
        <v>32</v>
      </c>
      <c r="D486" s="31">
        <v>336</v>
      </c>
      <c r="E486" s="19" t="s">
        <v>845</v>
      </c>
      <c r="F486" s="19" t="s">
        <v>2232</v>
      </c>
      <c r="G486" s="19" t="s">
        <v>62</v>
      </c>
      <c r="H486" s="19" t="s">
        <v>2233</v>
      </c>
      <c r="I486" s="19" t="s">
        <v>2117</v>
      </c>
      <c r="J486" s="12" t="s">
        <v>55</v>
      </c>
      <c r="K486" s="12">
        <v>15.5</v>
      </c>
      <c r="L486" s="12">
        <v>19.38</v>
      </c>
      <c r="M486" s="43">
        <v>1334196.33</v>
      </c>
      <c r="N486" s="43">
        <f t="shared" si="36"/>
        <v>15.5</v>
      </c>
      <c r="O486" s="43">
        <f t="shared" si="37"/>
        <v>1.1617480614715825E-5</v>
      </c>
      <c r="P486" s="43">
        <v>0.28786840976276618</v>
      </c>
      <c r="Q486" s="43">
        <v>213094</v>
      </c>
      <c r="R486" s="43">
        <f t="shared" si="38"/>
        <v>2.4756154141122542</v>
      </c>
      <c r="S486" s="43">
        <f t="shared" si="39"/>
        <v>2</v>
      </c>
      <c r="T486" s="12">
        <f t="shared" si="40"/>
        <v>4.4619603513228761</v>
      </c>
    </row>
    <row r="487" spans="1:20" x14ac:dyDescent="0.25">
      <c r="A487" s="31">
        <v>2021</v>
      </c>
      <c r="B487" s="10" t="s">
        <v>2212</v>
      </c>
      <c r="C487" s="19" t="s">
        <v>32</v>
      </c>
      <c r="D487" s="31">
        <v>337</v>
      </c>
      <c r="E487" s="19" t="s">
        <v>181</v>
      </c>
      <c r="F487" s="19" t="s">
        <v>2232</v>
      </c>
      <c r="G487" s="19" t="s">
        <v>62</v>
      </c>
      <c r="H487" s="19" t="s">
        <v>2233</v>
      </c>
      <c r="I487" s="19" t="s">
        <v>2117</v>
      </c>
      <c r="J487" s="12" t="s">
        <v>55</v>
      </c>
      <c r="K487" s="12">
        <v>60</v>
      </c>
      <c r="L487" s="12">
        <v>75</v>
      </c>
      <c r="M487" s="43">
        <v>1334196.33</v>
      </c>
      <c r="N487" s="43">
        <f t="shared" si="36"/>
        <v>60</v>
      </c>
      <c r="O487" s="43">
        <f t="shared" si="37"/>
        <v>4.4970892702125781E-5</v>
      </c>
      <c r="P487" s="43">
        <v>0.28786840976276618</v>
      </c>
      <c r="Q487" s="43">
        <v>213094</v>
      </c>
      <c r="R487" s="43">
        <f t="shared" si="38"/>
        <v>9.5830274094667907</v>
      </c>
      <c r="S487" s="43">
        <f t="shared" si="39"/>
        <v>10</v>
      </c>
      <c r="T487" s="12">
        <f t="shared" si="40"/>
        <v>17.27210458576597</v>
      </c>
    </row>
    <row r="488" spans="1:20" x14ac:dyDescent="0.25">
      <c r="A488" s="31">
        <v>2021</v>
      </c>
      <c r="B488" s="10" t="s">
        <v>2212</v>
      </c>
      <c r="C488" s="19" t="s">
        <v>32</v>
      </c>
      <c r="D488" s="31">
        <v>345</v>
      </c>
      <c r="E488" s="19" t="s">
        <v>1017</v>
      </c>
      <c r="F488" s="19" t="s">
        <v>2232</v>
      </c>
      <c r="G488" s="19" t="s">
        <v>62</v>
      </c>
      <c r="H488" s="19" t="s">
        <v>2233</v>
      </c>
      <c r="I488" s="19" t="s">
        <v>2117</v>
      </c>
      <c r="J488" s="12" t="s">
        <v>55</v>
      </c>
      <c r="K488" s="12">
        <v>79</v>
      </c>
      <c r="L488" s="12">
        <v>181.7</v>
      </c>
      <c r="M488" s="43">
        <v>1334196.33</v>
      </c>
      <c r="N488" s="43">
        <f t="shared" si="36"/>
        <v>79</v>
      </c>
      <c r="O488" s="43">
        <f t="shared" si="37"/>
        <v>5.9211675391132276E-5</v>
      </c>
      <c r="P488" s="43">
        <v>0.28786840976276618</v>
      </c>
      <c r="Q488" s="43">
        <v>213094</v>
      </c>
      <c r="R488" s="43">
        <f t="shared" si="38"/>
        <v>12.617652755797941</v>
      </c>
      <c r="S488" s="43">
        <f t="shared" si="39"/>
        <v>13</v>
      </c>
      <c r="T488" s="12">
        <f t="shared" si="40"/>
        <v>22.741604371258529</v>
      </c>
    </row>
    <row r="489" spans="1:20" x14ac:dyDescent="0.25">
      <c r="A489" s="31">
        <v>2021</v>
      </c>
      <c r="B489" s="10" t="s">
        <v>2212</v>
      </c>
      <c r="C489" s="19" t="s">
        <v>32</v>
      </c>
      <c r="D489" s="31">
        <v>367</v>
      </c>
      <c r="E489" s="19" t="s">
        <v>1018</v>
      </c>
      <c r="F489" s="19" t="s">
        <v>2232</v>
      </c>
      <c r="G489" s="19" t="s">
        <v>62</v>
      </c>
      <c r="H489" s="19" t="s">
        <v>2233</v>
      </c>
      <c r="I489" s="19" t="s">
        <v>2117</v>
      </c>
      <c r="J489" s="12" t="s">
        <v>55</v>
      </c>
      <c r="K489" s="12">
        <v>79</v>
      </c>
      <c r="L489" s="12">
        <v>197.5</v>
      </c>
      <c r="M489" s="43">
        <v>1334196.33</v>
      </c>
      <c r="N489" s="43">
        <f t="shared" si="36"/>
        <v>79</v>
      </c>
      <c r="O489" s="43">
        <f t="shared" si="37"/>
        <v>5.9211675391132276E-5</v>
      </c>
      <c r="P489" s="43">
        <v>0.28786840976276618</v>
      </c>
      <c r="Q489" s="43">
        <v>213094</v>
      </c>
      <c r="R489" s="43">
        <f t="shared" si="38"/>
        <v>12.617652755797941</v>
      </c>
      <c r="S489" s="43">
        <f t="shared" si="39"/>
        <v>13</v>
      </c>
      <c r="T489" s="12">
        <f t="shared" si="40"/>
        <v>22.741604371258529</v>
      </c>
    </row>
    <row r="490" spans="1:20" x14ac:dyDescent="0.25">
      <c r="A490" s="31">
        <v>2021</v>
      </c>
      <c r="B490" s="10" t="s">
        <v>2212</v>
      </c>
      <c r="C490" s="19" t="s">
        <v>32</v>
      </c>
      <c r="D490" s="31">
        <v>374</v>
      </c>
      <c r="E490" s="19" t="s">
        <v>737</v>
      </c>
      <c r="F490" s="19" t="s">
        <v>2232</v>
      </c>
      <c r="G490" s="19" t="s">
        <v>62</v>
      </c>
      <c r="H490" s="19" t="s">
        <v>2233</v>
      </c>
      <c r="I490" s="19" t="s">
        <v>2117</v>
      </c>
      <c r="J490" s="12" t="s">
        <v>55</v>
      </c>
      <c r="K490" s="12">
        <v>22.8</v>
      </c>
      <c r="L490" s="12">
        <v>32.15</v>
      </c>
      <c r="M490" s="43">
        <v>1334196.33</v>
      </c>
      <c r="N490" s="43">
        <f t="shared" si="36"/>
        <v>22.8</v>
      </c>
      <c r="O490" s="43">
        <f t="shared" si="37"/>
        <v>1.7088939226807795E-5</v>
      </c>
      <c r="P490" s="43">
        <v>0.28786840976276618</v>
      </c>
      <c r="Q490" s="43">
        <v>213094</v>
      </c>
      <c r="R490" s="43">
        <f t="shared" si="38"/>
        <v>3.6415504155973801</v>
      </c>
      <c r="S490" s="43">
        <f t="shared" si="39"/>
        <v>4</v>
      </c>
      <c r="T490" s="12">
        <f t="shared" si="40"/>
        <v>6.5633997425910691</v>
      </c>
    </row>
    <row r="491" spans="1:20" x14ac:dyDescent="0.25">
      <c r="A491" s="31">
        <v>2021</v>
      </c>
      <c r="B491" s="10" t="s">
        <v>2212</v>
      </c>
      <c r="C491" s="19" t="s">
        <v>32</v>
      </c>
      <c r="D491" s="31">
        <v>394</v>
      </c>
      <c r="E491" s="19" t="s">
        <v>847</v>
      </c>
      <c r="F491" s="19" t="s">
        <v>2232</v>
      </c>
      <c r="G491" s="19" t="s">
        <v>62</v>
      </c>
      <c r="H491" s="19" t="s">
        <v>2233</v>
      </c>
      <c r="I491" s="19" t="s">
        <v>2117</v>
      </c>
      <c r="J491" s="12" t="s">
        <v>55</v>
      </c>
      <c r="K491" s="12">
        <v>250</v>
      </c>
      <c r="L491" s="12">
        <v>315</v>
      </c>
      <c r="M491" s="43">
        <v>1334196.33</v>
      </c>
      <c r="N491" s="43">
        <f t="shared" si="36"/>
        <v>250</v>
      </c>
      <c r="O491" s="43">
        <f t="shared" si="37"/>
        <v>1.8737871959219075E-4</v>
      </c>
      <c r="P491" s="43">
        <v>0.28786840976276618</v>
      </c>
      <c r="Q491" s="43">
        <v>213094</v>
      </c>
      <c r="R491" s="43">
        <f t="shared" si="38"/>
        <v>39.929280872778293</v>
      </c>
      <c r="S491" s="43">
        <f t="shared" si="39"/>
        <v>40</v>
      </c>
      <c r="T491" s="12">
        <f t="shared" si="40"/>
        <v>71.967102440691548</v>
      </c>
    </row>
    <row r="492" spans="1:20" x14ac:dyDescent="0.25">
      <c r="A492" s="31">
        <v>2021</v>
      </c>
      <c r="B492" s="10" t="s">
        <v>2212</v>
      </c>
      <c r="C492" s="19" t="s">
        <v>32</v>
      </c>
      <c r="D492" s="31">
        <v>401</v>
      </c>
      <c r="E492" s="19" t="s">
        <v>1019</v>
      </c>
      <c r="F492" s="19" t="s">
        <v>2232</v>
      </c>
      <c r="G492" s="19" t="s">
        <v>62</v>
      </c>
      <c r="H492" s="19" t="s">
        <v>2233</v>
      </c>
      <c r="I492" s="19" t="s">
        <v>2117</v>
      </c>
      <c r="J492" s="12" t="s">
        <v>55</v>
      </c>
      <c r="K492" s="12">
        <v>65</v>
      </c>
      <c r="L492" s="12">
        <v>150.80000000000001</v>
      </c>
      <c r="M492" s="43">
        <v>1334196.33</v>
      </c>
      <c r="N492" s="43">
        <f t="shared" si="36"/>
        <v>65</v>
      </c>
      <c r="O492" s="43">
        <f t="shared" si="37"/>
        <v>4.8718467093969592E-5</v>
      </c>
      <c r="P492" s="43">
        <v>0.28786840976276618</v>
      </c>
      <c r="Q492" s="43">
        <v>213094</v>
      </c>
      <c r="R492" s="43">
        <f t="shared" si="38"/>
        <v>10.381613026922356</v>
      </c>
      <c r="S492" s="43">
        <f t="shared" si="39"/>
        <v>10</v>
      </c>
      <c r="T492" s="12">
        <f t="shared" si="40"/>
        <v>18.711446634579801</v>
      </c>
    </row>
    <row r="493" spans="1:20" x14ac:dyDescent="0.25">
      <c r="A493" s="31">
        <v>2021</v>
      </c>
      <c r="B493" s="10" t="s">
        <v>2212</v>
      </c>
      <c r="C493" s="19" t="s">
        <v>32</v>
      </c>
      <c r="D493" s="31">
        <v>402</v>
      </c>
      <c r="E493" s="19" t="s">
        <v>1020</v>
      </c>
      <c r="F493" s="19" t="s">
        <v>2232</v>
      </c>
      <c r="G493" s="19" t="s">
        <v>62</v>
      </c>
      <c r="H493" s="19" t="s">
        <v>2233</v>
      </c>
      <c r="I493" s="19" t="s">
        <v>2117</v>
      </c>
      <c r="J493" s="12" t="s">
        <v>55</v>
      </c>
      <c r="K493" s="12">
        <v>23</v>
      </c>
      <c r="L493" s="12">
        <v>58.65</v>
      </c>
      <c r="M493" s="43">
        <v>1334196.33</v>
      </c>
      <c r="N493" s="43">
        <f t="shared" si="36"/>
        <v>23</v>
      </c>
      <c r="O493" s="43">
        <f t="shared" si="37"/>
        <v>1.7238842202481549E-5</v>
      </c>
      <c r="P493" s="43">
        <v>0.28786840976276618</v>
      </c>
      <c r="Q493" s="43">
        <v>213094</v>
      </c>
      <c r="R493" s="43">
        <f t="shared" si="38"/>
        <v>3.673493840295603</v>
      </c>
      <c r="S493" s="43">
        <f t="shared" si="39"/>
        <v>4</v>
      </c>
      <c r="T493" s="12">
        <f t="shared" si="40"/>
        <v>6.6209734245436218</v>
      </c>
    </row>
    <row r="494" spans="1:20" x14ac:dyDescent="0.25">
      <c r="A494" s="31">
        <v>2021</v>
      </c>
      <c r="B494" s="10" t="s">
        <v>2212</v>
      </c>
      <c r="C494" s="19" t="s">
        <v>32</v>
      </c>
      <c r="D494" s="31">
        <v>406</v>
      </c>
      <c r="E494" s="19" t="s">
        <v>1756</v>
      </c>
      <c r="F494" s="19" t="s">
        <v>2232</v>
      </c>
      <c r="G494" s="19" t="s">
        <v>62</v>
      </c>
      <c r="H494" s="19" t="s">
        <v>2233</v>
      </c>
      <c r="I494" s="19" t="s">
        <v>2117</v>
      </c>
      <c r="J494" s="12" t="s">
        <v>55</v>
      </c>
      <c r="K494" s="12">
        <v>1107.04</v>
      </c>
      <c r="L494" s="12">
        <v>1848.76</v>
      </c>
      <c r="M494" s="43">
        <v>1334196.33</v>
      </c>
      <c r="N494" s="43">
        <f t="shared" si="36"/>
        <v>1107.04</v>
      </c>
      <c r="O494" s="43">
        <f t="shared" si="37"/>
        <v>8.2974295094935535E-4</v>
      </c>
      <c r="P494" s="43">
        <v>0.28786840976276618</v>
      </c>
      <c r="Q494" s="43">
        <v>213094</v>
      </c>
      <c r="R494" s="43">
        <f t="shared" si="38"/>
        <v>176.81324438960192</v>
      </c>
      <c r="S494" s="43">
        <f t="shared" si="39"/>
        <v>177</v>
      </c>
      <c r="T494" s="12">
        <f t="shared" si="40"/>
        <v>318.68184434377264</v>
      </c>
    </row>
    <row r="495" spans="1:20" x14ac:dyDescent="0.25">
      <c r="A495" s="31">
        <v>2021</v>
      </c>
      <c r="B495" s="10" t="s">
        <v>2212</v>
      </c>
      <c r="C495" s="19" t="s">
        <v>32</v>
      </c>
      <c r="D495" s="31">
        <v>407</v>
      </c>
      <c r="E495" s="19" t="s">
        <v>1757</v>
      </c>
      <c r="F495" s="19" t="s">
        <v>2232</v>
      </c>
      <c r="G495" s="19" t="s">
        <v>62</v>
      </c>
      <c r="H495" s="19" t="s">
        <v>2233</v>
      </c>
      <c r="I495" s="19" t="s">
        <v>2117</v>
      </c>
      <c r="J495" s="12" t="s">
        <v>55</v>
      </c>
      <c r="K495" s="12">
        <v>536</v>
      </c>
      <c r="L495" s="12">
        <v>809.36</v>
      </c>
      <c r="M495" s="43">
        <v>1334196.33</v>
      </c>
      <c r="N495" s="43">
        <f t="shared" si="36"/>
        <v>536</v>
      </c>
      <c r="O495" s="43">
        <f t="shared" si="37"/>
        <v>4.0173997480565695E-4</v>
      </c>
      <c r="P495" s="43">
        <v>0.28786840976276618</v>
      </c>
      <c r="Q495" s="43">
        <v>213094</v>
      </c>
      <c r="R495" s="43">
        <f t="shared" si="38"/>
        <v>85.608378191236667</v>
      </c>
      <c r="S495" s="43">
        <f t="shared" si="39"/>
        <v>86</v>
      </c>
      <c r="T495" s="12">
        <f t="shared" si="40"/>
        <v>154.29746763284268</v>
      </c>
    </row>
    <row r="496" spans="1:20" x14ac:dyDescent="0.25">
      <c r="A496" s="31">
        <v>2021</v>
      </c>
      <c r="B496" s="10" t="s">
        <v>2212</v>
      </c>
      <c r="C496" s="19" t="s">
        <v>32</v>
      </c>
      <c r="D496" s="31">
        <v>412</v>
      </c>
      <c r="E496" s="19" t="s">
        <v>1758</v>
      </c>
      <c r="F496" s="19" t="s">
        <v>2232</v>
      </c>
      <c r="G496" s="19" t="s">
        <v>62</v>
      </c>
      <c r="H496" s="19" t="s">
        <v>2233</v>
      </c>
      <c r="I496" s="19" t="s">
        <v>2117</v>
      </c>
      <c r="J496" s="12" t="s">
        <v>55</v>
      </c>
      <c r="K496" s="12">
        <v>167</v>
      </c>
      <c r="L496" s="12">
        <v>250.5</v>
      </c>
      <c r="M496" s="43">
        <v>1334196.33</v>
      </c>
      <c r="N496" s="43">
        <f t="shared" si="36"/>
        <v>167</v>
      </c>
      <c r="O496" s="43">
        <f t="shared" si="37"/>
        <v>1.2516898468758342E-4</v>
      </c>
      <c r="P496" s="43">
        <v>0.28786840976276618</v>
      </c>
      <c r="Q496" s="43">
        <v>213094</v>
      </c>
      <c r="R496" s="43">
        <f t="shared" si="38"/>
        <v>26.672759623015899</v>
      </c>
      <c r="S496" s="43">
        <f t="shared" si="39"/>
        <v>27</v>
      </c>
      <c r="T496" s="12">
        <f t="shared" si="40"/>
        <v>48.074024430381954</v>
      </c>
    </row>
    <row r="497" spans="1:20" x14ac:dyDescent="0.25">
      <c r="A497" s="31">
        <v>2021</v>
      </c>
      <c r="B497" s="10" t="s">
        <v>2212</v>
      </c>
      <c r="C497" s="19" t="s">
        <v>32</v>
      </c>
      <c r="D497" s="31">
        <v>414</v>
      </c>
      <c r="E497" s="19" t="s">
        <v>1022</v>
      </c>
      <c r="F497" s="19" t="s">
        <v>2232</v>
      </c>
      <c r="G497" s="19" t="s">
        <v>62</v>
      </c>
      <c r="H497" s="19" t="s">
        <v>2233</v>
      </c>
      <c r="I497" s="19" t="s">
        <v>2117</v>
      </c>
      <c r="J497" s="12" t="s">
        <v>55</v>
      </c>
      <c r="K497" s="12">
        <v>182</v>
      </c>
      <c r="L497" s="12">
        <v>445.9</v>
      </c>
      <c r="M497" s="43">
        <v>1334196.33</v>
      </c>
      <c r="N497" s="43">
        <f t="shared" si="36"/>
        <v>182</v>
      </c>
      <c r="O497" s="43">
        <f t="shared" si="37"/>
        <v>1.3641170786311485E-4</v>
      </c>
      <c r="P497" s="43">
        <v>0.28786840976276618</v>
      </c>
      <c r="Q497" s="43">
        <v>213094</v>
      </c>
      <c r="R497" s="43">
        <f t="shared" si="38"/>
        <v>29.068516475382594</v>
      </c>
      <c r="S497" s="43">
        <f t="shared" si="39"/>
        <v>29</v>
      </c>
      <c r="T497" s="12">
        <f t="shared" si="40"/>
        <v>52.392050576823443</v>
      </c>
    </row>
    <row r="498" spans="1:20" x14ac:dyDescent="0.25">
      <c r="A498" s="31">
        <v>2021</v>
      </c>
      <c r="B498" s="10" t="s">
        <v>2212</v>
      </c>
      <c r="C498" s="19" t="s">
        <v>32</v>
      </c>
      <c r="D498" s="31">
        <v>417</v>
      </c>
      <c r="E498" s="19" t="s">
        <v>1759</v>
      </c>
      <c r="F498" s="19" t="s">
        <v>2232</v>
      </c>
      <c r="G498" s="19" t="s">
        <v>62</v>
      </c>
      <c r="H498" s="19" t="s">
        <v>2233</v>
      </c>
      <c r="I498" s="19" t="s">
        <v>2117</v>
      </c>
      <c r="J498" s="12" t="s">
        <v>55</v>
      </c>
      <c r="K498" s="12">
        <v>3180</v>
      </c>
      <c r="L498" s="12">
        <v>13356</v>
      </c>
      <c r="M498" s="43">
        <v>1334196.33</v>
      </c>
      <c r="N498" s="43">
        <f t="shared" si="36"/>
        <v>3180</v>
      </c>
      <c r="O498" s="43">
        <f t="shared" si="37"/>
        <v>2.3834573132126662E-3</v>
      </c>
      <c r="P498" s="43">
        <v>0.28786840976276618</v>
      </c>
      <c r="Q498" s="43">
        <v>213094</v>
      </c>
      <c r="R498" s="43">
        <f t="shared" si="38"/>
        <v>507.90045270173988</v>
      </c>
      <c r="S498" s="43">
        <f t="shared" si="39"/>
        <v>508</v>
      </c>
      <c r="T498" s="12">
        <f t="shared" si="40"/>
        <v>915.42154304559642</v>
      </c>
    </row>
    <row r="499" spans="1:20" x14ac:dyDescent="0.25">
      <c r="A499" s="31">
        <v>2021</v>
      </c>
      <c r="B499" s="10" t="s">
        <v>2212</v>
      </c>
      <c r="C499" s="19" t="s">
        <v>32</v>
      </c>
      <c r="D499" s="31">
        <v>427</v>
      </c>
      <c r="E499" s="19" t="s">
        <v>2004</v>
      </c>
      <c r="F499" s="19" t="s">
        <v>2232</v>
      </c>
      <c r="G499" s="19" t="s">
        <v>62</v>
      </c>
      <c r="H499" s="19" t="s">
        <v>2233</v>
      </c>
      <c r="I499" s="19" t="s">
        <v>2117</v>
      </c>
      <c r="J499" s="12" t="s">
        <v>55</v>
      </c>
      <c r="K499" s="12">
        <v>436</v>
      </c>
      <c r="L499" s="12">
        <v>588.6</v>
      </c>
      <c r="M499" s="43">
        <v>1334196.33</v>
      </c>
      <c r="N499" s="43">
        <f t="shared" si="36"/>
        <v>436</v>
      </c>
      <c r="O499" s="43">
        <f t="shared" si="37"/>
        <v>3.2678848696878068E-4</v>
      </c>
      <c r="P499" s="43">
        <v>0.28786840976276618</v>
      </c>
      <c r="Q499" s="43">
        <v>213094</v>
      </c>
      <c r="R499" s="43">
        <f t="shared" si="38"/>
        <v>69.636665842125353</v>
      </c>
      <c r="S499" s="43">
        <f t="shared" si="39"/>
        <v>70</v>
      </c>
      <c r="T499" s="12">
        <f t="shared" si="40"/>
        <v>125.51062665656605</v>
      </c>
    </row>
    <row r="500" spans="1:20" x14ac:dyDescent="0.25">
      <c r="A500" s="31">
        <v>2021</v>
      </c>
      <c r="B500" s="10" t="s">
        <v>2212</v>
      </c>
      <c r="C500" s="19" t="s">
        <v>32</v>
      </c>
      <c r="D500" s="31">
        <v>439</v>
      </c>
      <c r="E500" s="19" t="s">
        <v>1023</v>
      </c>
      <c r="F500" s="19" t="s">
        <v>2232</v>
      </c>
      <c r="G500" s="19" t="s">
        <v>62</v>
      </c>
      <c r="H500" s="19" t="s">
        <v>2233</v>
      </c>
      <c r="I500" s="19" t="s">
        <v>2117</v>
      </c>
      <c r="J500" s="12" t="s">
        <v>55</v>
      </c>
      <c r="K500" s="12">
        <v>6</v>
      </c>
      <c r="L500" s="12">
        <v>14.7</v>
      </c>
      <c r="M500" s="43">
        <v>1334196.33</v>
      </c>
      <c r="N500" s="43">
        <f t="shared" si="36"/>
        <v>6</v>
      </c>
      <c r="O500" s="43">
        <f t="shared" si="37"/>
        <v>4.4970892702125781E-6</v>
      </c>
      <c r="P500" s="43">
        <v>0.28786840976276618</v>
      </c>
      <c r="Q500" s="43">
        <v>213094</v>
      </c>
      <c r="R500" s="43">
        <f t="shared" si="38"/>
        <v>0.95830274094667911</v>
      </c>
      <c r="S500" s="43">
        <f t="shared" si="39"/>
        <v>1</v>
      </c>
      <c r="T500" s="12">
        <f t="shared" si="40"/>
        <v>1.7272104585765971</v>
      </c>
    </row>
    <row r="501" spans="1:20" x14ac:dyDescent="0.25">
      <c r="A501" s="31">
        <v>2021</v>
      </c>
      <c r="B501" s="10" t="s">
        <v>2212</v>
      </c>
      <c r="C501" s="19" t="s">
        <v>32</v>
      </c>
      <c r="D501" s="31">
        <v>441</v>
      </c>
      <c r="E501" s="19" t="s">
        <v>1024</v>
      </c>
      <c r="F501" s="19" t="s">
        <v>2232</v>
      </c>
      <c r="G501" s="19" t="s">
        <v>62</v>
      </c>
      <c r="H501" s="19" t="s">
        <v>2233</v>
      </c>
      <c r="I501" s="19" t="s">
        <v>2117</v>
      </c>
      <c r="J501" s="12" t="s">
        <v>55</v>
      </c>
      <c r="K501" s="12">
        <v>349</v>
      </c>
      <c r="L501" s="12">
        <v>481.62</v>
      </c>
      <c r="M501" s="43">
        <v>1334196.33</v>
      </c>
      <c r="N501" s="43">
        <f t="shared" si="36"/>
        <v>349</v>
      </c>
      <c r="O501" s="43">
        <f t="shared" si="37"/>
        <v>2.6158069255069829E-4</v>
      </c>
      <c r="P501" s="43">
        <v>0.28786840976276618</v>
      </c>
      <c r="Q501" s="43">
        <v>213094</v>
      </c>
      <c r="R501" s="43">
        <f t="shared" si="38"/>
        <v>55.741276098398501</v>
      </c>
      <c r="S501" s="43">
        <f t="shared" si="39"/>
        <v>56</v>
      </c>
      <c r="T501" s="12">
        <f t="shared" si="40"/>
        <v>100.46607500720539</v>
      </c>
    </row>
    <row r="502" spans="1:20" x14ac:dyDescent="0.25">
      <c r="A502" s="31">
        <v>2021</v>
      </c>
      <c r="B502" s="10" t="s">
        <v>2212</v>
      </c>
      <c r="C502" s="19" t="s">
        <v>32</v>
      </c>
      <c r="D502" s="31">
        <v>454</v>
      </c>
      <c r="E502" s="19" t="s">
        <v>849</v>
      </c>
      <c r="F502" s="19" t="s">
        <v>2232</v>
      </c>
      <c r="G502" s="19" t="s">
        <v>62</v>
      </c>
      <c r="H502" s="19" t="s">
        <v>2233</v>
      </c>
      <c r="I502" s="19" t="s">
        <v>2117</v>
      </c>
      <c r="J502" s="12" t="s">
        <v>55</v>
      </c>
      <c r="K502" s="12">
        <v>112.25</v>
      </c>
      <c r="L502" s="12">
        <v>144.80000000000001</v>
      </c>
      <c r="M502" s="43">
        <v>1334196.33</v>
      </c>
      <c r="N502" s="43">
        <f t="shared" si="36"/>
        <v>112.25</v>
      </c>
      <c r="O502" s="43">
        <f t="shared" si="37"/>
        <v>8.4133045096893643E-5</v>
      </c>
      <c r="P502" s="43">
        <v>0.28786840976276618</v>
      </c>
      <c r="Q502" s="43">
        <v>213094</v>
      </c>
      <c r="R502" s="43">
        <f t="shared" si="38"/>
        <v>17.928247111877454</v>
      </c>
      <c r="S502" s="43">
        <f t="shared" si="39"/>
        <v>18</v>
      </c>
      <c r="T502" s="12">
        <f t="shared" si="40"/>
        <v>32.313228995870503</v>
      </c>
    </row>
    <row r="503" spans="1:20" x14ac:dyDescent="0.25">
      <c r="A503" s="31">
        <v>2021</v>
      </c>
      <c r="B503" s="10" t="s">
        <v>2212</v>
      </c>
      <c r="C503" s="19" t="s">
        <v>32</v>
      </c>
      <c r="D503" s="31">
        <v>457</v>
      </c>
      <c r="E503" s="19" t="s">
        <v>602</v>
      </c>
      <c r="F503" s="19" t="s">
        <v>2232</v>
      </c>
      <c r="G503" s="19" t="s">
        <v>62</v>
      </c>
      <c r="H503" s="19" t="s">
        <v>2233</v>
      </c>
      <c r="I503" s="19" t="s">
        <v>2117</v>
      </c>
      <c r="J503" s="12" t="s">
        <v>55</v>
      </c>
      <c r="K503" s="12">
        <v>277</v>
      </c>
      <c r="L503" s="12">
        <v>340.71</v>
      </c>
      <c r="M503" s="43">
        <v>1334196.33</v>
      </c>
      <c r="N503" s="43">
        <f t="shared" si="36"/>
        <v>277</v>
      </c>
      <c r="O503" s="43">
        <f t="shared" si="37"/>
        <v>2.0761562130814734E-4</v>
      </c>
      <c r="P503" s="43">
        <v>0.28786840976276618</v>
      </c>
      <c r="Q503" s="43">
        <v>213094</v>
      </c>
      <c r="R503" s="43">
        <f t="shared" si="38"/>
        <v>44.241643207038351</v>
      </c>
      <c r="S503" s="43">
        <f t="shared" si="39"/>
        <v>44</v>
      </c>
      <c r="T503" s="12">
        <f t="shared" si="40"/>
        <v>79.739549504286231</v>
      </c>
    </row>
    <row r="504" spans="1:20" x14ac:dyDescent="0.25">
      <c r="A504" s="31">
        <v>2021</v>
      </c>
      <c r="B504" s="10" t="s">
        <v>2212</v>
      </c>
      <c r="C504" s="19" t="s">
        <v>32</v>
      </c>
      <c r="D504" s="31">
        <v>458</v>
      </c>
      <c r="E504" s="19" t="s">
        <v>850</v>
      </c>
      <c r="F504" s="19" t="s">
        <v>2232</v>
      </c>
      <c r="G504" s="19" t="s">
        <v>62</v>
      </c>
      <c r="H504" s="19" t="s">
        <v>2233</v>
      </c>
      <c r="I504" s="19" t="s">
        <v>2117</v>
      </c>
      <c r="J504" s="12" t="s">
        <v>55</v>
      </c>
      <c r="K504" s="12">
        <v>50.5</v>
      </c>
      <c r="L504" s="12">
        <v>63.63</v>
      </c>
      <c r="M504" s="43">
        <v>1334196.33</v>
      </c>
      <c r="N504" s="43">
        <f t="shared" si="36"/>
        <v>50.5</v>
      </c>
      <c r="O504" s="43">
        <f t="shared" si="37"/>
        <v>3.785050135762253E-5</v>
      </c>
      <c r="P504" s="43">
        <v>0.28786840976276618</v>
      </c>
      <c r="Q504" s="43">
        <v>213094</v>
      </c>
      <c r="R504" s="43">
        <f t="shared" si="38"/>
        <v>8.0657147363012154</v>
      </c>
      <c r="S504" s="43">
        <f t="shared" si="39"/>
        <v>8</v>
      </c>
      <c r="T504" s="12">
        <f t="shared" si="40"/>
        <v>14.537354693019692</v>
      </c>
    </row>
    <row r="505" spans="1:20" x14ac:dyDescent="0.25">
      <c r="A505" s="31">
        <v>2021</v>
      </c>
      <c r="B505" s="10" t="s">
        <v>2212</v>
      </c>
      <c r="C505" s="19" t="s">
        <v>32</v>
      </c>
      <c r="D505" s="31">
        <v>460</v>
      </c>
      <c r="E505" s="19" t="s">
        <v>1762</v>
      </c>
      <c r="F505" s="19" t="s">
        <v>2232</v>
      </c>
      <c r="G505" s="19" t="s">
        <v>62</v>
      </c>
      <c r="H505" s="19" t="s">
        <v>2233</v>
      </c>
      <c r="I505" s="19" t="s">
        <v>2117</v>
      </c>
      <c r="J505" s="12" t="s">
        <v>55</v>
      </c>
      <c r="K505" s="12">
        <v>503</v>
      </c>
      <c r="L505" s="12">
        <v>1358.1</v>
      </c>
      <c r="M505" s="43">
        <v>1334196.33</v>
      </c>
      <c r="N505" s="43">
        <f t="shared" si="36"/>
        <v>503</v>
      </c>
      <c r="O505" s="43">
        <f t="shared" si="37"/>
        <v>3.7700598381948776E-4</v>
      </c>
      <c r="P505" s="43">
        <v>0.28786840976276618</v>
      </c>
      <c r="Q505" s="43">
        <v>213094</v>
      </c>
      <c r="R505" s="43">
        <f t="shared" si="38"/>
        <v>80.337713116029931</v>
      </c>
      <c r="S505" s="43">
        <f t="shared" si="39"/>
        <v>80</v>
      </c>
      <c r="T505" s="12">
        <f t="shared" si="40"/>
        <v>144.79781011067138</v>
      </c>
    </row>
    <row r="506" spans="1:20" x14ac:dyDescent="0.25">
      <c r="A506" s="31">
        <v>2021</v>
      </c>
      <c r="B506" s="10" t="s">
        <v>2212</v>
      </c>
      <c r="C506" s="19" t="s">
        <v>32</v>
      </c>
      <c r="D506" s="31">
        <v>465</v>
      </c>
      <c r="E506" s="19" t="s">
        <v>1763</v>
      </c>
      <c r="F506" s="19" t="s">
        <v>2232</v>
      </c>
      <c r="G506" s="19" t="s">
        <v>62</v>
      </c>
      <c r="H506" s="19" t="s">
        <v>2233</v>
      </c>
      <c r="I506" s="19" t="s">
        <v>2117</v>
      </c>
      <c r="J506" s="12" t="s">
        <v>55</v>
      </c>
      <c r="K506" s="12">
        <v>154</v>
      </c>
      <c r="L506" s="12">
        <v>206.36</v>
      </c>
      <c r="M506" s="43">
        <v>1334196.33</v>
      </c>
      <c r="N506" s="43">
        <f t="shared" si="36"/>
        <v>154</v>
      </c>
      <c r="O506" s="43">
        <f t="shared" si="37"/>
        <v>1.154252912687895E-4</v>
      </c>
      <c r="P506" s="43">
        <v>0.28786840976276618</v>
      </c>
      <c r="Q506" s="43">
        <v>213094</v>
      </c>
      <c r="R506" s="43">
        <f t="shared" si="38"/>
        <v>24.59643701763143</v>
      </c>
      <c r="S506" s="43">
        <f t="shared" si="39"/>
        <v>25</v>
      </c>
      <c r="T506" s="12">
        <f t="shared" si="40"/>
        <v>44.331735103465988</v>
      </c>
    </row>
    <row r="507" spans="1:20" x14ac:dyDescent="0.25">
      <c r="A507" s="31">
        <v>2021</v>
      </c>
      <c r="B507" s="10" t="s">
        <v>2212</v>
      </c>
      <c r="C507" s="19" t="s">
        <v>32</v>
      </c>
      <c r="D507" s="31">
        <v>466</v>
      </c>
      <c r="E507" s="19" t="s">
        <v>1764</v>
      </c>
      <c r="F507" s="19" t="s">
        <v>2232</v>
      </c>
      <c r="G507" s="19" t="s">
        <v>62</v>
      </c>
      <c r="H507" s="19" t="s">
        <v>2233</v>
      </c>
      <c r="I507" s="19" t="s">
        <v>2117</v>
      </c>
      <c r="J507" s="12" t="s">
        <v>55</v>
      </c>
      <c r="K507" s="12">
        <v>150</v>
      </c>
      <c r="L507" s="12">
        <v>405</v>
      </c>
      <c r="M507" s="43">
        <v>1334196.33</v>
      </c>
      <c r="N507" s="43">
        <f t="shared" si="36"/>
        <v>150</v>
      </c>
      <c r="O507" s="43">
        <f t="shared" si="37"/>
        <v>1.1242723175531444E-4</v>
      </c>
      <c r="P507" s="43">
        <v>0.28786840976276618</v>
      </c>
      <c r="Q507" s="43">
        <v>213094</v>
      </c>
      <c r="R507" s="43">
        <f t="shared" si="38"/>
        <v>23.957568523666975</v>
      </c>
      <c r="S507" s="43">
        <f t="shared" si="39"/>
        <v>24</v>
      </c>
      <c r="T507" s="12">
        <f t="shared" si="40"/>
        <v>43.180261464414926</v>
      </c>
    </row>
    <row r="508" spans="1:20" x14ac:dyDescent="0.25">
      <c r="A508" s="31">
        <v>2021</v>
      </c>
      <c r="B508" s="10" t="s">
        <v>2212</v>
      </c>
      <c r="C508" s="19" t="s">
        <v>32</v>
      </c>
      <c r="D508" s="31">
        <v>467</v>
      </c>
      <c r="E508" s="19" t="s">
        <v>1026</v>
      </c>
      <c r="F508" s="19" t="s">
        <v>2232</v>
      </c>
      <c r="G508" s="19" t="s">
        <v>62</v>
      </c>
      <c r="H508" s="19" t="s">
        <v>2233</v>
      </c>
      <c r="I508" s="19" t="s">
        <v>2117</v>
      </c>
      <c r="J508" s="12" t="s">
        <v>55</v>
      </c>
      <c r="K508" s="12">
        <v>130</v>
      </c>
      <c r="L508" s="12">
        <v>474.5</v>
      </c>
      <c r="M508" s="43">
        <v>1334196.33</v>
      </c>
      <c r="N508" s="43">
        <f t="shared" si="36"/>
        <v>130</v>
      </c>
      <c r="O508" s="43">
        <f t="shared" si="37"/>
        <v>9.7436934187939184E-5</v>
      </c>
      <c r="P508" s="43">
        <v>0.28786840976276618</v>
      </c>
      <c r="Q508" s="43">
        <v>213094</v>
      </c>
      <c r="R508" s="43">
        <f t="shared" si="38"/>
        <v>20.763226053844711</v>
      </c>
      <c r="S508" s="43">
        <f t="shared" si="39"/>
        <v>21</v>
      </c>
      <c r="T508" s="12">
        <f t="shared" si="40"/>
        <v>37.422893269159601</v>
      </c>
    </row>
    <row r="509" spans="1:20" x14ac:dyDescent="0.25">
      <c r="A509" s="31">
        <v>2021</v>
      </c>
      <c r="B509" s="10" t="s">
        <v>2212</v>
      </c>
      <c r="C509" s="19" t="s">
        <v>32</v>
      </c>
      <c r="D509" s="31">
        <v>468</v>
      </c>
      <c r="E509" s="19" t="s">
        <v>1765</v>
      </c>
      <c r="F509" s="19" t="s">
        <v>2232</v>
      </c>
      <c r="G509" s="19" t="s">
        <v>62</v>
      </c>
      <c r="H509" s="19" t="s">
        <v>2233</v>
      </c>
      <c r="I509" s="19" t="s">
        <v>2117</v>
      </c>
      <c r="J509" s="12" t="s">
        <v>55</v>
      </c>
      <c r="K509" s="12">
        <v>1351</v>
      </c>
      <c r="L509" s="12">
        <v>3039.75</v>
      </c>
      <c r="M509" s="43">
        <v>1334196.33</v>
      </c>
      <c r="N509" s="43">
        <f t="shared" si="36"/>
        <v>1351</v>
      </c>
      <c r="O509" s="43">
        <f t="shared" si="37"/>
        <v>1.0125946006761988E-3</v>
      </c>
      <c r="P509" s="43">
        <v>0.28786840976276618</v>
      </c>
      <c r="Q509" s="43">
        <v>213094</v>
      </c>
      <c r="R509" s="43">
        <f t="shared" si="38"/>
        <v>215.7778338364939</v>
      </c>
      <c r="S509" s="43">
        <f t="shared" si="39"/>
        <v>216</v>
      </c>
      <c r="T509" s="12">
        <f t="shared" si="40"/>
        <v>388.9102215894971</v>
      </c>
    </row>
    <row r="510" spans="1:20" x14ac:dyDescent="0.25">
      <c r="A510" s="31">
        <v>2021</v>
      </c>
      <c r="B510" s="10" t="s">
        <v>2212</v>
      </c>
      <c r="C510" s="19" t="s">
        <v>32</v>
      </c>
      <c r="D510" s="31">
        <v>470</v>
      </c>
      <c r="E510" s="19" t="s">
        <v>1766</v>
      </c>
      <c r="F510" s="19" t="s">
        <v>2232</v>
      </c>
      <c r="G510" s="19" t="s">
        <v>62</v>
      </c>
      <c r="H510" s="19" t="s">
        <v>2233</v>
      </c>
      <c r="I510" s="19" t="s">
        <v>2117</v>
      </c>
      <c r="J510" s="12" t="s">
        <v>55</v>
      </c>
      <c r="K510" s="12">
        <v>426</v>
      </c>
      <c r="L510" s="12">
        <v>587.88</v>
      </c>
      <c r="M510" s="43">
        <v>1334196.33</v>
      </c>
      <c r="N510" s="43">
        <f t="shared" si="36"/>
        <v>426</v>
      </c>
      <c r="O510" s="43">
        <f t="shared" si="37"/>
        <v>3.19293338185093E-4</v>
      </c>
      <c r="P510" s="43">
        <v>0.28786840976276618</v>
      </c>
      <c r="Q510" s="43">
        <v>213094</v>
      </c>
      <c r="R510" s="43">
        <f t="shared" si="38"/>
        <v>68.039494607214209</v>
      </c>
      <c r="S510" s="43">
        <f t="shared" si="39"/>
        <v>68</v>
      </c>
      <c r="T510" s="12">
        <f t="shared" si="40"/>
        <v>122.63194255893839</v>
      </c>
    </row>
    <row r="511" spans="1:20" x14ac:dyDescent="0.25">
      <c r="A511" s="31">
        <v>2021</v>
      </c>
      <c r="B511" s="10" t="s">
        <v>2212</v>
      </c>
      <c r="C511" s="19" t="s">
        <v>32</v>
      </c>
      <c r="D511" s="31">
        <v>471</v>
      </c>
      <c r="E511" s="19" t="s">
        <v>1767</v>
      </c>
      <c r="F511" s="19" t="s">
        <v>2232</v>
      </c>
      <c r="G511" s="19" t="s">
        <v>62</v>
      </c>
      <c r="H511" s="19" t="s">
        <v>2233</v>
      </c>
      <c r="I511" s="19" t="s">
        <v>2117</v>
      </c>
      <c r="J511" s="12" t="s">
        <v>55</v>
      </c>
      <c r="K511" s="12">
        <v>14.5</v>
      </c>
      <c r="L511" s="12">
        <v>18.71</v>
      </c>
      <c r="M511" s="43">
        <v>1334196.33</v>
      </c>
      <c r="N511" s="43">
        <f t="shared" si="36"/>
        <v>14.5</v>
      </c>
      <c r="O511" s="43">
        <f t="shared" si="37"/>
        <v>1.0867965736347063E-5</v>
      </c>
      <c r="P511" s="43">
        <v>0.28786840976276618</v>
      </c>
      <c r="Q511" s="43">
        <v>213094</v>
      </c>
      <c r="R511" s="43">
        <f t="shared" si="38"/>
        <v>2.3158982906211412</v>
      </c>
      <c r="S511" s="43">
        <f t="shared" si="39"/>
        <v>2</v>
      </c>
      <c r="T511" s="12">
        <f t="shared" si="40"/>
        <v>4.1740919415601097</v>
      </c>
    </row>
    <row r="512" spans="1:20" x14ac:dyDescent="0.25">
      <c r="A512" s="31">
        <v>2021</v>
      </c>
      <c r="B512" s="10" t="s">
        <v>2212</v>
      </c>
      <c r="C512" s="19" t="s">
        <v>32</v>
      </c>
      <c r="D512" s="31">
        <v>474</v>
      </c>
      <c r="E512" s="19" t="s">
        <v>1027</v>
      </c>
      <c r="F512" s="19" t="s">
        <v>2232</v>
      </c>
      <c r="G512" s="19" t="s">
        <v>62</v>
      </c>
      <c r="H512" s="19" t="s">
        <v>2233</v>
      </c>
      <c r="I512" s="19" t="s">
        <v>2117</v>
      </c>
      <c r="J512" s="12" t="s">
        <v>55</v>
      </c>
      <c r="K512" s="12">
        <v>65</v>
      </c>
      <c r="L512" s="12">
        <v>156</v>
      </c>
      <c r="M512" s="43">
        <v>1334196.33</v>
      </c>
      <c r="N512" s="43">
        <f t="shared" si="36"/>
        <v>65</v>
      </c>
      <c r="O512" s="43">
        <f t="shared" si="37"/>
        <v>4.8718467093969592E-5</v>
      </c>
      <c r="P512" s="43">
        <v>0.28786840976276618</v>
      </c>
      <c r="Q512" s="43">
        <v>213094</v>
      </c>
      <c r="R512" s="43">
        <f t="shared" si="38"/>
        <v>10.381613026922356</v>
      </c>
      <c r="S512" s="43">
        <f t="shared" si="39"/>
        <v>10</v>
      </c>
      <c r="T512" s="12">
        <f t="shared" si="40"/>
        <v>18.711446634579801</v>
      </c>
    </row>
    <row r="513" spans="1:20" x14ac:dyDescent="0.25">
      <c r="A513" s="31">
        <v>2021</v>
      </c>
      <c r="B513" s="10" t="s">
        <v>2212</v>
      </c>
      <c r="C513" s="19" t="s">
        <v>32</v>
      </c>
      <c r="D513" s="31">
        <v>478</v>
      </c>
      <c r="E513" s="19" t="s">
        <v>604</v>
      </c>
      <c r="F513" s="19" t="s">
        <v>2232</v>
      </c>
      <c r="G513" s="19" t="s">
        <v>62</v>
      </c>
      <c r="H513" s="19" t="s">
        <v>2233</v>
      </c>
      <c r="I513" s="19" t="s">
        <v>2117</v>
      </c>
      <c r="J513" s="12" t="s">
        <v>55</v>
      </c>
      <c r="K513" s="12">
        <v>1.36</v>
      </c>
      <c r="L513" s="12">
        <v>2.11</v>
      </c>
      <c r="M513" s="43">
        <v>1334196.33</v>
      </c>
      <c r="N513" s="43">
        <f t="shared" si="36"/>
        <v>1.36</v>
      </c>
      <c r="O513" s="43">
        <f t="shared" si="37"/>
        <v>1.0193402345815177E-6</v>
      </c>
      <c r="P513" s="43">
        <v>0.28786840976276618</v>
      </c>
      <c r="Q513" s="43">
        <v>213094</v>
      </c>
      <c r="R513" s="43">
        <f t="shared" si="38"/>
        <v>0.21721528794791395</v>
      </c>
      <c r="S513" s="43">
        <f t="shared" si="39"/>
        <v>0</v>
      </c>
      <c r="T513" s="12">
        <f t="shared" si="40"/>
        <v>0.39150103727736202</v>
      </c>
    </row>
    <row r="514" spans="1:20" x14ac:dyDescent="0.25">
      <c r="A514" s="31">
        <v>2021</v>
      </c>
      <c r="B514" s="10" t="s">
        <v>2212</v>
      </c>
      <c r="C514" s="19" t="s">
        <v>32</v>
      </c>
      <c r="D514" s="31">
        <v>482</v>
      </c>
      <c r="E514" s="19" t="s">
        <v>1028</v>
      </c>
      <c r="F514" s="19" t="s">
        <v>2232</v>
      </c>
      <c r="G514" s="19" t="s">
        <v>62</v>
      </c>
      <c r="H514" s="19" t="s">
        <v>2233</v>
      </c>
      <c r="I514" s="19" t="s">
        <v>2117</v>
      </c>
      <c r="J514" s="12" t="s">
        <v>55</v>
      </c>
      <c r="K514" s="12">
        <v>78</v>
      </c>
      <c r="L514" s="12">
        <v>187.2</v>
      </c>
      <c r="M514" s="43">
        <v>1334196.33</v>
      </c>
      <c r="N514" s="43">
        <f t="shared" si="36"/>
        <v>78</v>
      </c>
      <c r="O514" s="43">
        <f t="shared" si="37"/>
        <v>5.8462160512763512E-5</v>
      </c>
      <c r="P514" s="43">
        <v>0.28786840976276618</v>
      </c>
      <c r="Q514" s="43">
        <v>213094</v>
      </c>
      <c r="R514" s="43">
        <f t="shared" si="38"/>
        <v>12.457935632306828</v>
      </c>
      <c r="S514" s="43">
        <f t="shared" si="39"/>
        <v>12</v>
      </c>
      <c r="T514" s="12">
        <f t="shared" si="40"/>
        <v>22.453735961495763</v>
      </c>
    </row>
    <row r="515" spans="1:20" x14ac:dyDescent="0.25">
      <c r="A515" s="31">
        <v>2021</v>
      </c>
      <c r="B515" s="10" t="s">
        <v>2212</v>
      </c>
      <c r="C515" s="19" t="s">
        <v>32</v>
      </c>
      <c r="D515" s="31">
        <v>485</v>
      </c>
      <c r="E515" s="19" t="s">
        <v>1029</v>
      </c>
      <c r="F515" s="19" t="s">
        <v>2232</v>
      </c>
      <c r="G515" s="19" t="s">
        <v>62</v>
      </c>
      <c r="H515" s="19" t="s">
        <v>2233</v>
      </c>
      <c r="I515" s="19" t="s">
        <v>2117</v>
      </c>
      <c r="J515" s="12" t="s">
        <v>55</v>
      </c>
      <c r="K515" s="12">
        <v>22</v>
      </c>
      <c r="L515" s="12">
        <v>63.8</v>
      </c>
      <c r="M515" s="43">
        <v>1334196.33</v>
      </c>
      <c r="N515" s="43">
        <f t="shared" si="36"/>
        <v>22</v>
      </c>
      <c r="O515" s="43">
        <f t="shared" si="37"/>
        <v>1.6489327324112785E-5</v>
      </c>
      <c r="P515" s="43">
        <v>0.28786840976276618</v>
      </c>
      <c r="Q515" s="43">
        <v>213094</v>
      </c>
      <c r="R515" s="43">
        <f t="shared" si="38"/>
        <v>3.51377671680449</v>
      </c>
      <c r="S515" s="43">
        <f t="shared" si="39"/>
        <v>4</v>
      </c>
      <c r="T515" s="12">
        <f t="shared" si="40"/>
        <v>6.3331050147808554</v>
      </c>
    </row>
    <row r="516" spans="1:20" x14ac:dyDescent="0.25">
      <c r="A516" s="31">
        <v>2021</v>
      </c>
      <c r="B516" s="10" t="s">
        <v>2212</v>
      </c>
      <c r="C516" s="19" t="s">
        <v>32</v>
      </c>
      <c r="D516" s="31">
        <v>489</v>
      </c>
      <c r="E516" s="19" t="s">
        <v>1030</v>
      </c>
      <c r="F516" s="19" t="s">
        <v>2232</v>
      </c>
      <c r="G516" s="19" t="s">
        <v>62</v>
      </c>
      <c r="H516" s="19" t="s">
        <v>2233</v>
      </c>
      <c r="I516" s="19" t="s">
        <v>2117</v>
      </c>
      <c r="J516" s="12" t="s">
        <v>55</v>
      </c>
      <c r="K516" s="12">
        <v>37</v>
      </c>
      <c r="L516" s="12">
        <v>96.2</v>
      </c>
      <c r="M516" s="43">
        <v>1334196.33</v>
      </c>
      <c r="N516" s="43">
        <f t="shared" si="36"/>
        <v>37</v>
      </c>
      <c r="O516" s="43">
        <f t="shared" si="37"/>
        <v>2.7732050499644229E-5</v>
      </c>
      <c r="P516" s="43">
        <v>0.28786840976276618</v>
      </c>
      <c r="Q516" s="43">
        <v>213094</v>
      </c>
      <c r="R516" s="43">
        <f t="shared" si="38"/>
        <v>5.9095335691711872</v>
      </c>
      <c r="S516" s="43">
        <f t="shared" si="39"/>
        <v>6</v>
      </c>
      <c r="T516" s="12">
        <f t="shared" si="40"/>
        <v>10.651131161222349</v>
      </c>
    </row>
    <row r="517" spans="1:20" x14ac:dyDescent="0.25">
      <c r="A517" s="31">
        <v>2021</v>
      </c>
      <c r="B517" s="10" t="s">
        <v>2212</v>
      </c>
      <c r="C517" s="19" t="s">
        <v>32</v>
      </c>
      <c r="D517" s="31">
        <v>498</v>
      </c>
      <c r="E517" s="19" t="s">
        <v>1770</v>
      </c>
      <c r="F517" s="19" t="s">
        <v>2232</v>
      </c>
      <c r="G517" s="19" t="s">
        <v>62</v>
      </c>
      <c r="H517" s="19" t="s">
        <v>2233</v>
      </c>
      <c r="I517" s="19" t="s">
        <v>2117</v>
      </c>
      <c r="J517" s="12" t="s">
        <v>55</v>
      </c>
      <c r="K517" s="12">
        <v>708</v>
      </c>
      <c r="L517" s="12">
        <v>3009</v>
      </c>
      <c r="M517" s="43">
        <v>1334196.33</v>
      </c>
      <c r="N517" s="43">
        <f t="shared" si="36"/>
        <v>708</v>
      </c>
      <c r="O517" s="43">
        <f t="shared" si="37"/>
        <v>5.3065653388508415E-4</v>
      </c>
      <c r="P517" s="43">
        <v>0.28786840976276618</v>
      </c>
      <c r="Q517" s="43">
        <v>213094</v>
      </c>
      <c r="R517" s="43">
        <f t="shared" si="38"/>
        <v>113.07972343170812</v>
      </c>
      <c r="S517" s="43">
        <f t="shared" si="39"/>
        <v>113</v>
      </c>
      <c r="T517" s="12">
        <f t="shared" si="40"/>
        <v>203.81083411203846</v>
      </c>
    </row>
    <row r="518" spans="1:20" x14ac:dyDescent="0.25">
      <c r="A518" s="31">
        <v>2021</v>
      </c>
      <c r="B518" s="10" t="s">
        <v>2212</v>
      </c>
      <c r="C518" s="19" t="s">
        <v>32</v>
      </c>
      <c r="D518" s="31">
        <v>502</v>
      </c>
      <c r="E518" s="19" t="s">
        <v>851</v>
      </c>
      <c r="F518" s="19" t="s">
        <v>2232</v>
      </c>
      <c r="G518" s="19" t="s">
        <v>62</v>
      </c>
      <c r="H518" s="19" t="s">
        <v>2233</v>
      </c>
      <c r="I518" s="19" t="s">
        <v>2117</v>
      </c>
      <c r="J518" s="12" t="s">
        <v>55</v>
      </c>
      <c r="K518" s="12">
        <v>408</v>
      </c>
      <c r="L518" s="12">
        <v>518.16</v>
      </c>
      <c r="M518" s="43">
        <v>1334196.33</v>
      </c>
      <c r="N518" s="43">
        <f t="shared" ref="N518:N581" si="41">K518</f>
        <v>408</v>
      </c>
      <c r="O518" s="43">
        <f t="shared" si="37"/>
        <v>3.0580207037445527E-4</v>
      </c>
      <c r="P518" s="43">
        <v>0.28786840976276618</v>
      </c>
      <c r="Q518" s="43">
        <v>213094</v>
      </c>
      <c r="R518" s="43">
        <f t="shared" si="38"/>
        <v>65.164586384374175</v>
      </c>
      <c r="S518" s="43">
        <f t="shared" si="39"/>
        <v>65</v>
      </c>
      <c r="T518" s="12">
        <f t="shared" si="40"/>
        <v>117.4503111832086</v>
      </c>
    </row>
    <row r="519" spans="1:20" x14ac:dyDescent="0.25">
      <c r="A519" s="31">
        <v>2021</v>
      </c>
      <c r="B519" s="10" t="s">
        <v>2212</v>
      </c>
      <c r="C519" s="19" t="s">
        <v>32</v>
      </c>
      <c r="D519" s="31">
        <v>505</v>
      </c>
      <c r="E519" s="19" t="s">
        <v>1031</v>
      </c>
      <c r="F519" s="19" t="s">
        <v>2232</v>
      </c>
      <c r="G519" s="19" t="s">
        <v>62</v>
      </c>
      <c r="H519" s="19" t="s">
        <v>2233</v>
      </c>
      <c r="I519" s="19" t="s">
        <v>2117</v>
      </c>
      <c r="J519" s="12" t="s">
        <v>55</v>
      </c>
      <c r="K519" s="12">
        <v>135</v>
      </c>
      <c r="L519" s="12">
        <v>175.5</v>
      </c>
      <c r="M519" s="43">
        <v>1334196.33</v>
      </c>
      <c r="N519" s="43">
        <f t="shared" si="41"/>
        <v>135</v>
      </c>
      <c r="O519" s="43">
        <f t="shared" ref="O519:O582" si="42">N519/M519</f>
        <v>1.01184508579783E-4</v>
      </c>
      <c r="P519" s="43">
        <v>0.28786840976276618</v>
      </c>
      <c r="Q519" s="43">
        <v>213094</v>
      </c>
      <c r="R519" s="43">
        <f t="shared" ref="R519:R582" si="43">Q519*O519</f>
        <v>21.561811671300276</v>
      </c>
      <c r="S519" s="43">
        <f t="shared" ref="S519:S582" si="44">ROUND(R519,0)</f>
        <v>22</v>
      </c>
      <c r="T519" s="12">
        <f t="shared" ref="T519:T582" si="45">N519*P519</f>
        <v>38.862235317973436</v>
      </c>
    </row>
    <row r="520" spans="1:20" x14ac:dyDescent="0.25">
      <c r="A520" s="31">
        <v>2021</v>
      </c>
      <c r="B520" s="10" t="s">
        <v>2212</v>
      </c>
      <c r="C520" s="19" t="s">
        <v>32</v>
      </c>
      <c r="D520" s="31">
        <v>513</v>
      </c>
      <c r="E520" s="19" t="s">
        <v>1771</v>
      </c>
      <c r="F520" s="19" t="s">
        <v>2232</v>
      </c>
      <c r="G520" s="19" t="s">
        <v>62</v>
      </c>
      <c r="H520" s="19" t="s">
        <v>2233</v>
      </c>
      <c r="I520" s="19" t="s">
        <v>2117</v>
      </c>
      <c r="J520" s="12" t="s">
        <v>55</v>
      </c>
      <c r="K520" s="12">
        <v>316</v>
      </c>
      <c r="L520" s="12">
        <v>429.76</v>
      </c>
      <c r="M520" s="43">
        <v>1334196.33</v>
      </c>
      <c r="N520" s="43">
        <f t="shared" si="41"/>
        <v>316</v>
      </c>
      <c r="O520" s="43">
        <f t="shared" si="42"/>
        <v>2.368467015645291E-4</v>
      </c>
      <c r="P520" s="43">
        <v>0.28786840976276618</v>
      </c>
      <c r="Q520" s="43">
        <v>213094</v>
      </c>
      <c r="R520" s="43">
        <f t="shared" si="43"/>
        <v>50.470611023191765</v>
      </c>
      <c r="S520" s="43">
        <f t="shared" si="44"/>
        <v>50</v>
      </c>
      <c r="T520" s="12">
        <f t="shared" si="45"/>
        <v>90.966417485034114</v>
      </c>
    </row>
    <row r="521" spans="1:20" x14ac:dyDescent="0.25">
      <c r="A521" s="31">
        <v>2021</v>
      </c>
      <c r="B521" s="10" t="s">
        <v>2212</v>
      </c>
      <c r="C521" s="19" t="s">
        <v>32</v>
      </c>
      <c r="D521" s="31">
        <v>514</v>
      </c>
      <c r="E521" s="19" t="s">
        <v>1772</v>
      </c>
      <c r="F521" s="19" t="s">
        <v>2232</v>
      </c>
      <c r="G521" s="19" t="s">
        <v>62</v>
      </c>
      <c r="H521" s="19" t="s">
        <v>2233</v>
      </c>
      <c r="I521" s="19" t="s">
        <v>2117</v>
      </c>
      <c r="J521" s="12" t="s">
        <v>55</v>
      </c>
      <c r="K521" s="12">
        <v>40.5</v>
      </c>
      <c r="L521" s="12">
        <v>49.41</v>
      </c>
      <c r="M521" s="43">
        <v>1334196.33</v>
      </c>
      <c r="N521" s="43">
        <f t="shared" si="41"/>
        <v>40.5</v>
      </c>
      <c r="O521" s="43">
        <f t="shared" si="42"/>
        <v>3.0355352573934901E-5</v>
      </c>
      <c r="P521" s="43">
        <v>0.28786840976276618</v>
      </c>
      <c r="Q521" s="43">
        <v>213094</v>
      </c>
      <c r="R521" s="43">
        <f t="shared" si="43"/>
        <v>6.4685435013900836</v>
      </c>
      <c r="S521" s="43">
        <f t="shared" si="44"/>
        <v>6</v>
      </c>
      <c r="T521" s="12">
        <f t="shared" si="45"/>
        <v>11.65867059539203</v>
      </c>
    </row>
    <row r="522" spans="1:20" x14ac:dyDescent="0.25">
      <c r="A522" s="31">
        <v>2021</v>
      </c>
      <c r="B522" s="10" t="s">
        <v>2212</v>
      </c>
      <c r="C522" s="19" t="s">
        <v>32</v>
      </c>
      <c r="D522" s="31">
        <v>515</v>
      </c>
      <c r="E522" s="19" t="s">
        <v>929</v>
      </c>
      <c r="F522" s="19" t="s">
        <v>2232</v>
      </c>
      <c r="G522" s="19" t="s">
        <v>62</v>
      </c>
      <c r="H522" s="19" t="s">
        <v>2233</v>
      </c>
      <c r="I522" s="19" t="s">
        <v>2117</v>
      </c>
      <c r="J522" s="12" t="s">
        <v>55</v>
      </c>
      <c r="K522" s="12">
        <v>230</v>
      </c>
      <c r="L522" s="12">
        <v>305.89999999999998</v>
      </c>
      <c r="M522" s="43">
        <v>1334196.33</v>
      </c>
      <c r="N522" s="43">
        <f t="shared" si="41"/>
        <v>230</v>
      </c>
      <c r="O522" s="43">
        <f t="shared" si="42"/>
        <v>1.7238842202481547E-4</v>
      </c>
      <c r="P522" s="43">
        <v>0.28786840976276618</v>
      </c>
      <c r="Q522" s="43">
        <v>213094</v>
      </c>
      <c r="R522" s="43">
        <f t="shared" si="43"/>
        <v>36.734938402956026</v>
      </c>
      <c r="S522" s="43">
        <f t="shared" si="44"/>
        <v>37</v>
      </c>
      <c r="T522" s="12">
        <f t="shared" si="45"/>
        <v>66.209734245436223</v>
      </c>
    </row>
    <row r="523" spans="1:20" x14ac:dyDescent="0.25">
      <c r="A523" s="31">
        <v>2021</v>
      </c>
      <c r="B523" s="10" t="s">
        <v>2212</v>
      </c>
      <c r="C523" s="19" t="s">
        <v>32</v>
      </c>
      <c r="D523" s="31">
        <v>525</v>
      </c>
      <c r="E523" s="19" t="s">
        <v>1033</v>
      </c>
      <c r="F523" s="19" t="s">
        <v>2232</v>
      </c>
      <c r="G523" s="19" t="s">
        <v>62</v>
      </c>
      <c r="H523" s="19" t="s">
        <v>2233</v>
      </c>
      <c r="I523" s="19" t="s">
        <v>2117</v>
      </c>
      <c r="J523" s="12" t="s">
        <v>55</v>
      </c>
      <c r="K523" s="12">
        <v>550</v>
      </c>
      <c r="L523" s="12">
        <v>819.5</v>
      </c>
      <c r="M523" s="43">
        <v>1334196.33</v>
      </c>
      <c r="N523" s="43">
        <f t="shared" si="41"/>
        <v>550</v>
      </c>
      <c r="O523" s="43">
        <f t="shared" si="42"/>
        <v>4.1223318310281966E-4</v>
      </c>
      <c r="P523" s="43">
        <v>0.28786840976276618</v>
      </c>
      <c r="Q523" s="43">
        <v>213094</v>
      </c>
      <c r="R523" s="43">
        <f t="shared" si="43"/>
        <v>87.844417920112249</v>
      </c>
      <c r="S523" s="43">
        <f t="shared" si="44"/>
        <v>88</v>
      </c>
      <c r="T523" s="12">
        <f t="shared" si="45"/>
        <v>158.3276253695214</v>
      </c>
    </row>
    <row r="524" spans="1:20" x14ac:dyDescent="0.25">
      <c r="A524" s="31">
        <v>2021</v>
      </c>
      <c r="B524" s="10" t="s">
        <v>2212</v>
      </c>
      <c r="C524" s="19" t="s">
        <v>32</v>
      </c>
      <c r="D524" s="31">
        <v>527</v>
      </c>
      <c r="E524" s="19" t="s">
        <v>609</v>
      </c>
      <c r="F524" s="19" t="s">
        <v>2232</v>
      </c>
      <c r="G524" s="19" t="s">
        <v>62</v>
      </c>
      <c r="H524" s="19" t="s">
        <v>2233</v>
      </c>
      <c r="I524" s="19" t="s">
        <v>2117</v>
      </c>
      <c r="J524" s="12" t="s">
        <v>55</v>
      </c>
      <c r="K524" s="12">
        <v>10.6</v>
      </c>
      <c r="L524" s="12">
        <v>17.38</v>
      </c>
      <c r="M524" s="43">
        <v>1334196.33</v>
      </c>
      <c r="N524" s="43">
        <f t="shared" si="41"/>
        <v>10.6</v>
      </c>
      <c r="O524" s="43">
        <f t="shared" si="42"/>
        <v>7.9448577107088879E-6</v>
      </c>
      <c r="P524" s="43">
        <v>0.28786840976276618</v>
      </c>
      <c r="Q524" s="43">
        <v>213094</v>
      </c>
      <c r="R524" s="43">
        <f t="shared" si="43"/>
        <v>1.6930015090057997</v>
      </c>
      <c r="S524" s="43">
        <f t="shared" si="44"/>
        <v>2</v>
      </c>
      <c r="T524" s="12">
        <f t="shared" si="45"/>
        <v>3.0514051434853213</v>
      </c>
    </row>
    <row r="525" spans="1:20" x14ac:dyDescent="0.25">
      <c r="A525" s="31">
        <v>2021</v>
      </c>
      <c r="B525" s="10" t="s">
        <v>2212</v>
      </c>
      <c r="C525" s="19" t="s">
        <v>32</v>
      </c>
      <c r="D525" s="31">
        <v>541</v>
      </c>
      <c r="E525" s="19" t="s">
        <v>610</v>
      </c>
      <c r="F525" s="19" t="s">
        <v>2232</v>
      </c>
      <c r="G525" s="19" t="s">
        <v>62</v>
      </c>
      <c r="H525" s="19" t="s">
        <v>2233</v>
      </c>
      <c r="I525" s="19" t="s">
        <v>2117</v>
      </c>
      <c r="J525" s="12" t="s">
        <v>55</v>
      </c>
      <c r="K525" s="12">
        <v>24</v>
      </c>
      <c r="L525" s="12">
        <v>30.24</v>
      </c>
      <c r="M525" s="43">
        <v>1334196.33</v>
      </c>
      <c r="N525" s="43">
        <f t="shared" si="41"/>
        <v>24</v>
      </c>
      <c r="O525" s="43">
        <f t="shared" si="42"/>
        <v>1.7988357080850312E-5</v>
      </c>
      <c r="P525" s="43">
        <v>0.28786840976276618</v>
      </c>
      <c r="Q525" s="43">
        <v>213094</v>
      </c>
      <c r="R525" s="43">
        <f t="shared" si="43"/>
        <v>3.8332109637867164</v>
      </c>
      <c r="S525" s="43">
        <f t="shared" si="44"/>
        <v>4</v>
      </c>
      <c r="T525" s="12">
        <f t="shared" si="45"/>
        <v>6.9088418343063882</v>
      </c>
    </row>
    <row r="526" spans="1:20" x14ac:dyDescent="0.25">
      <c r="A526" s="31">
        <v>2021</v>
      </c>
      <c r="B526" s="10" t="s">
        <v>2212</v>
      </c>
      <c r="C526" s="19" t="s">
        <v>32</v>
      </c>
      <c r="D526" s="31">
        <v>554</v>
      </c>
      <c r="E526" s="19" t="s">
        <v>611</v>
      </c>
      <c r="F526" s="19" t="s">
        <v>2232</v>
      </c>
      <c r="G526" s="19" t="s">
        <v>62</v>
      </c>
      <c r="H526" s="19" t="s">
        <v>2233</v>
      </c>
      <c r="I526" s="19" t="s">
        <v>2117</v>
      </c>
      <c r="J526" s="12" t="s">
        <v>55</v>
      </c>
      <c r="K526" s="12">
        <v>75</v>
      </c>
      <c r="L526" s="12">
        <v>97.5</v>
      </c>
      <c r="M526" s="43">
        <v>1334196.33</v>
      </c>
      <c r="N526" s="43">
        <f t="shared" si="41"/>
        <v>75</v>
      </c>
      <c r="O526" s="43">
        <f t="shared" si="42"/>
        <v>5.6213615877657221E-5</v>
      </c>
      <c r="P526" s="43">
        <v>0.28786840976276618</v>
      </c>
      <c r="Q526" s="43">
        <v>213094</v>
      </c>
      <c r="R526" s="43">
        <f t="shared" si="43"/>
        <v>11.978784261833487</v>
      </c>
      <c r="S526" s="43">
        <f t="shared" si="44"/>
        <v>12</v>
      </c>
      <c r="T526" s="12">
        <f t="shared" si="45"/>
        <v>21.590130732207463</v>
      </c>
    </row>
    <row r="527" spans="1:20" x14ac:dyDescent="0.25">
      <c r="A527" s="31">
        <v>2021</v>
      </c>
      <c r="B527" s="10" t="s">
        <v>2212</v>
      </c>
      <c r="C527" s="19" t="s">
        <v>32</v>
      </c>
      <c r="D527" s="31">
        <v>559</v>
      </c>
      <c r="E527" s="19" t="s">
        <v>1775</v>
      </c>
      <c r="F527" s="19" t="s">
        <v>2232</v>
      </c>
      <c r="G527" s="19" t="s">
        <v>62</v>
      </c>
      <c r="H527" s="19" t="s">
        <v>2233</v>
      </c>
      <c r="I527" s="19" t="s">
        <v>2117</v>
      </c>
      <c r="J527" s="12" t="s">
        <v>55</v>
      </c>
      <c r="K527" s="12">
        <v>2912</v>
      </c>
      <c r="L527" s="12">
        <v>13686.4</v>
      </c>
      <c r="M527" s="43">
        <v>1334196.33</v>
      </c>
      <c r="N527" s="43">
        <f t="shared" si="41"/>
        <v>2912</v>
      </c>
      <c r="O527" s="43">
        <f t="shared" si="42"/>
        <v>2.1825873258098376E-3</v>
      </c>
      <c r="P527" s="43">
        <v>0.28786840976276618</v>
      </c>
      <c r="Q527" s="43">
        <v>213094</v>
      </c>
      <c r="R527" s="43">
        <f t="shared" si="43"/>
        <v>465.09626360612151</v>
      </c>
      <c r="S527" s="43">
        <f t="shared" si="44"/>
        <v>465</v>
      </c>
      <c r="T527" s="12">
        <f t="shared" si="45"/>
        <v>838.2728092291751</v>
      </c>
    </row>
    <row r="528" spans="1:20" x14ac:dyDescent="0.25">
      <c r="A528" s="31">
        <v>2021</v>
      </c>
      <c r="B528" s="10" t="s">
        <v>2193</v>
      </c>
      <c r="C528" s="19" t="s">
        <v>13</v>
      </c>
      <c r="D528" s="31">
        <v>1</v>
      </c>
      <c r="E528" s="19" t="s">
        <v>13</v>
      </c>
      <c r="F528" s="19" t="s">
        <v>856</v>
      </c>
      <c r="G528" s="19" t="s">
        <v>62</v>
      </c>
      <c r="H528" s="19" t="s">
        <v>2233</v>
      </c>
      <c r="I528" s="19" t="s">
        <v>2117</v>
      </c>
      <c r="J528" s="12" t="s">
        <v>55</v>
      </c>
      <c r="K528" s="12">
        <v>5098</v>
      </c>
      <c r="L528" s="12">
        <v>2549</v>
      </c>
      <c r="M528" s="43">
        <v>145303.76999999999</v>
      </c>
      <c r="N528" s="43">
        <f t="shared" si="41"/>
        <v>5098</v>
      </c>
      <c r="O528" s="43">
        <f t="shared" si="42"/>
        <v>3.5085118576069982E-2</v>
      </c>
      <c r="P528" s="43">
        <v>7.4678363584033E-2</v>
      </c>
      <c r="Q528" s="43">
        <v>5397</v>
      </c>
      <c r="R528" s="43">
        <f t="shared" si="43"/>
        <v>189.35438495504968</v>
      </c>
      <c r="S528" s="43">
        <f t="shared" si="44"/>
        <v>189</v>
      </c>
      <c r="T528" s="12">
        <f t="shared" si="45"/>
        <v>380.71029755140023</v>
      </c>
    </row>
    <row r="529" spans="1:20" x14ac:dyDescent="0.25">
      <c r="A529" s="31">
        <v>2021</v>
      </c>
      <c r="B529" s="10" t="s">
        <v>2196</v>
      </c>
      <c r="C529" s="19" t="s">
        <v>16</v>
      </c>
      <c r="D529" s="31">
        <v>1</v>
      </c>
      <c r="E529" s="19" t="s">
        <v>425</v>
      </c>
      <c r="F529" s="19" t="s">
        <v>856</v>
      </c>
      <c r="G529" s="19" t="s">
        <v>62</v>
      </c>
      <c r="H529" s="19" t="s">
        <v>2233</v>
      </c>
      <c r="I529" s="19" t="s">
        <v>2117</v>
      </c>
      <c r="J529" s="12" t="s">
        <v>55</v>
      </c>
      <c r="K529" s="12">
        <v>6866</v>
      </c>
      <c r="L529" s="12">
        <v>20254.7</v>
      </c>
      <c r="M529" s="43">
        <v>361009.44</v>
      </c>
      <c r="N529" s="43">
        <f t="shared" si="41"/>
        <v>6866</v>
      </c>
      <c r="O529" s="43">
        <f t="shared" si="42"/>
        <v>1.9018893245561667E-2</v>
      </c>
      <c r="P529" s="43">
        <v>4.9423045210561581E-2</v>
      </c>
      <c r="Q529" s="43">
        <v>17100</v>
      </c>
      <c r="R529" s="43">
        <f t="shared" si="43"/>
        <v>325.22307449910448</v>
      </c>
      <c r="S529" s="43">
        <f t="shared" si="44"/>
        <v>325</v>
      </c>
      <c r="T529" s="12">
        <f t="shared" si="45"/>
        <v>339.33862841571579</v>
      </c>
    </row>
    <row r="530" spans="1:20" x14ac:dyDescent="0.25">
      <c r="A530" s="31">
        <v>2021</v>
      </c>
      <c r="B530" s="10" t="s">
        <v>2198</v>
      </c>
      <c r="C530" s="19" t="s">
        <v>18</v>
      </c>
      <c r="D530" s="31">
        <v>1</v>
      </c>
      <c r="E530" s="19" t="s">
        <v>943</v>
      </c>
      <c r="F530" s="19" t="s">
        <v>856</v>
      </c>
      <c r="G530" s="19" t="s">
        <v>62</v>
      </c>
      <c r="H530" s="19" t="s">
        <v>2233</v>
      </c>
      <c r="I530" s="19" t="s">
        <v>2117</v>
      </c>
      <c r="J530" s="12" t="s">
        <v>55</v>
      </c>
      <c r="K530" s="12">
        <v>15.25</v>
      </c>
      <c r="L530" s="12">
        <v>42.7</v>
      </c>
      <c r="M530" s="43">
        <v>174710.61</v>
      </c>
      <c r="N530" s="43">
        <f t="shared" si="41"/>
        <v>15.25</v>
      </c>
      <c r="O530" s="43">
        <f t="shared" si="42"/>
        <v>8.7287200245022339E-5</v>
      </c>
      <c r="P530" s="43">
        <v>4.4260484491385942E-2</v>
      </c>
      <c r="Q530" s="43">
        <v>3304</v>
      </c>
      <c r="R530" s="43">
        <f t="shared" si="43"/>
        <v>0.28839690960955383</v>
      </c>
      <c r="S530" s="43">
        <f t="shared" si="44"/>
        <v>0</v>
      </c>
      <c r="T530" s="12">
        <f t="shared" si="45"/>
        <v>0.67497238849363561</v>
      </c>
    </row>
    <row r="531" spans="1:20" x14ac:dyDescent="0.25">
      <c r="A531" s="31">
        <v>2021</v>
      </c>
      <c r="B531" s="10" t="s">
        <v>2199</v>
      </c>
      <c r="C531" s="19" t="s">
        <v>19</v>
      </c>
      <c r="D531" s="31">
        <v>1</v>
      </c>
      <c r="E531" s="19" t="s">
        <v>482</v>
      </c>
      <c r="F531" s="19" t="s">
        <v>856</v>
      </c>
      <c r="G531" s="19" t="s">
        <v>62</v>
      </c>
      <c r="H531" s="19" t="s">
        <v>2233</v>
      </c>
      <c r="I531" s="19" t="s">
        <v>2117</v>
      </c>
      <c r="J531" s="12" t="s">
        <v>55</v>
      </c>
      <c r="K531" s="12">
        <v>1885</v>
      </c>
      <c r="L531" s="12">
        <v>4260.1000000000004</v>
      </c>
      <c r="M531" s="43">
        <v>1348085.01</v>
      </c>
      <c r="N531" s="43">
        <f t="shared" si="41"/>
        <v>1885</v>
      </c>
      <c r="O531" s="43">
        <f t="shared" si="42"/>
        <v>1.3982797716888789E-3</v>
      </c>
      <c r="P531" s="43">
        <v>0.24108553886825676</v>
      </c>
      <c r="Q531" s="43">
        <v>269229</v>
      </c>
      <c r="R531" s="43">
        <f t="shared" si="43"/>
        <v>376.45746465202518</v>
      </c>
      <c r="S531" s="43">
        <f t="shared" si="44"/>
        <v>376</v>
      </c>
      <c r="T531" s="12">
        <f t="shared" si="45"/>
        <v>454.446240766664</v>
      </c>
    </row>
    <row r="532" spans="1:20" x14ac:dyDescent="0.25">
      <c r="A532" s="31">
        <v>2021</v>
      </c>
      <c r="B532" s="10" t="s">
        <v>2202</v>
      </c>
      <c r="C532" s="19" t="s">
        <v>22</v>
      </c>
      <c r="D532" s="31">
        <v>1</v>
      </c>
      <c r="E532" s="19" t="s">
        <v>1059</v>
      </c>
      <c r="F532" s="19" t="s">
        <v>856</v>
      </c>
      <c r="G532" s="19" t="s">
        <v>62</v>
      </c>
      <c r="H532" s="19" t="s">
        <v>2233</v>
      </c>
      <c r="I532" s="19" t="s">
        <v>2117</v>
      </c>
      <c r="J532" s="12" t="s">
        <v>55</v>
      </c>
      <c r="K532" s="12">
        <v>1254</v>
      </c>
      <c r="L532" s="12">
        <v>1166.22</v>
      </c>
      <c r="M532" s="43">
        <v>655636.52</v>
      </c>
      <c r="N532" s="43">
        <f t="shared" si="41"/>
        <v>1254</v>
      </c>
      <c r="O532" s="43">
        <f t="shared" si="42"/>
        <v>1.9126451345327744E-3</v>
      </c>
      <c r="P532" s="43">
        <v>3.6620484197226862E-2</v>
      </c>
      <c r="Q532" s="43">
        <v>22662</v>
      </c>
      <c r="R532" s="43">
        <f t="shared" si="43"/>
        <v>43.344364038781734</v>
      </c>
      <c r="S532" s="43">
        <f t="shared" si="44"/>
        <v>43</v>
      </c>
      <c r="T532" s="12">
        <f t="shared" si="45"/>
        <v>45.922087183322482</v>
      </c>
    </row>
    <row r="533" spans="1:20" x14ac:dyDescent="0.25">
      <c r="A533" s="31">
        <v>2021</v>
      </c>
      <c r="B533" s="10" t="s">
        <v>2203</v>
      </c>
      <c r="C533" s="19" t="s">
        <v>23</v>
      </c>
      <c r="D533" s="31">
        <v>1</v>
      </c>
      <c r="E533" s="19" t="s">
        <v>245</v>
      </c>
      <c r="F533" s="19" t="s">
        <v>856</v>
      </c>
      <c r="G533" s="19" t="s">
        <v>62</v>
      </c>
      <c r="H533" s="19" t="s">
        <v>2233</v>
      </c>
      <c r="I533" s="19" t="s">
        <v>2117</v>
      </c>
      <c r="J533" s="12" t="s">
        <v>55</v>
      </c>
      <c r="K533" s="12">
        <v>7247</v>
      </c>
      <c r="L533" s="12">
        <v>20364.07</v>
      </c>
      <c r="M533" s="43">
        <v>927050.34</v>
      </c>
      <c r="N533" s="43">
        <f t="shared" si="41"/>
        <v>7247</v>
      </c>
      <c r="O533" s="43">
        <f t="shared" si="42"/>
        <v>7.8172669674011451E-3</v>
      </c>
      <c r="P533" s="43">
        <v>0.14463205675282423</v>
      </c>
      <c r="Q533" s="43">
        <v>59530</v>
      </c>
      <c r="R533" s="43">
        <f t="shared" si="43"/>
        <v>465.36190256939017</v>
      </c>
      <c r="S533" s="43">
        <f t="shared" si="44"/>
        <v>465</v>
      </c>
      <c r="T533" s="12">
        <f t="shared" si="45"/>
        <v>1048.1485152877171</v>
      </c>
    </row>
    <row r="534" spans="1:20" x14ac:dyDescent="0.25">
      <c r="A534" s="31">
        <v>2021</v>
      </c>
      <c r="B534" s="10" t="s">
        <v>2204</v>
      </c>
      <c r="C534" s="19" t="s">
        <v>24</v>
      </c>
      <c r="D534" s="31">
        <v>1</v>
      </c>
      <c r="E534" s="19" t="s">
        <v>426</v>
      </c>
      <c r="F534" s="19" t="s">
        <v>856</v>
      </c>
      <c r="G534" s="19" t="s">
        <v>62</v>
      </c>
      <c r="H534" s="19" t="s">
        <v>2233</v>
      </c>
      <c r="I534" s="19" t="s">
        <v>2117</v>
      </c>
      <c r="J534" s="12" t="s">
        <v>55</v>
      </c>
      <c r="K534" s="12">
        <v>19822</v>
      </c>
      <c r="L534" s="12">
        <v>59466</v>
      </c>
      <c r="M534" s="43">
        <v>913915.28</v>
      </c>
      <c r="N534" s="43">
        <f t="shared" si="41"/>
        <v>19822</v>
      </c>
      <c r="O534" s="43">
        <f t="shared" si="42"/>
        <v>2.1689100110023327E-2</v>
      </c>
      <c r="P534" s="43">
        <v>0.19909392245868657</v>
      </c>
      <c r="Q534" s="43">
        <v>148360</v>
      </c>
      <c r="R534" s="43">
        <f t="shared" si="43"/>
        <v>3217.7948923230606</v>
      </c>
      <c r="S534" s="43">
        <f t="shared" si="44"/>
        <v>3218</v>
      </c>
      <c r="T534" s="12">
        <f t="shared" si="45"/>
        <v>3946.4397309760852</v>
      </c>
    </row>
    <row r="535" spans="1:20" x14ac:dyDescent="0.25">
      <c r="A535" s="31">
        <v>2021</v>
      </c>
      <c r="B535" s="10" t="s">
        <v>2205</v>
      </c>
      <c r="C535" s="19" t="s">
        <v>25</v>
      </c>
      <c r="D535" s="31">
        <v>1</v>
      </c>
      <c r="E535" s="19" t="s">
        <v>1060</v>
      </c>
      <c r="F535" s="19" t="s">
        <v>856</v>
      </c>
      <c r="G535" s="19" t="s">
        <v>62</v>
      </c>
      <c r="H535" s="19" t="s">
        <v>2233</v>
      </c>
      <c r="I535" s="19" t="s">
        <v>2117</v>
      </c>
      <c r="J535" s="12" t="s">
        <v>55</v>
      </c>
      <c r="K535" s="12">
        <v>1204.6400000000001</v>
      </c>
      <c r="L535" s="12">
        <v>1313.06</v>
      </c>
      <c r="M535" s="43">
        <v>479661.64</v>
      </c>
      <c r="N535" s="43">
        <f t="shared" si="41"/>
        <v>1204.6400000000001</v>
      </c>
      <c r="O535" s="43">
        <f t="shared" si="42"/>
        <v>2.5114370204796866E-3</v>
      </c>
      <c r="P535" s="43">
        <v>0.34006873704606577</v>
      </c>
      <c r="Q535" s="43">
        <v>113074</v>
      </c>
      <c r="R535" s="43">
        <f t="shared" si="43"/>
        <v>283.97822965372006</v>
      </c>
      <c r="S535" s="43">
        <f t="shared" si="44"/>
        <v>284</v>
      </c>
      <c r="T535" s="12">
        <f t="shared" si="45"/>
        <v>409.66040339517269</v>
      </c>
    </row>
    <row r="536" spans="1:20" x14ac:dyDescent="0.25">
      <c r="A536" s="31">
        <v>2021</v>
      </c>
      <c r="B536" s="10" t="s">
        <v>2206</v>
      </c>
      <c r="C536" s="19" t="s">
        <v>26</v>
      </c>
      <c r="D536" s="31">
        <v>1</v>
      </c>
      <c r="E536" s="19" t="s">
        <v>246</v>
      </c>
      <c r="F536" s="19" t="s">
        <v>856</v>
      </c>
      <c r="G536" s="19" t="s">
        <v>62</v>
      </c>
      <c r="H536" s="19" t="s">
        <v>2233</v>
      </c>
      <c r="I536" s="19" t="s">
        <v>2117</v>
      </c>
      <c r="J536" s="12" t="s">
        <v>55</v>
      </c>
      <c r="K536" s="12">
        <v>6636.5</v>
      </c>
      <c r="L536" s="12">
        <v>44995.47</v>
      </c>
      <c r="M536" s="43">
        <v>1615958.24</v>
      </c>
      <c r="N536" s="43">
        <f t="shared" si="41"/>
        <v>6636.5</v>
      </c>
      <c r="O536" s="43">
        <f t="shared" si="42"/>
        <v>4.1068511770452681E-3</v>
      </c>
      <c r="P536" s="43">
        <v>4.5073867290737292E-2</v>
      </c>
      <c r="Q536" s="43">
        <v>36841</v>
      </c>
      <c r="R536" s="43">
        <f t="shared" si="43"/>
        <v>151.30050421352473</v>
      </c>
      <c r="S536" s="43">
        <f t="shared" si="44"/>
        <v>151</v>
      </c>
      <c r="T536" s="12">
        <f t="shared" si="45"/>
        <v>299.13272027497806</v>
      </c>
    </row>
    <row r="537" spans="1:20" x14ac:dyDescent="0.25">
      <c r="A537" s="31">
        <v>2021</v>
      </c>
      <c r="B537" s="10" t="s">
        <v>2207</v>
      </c>
      <c r="C537" s="19" t="s">
        <v>27</v>
      </c>
      <c r="D537" s="31">
        <v>1</v>
      </c>
      <c r="E537" s="19" t="s">
        <v>1061</v>
      </c>
      <c r="F537" s="19" t="s">
        <v>856</v>
      </c>
      <c r="G537" s="19" t="s">
        <v>62</v>
      </c>
      <c r="H537" s="19" t="s">
        <v>2233</v>
      </c>
      <c r="I537" s="19" t="s">
        <v>2117</v>
      </c>
      <c r="J537" s="12" t="s">
        <v>55</v>
      </c>
      <c r="K537" s="12">
        <v>14380</v>
      </c>
      <c r="L537" s="12">
        <v>56801</v>
      </c>
      <c r="M537" s="43">
        <v>753356.17</v>
      </c>
      <c r="N537" s="43">
        <f t="shared" si="41"/>
        <v>14380</v>
      </c>
      <c r="O537" s="43">
        <f t="shared" si="42"/>
        <v>1.9087916941066534E-2</v>
      </c>
      <c r="P537" s="43">
        <v>0.45700271412404819</v>
      </c>
      <c r="Q537" s="43">
        <v>220481</v>
      </c>
      <c r="R537" s="43">
        <f t="shared" si="43"/>
        <v>4208.5230150832904</v>
      </c>
      <c r="S537" s="43">
        <f t="shared" si="44"/>
        <v>4209</v>
      </c>
      <c r="T537" s="12">
        <f t="shared" si="45"/>
        <v>6571.6990291038128</v>
      </c>
    </row>
    <row r="538" spans="1:20" x14ac:dyDescent="0.25">
      <c r="A538" s="31">
        <v>2021</v>
      </c>
      <c r="B538" s="10" t="s">
        <v>2208</v>
      </c>
      <c r="C538" s="19" t="s">
        <v>57</v>
      </c>
      <c r="D538" s="31">
        <v>1</v>
      </c>
      <c r="E538" s="19" t="s">
        <v>616</v>
      </c>
      <c r="F538" s="19" t="s">
        <v>856</v>
      </c>
      <c r="G538" s="19" t="s">
        <v>62</v>
      </c>
      <c r="H538" s="19" t="s">
        <v>2233</v>
      </c>
      <c r="I538" s="19" t="s">
        <v>2117</v>
      </c>
      <c r="J538" s="12" t="s">
        <v>55</v>
      </c>
      <c r="K538" s="12">
        <v>1532.22</v>
      </c>
      <c r="L538" s="12">
        <v>4627.3</v>
      </c>
      <c r="M538" s="43">
        <v>1134002.01</v>
      </c>
      <c r="N538" s="43">
        <f t="shared" si="41"/>
        <v>1532.22</v>
      </c>
      <c r="O538" s="43">
        <f t="shared" si="42"/>
        <v>1.3511616262479112E-3</v>
      </c>
      <c r="P538" s="43">
        <v>0.12515531127681997</v>
      </c>
      <c r="Q538" s="43">
        <v>93336</v>
      </c>
      <c r="R538" s="43">
        <f t="shared" si="43"/>
        <v>126.11202154747504</v>
      </c>
      <c r="S538" s="43">
        <f t="shared" si="44"/>
        <v>126</v>
      </c>
      <c r="T538" s="12">
        <f t="shared" si="45"/>
        <v>191.7654710445691</v>
      </c>
    </row>
    <row r="539" spans="1:20" x14ac:dyDescent="0.25">
      <c r="A539" s="31">
        <v>2021</v>
      </c>
      <c r="B539" s="10" t="s">
        <v>2209</v>
      </c>
      <c r="C539" s="19" t="s">
        <v>29</v>
      </c>
      <c r="D539" s="31">
        <v>1</v>
      </c>
      <c r="E539" s="19" t="s">
        <v>1062</v>
      </c>
      <c r="F539" s="19" t="s">
        <v>856</v>
      </c>
      <c r="G539" s="19" t="s">
        <v>62</v>
      </c>
      <c r="H539" s="19" t="s">
        <v>2233</v>
      </c>
      <c r="I539" s="19" t="s">
        <v>2117</v>
      </c>
      <c r="J539" s="12" t="s">
        <v>55</v>
      </c>
      <c r="K539" s="12">
        <v>541</v>
      </c>
      <c r="L539" s="12">
        <v>1839.4</v>
      </c>
      <c r="M539" s="43">
        <v>140176.23000000001</v>
      </c>
      <c r="N539" s="43">
        <f t="shared" si="41"/>
        <v>541</v>
      </c>
      <c r="O539" s="43">
        <f t="shared" si="42"/>
        <v>3.8594275220556291E-3</v>
      </c>
      <c r="P539" s="43">
        <v>0.38627117810303829</v>
      </c>
      <c r="Q539" s="43">
        <v>29102</v>
      </c>
      <c r="R539" s="43">
        <f t="shared" si="43"/>
        <v>112.31705974686292</v>
      </c>
      <c r="S539" s="43">
        <f t="shared" si="44"/>
        <v>112</v>
      </c>
      <c r="T539" s="12">
        <f t="shared" si="45"/>
        <v>208.97270735374371</v>
      </c>
    </row>
    <row r="540" spans="1:20" x14ac:dyDescent="0.25">
      <c r="A540" s="31">
        <v>2021</v>
      </c>
      <c r="B540" s="10" t="s">
        <v>2210</v>
      </c>
      <c r="C540" s="19" t="s">
        <v>30</v>
      </c>
      <c r="D540" s="31">
        <v>1</v>
      </c>
      <c r="E540" s="19" t="s">
        <v>1534</v>
      </c>
      <c r="F540" s="19" t="s">
        <v>856</v>
      </c>
      <c r="G540" s="19" t="s">
        <v>62</v>
      </c>
      <c r="H540" s="19" t="s">
        <v>2233</v>
      </c>
      <c r="I540" s="19" t="s">
        <v>2117</v>
      </c>
      <c r="J540" s="12" t="s">
        <v>55</v>
      </c>
      <c r="K540" s="12">
        <v>395</v>
      </c>
      <c r="L540" s="12">
        <v>770.25</v>
      </c>
      <c r="M540" s="43">
        <v>361362.94</v>
      </c>
      <c r="N540" s="43">
        <f t="shared" si="41"/>
        <v>395</v>
      </c>
      <c r="O540" s="43">
        <f t="shared" si="42"/>
        <v>1.0930838674270251E-3</v>
      </c>
      <c r="P540" s="43">
        <v>9.688420835106272E-2</v>
      </c>
      <c r="Q540" s="43">
        <v>22675</v>
      </c>
      <c r="R540" s="43">
        <f t="shared" si="43"/>
        <v>24.785676693907792</v>
      </c>
      <c r="S540" s="43">
        <f t="shared" si="44"/>
        <v>25</v>
      </c>
      <c r="T540" s="12">
        <f t="shared" si="45"/>
        <v>38.269262298669773</v>
      </c>
    </row>
    <row r="541" spans="1:20" x14ac:dyDescent="0.25">
      <c r="A541" s="31">
        <v>2021</v>
      </c>
      <c r="B541" s="10" t="s">
        <v>2212</v>
      </c>
      <c r="C541" s="19" t="s">
        <v>32</v>
      </c>
      <c r="D541" s="31">
        <v>1</v>
      </c>
      <c r="E541" s="19" t="s">
        <v>768</v>
      </c>
      <c r="F541" s="19" t="s">
        <v>856</v>
      </c>
      <c r="G541" s="19" t="s">
        <v>62</v>
      </c>
      <c r="H541" s="19" t="s">
        <v>2233</v>
      </c>
      <c r="I541" s="19" t="s">
        <v>2117</v>
      </c>
      <c r="J541" s="12" t="s">
        <v>55</v>
      </c>
      <c r="K541" s="12">
        <v>91</v>
      </c>
      <c r="L541" s="12">
        <v>109.2</v>
      </c>
      <c r="M541" s="43">
        <v>1334196.33</v>
      </c>
      <c r="N541" s="43">
        <f t="shared" si="41"/>
        <v>91</v>
      </c>
      <c r="O541" s="43">
        <f t="shared" si="42"/>
        <v>6.8205853931557425E-5</v>
      </c>
      <c r="P541" s="43">
        <v>0.28786840976276618</v>
      </c>
      <c r="Q541" s="43">
        <v>213094</v>
      </c>
      <c r="R541" s="43">
        <f t="shared" si="43"/>
        <v>14.534258237691297</v>
      </c>
      <c r="S541" s="43">
        <f t="shared" si="44"/>
        <v>15</v>
      </c>
      <c r="T541" s="12">
        <f t="shared" si="45"/>
        <v>26.196025288411722</v>
      </c>
    </row>
    <row r="542" spans="1:20" x14ac:dyDescent="0.25">
      <c r="A542" s="31">
        <v>2021</v>
      </c>
      <c r="B542" s="10" t="s">
        <v>2213</v>
      </c>
      <c r="C542" s="19" t="s">
        <v>33</v>
      </c>
      <c r="D542" s="31">
        <v>1</v>
      </c>
      <c r="E542" s="19" t="s">
        <v>1931</v>
      </c>
      <c r="F542" s="19" t="s">
        <v>856</v>
      </c>
      <c r="G542" s="19" t="s">
        <v>62</v>
      </c>
      <c r="H542" s="19" t="s">
        <v>2233</v>
      </c>
      <c r="I542" s="19" t="s">
        <v>2117</v>
      </c>
      <c r="J542" s="12" t="s">
        <v>55</v>
      </c>
      <c r="K542" s="12">
        <v>7756</v>
      </c>
      <c r="L542" s="12">
        <v>19079.759999999998</v>
      </c>
      <c r="M542" s="43">
        <v>888377.05</v>
      </c>
      <c r="N542" s="43">
        <f t="shared" si="41"/>
        <v>7756</v>
      </c>
      <c r="O542" s="43">
        <f t="shared" si="42"/>
        <v>8.73052720125987E-3</v>
      </c>
      <c r="P542" s="43">
        <v>0.40866769010249498</v>
      </c>
      <c r="Q542" s="43">
        <v>240974</v>
      </c>
      <c r="R542" s="43">
        <f t="shared" si="43"/>
        <v>2103.830061796396</v>
      </c>
      <c r="S542" s="43">
        <f t="shared" si="44"/>
        <v>2104</v>
      </c>
      <c r="T542" s="12">
        <f t="shared" si="45"/>
        <v>3169.6266044349509</v>
      </c>
    </row>
    <row r="543" spans="1:20" x14ac:dyDescent="0.25">
      <c r="A543" s="31">
        <v>2021</v>
      </c>
      <c r="B543" s="10" t="s">
        <v>2214</v>
      </c>
      <c r="C543" s="19" t="s">
        <v>34</v>
      </c>
      <c r="D543" s="31">
        <v>1</v>
      </c>
      <c r="E543" s="19" t="s">
        <v>1063</v>
      </c>
      <c r="F543" s="19" t="s">
        <v>856</v>
      </c>
      <c r="G543" s="19" t="s">
        <v>62</v>
      </c>
      <c r="H543" s="19" t="s">
        <v>2233</v>
      </c>
      <c r="I543" s="19" t="s">
        <v>2117</v>
      </c>
      <c r="J543" s="12" t="s">
        <v>55</v>
      </c>
      <c r="K543" s="12">
        <v>11100</v>
      </c>
      <c r="L543" s="12">
        <v>16650</v>
      </c>
      <c r="M543" s="43">
        <v>133142.63</v>
      </c>
      <c r="N543" s="43">
        <f t="shared" si="41"/>
        <v>11100</v>
      </c>
      <c r="O543" s="43">
        <f t="shared" si="42"/>
        <v>8.3369240941087011E-2</v>
      </c>
      <c r="P543" s="43">
        <v>0.20253797008157781</v>
      </c>
      <c r="Q543" s="43">
        <v>20176</v>
      </c>
      <c r="R543" s="43">
        <f t="shared" si="43"/>
        <v>1682.0578052273715</v>
      </c>
      <c r="S543" s="43">
        <f t="shared" si="44"/>
        <v>1682</v>
      </c>
      <c r="T543" s="12">
        <f t="shared" si="45"/>
        <v>2248.1714679055135</v>
      </c>
    </row>
    <row r="544" spans="1:20" x14ac:dyDescent="0.25">
      <c r="A544" s="31">
        <v>2021</v>
      </c>
      <c r="B544" s="10" t="s">
        <v>2216</v>
      </c>
      <c r="C544" s="19" t="s">
        <v>36</v>
      </c>
      <c r="D544" s="31">
        <v>1</v>
      </c>
      <c r="E544" s="19" t="s">
        <v>900</v>
      </c>
      <c r="F544" s="19" t="s">
        <v>856</v>
      </c>
      <c r="G544" s="19" t="s">
        <v>62</v>
      </c>
      <c r="H544" s="19" t="s">
        <v>2233</v>
      </c>
      <c r="I544" s="19" t="s">
        <v>2117</v>
      </c>
      <c r="J544" s="12" t="s">
        <v>55</v>
      </c>
      <c r="K544" s="12">
        <v>1031</v>
      </c>
      <c r="L544" s="12">
        <v>1000.07</v>
      </c>
      <c r="M544" s="43">
        <v>784032.82</v>
      </c>
      <c r="N544" s="43">
        <f t="shared" si="41"/>
        <v>1031</v>
      </c>
      <c r="O544" s="43">
        <f t="shared" si="42"/>
        <v>1.3149959717247551E-3</v>
      </c>
      <c r="P544" s="43">
        <v>0.10662452621973251</v>
      </c>
      <c r="Q544" s="43">
        <v>64398</v>
      </c>
      <c r="R544" s="43">
        <f t="shared" si="43"/>
        <v>84.683110587130784</v>
      </c>
      <c r="S544" s="43">
        <f t="shared" si="44"/>
        <v>85</v>
      </c>
      <c r="T544" s="12">
        <f t="shared" si="45"/>
        <v>109.92988653254422</v>
      </c>
    </row>
    <row r="545" spans="1:20" x14ac:dyDescent="0.25">
      <c r="A545" s="31">
        <v>2021</v>
      </c>
      <c r="B545" s="10" t="s">
        <v>2218</v>
      </c>
      <c r="C545" s="19" t="s">
        <v>38</v>
      </c>
      <c r="D545" s="31">
        <v>1</v>
      </c>
      <c r="E545" s="19" t="s">
        <v>906</v>
      </c>
      <c r="F545" s="19" t="s">
        <v>856</v>
      </c>
      <c r="G545" s="19" t="s">
        <v>62</v>
      </c>
      <c r="H545" s="19" t="s">
        <v>2233</v>
      </c>
      <c r="I545" s="19" t="s">
        <v>2117</v>
      </c>
      <c r="J545" s="12" t="s">
        <v>55</v>
      </c>
      <c r="K545" s="12">
        <v>5</v>
      </c>
      <c r="L545" s="12">
        <v>8</v>
      </c>
      <c r="M545" s="43">
        <v>555488.57999999996</v>
      </c>
      <c r="N545" s="43">
        <f t="shared" si="41"/>
        <v>5</v>
      </c>
      <c r="O545" s="43">
        <f t="shared" si="42"/>
        <v>9.0010851348195134E-6</v>
      </c>
      <c r="P545" s="43">
        <v>2.3845347171602711E-3</v>
      </c>
      <c r="Q545" s="43">
        <v>7391</v>
      </c>
      <c r="R545" s="43">
        <f t="shared" si="43"/>
        <v>6.6527020231451017E-2</v>
      </c>
      <c r="S545" s="43">
        <f t="shared" si="44"/>
        <v>0</v>
      </c>
      <c r="T545" s="12">
        <f t="shared" si="45"/>
        <v>1.1922673585801355E-2</v>
      </c>
    </row>
    <row r="546" spans="1:20" x14ac:dyDescent="0.25">
      <c r="A546" s="31">
        <v>2021</v>
      </c>
      <c r="B546" s="10" t="s">
        <v>2219</v>
      </c>
      <c r="C546" s="19" t="s">
        <v>39</v>
      </c>
      <c r="D546" s="31">
        <v>1</v>
      </c>
      <c r="E546" s="19" t="s">
        <v>1886</v>
      </c>
      <c r="F546" s="19" t="s">
        <v>856</v>
      </c>
      <c r="G546" s="19" t="s">
        <v>62</v>
      </c>
      <c r="H546" s="19" t="s">
        <v>2233</v>
      </c>
      <c r="I546" s="19" t="s">
        <v>2117</v>
      </c>
      <c r="J546" s="12" t="s">
        <v>55</v>
      </c>
      <c r="K546" s="12">
        <v>5052</v>
      </c>
      <c r="L546" s="12">
        <v>14448.72</v>
      </c>
      <c r="M546" s="43">
        <v>258626.52</v>
      </c>
      <c r="N546" s="43">
        <f t="shared" si="41"/>
        <v>5052</v>
      </c>
      <c r="O546" s="43">
        <f t="shared" si="42"/>
        <v>1.9533959626414184E-2</v>
      </c>
      <c r="P546" s="43">
        <v>0.11994289492131241</v>
      </c>
      <c r="Q546" s="43">
        <v>41280</v>
      </c>
      <c r="R546" s="43">
        <f t="shared" si="43"/>
        <v>806.36185337837753</v>
      </c>
      <c r="S546" s="43">
        <f t="shared" si="44"/>
        <v>806</v>
      </c>
      <c r="T546" s="12">
        <f t="shared" si="45"/>
        <v>605.9515051424703</v>
      </c>
    </row>
    <row r="547" spans="1:20" x14ac:dyDescent="0.25">
      <c r="A547" s="31">
        <v>2021</v>
      </c>
      <c r="B547" s="10" t="s">
        <v>2219</v>
      </c>
      <c r="C547" s="19" t="s">
        <v>39</v>
      </c>
      <c r="D547" s="31">
        <v>1</v>
      </c>
      <c r="E547" s="19" t="s">
        <v>1886</v>
      </c>
      <c r="F547" s="19" t="s">
        <v>856</v>
      </c>
      <c r="G547" s="19" t="s">
        <v>62</v>
      </c>
      <c r="H547" s="19" t="s">
        <v>2233</v>
      </c>
      <c r="I547" s="19" t="s">
        <v>2117</v>
      </c>
      <c r="J547" s="12" t="s">
        <v>55</v>
      </c>
      <c r="K547" s="12">
        <v>4402</v>
      </c>
      <c r="L547" s="12">
        <v>8187.72</v>
      </c>
      <c r="M547" s="43">
        <v>258626.52</v>
      </c>
      <c r="N547" s="43">
        <f t="shared" si="41"/>
        <v>4402</v>
      </c>
      <c r="O547" s="43">
        <f t="shared" si="42"/>
        <v>1.702068295239019E-2</v>
      </c>
      <c r="P547" s="43">
        <v>0.11994289492131241</v>
      </c>
      <c r="Q547" s="43">
        <v>41280</v>
      </c>
      <c r="R547" s="43">
        <f t="shared" si="43"/>
        <v>702.61379227466705</v>
      </c>
      <c r="S547" s="43">
        <f t="shared" si="44"/>
        <v>703</v>
      </c>
      <c r="T547" s="12">
        <f t="shared" si="45"/>
        <v>527.98862344361726</v>
      </c>
    </row>
    <row r="548" spans="1:20" x14ac:dyDescent="0.25">
      <c r="A548" s="31">
        <v>2021</v>
      </c>
      <c r="B548" s="10" t="s">
        <v>2219</v>
      </c>
      <c r="C548" s="19" t="s">
        <v>39</v>
      </c>
      <c r="D548" s="31">
        <v>1</v>
      </c>
      <c r="E548" s="19" t="s">
        <v>1886</v>
      </c>
      <c r="F548" s="19" t="s">
        <v>856</v>
      </c>
      <c r="G548" s="19" t="s">
        <v>62</v>
      </c>
      <c r="H548" s="19" t="s">
        <v>2233</v>
      </c>
      <c r="I548" s="19" t="s">
        <v>2117</v>
      </c>
      <c r="J548" s="12" t="s">
        <v>55</v>
      </c>
      <c r="K548" s="12">
        <v>2185</v>
      </c>
      <c r="L548" s="12">
        <v>4042.25</v>
      </c>
      <c r="M548" s="43">
        <v>258626.52</v>
      </c>
      <c r="N548" s="43">
        <f t="shared" si="41"/>
        <v>2185</v>
      </c>
      <c r="O548" s="43">
        <f t="shared" si="42"/>
        <v>8.4484762042191189E-3</v>
      </c>
      <c r="P548" s="43">
        <v>0.11994289492131241</v>
      </c>
      <c r="Q548" s="43">
        <v>41280</v>
      </c>
      <c r="R548" s="43">
        <f t="shared" si="43"/>
        <v>348.75309771016521</v>
      </c>
      <c r="S548" s="43">
        <f t="shared" si="44"/>
        <v>349</v>
      </c>
      <c r="T548" s="12">
        <f t="shared" si="45"/>
        <v>262.07522540306763</v>
      </c>
    </row>
    <row r="549" spans="1:20" x14ac:dyDescent="0.25">
      <c r="A549" s="31">
        <v>2021</v>
      </c>
      <c r="B549" s="10" t="s">
        <v>2220</v>
      </c>
      <c r="C549" s="19" t="s">
        <v>40</v>
      </c>
      <c r="D549" s="31">
        <v>1</v>
      </c>
      <c r="E549" s="19" t="s">
        <v>245</v>
      </c>
      <c r="F549" s="19" t="s">
        <v>856</v>
      </c>
      <c r="G549" s="19" t="s">
        <v>62</v>
      </c>
      <c r="H549" s="19" t="s">
        <v>2233</v>
      </c>
      <c r="I549" s="19" t="s">
        <v>2117</v>
      </c>
      <c r="J549" s="12" t="s">
        <v>55</v>
      </c>
      <c r="K549" s="12">
        <v>4300</v>
      </c>
      <c r="L549" s="12">
        <v>10363</v>
      </c>
      <c r="M549" s="43">
        <v>1129335.1499999999</v>
      </c>
      <c r="N549" s="43">
        <f t="shared" si="41"/>
        <v>4300</v>
      </c>
      <c r="O549" s="43">
        <f t="shared" si="42"/>
        <v>3.8075499553874687E-3</v>
      </c>
      <c r="P549" s="43">
        <v>7.8154846002966485E-3</v>
      </c>
      <c r="Q549" s="43">
        <v>6782</v>
      </c>
      <c r="R549" s="43">
        <f t="shared" si="43"/>
        <v>25.822803797437814</v>
      </c>
      <c r="S549" s="43">
        <f t="shared" si="44"/>
        <v>26</v>
      </c>
      <c r="T549" s="12">
        <f t="shared" si="45"/>
        <v>33.606583781275589</v>
      </c>
    </row>
    <row r="550" spans="1:20" x14ac:dyDescent="0.25">
      <c r="A550" s="31">
        <v>2021</v>
      </c>
      <c r="B550" s="10" t="s">
        <v>2221</v>
      </c>
      <c r="C550" s="19" t="s">
        <v>41</v>
      </c>
      <c r="D550" s="31">
        <v>1</v>
      </c>
      <c r="E550" s="19" t="s">
        <v>1064</v>
      </c>
      <c r="F550" s="19" t="s">
        <v>856</v>
      </c>
      <c r="G550" s="19" t="s">
        <v>62</v>
      </c>
      <c r="H550" s="19" t="s">
        <v>2233</v>
      </c>
      <c r="I550" s="19" t="s">
        <v>2117</v>
      </c>
      <c r="J550" s="12" t="s">
        <v>55</v>
      </c>
      <c r="K550" s="12">
        <v>482</v>
      </c>
      <c r="L550" s="12">
        <v>1354.42</v>
      </c>
      <c r="M550" s="43">
        <v>230148.01</v>
      </c>
      <c r="N550" s="43">
        <f t="shared" si="41"/>
        <v>482</v>
      </c>
      <c r="O550" s="43">
        <f t="shared" si="42"/>
        <v>2.0943044434753094E-3</v>
      </c>
      <c r="P550" s="43">
        <v>0.35168853192171223</v>
      </c>
      <c r="Q550" s="43">
        <v>38344</v>
      </c>
      <c r="R550" s="43">
        <f t="shared" si="43"/>
        <v>80.304009580617262</v>
      </c>
      <c r="S550" s="43">
        <f t="shared" si="44"/>
        <v>80</v>
      </c>
      <c r="T550" s="12">
        <f t="shared" si="45"/>
        <v>169.51387238626529</v>
      </c>
    </row>
    <row r="551" spans="1:20" x14ac:dyDescent="0.25">
      <c r="A551" s="31">
        <v>2021</v>
      </c>
      <c r="B551" s="10" t="s">
        <v>2222</v>
      </c>
      <c r="C551" s="19" t="s">
        <v>306</v>
      </c>
      <c r="D551" s="31">
        <v>1</v>
      </c>
      <c r="E551" s="19" t="s">
        <v>1931</v>
      </c>
      <c r="F551" s="19" t="s">
        <v>856</v>
      </c>
      <c r="G551" s="19" t="s">
        <v>62</v>
      </c>
      <c r="H551" s="19" t="s">
        <v>2233</v>
      </c>
      <c r="I551" s="19" t="s">
        <v>2117</v>
      </c>
      <c r="J551" s="12" t="s">
        <v>55</v>
      </c>
      <c r="K551" s="12">
        <v>392</v>
      </c>
      <c r="L551" s="12">
        <v>580.16</v>
      </c>
      <c r="M551" s="43">
        <v>1470862.45</v>
      </c>
      <c r="N551" s="43">
        <f t="shared" si="41"/>
        <v>392</v>
      </c>
      <c r="O551" s="43">
        <f t="shared" si="42"/>
        <v>2.6651030488948846E-4</v>
      </c>
      <c r="P551" s="43">
        <v>0.1602150081169372</v>
      </c>
      <c r="Q551" s="43">
        <v>253490</v>
      </c>
      <c r="R551" s="43">
        <f t="shared" si="43"/>
        <v>67.557697186436428</v>
      </c>
      <c r="S551" s="43">
        <f t="shared" si="44"/>
        <v>68</v>
      </c>
      <c r="T551" s="12">
        <f t="shared" si="45"/>
        <v>62.804283181839381</v>
      </c>
    </row>
    <row r="552" spans="1:20" x14ac:dyDescent="0.25">
      <c r="A552" s="31">
        <v>2021</v>
      </c>
      <c r="B552" s="10" t="s">
        <v>2223</v>
      </c>
      <c r="C552" s="19" t="s">
        <v>43</v>
      </c>
      <c r="D552" s="31">
        <v>1</v>
      </c>
      <c r="E552" s="19" t="s">
        <v>2142</v>
      </c>
      <c r="F552" s="19" t="s">
        <v>856</v>
      </c>
      <c r="G552" s="19" t="s">
        <v>62</v>
      </c>
      <c r="H552" s="19" t="s">
        <v>2233</v>
      </c>
      <c r="I552" s="19" t="s">
        <v>2117</v>
      </c>
      <c r="J552" s="12" t="s">
        <v>55</v>
      </c>
      <c r="K552" s="12">
        <v>288.2</v>
      </c>
      <c r="L552" s="12">
        <v>175.8</v>
      </c>
      <c r="M552" s="43">
        <v>771564.83</v>
      </c>
      <c r="N552" s="43">
        <f t="shared" si="41"/>
        <v>288.2</v>
      </c>
      <c r="O552" s="43">
        <f t="shared" si="42"/>
        <v>3.7352661603302993E-4</v>
      </c>
      <c r="P552" s="43">
        <v>9.8358535544266823E-2</v>
      </c>
      <c r="Q552" s="43">
        <v>35084</v>
      </c>
      <c r="R552" s="43">
        <f t="shared" si="43"/>
        <v>13.104807796902822</v>
      </c>
      <c r="S552" s="43">
        <f t="shared" si="44"/>
        <v>13</v>
      </c>
      <c r="T552" s="12">
        <f t="shared" si="45"/>
        <v>28.346929943857699</v>
      </c>
    </row>
    <row r="553" spans="1:20" x14ac:dyDescent="0.25">
      <c r="A553" s="31">
        <v>2021</v>
      </c>
      <c r="B553" s="10" t="s">
        <v>2224</v>
      </c>
      <c r="C553" s="19" t="s">
        <v>44</v>
      </c>
      <c r="D553" s="31">
        <v>1</v>
      </c>
      <c r="E553" s="19" t="s">
        <v>228</v>
      </c>
      <c r="F553" s="19" t="s">
        <v>856</v>
      </c>
      <c r="G553" s="19" t="s">
        <v>62</v>
      </c>
      <c r="H553" s="19" t="s">
        <v>2233</v>
      </c>
      <c r="I553" s="19" t="s">
        <v>2117</v>
      </c>
      <c r="J553" s="12" t="s">
        <v>55</v>
      </c>
      <c r="K553" s="12">
        <v>812</v>
      </c>
      <c r="L553" s="12">
        <v>2476.6</v>
      </c>
      <c r="M553" s="43">
        <v>1259626.6200000001</v>
      </c>
      <c r="N553" s="43">
        <f t="shared" si="41"/>
        <v>812</v>
      </c>
      <c r="O553" s="43">
        <f t="shared" si="42"/>
        <v>6.4463547142247588E-4</v>
      </c>
      <c r="P553" s="43">
        <v>3.0755269947308424E-2</v>
      </c>
      <c r="Q553" s="43">
        <v>21440</v>
      </c>
      <c r="R553" s="43">
        <f t="shared" si="43"/>
        <v>13.820984507297883</v>
      </c>
      <c r="S553" s="43">
        <f t="shared" si="44"/>
        <v>14</v>
      </c>
      <c r="T553" s="12">
        <f t="shared" si="45"/>
        <v>24.973279197214442</v>
      </c>
    </row>
    <row r="554" spans="1:20" x14ac:dyDescent="0.25">
      <c r="A554" s="31">
        <v>2021</v>
      </c>
      <c r="B554" s="10" t="s">
        <v>2193</v>
      </c>
      <c r="C554" s="19" t="s">
        <v>13</v>
      </c>
      <c r="D554" s="31">
        <v>2</v>
      </c>
      <c r="E554" s="19" t="s">
        <v>857</v>
      </c>
      <c r="F554" s="19" t="s">
        <v>856</v>
      </c>
      <c r="G554" s="19" t="s">
        <v>62</v>
      </c>
      <c r="H554" s="19" t="s">
        <v>2233</v>
      </c>
      <c r="I554" s="19" t="s">
        <v>2117</v>
      </c>
      <c r="J554" s="12" t="s">
        <v>55</v>
      </c>
      <c r="K554" s="12">
        <v>4902</v>
      </c>
      <c r="L554" s="12">
        <v>2990.22</v>
      </c>
      <c r="M554" s="43">
        <v>145303.76999999999</v>
      </c>
      <c r="N554" s="43">
        <f t="shared" si="41"/>
        <v>4902</v>
      </c>
      <c r="O554" s="43">
        <f t="shared" si="42"/>
        <v>3.373622033344352E-2</v>
      </c>
      <c r="P554" s="43">
        <v>7.4678363584033E-2</v>
      </c>
      <c r="Q554" s="43">
        <v>5397</v>
      </c>
      <c r="R554" s="43">
        <f t="shared" si="43"/>
        <v>182.07438113959469</v>
      </c>
      <c r="S554" s="43">
        <f t="shared" si="44"/>
        <v>182</v>
      </c>
      <c r="T554" s="12">
        <f t="shared" si="45"/>
        <v>366.07333828892979</v>
      </c>
    </row>
    <row r="555" spans="1:20" x14ac:dyDescent="0.25">
      <c r="A555" s="31">
        <v>2021</v>
      </c>
      <c r="B555" s="10" t="s">
        <v>2196</v>
      </c>
      <c r="C555" s="19" t="s">
        <v>16</v>
      </c>
      <c r="D555" s="31">
        <v>2</v>
      </c>
      <c r="E555" s="19" t="s">
        <v>16</v>
      </c>
      <c r="F555" s="19" t="s">
        <v>856</v>
      </c>
      <c r="G555" s="19" t="s">
        <v>62</v>
      </c>
      <c r="H555" s="19" t="s">
        <v>2233</v>
      </c>
      <c r="I555" s="19" t="s">
        <v>2117</v>
      </c>
      <c r="J555" s="12" t="s">
        <v>55</v>
      </c>
      <c r="K555" s="12">
        <v>14063</v>
      </c>
      <c r="L555" s="12">
        <v>56955.15</v>
      </c>
      <c r="M555" s="43">
        <v>361009.44</v>
      </c>
      <c r="N555" s="43">
        <f t="shared" si="41"/>
        <v>14063</v>
      </c>
      <c r="O555" s="43">
        <f t="shared" si="42"/>
        <v>3.8954660022186678E-2</v>
      </c>
      <c r="P555" s="43">
        <v>4.9423045210561581E-2</v>
      </c>
      <c r="Q555" s="43">
        <v>17100</v>
      </c>
      <c r="R555" s="43">
        <f t="shared" si="43"/>
        <v>666.12468637939219</v>
      </c>
      <c r="S555" s="43">
        <f t="shared" si="44"/>
        <v>666</v>
      </c>
      <c r="T555" s="12">
        <f t="shared" si="45"/>
        <v>695.03628479612746</v>
      </c>
    </row>
    <row r="556" spans="1:20" x14ac:dyDescent="0.25">
      <c r="A556" s="31">
        <v>2021</v>
      </c>
      <c r="B556" s="10" t="s">
        <v>2198</v>
      </c>
      <c r="C556" s="19" t="s">
        <v>18</v>
      </c>
      <c r="D556" s="31">
        <v>2</v>
      </c>
      <c r="E556" s="19" t="s">
        <v>18</v>
      </c>
      <c r="F556" s="19" t="s">
        <v>856</v>
      </c>
      <c r="G556" s="19" t="s">
        <v>62</v>
      </c>
      <c r="H556" s="19" t="s">
        <v>2233</v>
      </c>
      <c r="I556" s="19" t="s">
        <v>2117</v>
      </c>
      <c r="J556" s="12" t="s">
        <v>55</v>
      </c>
      <c r="K556" s="12">
        <v>1712</v>
      </c>
      <c r="L556" s="12">
        <v>5872.16</v>
      </c>
      <c r="M556" s="43">
        <v>174710.61</v>
      </c>
      <c r="N556" s="43">
        <f t="shared" si="41"/>
        <v>1712</v>
      </c>
      <c r="O556" s="43">
        <f t="shared" si="42"/>
        <v>9.7990614307854572E-3</v>
      </c>
      <c r="P556" s="43">
        <v>4.4260484491385942E-2</v>
      </c>
      <c r="Q556" s="43">
        <v>3304</v>
      </c>
      <c r="R556" s="43">
        <f t="shared" si="43"/>
        <v>32.376098967315151</v>
      </c>
      <c r="S556" s="43">
        <f t="shared" si="44"/>
        <v>32</v>
      </c>
      <c r="T556" s="12">
        <f t="shared" si="45"/>
        <v>75.773949449252726</v>
      </c>
    </row>
    <row r="557" spans="1:20" x14ac:dyDescent="0.25">
      <c r="A557" s="31">
        <v>2021</v>
      </c>
      <c r="B557" s="10" t="s">
        <v>2199</v>
      </c>
      <c r="C557" s="19" t="s">
        <v>19</v>
      </c>
      <c r="D557" s="31">
        <v>2</v>
      </c>
      <c r="E557" s="19" t="s">
        <v>483</v>
      </c>
      <c r="F557" s="19" t="s">
        <v>856</v>
      </c>
      <c r="G557" s="19" t="s">
        <v>62</v>
      </c>
      <c r="H557" s="19" t="s">
        <v>2233</v>
      </c>
      <c r="I557" s="19" t="s">
        <v>2117</v>
      </c>
      <c r="J557" s="12" t="s">
        <v>55</v>
      </c>
      <c r="K557" s="12">
        <v>9006</v>
      </c>
      <c r="L557" s="12">
        <v>21614.400000000001</v>
      </c>
      <c r="M557" s="43">
        <v>1348085.01</v>
      </c>
      <c r="N557" s="43">
        <f t="shared" si="41"/>
        <v>9006</v>
      </c>
      <c r="O557" s="43">
        <f t="shared" si="42"/>
        <v>6.680587598848829E-3</v>
      </c>
      <c r="P557" s="43">
        <v>0.24108553886825676</v>
      </c>
      <c r="Q557" s="43">
        <v>269229</v>
      </c>
      <c r="R557" s="43">
        <f t="shared" si="43"/>
        <v>1798.6079186504714</v>
      </c>
      <c r="S557" s="43">
        <f t="shared" si="44"/>
        <v>1799</v>
      </c>
      <c r="T557" s="12">
        <f t="shared" si="45"/>
        <v>2171.2163630475202</v>
      </c>
    </row>
    <row r="558" spans="1:20" x14ac:dyDescent="0.25">
      <c r="A558" s="31">
        <v>2021</v>
      </c>
      <c r="B558" s="10" t="s">
        <v>2200</v>
      </c>
      <c r="C558" s="19" t="s">
        <v>20</v>
      </c>
      <c r="D558" s="31">
        <v>2</v>
      </c>
      <c r="E558" s="19" t="s">
        <v>249</v>
      </c>
      <c r="F558" s="19" t="s">
        <v>856</v>
      </c>
      <c r="G558" s="19" t="s">
        <v>62</v>
      </c>
      <c r="H558" s="19" t="s">
        <v>2233</v>
      </c>
      <c r="I558" s="19" t="s">
        <v>2117</v>
      </c>
      <c r="J558" s="12" t="s">
        <v>55</v>
      </c>
      <c r="K558" s="12">
        <v>200</v>
      </c>
      <c r="L558" s="12">
        <v>156</v>
      </c>
      <c r="M558" s="43">
        <v>978674.43</v>
      </c>
      <c r="N558" s="43">
        <f t="shared" si="41"/>
        <v>200</v>
      </c>
      <c r="O558" s="43">
        <f t="shared" si="42"/>
        <v>2.0435805194174737E-4</v>
      </c>
      <c r="P558" s="43">
        <v>7.560507077626709E-3</v>
      </c>
      <c r="Q558" s="43">
        <v>25156</v>
      </c>
      <c r="R558" s="43">
        <f t="shared" si="43"/>
        <v>5.1408311546465972</v>
      </c>
      <c r="S558" s="43">
        <f t="shared" si="44"/>
        <v>5</v>
      </c>
      <c r="T558" s="12">
        <f t="shared" si="45"/>
        <v>1.5121014155253418</v>
      </c>
    </row>
    <row r="559" spans="1:20" x14ac:dyDescent="0.25">
      <c r="A559" s="31">
        <v>2021</v>
      </c>
      <c r="B559" s="10" t="s">
        <v>2202</v>
      </c>
      <c r="C559" s="19" t="s">
        <v>22</v>
      </c>
      <c r="D559" s="31">
        <v>2</v>
      </c>
      <c r="E559" s="19" t="s">
        <v>427</v>
      </c>
      <c r="F559" s="19" t="s">
        <v>856</v>
      </c>
      <c r="G559" s="19" t="s">
        <v>62</v>
      </c>
      <c r="H559" s="19" t="s">
        <v>2233</v>
      </c>
      <c r="I559" s="19" t="s">
        <v>2117</v>
      </c>
      <c r="J559" s="12" t="s">
        <v>55</v>
      </c>
      <c r="K559" s="12">
        <v>1002</v>
      </c>
      <c r="L559" s="12">
        <v>1082.1600000000001</v>
      </c>
      <c r="M559" s="43">
        <v>655636.52</v>
      </c>
      <c r="N559" s="43">
        <f t="shared" si="41"/>
        <v>1002</v>
      </c>
      <c r="O559" s="43">
        <f t="shared" si="42"/>
        <v>1.5282858252008292E-3</v>
      </c>
      <c r="P559" s="43">
        <v>3.6620484197226862E-2</v>
      </c>
      <c r="Q559" s="43">
        <v>22662</v>
      </c>
      <c r="R559" s="43">
        <f t="shared" si="43"/>
        <v>34.63401337070119</v>
      </c>
      <c r="S559" s="43">
        <f t="shared" si="44"/>
        <v>35</v>
      </c>
      <c r="T559" s="12">
        <f t="shared" si="45"/>
        <v>36.693725165621316</v>
      </c>
    </row>
    <row r="560" spans="1:20" x14ac:dyDescent="0.25">
      <c r="A560" s="31">
        <v>2021</v>
      </c>
      <c r="B560" s="10" t="s">
        <v>2203</v>
      </c>
      <c r="C560" s="19" t="s">
        <v>23</v>
      </c>
      <c r="D560" s="31">
        <v>2</v>
      </c>
      <c r="E560" s="19" t="s">
        <v>229</v>
      </c>
      <c r="F560" s="19" t="s">
        <v>856</v>
      </c>
      <c r="G560" s="19" t="s">
        <v>62</v>
      </c>
      <c r="H560" s="19" t="s">
        <v>2233</v>
      </c>
      <c r="I560" s="19" t="s">
        <v>2117</v>
      </c>
      <c r="J560" s="12" t="s">
        <v>55</v>
      </c>
      <c r="K560" s="12">
        <v>5600</v>
      </c>
      <c r="L560" s="12">
        <v>9464</v>
      </c>
      <c r="M560" s="43">
        <v>927050.34</v>
      </c>
      <c r="N560" s="43">
        <f t="shared" si="41"/>
        <v>5600</v>
      </c>
      <c r="O560" s="43">
        <f t="shared" si="42"/>
        <v>6.0406644152678915E-3</v>
      </c>
      <c r="P560" s="43">
        <v>0.14463205675282423</v>
      </c>
      <c r="Q560" s="43">
        <v>59530</v>
      </c>
      <c r="R560" s="43">
        <f t="shared" si="43"/>
        <v>359.60075264089761</v>
      </c>
      <c r="S560" s="43">
        <f t="shared" si="44"/>
        <v>360</v>
      </c>
      <c r="T560" s="12">
        <f t="shared" si="45"/>
        <v>809.93951781581563</v>
      </c>
    </row>
    <row r="561" spans="1:20" x14ac:dyDescent="0.25">
      <c r="A561" s="31">
        <v>2021</v>
      </c>
      <c r="B561" s="10" t="s">
        <v>2204</v>
      </c>
      <c r="C561" s="19" t="s">
        <v>24</v>
      </c>
      <c r="D561" s="31">
        <v>2</v>
      </c>
      <c r="E561" s="19" t="s">
        <v>61</v>
      </c>
      <c r="F561" s="19" t="s">
        <v>856</v>
      </c>
      <c r="G561" s="19" t="s">
        <v>62</v>
      </c>
      <c r="H561" s="19" t="s">
        <v>2233</v>
      </c>
      <c r="I561" s="19" t="s">
        <v>2117</v>
      </c>
      <c r="J561" s="12" t="s">
        <v>55</v>
      </c>
      <c r="K561" s="12">
        <v>4468.25</v>
      </c>
      <c r="L561" s="12">
        <v>13181.34</v>
      </c>
      <c r="M561" s="43">
        <v>913915.28</v>
      </c>
      <c r="N561" s="43">
        <f t="shared" si="41"/>
        <v>4468.25</v>
      </c>
      <c r="O561" s="43">
        <f t="shared" si="42"/>
        <v>4.8891293293619074E-3</v>
      </c>
      <c r="P561" s="43">
        <v>0.19909392245868657</v>
      </c>
      <c r="Q561" s="43">
        <v>148360</v>
      </c>
      <c r="R561" s="43">
        <f t="shared" si="43"/>
        <v>725.35122730413264</v>
      </c>
      <c r="S561" s="43">
        <f t="shared" si="44"/>
        <v>725</v>
      </c>
      <c r="T561" s="12">
        <f t="shared" si="45"/>
        <v>889.60141902602629</v>
      </c>
    </row>
    <row r="562" spans="1:20" x14ac:dyDescent="0.25">
      <c r="A562" s="31">
        <v>2021</v>
      </c>
      <c r="B562" s="10" t="s">
        <v>2205</v>
      </c>
      <c r="C562" s="19" t="s">
        <v>25</v>
      </c>
      <c r="D562" s="31">
        <v>2</v>
      </c>
      <c r="E562" s="19" t="s">
        <v>769</v>
      </c>
      <c r="F562" s="19" t="s">
        <v>856</v>
      </c>
      <c r="G562" s="19" t="s">
        <v>62</v>
      </c>
      <c r="H562" s="19" t="s">
        <v>2233</v>
      </c>
      <c r="I562" s="19" t="s">
        <v>2117</v>
      </c>
      <c r="J562" s="12" t="s">
        <v>55</v>
      </c>
      <c r="K562" s="12">
        <v>5330.44</v>
      </c>
      <c r="L562" s="12">
        <v>8422.1</v>
      </c>
      <c r="M562" s="43">
        <v>479661.64</v>
      </c>
      <c r="N562" s="43">
        <f t="shared" si="41"/>
        <v>5330.44</v>
      </c>
      <c r="O562" s="43">
        <f t="shared" si="42"/>
        <v>1.1112917013751609E-2</v>
      </c>
      <c r="P562" s="43">
        <v>0.34006873704606577</v>
      </c>
      <c r="Q562" s="43">
        <v>113074</v>
      </c>
      <c r="R562" s="43">
        <f t="shared" si="43"/>
        <v>1256.5819784129494</v>
      </c>
      <c r="S562" s="43">
        <f t="shared" si="44"/>
        <v>1257</v>
      </c>
      <c r="T562" s="12">
        <f t="shared" si="45"/>
        <v>1812.7159986998306</v>
      </c>
    </row>
    <row r="563" spans="1:20" x14ac:dyDescent="0.25">
      <c r="A563" s="31">
        <v>2021</v>
      </c>
      <c r="B563" s="10" t="s">
        <v>2206</v>
      </c>
      <c r="C563" s="19" t="s">
        <v>26</v>
      </c>
      <c r="D563" s="31">
        <v>2</v>
      </c>
      <c r="E563" s="19" t="s">
        <v>247</v>
      </c>
      <c r="F563" s="19" t="s">
        <v>856</v>
      </c>
      <c r="G563" s="19" t="s">
        <v>62</v>
      </c>
      <c r="H563" s="19" t="s">
        <v>2233</v>
      </c>
      <c r="I563" s="19" t="s">
        <v>2117</v>
      </c>
      <c r="J563" s="12" t="s">
        <v>55</v>
      </c>
      <c r="K563" s="12">
        <v>2440</v>
      </c>
      <c r="L563" s="12">
        <v>14005.6</v>
      </c>
      <c r="M563" s="43">
        <v>1615958.24</v>
      </c>
      <c r="N563" s="43">
        <f t="shared" si="41"/>
        <v>2440</v>
      </c>
      <c r="O563" s="43">
        <f t="shared" si="42"/>
        <v>1.5099400093408354E-3</v>
      </c>
      <c r="P563" s="43">
        <v>4.5073867290737292E-2</v>
      </c>
      <c r="Q563" s="43">
        <v>36841</v>
      </c>
      <c r="R563" s="43">
        <f t="shared" si="43"/>
        <v>55.627699884125718</v>
      </c>
      <c r="S563" s="43">
        <f t="shared" si="44"/>
        <v>56</v>
      </c>
      <c r="T563" s="12">
        <f t="shared" si="45"/>
        <v>109.98023618939899</v>
      </c>
    </row>
    <row r="564" spans="1:20" x14ac:dyDescent="0.25">
      <c r="A564" s="31">
        <v>2021</v>
      </c>
      <c r="B564" s="10" t="s">
        <v>2207</v>
      </c>
      <c r="C564" s="19" t="s">
        <v>27</v>
      </c>
      <c r="D564" s="31">
        <v>2</v>
      </c>
      <c r="E564" s="19" t="s">
        <v>1065</v>
      </c>
      <c r="F564" s="19" t="s">
        <v>856</v>
      </c>
      <c r="G564" s="19" t="s">
        <v>62</v>
      </c>
      <c r="H564" s="19" t="s">
        <v>2233</v>
      </c>
      <c r="I564" s="19" t="s">
        <v>2117</v>
      </c>
      <c r="J564" s="12" t="s">
        <v>55</v>
      </c>
      <c r="K564" s="12">
        <v>1590</v>
      </c>
      <c r="L564" s="12">
        <v>4467.8999999999996</v>
      </c>
      <c r="M564" s="43">
        <v>753356.17</v>
      </c>
      <c r="N564" s="43">
        <f t="shared" si="41"/>
        <v>1590</v>
      </c>
      <c r="O564" s="43">
        <f t="shared" si="42"/>
        <v>2.1105554893112509E-3</v>
      </c>
      <c r="P564" s="43">
        <v>0.45700271412404819</v>
      </c>
      <c r="Q564" s="43">
        <v>220481</v>
      </c>
      <c r="R564" s="43">
        <f t="shared" si="43"/>
        <v>465.33738483883388</v>
      </c>
      <c r="S564" s="43">
        <f t="shared" si="44"/>
        <v>465</v>
      </c>
      <c r="T564" s="12">
        <f t="shared" si="45"/>
        <v>726.63431545723665</v>
      </c>
    </row>
    <row r="565" spans="1:20" x14ac:dyDescent="0.25">
      <c r="A565" s="31">
        <v>2021</v>
      </c>
      <c r="B565" s="10" t="s">
        <v>2208</v>
      </c>
      <c r="C565" s="19" t="s">
        <v>57</v>
      </c>
      <c r="D565" s="31">
        <v>2</v>
      </c>
      <c r="E565" s="19" t="s">
        <v>617</v>
      </c>
      <c r="F565" s="19" t="s">
        <v>856</v>
      </c>
      <c r="G565" s="19" t="s">
        <v>62</v>
      </c>
      <c r="H565" s="19" t="s">
        <v>2233</v>
      </c>
      <c r="I565" s="19" t="s">
        <v>2117</v>
      </c>
      <c r="J565" s="12" t="s">
        <v>55</v>
      </c>
      <c r="K565" s="12">
        <v>5100</v>
      </c>
      <c r="L565" s="12">
        <v>16065</v>
      </c>
      <c r="M565" s="43">
        <v>1134002.01</v>
      </c>
      <c r="N565" s="43">
        <f t="shared" si="41"/>
        <v>5100</v>
      </c>
      <c r="O565" s="43">
        <f t="shared" si="42"/>
        <v>4.4973465258672692E-3</v>
      </c>
      <c r="P565" s="43">
        <v>0.12515531127681997</v>
      </c>
      <c r="Q565" s="43">
        <v>93336</v>
      </c>
      <c r="R565" s="43">
        <f t="shared" si="43"/>
        <v>419.76433533834745</v>
      </c>
      <c r="S565" s="43">
        <f t="shared" si="44"/>
        <v>420</v>
      </c>
      <c r="T565" s="12">
        <f t="shared" si="45"/>
        <v>638.29208751178192</v>
      </c>
    </row>
    <row r="566" spans="1:20" x14ac:dyDescent="0.25">
      <c r="A566" s="31">
        <v>2021</v>
      </c>
      <c r="B566" s="10" t="s">
        <v>2209</v>
      </c>
      <c r="C566" s="19" t="s">
        <v>29</v>
      </c>
      <c r="D566" s="31">
        <v>2</v>
      </c>
      <c r="E566" s="19" t="s">
        <v>1776</v>
      </c>
      <c r="F566" s="19" t="s">
        <v>856</v>
      </c>
      <c r="G566" s="19" t="s">
        <v>62</v>
      </c>
      <c r="H566" s="19" t="s">
        <v>2233</v>
      </c>
      <c r="I566" s="19" t="s">
        <v>2117</v>
      </c>
      <c r="J566" s="12" t="s">
        <v>55</v>
      </c>
      <c r="K566" s="12">
        <v>520</v>
      </c>
      <c r="L566" s="12">
        <v>1820</v>
      </c>
      <c r="M566" s="43">
        <v>140176.23000000001</v>
      </c>
      <c r="N566" s="43">
        <f t="shared" si="41"/>
        <v>520</v>
      </c>
      <c r="O566" s="43">
        <f t="shared" si="42"/>
        <v>3.7096161025303646E-3</v>
      </c>
      <c r="P566" s="43">
        <v>0.38627117810303829</v>
      </c>
      <c r="Q566" s="43">
        <v>29102</v>
      </c>
      <c r="R566" s="43">
        <f t="shared" si="43"/>
        <v>107.95724781583867</v>
      </c>
      <c r="S566" s="43">
        <f t="shared" si="44"/>
        <v>108</v>
      </c>
      <c r="T566" s="12">
        <f t="shared" si="45"/>
        <v>200.8610126135799</v>
      </c>
    </row>
    <row r="567" spans="1:20" x14ac:dyDescent="0.25">
      <c r="A567" s="31">
        <v>2021</v>
      </c>
      <c r="B567" s="10" t="s">
        <v>2210</v>
      </c>
      <c r="C567" s="19" t="s">
        <v>30</v>
      </c>
      <c r="D567" s="31">
        <v>2</v>
      </c>
      <c r="E567" s="19" t="s">
        <v>248</v>
      </c>
      <c r="F567" s="19" t="s">
        <v>856</v>
      </c>
      <c r="G567" s="19" t="s">
        <v>62</v>
      </c>
      <c r="H567" s="19" t="s">
        <v>2233</v>
      </c>
      <c r="I567" s="19" t="s">
        <v>2117</v>
      </c>
      <c r="J567" s="12" t="s">
        <v>55</v>
      </c>
      <c r="K567" s="12">
        <v>614</v>
      </c>
      <c r="L567" s="12">
        <v>3125.26</v>
      </c>
      <c r="M567" s="43">
        <v>361362.94</v>
      </c>
      <c r="N567" s="43">
        <f t="shared" si="41"/>
        <v>614</v>
      </c>
      <c r="O567" s="43">
        <f t="shared" si="42"/>
        <v>1.6991227711397299E-3</v>
      </c>
      <c r="P567" s="43">
        <v>9.688420835106272E-2</v>
      </c>
      <c r="Q567" s="43">
        <v>22675</v>
      </c>
      <c r="R567" s="43">
        <f t="shared" si="43"/>
        <v>38.527608835593377</v>
      </c>
      <c r="S567" s="43">
        <f t="shared" si="44"/>
        <v>39</v>
      </c>
      <c r="T567" s="12">
        <f t="shared" si="45"/>
        <v>59.486903927552511</v>
      </c>
    </row>
    <row r="568" spans="1:20" x14ac:dyDescent="0.25">
      <c r="A568" s="31">
        <v>2021</v>
      </c>
      <c r="B568" s="10" t="s">
        <v>2212</v>
      </c>
      <c r="C568" s="19" t="s">
        <v>32</v>
      </c>
      <c r="D568" s="31">
        <v>2</v>
      </c>
      <c r="E568" s="19" t="s">
        <v>1535</v>
      </c>
      <c r="F568" s="19" t="s">
        <v>856</v>
      </c>
      <c r="G568" s="19" t="s">
        <v>62</v>
      </c>
      <c r="H568" s="19" t="s">
        <v>2233</v>
      </c>
      <c r="I568" s="19" t="s">
        <v>2117</v>
      </c>
      <c r="J568" s="12" t="s">
        <v>55</v>
      </c>
      <c r="K568" s="12">
        <v>715</v>
      </c>
      <c r="L568" s="12">
        <v>1215.5</v>
      </c>
      <c r="M568" s="43">
        <v>1334196.33</v>
      </c>
      <c r="N568" s="43">
        <f t="shared" si="41"/>
        <v>715</v>
      </c>
      <c r="O568" s="43">
        <f t="shared" si="42"/>
        <v>5.3590313803366556E-4</v>
      </c>
      <c r="P568" s="43">
        <v>0.28786840976276618</v>
      </c>
      <c r="Q568" s="43">
        <v>213094</v>
      </c>
      <c r="R568" s="43">
        <f t="shared" si="43"/>
        <v>114.19774329614593</v>
      </c>
      <c r="S568" s="43">
        <f t="shared" si="44"/>
        <v>114</v>
      </c>
      <c r="T568" s="12">
        <f t="shared" si="45"/>
        <v>205.82591298037781</v>
      </c>
    </row>
    <row r="569" spans="1:20" x14ac:dyDescent="0.25">
      <c r="A569" s="31">
        <v>2021</v>
      </c>
      <c r="B569" s="10" t="s">
        <v>2213</v>
      </c>
      <c r="C569" s="19" t="s">
        <v>33</v>
      </c>
      <c r="D569" s="31">
        <v>2</v>
      </c>
      <c r="E569" s="19" t="s">
        <v>1536</v>
      </c>
      <c r="F569" s="19" t="s">
        <v>856</v>
      </c>
      <c r="G569" s="19" t="s">
        <v>62</v>
      </c>
      <c r="H569" s="19" t="s">
        <v>2233</v>
      </c>
      <c r="I569" s="19" t="s">
        <v>2117</v>
      </c>
      <c r="J569" s="12" t="s">
        <v>55</v>
      </c>
      <c r="K569" s="12">
        <v>1350</v>
      </c>
      <c r="L569" s="12">
        <v>2767.5</v>
      </c>
      <c r="M569" s="43">
        <v>888377.05</v>
      </c>
      <c r="N569" s="43">
        <f t="shared" si="41"/>
        <v>1350</v>
      </c>
      <c r="O569" s="43">
        <f t="shared" si="42"/>
        <v>1.5196250285844282E-3</v>
      </c>
      <c r="P569" s="43">
        <v>0.40866769010249498</v>
      </c>
      <c r="Q569" s="43">
        <v>240974</v>
      </c>
      <c r="R569" s="43">
        <f t="shared" si="43"/>
        <v>366.19012163810402</v>
      </c>
      <c r="S569" s="43">
        <f t="shared" si="44"/>
        <v>366</v>
      </c>
      <c r="T569" s="12">
        <f t="shared" si="45"/>
        <v>551.70138163836828</v>
      </c>
    </row>
    <row r="570" spans="1:20" x14ac:dyDescent="0.25">
      <c r="A570" s="31">
        <v>2021</v>
      </c>
      <c r="B570" s="10" t="s">
        <v>2214</v>
      </c>
      <c r="C570" s="19" t="s">
        <v>34</v>
      </c>
      <c r="D570" s="31">
        <v>2</v>
      </c>
      <c r="E570" s="19" t="s">
        <v>618</v>
      </c>
      <c r="F570" s="19" t="s">
        <v>856</v>
      </c>
      <c r="G570" s="19" t="s">
        <v>62</v>
      </c>
      <c r="H570" s="19" t="s">
        <v>2233</v>
      </c>
      <c r="I570" s="19" t="s">
        <v>2117</v>
      </c>
      <c r="J570" s="12" t="s">
        <v>55</v>
      </c>
      <c r="K570" s="12">
        <v>988</v>
      </c>
      <c r="L570" s="12">
        <v>800.28</v>
      </c>
      <c r="M570" s="43">
        <v>133142.63</v>
      </c>
      <c r="N570" s="43">
        <f t="shared" si="41"/>
        <v>988</v>
      </c>
      <c r="O570" s="43">
        <f t="shared" si="42"/>
        <v>7.4206135179994562E-3</v>
      </c>
      <c r="P570" s="43">
        <v>0.20253797008157781</v>
      </c>
      <c r="Q570" s="43">
        <v>20176</v>
      </c>
      <c r="R570" s="43">
        <f t="shared" si="43"/>
        <v>149.71829833915703</v>
      </c>
      <c r="S570" s="43">
        <f t="shared" si="44"/>
        <v>150</v>
      </c>
      <c r="T570" s="12">
        <f t="shared" si="45"/>
        <v>200.10751444059889</v>
      </c>
    </row>
    <row r="571" spans="1:20" x14ac:dyDescent="0.25">
      <c r="A571" s="31">
        <v>2021</v>
      </c>
      <c r="B571" s="10" t="s">
        <v>2215</v>
      </c>
      <c r="C571" s="19" t="s">
        <v>35</v>
      </c>
      <c r="D571" s="31">
        <v>2</v>
      </c>
      <c r="E571" s="19" t="s">
        <v>1922</v>
      </c>
      <c r="F571" s="19" t="s">
        <v>856</v>
      </c>
      <c r="G571" s="19" t="s">
        <v>62</v>
      </c>
      <c r="H571" s="19" t="s">
        <v>2233</v>
      </c>
      <c r="I571" s="19" t="s">
        <v>2117</v>
      </c>
      <c r="J571" s="12" t="s">
        <v>55</v>
      </c>
      <c r="K571" s="12">
        <v>18255</v>
      </c>
      <c r="L571" s="12">
        <v>11135.55</v>
      </c>
      <c r="M571" s="43">
        <v>118208.6</v>
      </c>
      <c r="N571" s="43">
        <f t="shared" si="41"/>
        <v>18255</v>
      </c>
      <c r="O571" s="43">
        <f t="shared" si="42"/>
        <v>0.15443038831354064</v>
      </c>
      <c r="P571" s="43">
        <v>9.3343904582777443E-2</v>
      </c>
      <c r="Q571" s="43">
        <v>11976</v>
      </c>
      <c r="R571" s="43">
        <f t="shared" si="43"/>
        <v>1849.4583304429627</v>
      </c>
      <c r="S571" s="43">
        <f t="shared" si="44"/>
        <v>1849</v>
      </c>
      <c r="T571" s="12">
        <f t="shared" si="45"/>
        <v>1703.9929781586022</v>
      </c>
    </row>
    <row r="572" spans="1:20" x14ac:dyDescent="0.25">
      <c r="A572" s="31">
        <v>2021</v>
      </c>
      <c r="B572" s="10" t="s">
        <v>2216</v>
      </c>
      <c r="C572" s="19" t="s">
        <v>36</v>
      </c>
      <c r="D572" s="31">
        <v>2</v>
      </c>
      <c r="E572" s="19" t="s">
        <v>1444</v>
      </c>
      <c r="F572" s="19" t="s">
        <v>856</v>
      </c>
      <c r="G572" s="19" t="s">
        <v>62</v>
      </c>
      <c r="H572" s="19" t="s">
        <v>2233</v>
      </c>
      <c r="I572" s="19" t="s">
        <v>2117</v>
      </c>
      <c r="J572" s="12" t="s">
        <v>55</v>
      </c>
      <c r="K572" s="12">
        <v>1980</v>
      </c>
      <c r="L572" s="12">
        <v>1603.8</v>
      </c>
      <c r="M572" s="43">
        <v>784032.82</v>
      </c>
      <c r="N572" s="43">
        <f t="shared" si="41"/>
        <v>1980</v>
      </c>
      <c r="O572" s="43">
        <f t="shared" si="42"/>
        <v>2.5254044849806162E-3</v>
      </c>
      <c r="P572" s="43">
        <v>0.10662452621973251</v>
      </c>
      <c r="Q572" s="43">
        <v>64398</v>
      </c>
      <c r="R572" s="43">
        <f t="shared" si="43"/>
        <v>162.63099802378173</v>
      </c>
      <c r="S572" s="43">
        <f t="shared" si="44"/>
        <v>163</v>
      </c>
      <c r="T572" s="12">
        <f t="shared" si="45"/>
        <v>211.11656191507038</v>
      </c>
    </row>
    <row r="573" spans="1:20" x14ac:dyDescent="0.25">
      <c r="A573" s="31">
        <v>2021</v>
      </c>
      <c r="B573" s="10" t="s">
        <v>2219</v>
      </c>
      <c r="C573" s="19" t="s">
        <v>39</v>
      </c>
      <c r="D573" s="31">
        <v>2</v>
      </c>
      <c r="E573" s="19" t="s">
        <v>484</v>
      </c>
      <c r="F573" s="19" t="s">
        <v>856</v>
      </c>
      <c r="G573" s="19" t="s">
        <v>62</v>
      </c>
      <c r="H573" s="19" t="s">
        <v>2233</v>
      </c>
      <c r="I573" s="19" t="s">
        <v>2117</v>
      </c>
      <c r="J573" s="12" t="s">
        <v>55</v>
      </c>
      <c r="K573" s="12">
        <v>2087</v>
      </c>
      <c r="L573" s="12">
        <v>3464.42</v>
      </c>
      <c r="M573" s="43">
        <v>258626.52</v>
      </c>
      <c r="N573" s="43">
        <f t="shared" si="41"/>
        <v>2087</v>
      </c>
      <c r="O573" s="43">
        <f t="shared" si="42"/>
        <v>8.0695514133662712E-3</v>
      </c>
      <c r="P573" s="43">
        <v>0.11994289492131241</v>
      </c>
      <c r="Q573" s="43">
        <v>41280</v>
      </c>
      <c r="R573" s="43">
        <f t="shared" si="43"/>
        <v>333.11108234375968</v>
      </c>
      <c r="S573" s="43">
        <f t="shared" si="44"/>
        <v>333</v>
      </c>
      <c r="T573" s="12">
        <f t="shared" si="45"/>
        <v>250.32082170077899</v>
      </c>
    </row>
    <row r="574" spans="1:20" x14ac:dyDescent="0.25">
      <c r="A574" s="31">
        <v>2021</v>
      </c>
      <c r="B574" s="10" t="s">
        <v>2219</v>
      </c>
      <c r="C574" s="19" t="s">
        <v>39</v>
      </c>
      <c r="D574" s="31">
        <v>2</v>
      </c>
      <c r="E574" s="19" t="s">
        <v>484</v>
      </c>
      <c r="F574" s="19" t="s">
        <v>856</v>
      </c>
      <c r="G574" s="19" t="s">
        <v>62</v>
      </c>
      <c r="H574" s="19" t="s">
        <v>2233</v>
      </c>
      <c r="I574" s="19" t="s">
        <v>2117</v>
      </c>
      <c r="J574" s="12" t="s">
        <v>55</v>
      </c>
      <c r="K574" s="12">
        <v>1889</v>
      </c>
      <c r="L574" s="12">
        <v>3192.41</v>
      </c>
      <c r="M574" s="43">
        <v>258626.52</v>
      </c>
      <c r="N574" s="43">
        <f t="shared" si="41"/>
        <v>1889</v>
      </c>
      <c r="O574" s="43">
        <f t="shared" si="42"/>
        <v>7.3039686726635768E-3</v>
      </c>
      <c r="P574" s="43">
        <v>0.11994289492131241</v>
      </c>
      <c r="Q574" s="43">
        <v>41280</v>
      </c>
      <c r="R574" s="43">
        <f t="shared" si="43"/>
        <v>301.50782680755248</v>
      </c>
      <c r="S574" s="43">
        <f t="shared" si="44"/>
        <v>302</v>
      </c>
      <c r="T574" s="12">
        <f t="shared" si="45"/>
        <v>226.57212850635915</v>
      </c>
    </row>
    <row r="575" spans="1:20" x14ac:dyDescent="0.25">
      <c r="A575" s="31">
        <v>2021</v>
      </c>
      <c r="B575" s="10" t="s">
        <v>2220</v>
      </c>
      <c r="C575" s="19" t="s">
        <v>40</v>
      </c>
      <c r="D575" s="31">
        <v>2</v>
      </c>
      <c r="E575" s="19" t="s">
        <v>249</v>
      </c>
      <c r="F575" s="19" t="s">
        <v>856</v>
      </c>
      <c r="G575" s="19" t="s">
        <v>62</v>
      </c>
      <c r="H575" s="19" t="s">
        <v>2233</v>
      </c>
      <c r="I575" s="19" t="s">
        <v>2117</v>
      </c>
      <c r="J575" s="12" t="s">
        <v>55</v>
      </c>
      <c r="K575" s="12">
        <v>2230</v>
      </c>
      <c r="L575" s="12">
        <v>2185.4</v>
      </c>
      <c r="M575" s="43">
        <v>1129335.1499999999</v>
      </c>
      <c r="N575" s="43">
        <f t="shared" si="41"/>
        <v>2230</v>
      </c>
      <c r="O575" s="43">
        <f t="shared" si="42"/>
        <v>1.9746131163986174E-3</v>
      </c>
      <c r="P575" s="43">
        <v>7.8154846002966485E-3</v>
      </c>
      <c r="Q575" s="43">
        <v>6782</v>
      </c>
      <c r="R575" s="43">
        <f t="shared" si="43"/>
        <v>13.391826155415423</v>
      </c>
      <c r="S575" s="43">
        <f t="shared" si="44"/>
        <v>13</v>
      </c>
      <c r="T575" s="12">
        <f t="shared" si="45"/>
        <v>17.428530658661526</v>
      </c>
    </row>
    <row r="576" spans="1:20" x14ac:dyDescent="0.25">
      <c r="A576" s="31">
        <v>2021</v>
      </c>
      <c r="B576" s="10" t="s">
        <v>2221</v>
      </c>
      <c r="C576" s="19" t="s">
        <v>41</v>
      </c>
      <c r="D576" s="31">
        <v>2</v>
      </c>
      <c r="E576" s="19" t="s">
        <v>1066</v>
      </c>
      <c r="F576" s="19" t="s">
        <v>856</v>
      </c>
      <c r="G576" s="19" t="s">
        <v>62</v>
      </c>
      <c r="H576" s="19" t="s">
        <v>2233</v>
      </c>
      <c r="I576" s="19" t="s">
        <v>2117</v>
      </c>
      <c r="J576" s="12" t="s">
        <v>55</v>
      </c>
      <c r="K576" s="12">
        <v>593</v>
      </c>
      <c r="L576" s="12">
        <v>1844.23</v>
      </c>
      <c r="M576" s="43">
        <v>230148.01</v>
      </c>
      <c r="N576" s="43">
        <f t="shared" si="41"/>
        <v>593</v>
      </c>
      <c r="O576" s="43">
        <f t="shared" si="42"/>
        <v>2.5766027696698312E-3</v>
      </c>
      <c r="P576" s="43">
        <v>0.35168853192171223</v>
      </c>
      <c r="Q576" s="43">
        <v>38344</v>
      </c>
      <c r="R576" s="43">
        <f t="shared" si="43"/>
        <v>98.79725660022001</v>
      </c>
      <c r="S576" s="43">
        <f t="shared" si="44"/>
        <v>99</v>
      </c>
      <c r="T576" s="12">
        <f t="shared" si="45"/>
        <v>208.55129942957535</v>
      </c>
    </row>
    <row r="577" spans="1:20" x14ac:dyDescent="0.25">
      <c r="A577" s="31">
        <v>2021</v>
      </c>
      <c r="B577" s="10" t="s">
        <v>2222</v>
      </c>
      <c r="C577" s="19" t="s">
        <v>306</v>
      </c>
      <c r="D577" s="31">
        <v>2</v>
      </c>
      <c r="E577" s="19" t="s">
        <v>1060</v>
      </c>
      <c r="F577" s="19" t="s">
        <v>856</v>
      </c>
      <c r="G577" s="19" t="s">
        <v>62</v>
      </c>
      <c r="H577" s="19" t="s">
        <v>2233</v>
      </c>
      <c r="I577" s="19" t="s">
        <v>2117</v>
      </c>
      <c r="J577" s="12" t="s">
        <v>55</v>
      </c>
      <c r="K577" s="12">
        <v>430</v>
      </c>
      <c r="L577" s="12">
        <v>817</v>
      </c>
      <c r="M577" s="43">
        <v>1470862.45</v>
      </c>
      <c r="N577" s="43">
        <f t="shared" si="41"/>
        <v>430</v>
      </c>
      <c r="O577" s="43">
        <f t="shared" si="42"/>
        <v>2.9234548750632666E-4</v>
      </c>
      <c r="P577" s="43">
        <v>0.1602150081169372</v>
      </c>
      <c r="Q577" s="43">
        <v>253490</v>
      </c>
      <c r="R577" s="43">
        <f t="shared" si="43"/>
        <v>74.106657627978748</v>
      </c>
      <c r="S577" s="43">
        <f t="shared" si="44"/>
        <v>74</v>
      </c>
      <c r="T577" s="12">
        <f t="shared" si="45"/>
        <v>68.892453490283003</v>
      </c>
    </row>
    <row r="578" spans="1:20" x14ac:dyDescent="0.25">
      <c r="A578" s="31">
        <v>2021</v>
      </c>
      <c r="B578" s="10" t="s">
        <v>2223</v>
      </c>
      <c r="C578" s="19" t="s">
        <v>43</v>
      </c>
      <c r="D578" s="31">
        <v>2</v>
      </c>
      <c r="E578" s="19" t="s">
        <v>2109</v>
      </c>
      <c r="F578" s="19" t="s">
        <v>856</v>
      </c>
      <c r="G578" s="19" t="s">
        <v>62</v>
      </c>
      <c r="H578" s="19" t="s">
        <v>2233</v>
      </c>
      <c r="I578" s="19" t="s">
        <v>2117</v>
      </c>
      <c r="J578" s="12" t="s">
        <v>55</v>
      </c>
      <c r="K578" s="12">
        <v>131.68</v>
      </c>
      <c r="L578" s="12">
        <v>52.67</v>
      </c>
      <c r="M578" s="43">
        <v>771564.83</v>
      </c>
      <c r="N578" s="43">
        <f t="shared" si="41"/>
        <v>131.68</v>
      </c>
      <c r="O578" s="43">
        <f t="shared" si="42"/>
        <v>1.7066615128115677E-4</v>
      </c>
      <c r="P578" s="43">
        <v>9.8358535544266823E-2</v>
      </c>
      <c r="Q578" s="43">
        <v>35084</v>
      </c>
      <c r="R578" s="43">
        <f t="shared" si="43"/>
        <v>5.9876512515481046</v>
      </c>
      <c r="S578" s="43">
        <f t="shared" si="44"/>
        <v>6</v>
      </c>
      <c r="T578" s="12">
        <f t="shared" si="45"/>
        <v>12.951851960469057</v>
      </c>
    </row>
    <row r="579" spans="1:20" x14ac:dyDescent="0.25">
      <c r="A579" s="31">
        <v>2021</v>
      </c>
      <c r="B579" s="10" t="s">
        <v>2224</v>
      </c>
      <c r="C579" s="19" t="s">
        <v>44</v>
      </c>
      <c r="D579" s="31">
        <v>2</v>
      </c>
      <c r="E579" s="19" t="s">
        <v>250</v>
      </c>
      <c r="F579" s="19" t="s">
        <v>856</v>
      </c>
      <c r="G579" s="19" t="s">
        <v>62</v>
      </c>
      <c r="H579" s="19" t="s">
        <v>2233</v>
      </c>
      <c r="I579" s="19" t="s">
        <v>2117</v>
      </c>
      <c r="J579" s="12" t="s">
        <v>55</v>
      </c>
      <c r="K579" s="12">
        <v>468</v>
      </c>
      <c r="L579" s="12">
        <v>1890.72</v>
      </c>
      <c r="M579" s="43">
        <v>1259626.6200000001</v>
      </c>
      <c r="N579" s="43">
        <f t="shared" si="41"/>
        <v>468</v>
      </c>
      <c r="O579" s="43">
        <f t="shared" si="42"/>
        <v>3.715386707213285E-4</v>
      </c>
      <c r="P579" s="43">
        <v>3.0755269947308424E-2</v>
      </c>
      <c r="Q579" s="43">
        <v>21440</v>
      </c>
      <c r="R579" s="43">
        <f t="shared" si="43"/>
        <v>7.9657891002652832</v>
      </c>
      <c r="S579" s="43">
        <f t="shared" si="44"/>
        <v>8</v>
      </c>
      <c r="T579" s="12">
        <f t="shared" si="45"/>
        <v>14.393466335340342</v>
      </c>
    </row>
    <row r="580" spans="1:20" x14ac:dyDescent="0.25">
      <c r="A580" s="31">
        <v>2021</v>
      </c>
      <c r="B580" s="10" t="s">
        <v>2193</v>
      </c>
      <c r="C580" s="19" t="s">
        <v>13</v>
      </c>
      <c r="D580" s="31">
        <v>3</v>
      </c>
      <c r="E580" s="19" t="s">
        <v>428</v>
      </c>
      <c r="F580" s="19" t="s">
        <v>856</v>
      </c>
      <c r="G580" s="19" t="s">
        <v>62</v>
      </c>
      <c r="H580" s="19" t="s">
        <v>2233</v>
      </c>
      <c r="I580" s="19" t="s">
        <v>2117</v>
      </c>
      <c r="J580" s="12" t="s">
        <v>55</v>
      </c>
      <c r="K580" s="12">
        <v>1120</v>
      </c>
      <c r="L580" s="12">
        <v>851.2</v>
      </c>
      <c r="M580" s="43">
        <v>145303.76999999999</v>
      </c>
      <c r="N580" s="43">
        <f t="shared" si="41"/>
        <v>1120</v>
      </c>
      <c r="O580" s="43">
        <f t="shared" si="42"/>
        <v>7.7079899578655119E-3</v>
      </c>
      <c r="P580" s="43">
        <v>7.4678363584033E-2</v>
      </c>
      <c r="Q580" s="43">
        <v>5397</v>
      </c>
      <c r="R580" s="43">
        <f t="shared" si="43"/>
        <v>41.600021802600168</v>
      </c>
      <c r="S580" s="43">
        <f t="shared" si="44"/>
        <v>42</v>
      </c>
      <c r="T580" s="12">
        <f t="shared" si="45"/>
        <v>83.639767214116958</v>
      </c>
    </row>
    <row r="581" spans="1:20" x14ac:dyDescent="0.25">
      <c r="A581" s="31">
        <v>2021</v>
      </c>
      <c r="B581" s="10" t="s">
        <v>2196</v>
      </c>
      <c r="C581" s="19" t="s">
        <v>16</v>
      </c>
      <c r="D581" s="31">
        <v>3</v>
      </c>
      <c r="E581" s="19" t="s">
        <v>1389</v>
      </c>
      <c r="F581" s="19" t="s">
        <v>856</v>
      </c>
      <c r="G581" s="19" t="s">
        <v>62</v>
      </c>
      <c r="H581" s="19" t="s">
        <v>2233</v>
      </c>
      <c r="I581" s="19" t="s">
        <v>2117</v>
      </c>
      <c r="J581" s="12" t="s">
        <v>55</v>
      </c>
      <c r="K581" s="12">
        <v>7870</v>
      </c>
      <c r="L581" s="12">
        <v>7870</v>
      </c>
      <c r="M581" s="43">
        <v>361009.44</v>
      </c>
      <c r="N581" s="43">
        <f t="shared" si="41"/>
        <v>7870</v>
      </c>
      <c r="O581" s="43">
        <f t="shared" si="42"/>
        <v>2.1799983956098213E-2</v>
      </c>
      <c r="P581" s="43">
        <v>4.9423045210561581E-2</v>
      </c>
      <c r="Q581" s="43">
        <v>17100</v>
      </c>
      <c r="R581" s="43">
        <f t="shared" si="43"/>
        <v>372.77972564927944</v>
      </c>
      <c r="S581" s="43">
        <f t="shared" si="44"/>
        <v>373</v>
      </c>
      <c r="T581" s="12">
        <f t="shared" si="45"/>
        <v>388.95936580711964</v>
      </c>
    </row>
    <row r="582" spans="1:20" x14ac:dyDescent="0.25">
      <c r="A582" s="31">
        <v>2021</v>
      </c>
      <c r="B582" s="10" t="s">
        <v>2198</v>
      </c>
      <c r="C582" s="19" t="s">
        <v>18</v>
      </c>
      <c r="D582" s="31">
        <v>3</v>
      </c>
      <c r="E582" s="19" t="s">
        <v>620</v>
      </c>
      <c r="F582" s="19" t="s">
        <v>856</v>
      </c>
      <c r="G582" s="19" t="s">
        <v>62</v>
      </c>
      <c r="H582" s="19" t="s">
        <v>2233</v>
      </c>
      <c r="I582" s="19" t="s">
        <v>2117</v>
      </c>
      <c r="J582" s="12" t="s">
        <v>55</v>
      </c>
      <c r="K582" s="12">
        <v>2491</v>
      </c>
      <c r="L582" s="12">
        <v>10412.379999999999</v>
      </c>
      <c r="M582" s="43">
        <v>174710.61</v>
      </c>
      <c r="N582" s="43">
        <f t="shared" ref="N582:N645" si="46">K582</f>
        <v>2491</v>
      </c>
      <c r="O582" s="43">
        <f t="shared" si="42"/>
        <v>1.425786333182627E-2</v>
      </c>
      <c r="P582" s="43">
        <v>4.4260484491385942E-2</v>
      </c>
      <c r="Q582" s="43">
        <v>3304</v>
      </c>
      <c r="R582" s="43">
        <f t="shared" si="43"/>
        <v>47.107980448353999</v>
      </c>
      <c r="S582" s="43">
        <f t="shared" si="44"/>
        <v>47</v>
      </c>
      <c r="T582" s="12">
        <f t="shared" si="45"/>
        <v>110.25286686804237</v>
      </c>
    </row>
    <row r="583" spans="1:20" x14ac:dyDescent="0.25">
      <c r="A583" s="31">
        <v>2021</v>
      </c>
      <c r="B583" s="10" t="s">
        <v>2199</v>
      </c>
      <c r="C583" s="19" t="s">
        <v>19</v>
      </c>
      <c r="D583" s="31">
        <v>3</v>
      </c>
      <c r="E583" s="19" t="s">
        <v>930</v>
      </c>
      <c r="F583" s="19" t="s">
        <v>856</v>
      </c>
      <c r="G583" s="19" t="s">
        <v>62</v>
      </c>
      <c r="H583" s="19" t="s">
        <v>2233</v>
      </c>
      <c r="I583" s="19" t="s">
        <v>2117</v>
      </c>
      <c r="J583" s="12" t="s">
        <v>55</v>
      </c>
      <c r="K583" s="12">
        <v>2286</v>
      </c>
      <c r="L583" s="12">
        <v>5234.9399999999996</v>
      </c>
      <c r="M583" s="43">
        <v>1348085.01</v>
      </c>
      <c r="N583" s="43">
        <f t="shared" si="46"/>
        <v>2286</v>
      </c>
      <c r="O583" s="43">
        <f t="shared" ref="O583:O646" si="47">N583/M583</f>
        <v>1.6957387576025343E-3</v>
      </c>
      <c r="P583" s="43">
        <v>0.24108553886825676</v>
      </c>
      <c r="Q583" s="43">
        <v>269229</v>
      </c>
      <c r="R583" s="43">
        <f t="shared" ref="R583:R646" si="48">Q583*O583</f>
        <v>456.54204997057269</v>
      </c>
      <c r="S583" s="43">
        <f t="shared" ref="S583:S646" si="49">ROUND(R583,0)</f>
        <v>457</v>
      </c>
      <c r="T583" s="12">
        <f t="shared" ref="T583:T646" si="50">N583*P583</f>
        <v>551.12154185283498</v>
      </c>
    </row>
    <row r="584" spans="1:20" x14ac:dyDescent="0.25">
      <c r="A584" s="31">
        <v>2021</v>
      </c>
      <c r="B584" s="10" t="s">
        <v>2200</v>
      </c>
      <c r="C584" s="19" t="s">
        <v>20</v>
      </c>
      <c r="D584" s="31">
        <v>3</v>
      </c>
      <c r="E584" s="19" t="s">
        <v>1035</v>
      </c>
      <c r="F584" s="19" t="s">
        <v>856</v>
      </c>
      <c r="G584" s="19" t="s">
        <v>62</v>
      </c>
      <c r="H584" s="19" t="s">
        <v>2233</v>
      </c>
      <c r="I584" s="19" t="s">
        <v>2117</v>
      </c>
      <c r="J584" s="12" t="s">
        <v>55</v>
      </c>
      <c r="K584" s="12">
        <v>41</v>
      </c>
      <c r="L584" s="12">
        <v>34.85</v>
      </c>
      <c r="M584" s="43">
        <v>978674.43</v>
      </c>
      <c r="N584" s="43">
        <f t="shared" si="46"/>
        <v>41</v>
      </c>
      <c r="O584" s="43">
        <f t="shared" si="47"/>
        <v>4.1893400648058207E-5</v>
      </c>
      <c r="P584" s="43">
        <v>7.560507077626709E-3</v>
      </c>
      <c r="Q584" s="43">
        <v>25156</v>
      </c>
      <c r="R584" s="43">
        <f t="shared" si="48"/>
        <v>1.0538703867025523</v>
      </c>
      <c r="S584" s="43">
        <f t="shared" si="49"/>
        <v>1</v>
      </c>
      <c r="T584" s="12">
        <f t="shared" si="50"/>
        <v>0.30998079018269509</v>
      </c>
    </row>
    <row r="585" spans="1:20" x14ac:dyDescent="0.25">
      <c r="A585" s="31">
        <v>2021</v>
      </c>
      <c r="B585" s="10" t="s">
        <v>2202</v>
      </c>
      <c r="C585" s="19" t="s">
        <v>22</v>
      </c>
      <c r="D585" s="31">
        <v>3</v>
      </c>
      <c r="E585" s="19" t="s">
        <v>1415</v>
      </c>
      <c r="F585" s="19" t="s">
        <v>856</v>
      </c>
      <c r="G585" s="19" t="s">
        <v>62</v>
      </c>
      <c r="H585" s="19" t="s">
        <v>2233</v>
      </c>
      <c r="I585" s="19" t="s">
        <v>2117</v>
      </c>
      <c r="J585" s="12" t="s">
        <v>55</v>
      </c>
      <c r="K585" s="12">
        <v>370</v>
      </c>
      <c r="L585" s="12">
        <v>370</v>
      </c>
      <c r="M585" s="43">
        <v>655636.52</v>
      </c>
      <c r="N585" s="43">
        <f t="shared" si="46"/>
        <v>370</v>
      </c>
      <c r="O585" s="43">
        <f t="shared" si="47"/>
        <v>5.6433708116198288E-4</v>
      </c>
      <c r="P585" s="43">
        <v>3.6620484197226862E-2</v>
      </c>
      <c r="Q585" s="43">
        <v>22662</v>
      </c>
      <c r="R585" s="43">
        <f t="shared" si="48"/>
        <v>12.789006933292857</v>
      </c>
      <c r="S585" s="43">
        <f t="shared" si="49"/>
        <v>13</v>
      </c>
      <c r="T585" s="12">
        <f t="shared" si="50"/>
        <v>13.549579152973939</v>
      </c>
    </row>
    <row r="586" spans="1:20" x14ac:dyDescent="0.25">
      <c r="A586" s="31">
        <v>2021</v>
      </c>
      <c r="B586" s="10" t="s">
        <v>2203</v>
      </c>
      <c r="C586" s="19" t="s">
        <v>23</v>
      </c>
      <c r="D586" s="31">
        <v>3</v>
      </c>
      <c r="E586" s="19" t="s">
        <v>251</v>
      </c>
      <c r="F586" s="19" t="s">
        <v>856</v>
      </c>
      <c r="G586" s="19" t="s">
        <v>62</v>
      </c>
      <c r="H586" s="19" t="s">
        <v>2233</v>
      </c>
      <c r="I586" s="19" t="s">
        <v>2117</v>
      </c>
      <c r="J586" s="12" t="s">
        <v>55</v>
      </c>
      <c r="K586" s="12">
        <v>11500</v>
      </c>
      <c r="L586" s="12">
        <v>5520</v>
      </c>
      <c r="M586" s="43">
        <v>927050.34</v>
      </c>
      <c r="N586" s="43">
        <f t="shared" si="46"/>
        <v>11500</v>
      </c>
      <c r="O586" s="43">
        <f t="shared" si="47"/>
        <v>1.2404935852782278E-2</v>
      </c>
      <c r="P586" s="43">
        <v>0.14463205675282423</v>
      </c>
      <c r="Q586" s="43">
        <v>59530</v>
      </c>
      <c r="R586" s="43">
        <f t="shared" si="48"/>
        <v>738.46583131612897</v>
      </c>
      <c r="S586" s="43">
        <f t="shared" si="49"/>
        <v>738</v>
      </c>
      <c r="T586" s="12">
        <f t="shared" si="50"/>
        <v>1663.2686526574787</v>
      </c>
    </row>
    <row r="587" spans="1:20" x14ac:dyDescent="0.25">
      <c r="A587" s="31">
        <v>2021</v>
      </c>
      <c r="B587" s="10" t="s">
        <v>2204</v>
      </c>
      <c r="C587" s="19" t="s">
        <v>24</v>
      </c>
      <c r="D587" s="31">
        <v>3</v>
      </c>
      <c r="E587" s="19" t="s">
        <v>944</v>
      </c>
      <c r="F587" s="19" t="s">
        <v>856</v>
      </c>
      <c r="G587" s="19" t="s">
        <v>62</v>
      </c>
      <c r="H587" s="19" t="s">
        <v>2233</v>
      </c>
      <c r="I587" s="19" t="s">
        <v>2117</v>
      </c>
      <c r="J587" s="12" t="s">
        <v>55</v>
      </c>
      <c r="K587" s="12">
        <v>11670.5</v>
      </c>
      <c r="L587" s="12">
        <v>35595.03</v>
      </c>
      <c r="M587" s="43">
        <v>913915.28</v>
      </c>
      <c r="N587" s="43">
        <f t="shared" si="46"/>
        <v>11670.5</v>
      </c>
      <c r="O587" s="43">
        <f t="shared" si="47"/>
        <v>1.2769783212290749E-2</v>
      </c>
      <c r="P587" s="43">
        <v>0.19909392245868657</v>
      </c>
      <c r="Q587" s="43">
        <v>148360</v>
      </c>
      <c r="R587" s="43">
        <f t="shared" si="48"/>
        <v>1894.5250373754554</v>
      </c>
      <c r="S587" s="43">
        <f t="shared" si="49"/>
        <v>1895</v>
      </c>
      <c r="T587" s="12">
        <f t="shared" si="50"/>
        <v>2323.5256220541014</v>
      </c>
    </row>
    <row r="588" spans="1:20" x14ac:dyDescent="0.25">
      <c r="A588" s="31">
        <v>2021</v>
      </c>
      <c r="B588" s="10" t="s">
        <v>2205</v>
      </c>
      <c r="C588" s="19" t="s">
        <v>25</v>
      </c>
      <c r="D588" s="31">
        <v>3</v>
      </c>
      <c r="E588" s="19" t="s">
        <v>1067</v>
      </c>
      <c r="F588" s="19" t="s">
        <v>856</v>
      </c>
      <c r="G588" s="19" t="s">
        <v>62</v>
      </c>
      <c r="H588" s="19" t="s">
        <v>2233</v>
      </c>
      <c r="I588" s="19" t="s">
        <v>2117</v>
      </c>
      <c r="J588" s="12" t="s">
        <v>55</v>
      </c>
      <c r="K588" s="12">
        <v>940</v>
      </c>
      <c r="L588" s="12">
        <v>658</v>
      </c>
      <c r="M588" s="43">
        <v>479661.64</v>
      </c>
      <c r="N588" s="43">
        <f t="shared" si="46"/>
        <v>940</v>
      </c>
      <c r="O588" s="43">
        <f t="shared" si="47"/>
        <v>1.959714768935869E-3</v>
      </c>
      <c r="P588" s="43">
        <v>0.34006873704606577</v>
      </c>
      <c r="Q588" s="43">
        <v>113074</v>
      </c>
      <c r="R588" s="43">
        <f t="shared" si="48"/>
        <v>221.59278778265445</v>
      </c>
      <c r="S588" s="43">
        <f t="shared" si="49"/>
        <v>222</v>
      </c>
      <c r="T588" s="12">
        <f t="shared" si="50"/>
        <v>319.66461282330181</v>
      </c>
    </row>
    <row r="589" spans="1:20" x14ac:dyDescent="0.25">
      <c r="A589" s="31">
        <v>2021</v>
      </c>
      <c r="B589" s="10" t="s">
        <v>2206</v>
      </c>
      <c r="C589" s="19" t="s">
        <v>26</v>
      </c>
      <c r="D589" s="31">
        <v>3</v>
      </c>
      <c r="E589" s="19" t="s">
        <v>252</v>
      </c>
      <c r="F589" s="19" t="s">
        <v>856</v>
      </c>
      <c r="G589" s="19" t="s">
        <v>62</v>
      </c>
      <c r="H589" s="19" t="s">
        <v>2233</v>
      </c>
      <c r="I589" s="19" t="s">
        <v>2117</v>
      </c>
      <c r="J589" s="12" t="s">
        <v>55</v>
      </c>
      <c r="K589" s="12">
        <v>3940</v>
      </c>
      <c r="L589" s="12">
        <v>32623.200000000001</v>
      </c>
      <c r="M589" s="43">
        <v>1615958.24</v>
      </c>
      <c r="N589" s="43">
        <f t="shared" si="46"/>
        <v>3940</v>
      </c>
      <c r="O589" s="43">
        <f t="shared" si="47"/>
        <v>2.4381818183618407E-3</v>
      </c>
      <c r="P589" s="43">
        <v>4.5073867290737292E-2</v>
      </c>
      <c r="Q589" s="43">
        <v>36841</v>
      </c>
      <c r="R589" s="43">
        <f t="shared" si="48"/>
        <v>89.82505637026857</v>
      </c>
      <c r="S589" s="43">
        <f t="shared" si="49"/>
        <v>90</v>
      </c>
      <c r="T589" s="12">
        <f t="shared" si="50"/>
        <v>177.59103712550493</v>
      </c>
    </row>
    <row r="590" spans="1:20" x14ac:dyDescent="0.25">
      <c r="A590" s="31">
        <v>2021</v>
      </c>
      <c r="B590" s="10" t="s">
        <v>2207</v>
      </c>
      <c r="C590" s="19" t="s">
        <v>27</v>
      </c>
      <c r="D590" s="31">
        <v>3</v>
      </c>
      <c r="E590" s="19" t="s">
        <v>1068</v>
      </c>
      <c r="F590" s="19" t="s">
        <v>856</v>
      </c>
      <c r="G590" s="19" t="s">
        <v>62</v>
      </c>
      <c r="H590" s="19" t="s">
        <v>2233</v>
      </c>
      <c r="I590" s="19" t="s">
        <v>2117</v>
      </c>
      <c r="J590" s="12" t="s">
        <v>55</v>
      </c>
      <c r="K590" s="12">
        <v>10372</v>
      </c>
      <c r="L590" s="12">
        <v>32360.639999999999</v>
      </c>
      <c r="M590" s="43">
        <v>753356.17</v>
      </c>
      <c r="N590" s="43">
        <f t="shared" si="46"/>
        <v>10372</v>
      </c>
      <c r="O590" s="43">
        <f t="shared" si="47"/>
        <v>1.3767724235934775E-2</v>
      </c>
      <c r="P590" s="43">
        <v>0.45700271412404819</v>
      </c>
      <c r="Q590" s="43">
        <v>220481</v>
      </c>
      <c r="R590" s="43">
        <f t="shared" si="48"/>
        <v>3035.5216072631351</v>
      </c>
      <c r="S590" s="43">
        <f t="shared" si="49"/>
        <v>3036</v>
      </c>
      <c r="T590" s="12">
        <f t="shared" si="50"/>
        <v>4740.0321508946281</v>
      </c>
    </row>
    <row r="591" spans="1:20" x14ac:dyDescent="0.25">
      <c r="A591" s="31">
        <v>2021</v>
      </c>
      <c r="B591" s="10" t="s">
        <v>2208</v>
      </c>
      <c r="C591" s="19" t="s">
        <v>57</v>
      </c>
      <c r="D591" s="31">
        <v>3</v>
      </c>
      <c r="E591" s="19" t="s">
        <v>230</v>
      </c>
      <c r="F591" s="19" t="s">
        <v>856</v>
      </c>
      <c r="G591" s="19" t="s">
        <v>62</v>
      </c>
      <c r="H591" s="19" t="s">
        <v>2233</v>
      </c>
      <c r="I591" s="19" t="s">
        <v>2117</v>
      </c>
      <c r="J591" s="12" t="s">
        <v>55</v>
      </c>
      <c r="K591" s="12">
        <v>1736.67</v>
      </c>
      <c r="L591" s="12">
        <v>5140.54</v>
      </c>
      <c r="M591" s="43">
        <v>1134002.01</v>
      </c>
      <c r="N591" s="43">
        <f t="shared" si="46"/>
        <v>1736.67</v>
      </c>
      <c r="O591" s="43">
        <f t="shared" si="47"/>
        <v>1.5314523119760609E-3</v>
      </c>
      <c r="P591" s="43">
        <v>0.12515531127681997</v>
      </c>
      <c r="Q591" s="43">
        <v>93336</v>
      </c>
      <c r="R591" s="43">
        <f t="shared" si="48"/>
        <v>142.93963299059763</v>
      </c>
      <c r="S591" s="43">
        <f t="shared" si="49"/>
        <v>143</v>
      </c>
      <c r="T591" s="12">
        <f t="shared" si="50"/>
        <v>217.35347443511495</v>
      </c>
    </row>
    <row r="592" spans="1:20" x14ac:dyDescent="0.25">
      <c r="A592" s="31">
        <v>2021</v>
      </c>
      <c r="B592" s="10" t="s">
        <v>2209</v>
      </c>
      <c r="C592" s="19" t="s">
        <v>29</v>
      </c>
      <c r="D592" s="31">
        <v>3</v>
      </c>
      <c r="E592" s="19" t="s">
        <v>1069</v>
      </c>
      <c r="F592" s="19" t="s">
        <v>856</v>
      </c>
      <c r="G592" s="19" t="s">
        <v>62</v>
      </c>
      <c r="H592" s="19" t="s">
        <v>2233</v>
      </c>
      <c r="I592" s="19" t="s">
        <v>2117</v>
      </c>
      <c r="J592" s="12" t="s">
        <v>55</v>
      </c>
      <c r="K592" s="12">
        <v>760</v>
      </c>
      <c r="L592" s="12">
        <v>4256</v>
      </c>
      <c r="M592" s="43">
        <v>140176.23000000001</v>
      </c>
      <c r="N592" s="43">
        <f t="shared" si="46"/>
        <v>760</v>
      </c>
      <c r="O592" s="43">
        <f t="shared" si="47"/>
        <v>5.4217466113905327E-3</v>
      </c>
      <c r="P592" s="43">
        <v>0.38627117810303829</v>
      </c>
      <c r="Q592" s="43">
        <v>29102</v>
      </c>
      <c r="R592" s="43">
        <f t="shared" si="48"/>
        <v>157.78366988468727</v>
      </c>
      <c r="S592" s="43">
        <f t="shared" si="49"/>
        <v>158</v>
      </c>
      <c r="T592" s="12">
        <f t="shared" si="50"/>
        <v>293.5660953583091</v>
      </c>
    </row>
    <row r="593" spans="1:20" x14ac:dyDescent="0.25">
      <c r="A593" s="31">
        <v>2021</v>
      </c>
      <c r="B593" s="10" t="s">
        <v>2210</v>
      </c>
      <c r="C593" s="19" t="s">
        <v>30</v>
      </c>
      <c r="D593" s="31">
        <v>3</v>
      </c>
      <c r="E593" s="19" t="s">
        <v>253</v>
      </c>
      <c r="F593" s="19" t="s">
        <v>856</v>
      </c>
      <c r="G593" s="19" t="s">
        <v>62</v>
      </c>
      <c r="H593" s="19" t="s">
        <v>2233</v>
      </c>
      <c r="I593" s="19" t="s">
        <v>2117</v>
      </c>
      <c r="J593" s="12" t="s">
        <v>55</v>
      </c>
      <c r="K593" s="12">
        <v>512</v>
      </c>
      <c r="L593" s="12">
        <v>2974.72</v>
      </c>
      <c r="M593" s="43">
        <v>361362.94</v>
      </c>
      <c r="N593" s="43">
        <f t="shared" si="46"/>
        <v>512</v>
      </c>
      <c r="O593" s="43">
        <f t="shared" si="47"/>
        <v>1.41685807625984E-3</v>
      </c>
      <c r="P593" s="43">
        <v>9.688420835106272E-2</v>
      </c>
      <c r="Q593" s="43">
        <v>22675</v>
      </c>
      <c r="R593" s="43">
        <f t="shared" si="48"/>
        <v>32.127256879191876</v>
      </c>
      <c r="S593" s="43">
        <f t="shared" si="49"/>
        <v>32</v>
      </c>
      <c r="T593" s="12">
        <f t="shared" si="50"/>
        <v>49.604714675744113</v>
      </c>
    </row>
    <row r="594" spans="1:20" x14ac:dyDescent="0.25">
      <c r="A594" s="31">
        <v>2021</v>
      </c>
      <c r="B594" s="10" t="s">
        <v>2212</v>
      </c>
      <c r="C594" s="19" t="s">
        <v>32</v>
      </c>
      <c r="D594" s="31">
        <v>3</v>
      </c>
      <c r="E594" s="19" t="s">
        <v>485</v>
      </c>
      <c r="F594" s="19" t="s">
        <v>856</v>
      </c>
      <c r="G594" s="19" t="s">
        <v>62</v>
      </c>
      <c r="H594" s="19" t="s">
        <v>2233</v>
      </c>
      <c r="I594" s="19" t="s">
        <v>2117</v>
      </c>
      <c r="J594" s="12" t="s">
        <v>55</v>
      </c>
      <c r="K594" s="12">
        <v>613</v>
      </c>
      <c r="L594" s="12">
        <v>729.47</v>
      </c>
      <c r="M594" s="43">
        <v>1334196.33</v>
      </c>
      <c r="N594" s="43">
        <f t="shared" si="46"/>
        <v>613</v>
      </c>
      <c r="O594" s="43">
        <f t="shared" si="47"/>
        <v>4.5945262044005172E-4</v>
      </c>
      <c r="P594" s="43">
        <v>0.28786840976276618</v>
      </c>
      <c r="Q594" s="43">
        <v>213094</v>
      </c>
      <c r="R594" s="43">
        <f t="shared" si="48"/>
        <v>97.906596700052376</v>
      </c>
      <c r="S594" s="43">
        <f t="shared" si="49"/>
        <v>98</v>
      </c>
      <c r="T594" s="12">
        <f t="shared" si="50"/>
        <v>176.46333518457567</v>
      </c>
    </row>
    <row r="595" spans="1:20" x14ac:dyDescent="0.25">
      <c r="A595" s="31">
        <v>2021</v>
      </c>
      <c r="B595" s="10" t="s">
        <v>2213</v>
      </c>
      <c r="C595" s="19" t="s">
        <v>33</v>
      </c>
      <c r="D595" s="31">
        <v>3</v>
      </c>
      <c r="E595" s="19" t="s">
        <v>1060</v>
      </c>
      <c r="F595" s="19" t="s">
        <v>856</v>
      </c>
      <c r="G595" s="19" t="s">
        <v>62</v>
      </c>
      <c r="H595" s="19" t="s">
        <v>2233</v>
      </c>
      <c r="I595" s="19" t="s">
        <v>2117</v>
      </c>
      <c r="J595" s="12" t="s">
        <v>55</v>
      </c>
      <c r="K595" s="12">
        <v>4202</v>
      </c>
      <c r="L595" s="12">
        <v>5546.64</v>
      </c>
      <c r="M595" s="43">
        <v>888377.05</v>
      </c>
      <c r="N595" s="43">
        <f t="shared" si="46"/>
        <v>4202</v>
      </c>
      <c r="O595" s="43">
        <f t="shared" si="47"/>
        <v>4.7299736074901981E-3</v>
      </c>
      <c r="P595" s="43">
        <v>0.40866769010249498</v>
      </c>
      <c r="Q595" s="43">
        <v>240974</v>
      </c>
      <c r="R595" s="43">
        <f t="shared" si="48"/>
        <v>1139.8006600913429</v>
      </c>
      <c r="S595" s="43">
        <f t="shared" si="49"/>
        <v>1140</v>
      </c>
      <c r="T595" s="12">
        <f t="shared" si="50"/>
        <v>1717.2216338106839</v>
      </c>
    </row>
    <row r="596" spans="1:20" x14ac:dyDescent="0.25">
      <c r="A596" s="31">
        <v>2021</v>
      </c>
      <c r="B596" s="10" t="s">
        <v>2214</v>
      </c>
      <c r="C596" s="19" t="s">
        <v>34</v>
      </c>
      <c r="D596" s="31">
        <v>3</v>
      </c>
      <c r="E596" s="19" t="s">
        <v>1777</v>
      </c>
      <c r="F596" s="19" t="s">
        <v>856</v>
      </c>
      <c r="G596" s="19" t="s">
        <v>62</v>
      </c>
      <c r="H596" s="19" t="s">
        <v>2233</v>
      </c>
      <c r="I596" s="19" t="s">
        <v>2117</v>
      </c>
      <c r="J596" s="12" t="s">
        <v>55</v>
      </c>
      <c r="K596" s="12">
        <v>1310</v>
      </c>
      <c r="L596" s="12">
        <v>1061.0999999999999</v>
      </c>
      <c r="M596" s="43">
        <v>133142.63</v>
      </c>
      <c r="N596" s="43">
        <f t="shared" si="46"/>
        <v>1310</v>
      </c>
      <c r="O596" s="43">
        <f t="shared" si="47"/>
        <v>9.8390725795336927E-3</v>
      </c>
      <c r="P596" s="43">
        <v>0.20253797008157781</v>
      </c>
      <c r="Q596" s="43">
        <v>20176</v>
      </c>
      <c r="R596" s="43">
        <f t="shared" si="48"/>
        <v>198.51312836467179</v>
      </c>
      <c r="S596" s="43">
        <f t="shared" si="49"/>
        <v>199</v>
      </c>
      <c r="T596" s="12">
        <f t="shared" si="50"/>
        <v>265.32474080686694</v>
      </c>
    </row>
    <row r="597" spans="1:20" x14ac:dyDescent="0.25">
      <c r="A597" s="31">
        <v>2021</v>
      </c>
      <c r="B597" s="10" t="s">
        <v>2216</v>
      </c>
      <c r="C597" s="19" t="s">
        <v>36</v>
      </c>
      <c r="D597" s="31">
        <v>3</v>
      </c>
      <c r="E597" s="19" t="s">
        <v>1537</v>
      </c>
      <c r="F597" s="19" t="s">
        <v>856</v>
      </c>
      <c r="G597" s="19" t="s">
        <v>62</v>
      </c>
      <c r="H597" s="19" t="s">
        <v>2233</v>
      </c>
      <c r="I597" s="19" t="s">
        <v>2117</v>
      </c>
      <c r="J597" s="12" t="s">
        <v>55</v>
      </c>
      <c r="K597" s="12">
        <v>2944</v>
      </c>
      <c r="L597" s="12">
        <v>2737.92</v>
      </c>
      <c r="M597" s="43">
        <v>784032.82</v>
      </c>
      <c r="N597" s="43">
        <f t="shared" si="46"/>
        <v>2944</v>
      </c>
      <c r="O597" s="43">
        <f t="shared" si="47"/>
        <v>3.7549448503954213E-3</v>
      </c>
      <c r="P597" s="43">
        <v>0.10662452621973251</v>
      </c>
      <c r="Q597" s="43">
        <v>64398</v>
      </c>
      <c r="R597" s="43">
        <f t="shared" si="48"/>
        <v>241.81093847576435</v>
      </c>
      <c r="S597" s="43">
        <f t="shared" si="49"/>
        <v>242</v>
      </c>
      <c r="T597" s="12">
        <f t="shared" si="50"/>
        <v>313.90260519089247</v>
      </c>
    </row>
    <row r="598" spans="1:20" x14ac:dyDescent="0.25">
      <c r="A598" s="31">
        <v>2021</v>
      </c>
      <c r="B598" s="10" t="s">
        <v>2217</v>
      </c>
      <c r="C598" s="19" t="s">
        <v>37</v>
      </c>
      <c r="D598" s="31">
        <v>3</v>
      </c>
      <c r="E598" s="19" t="s">
        <v>952</v>
      </c>
      <c r="F598" s="19" t="s">
        <v>856</v>
      </c>
      <c r="G598" s="19" t="s">
        <v>62</v>
      </c>
      <c r="H598" s="19" t="s">
        <v>2233</v>
      </c>
      <c r="I598" s="19" t="s">
        <v>2117</v>
      </c>
      <c r="J598" s="12" t="s">
        <v>55</v>
      </c>
      <c r="K598" s="12">
        <v>3331.24</v>
      </c>
      <c r="L598" s="12">
        <v>2998.12</v>
      </c>
      <c r="M598" s="43">
        <v>1051269.46</v>
      </c>
      <c r="N598" s="43">
        <f t="shared" si="46"/>
        <v>3331.24</v>
      </c>
      <c r="O598" s="43">
        <f t="shared" si="47"/>
        <v>3.1687784404961215E-3</v>
      </c>
      <c r="P598" s="43">
        <v>3.3908714761646801E-2</v>
      </c>
      <c r="Q598" s="43">
        <v>14853</v>
      </c>
      <c r="R598" s="43">
        <f t="shared" si="48"/>
        <v>47.065866176688893</v>
      </c>
      <c r="S598" s="43">
        <f t="shared" si="49"/>
        <v>47</v>
      </c>
      <c r="T598" s="12">
        <f t="shared" si="50"/>
        <v>112.95806696258828</v>
      </c>
    </row>
    <row r="599" spans="1:20" x14ac:dyDescent="0.25">
      <c r="A599" s="31">
        <v>2021</v>
      </c>
      <c r="B599" s="10" t="s">
        <v>2218</v>
      </c>
      <c r="C599" s="19" t="s">
        <v>38</v>
      </c>
      <c r="D599" s="31">
        <v>3</v>
      </c>
      <c r="E599" s="19" t="s">
        <v>953</v>
      </c>
      <c r="F599" s="19" t="s">
        <v>856</v>
      </c>
      <c r="G599" s="19" t="s">
        <v>62</v>
      </c>
      <c r="H599" s="19" t="s">
        <v>2233</v>
      </c>
      <c r="I599" s="19" t="s">
        <v>2117</v>
      </c>
      <c r="J599" s="12" t="s">
        <v>55</v>
      </c>
      <c r="K599" s="12">
        <v>1250</v>
      </c>
      <c r="L599" s="12">
        <v>1625</v>
      </c>
      <c r="M599" s="43">
        <v>555488.57999999996</v>
      </c>
      <c r="N599" s="43">
        <f t="shared" si="46"/>
        <v>1250</v>
      </c>
      <c r="O599" s="43">
        <f t="shared" si="47"/>
        <v>2.2502712837048785E-3</v>
      </c>
      <c r="P599" s="43">
        <v>2.3845347171602711E-3</v>
      </c>
      <c r="Q599" s="43">
        <v>7391</v>
      </c>
      <c r="R599" s="43">
        <f t="shared" si="48"/>
        <v>16.631755057862758</v>
      </c>
      <c r="S599" s="43">
        <f t="shared" si="49"/>
        <v>17</v>
      </c>
      <c r="T599" s="12">
        <f t="shared" si="50"/>
        <v>2.9806683964503389</v>
      </c>
    </row>
    <row r="600" spans="1:20" x14ac:dyDescent="0.25">
      <c r="A600" s="31">
        <v>2021</v>
      </c>
      <c r="B600" s="10" t="s">
        <v>2219</v>
      </c>
      <c r="C600" s="19" t="s">
        <v>39</v>
      </c>
      <c r="D600" s="31">
        <v>3</v>
      </c>
      <c r="E600" s="19" t="s">
        <v>486</v>
      </c>
      <c r="F600" s="19" t="s">
        <v>856</v>
      </c>
      <c r="G600" s="19" t="s">
        <v>62</v>
      </c>
      <c r="H600" s="19" t="s">
        <v>2233</v>
      </c>
      <c r="I600" s="19" t="s">
        <v>2117</v>
      </c>
      <c r="J600" s="12" t="s">
        <v>55</v>
      </c>
      <c r="K600" s="12">
        <v>3824</v>
      </c>
      <c r="L600" s="12">
        <v>7150.88</v>
      </c>
      <c r="M600" s="43">
        <v>258626.52</v>
      </c>
      <c r="N600" s="43">
        <f t="shared" si="46"/>
        <v>3824</v>
      </c>
      <c r="O600" s="43">
        <f t="shared" si="47"/>
        <v>1.4785800002258083E-2</v>
      </c>
      <c r="P600" s="43">
        <v>0.11994289492131241</v>
      </c>
      <c r="Q600" s="43">
        <v>41280</v>
      </c>
      <c r="R600" s="43">
        <f t="shared" si="48"/>
        <v>610.35782409321359</v>
      </c>
      <c r="S600" s="43">
        <f t="shared" si="49"/>
        <v>610</v>
      </c>
      <c r="T600" s="12">
        <f t="shared" si="50"/>
        <v>458.66163017909867</v>
      </c>
    </row>
    <row r="601" spans="1:20" x14ac:dyDescent="0.25">
      <c r="A601" s="31">
        <v>2021</v>
      </c>
      <c r="B601" s="10" t="s">
        <v>2220</v>
      </c>
      <c r="C601" s="19" t="s">
        <v>40</v>
      </c>
      <c r="D601" s="31">
        <v>3</v>
      </c>
      <c r="E601" s="19" t="s">
        <v>254</v>
      </c>
      <c r="F601" s="19" t="s">
        <v>856</v>
      </c>
      <c r="G601" s="19" t="s">
        <v>62</v>
      </c>
      <c r="H601" s="19" t="s">
        <v>2233</v>
      </c>
      <c r="I601" s="19" t="s">
        <v>2117</v>
      </c>
      <c r="J601" s="12" t="s">
        <v>55</v>
      </c>
      <c r="K601" s="12">
        <v>1439</v>
      </c>
      <c r="L601" s="12">
        <v>2978.73</v>
      </c>
      <c r="M601" s="43">
        <v>1129335.1499999999</v>
      </c>
      <c r="N601" s="43">
        <f t="shared" si="46"/>
        <v>1439</v>
      </c>
      <c r="O601" s="43">
        <f t="shared" si="47"/>
        <v>1.2742010199540855E-3</v>
      </c>
      <c r="P601" s="43">
        <v>7.8154846002966485E-3</v>
      </c>
      <c r="Q601" s="43">
        <v>6782</v>
      </c>
      <c r="R601" s="43">
        <f t="shared" si="48"/>
        <v>8.6416313173286081</v>
      </c>
      <c r="S601" s="43">
        <f t="shared" si="49"/>
        <v>9</v>
      </c>
      <c r="T601" s="12">
        <f t="shared" si="50"/>
        <v>11.246482339826876</v>
      </c>
    </row>
    <row r="602" spans="1:20" x14ac:dyDescent="0.25">
      <c r="A602" s="31">
        <v>2021</v>
      </c>
      <c r="B602" s="10" t="s">
        <v>2221</v>
      </c>
      <c r="C602" s="19" t="s">
        <v>41</v>
      </c>
      <c r="D602" s="31">
        <v>3</v>
      </c>
      <c r="E602" s="19" t="s">
        <v>1070</v>
      </c>
      <c r="F602" s="19" t="s">
        <v>856</v>
      </c>
      <c r="G602" s="19" t="s">
        <v>62</v>
      </c>
      <c r="H602" s="19" t="s">
        <v>2233</v>
      </c>
      <c r="I602" s="19" t="s">
        <v>2117</v>
      </c>
      <c r="J602" s="12" t="s">
        <v>55</v>
      </c>
      <c r="K602" s="12">
        <v>988</v>
      </c>
      <c r="L602" s="12">
        <v>2578.6799999999998</v>
      </c>
      <c r="M602" s="43">
        <v>230148.01</v>
      </c>
      <c r="N602" s="43">
        <f t="shared" si="46"/>
        <v>988</v>
      </c>
      <c r="O602" s="43">
        <f t="shared" si="47"/>
        <v>4.2928896061278131E-3</v>
      </c>
      <c r="P602" s="43">
        <v>0.35168853192171223</v>
      </c>
      <c r="Q602" s="43">
        <v>38344</v>
      </c>
      <c r="R602" s="43">
        <f t="shared" si="48"/>
        <v>164.60655905736488</v>
      </c>
      <c r="S602" s="43">
        <f t="shared" si="49"/>
        <v>165</v>
      </c>
      <c r="T602" s="12">
        <f t="shared" si="50"/>
        <v>347.46826953865167</v>
      </c>
    </row>
    <row r="603" spans="1:20" x14ac:dyDescent="0.25">
      <c r="A603" s="31">
        <v>2021</v>
      </c>
      <c r="B603" s="10" t="s">
        <v>2222</v>
      </c>
      <c r="C603" s="19" t="s">
        <v>306</v>
      </c>
      <c r="D603" s="31">
        <v>3</v>
      </c>
      <c r="E603" s="19" t="s">
        <v>1538</v>
      </c>
      <c r="F603" s="19" t="s">
        <v>856</v>
      </c>
      <c r="G603" s="19" t="s">
        <v>62</v>
      </c>
      <c r="H603" s="19" t="s">
        <v>2233</v>
      </c>
      <c r="I603" s="19" t="s">
        <v>2117</v>
      </c>
      <c r="J603" s="12" t="s">
        <v>55</v>
      </c>
      <c r="K603" s="12">
        <v>6107</v>
      </c>
      <c r="L603" s="12">
        <v>19237.05</v>
      </c>
      <c r="M603" s="43">
        <v>1470862.45</v>
      </c>
      <c r="N603" s="43">
        <f t="shared" si="46"/>
        <v>6107</v>
      </c>
      <c r="O603" s="43">
        <f t="shared" si="47"/>
        <v>4.151985795816597E-3</v>
      </c>
      <c r="P603" s="43">
        <v>0.1602150081169372</v>
      </c>
      <c r="Q603" s="43">
        <v>253490</v>
      </c>
      <c r="R603" s="43">
        <f t="shared" si="48"/>
        <v>1052.4868793815492</v>
      </c>
      <c r="S603" s="43">
        <f t="shared" si="49"/>
        <v>1052</v>
      </c>
      <c r="T603" s="12">
        <f t="shared" si="50"/>
        <v>978.43305457013548</v>
      </c>
    </row>
    <row r="604" spans="1:20" x14ac:dyDescent="0.25">
      <c r="A604" s="31">
        <v>2021</v>
      </c>
      <c r="B604" s="10" t="s">
        <v>2223</v>
      </c>
      <c r="C604" s="19" t="s">
        <v>43</v>
      </c>
      <c r="D604" s="31">
        <v>3</v>
      </c>
      <c r="E604" s="19" t="s">
        <v>429</v>
      </c>
      <c r="F604" s="19" t="s">
        <v>856</v>
      </c>
      <c r="G604" s="19" t="s">
        <v>62</v>
      </c>
      <c r="H604" s="19" t="s">
        <v>2233</v>
      </c>
      <c r="I604" s="19" t="s">
        <v>2117</v>
      </c>
      <c r="J604" s="12" t="s">
        <v>55</v>
      </c>
      <c r="K604" s="12">
        <v>674</v>
      </c>
      <c r="L604" s="12">
        <v>539.20000000000005</v>
      </c>
      <c r="M604" s="43">
        <v>771564.83</v>
      </c>
      <c r="N604" s="43">
        <f t="shared" si="46"/>
        <v>674</v>
      </c>
      <c r="O604" s="43">
        <f t="shared" si="47"/>
        <v>8.7354940737773131E-4</v>
      </c>
      <c r="P604" s="43">
        <v>9.8358535544266823E-2</v>
      </c>
      <c r="Q604" s="43">
        <v>35084</v>
      </c>
      <c r="R604" s="43">
        <f t="shared" si="48"/>
        <v>30.647607408440326</v>
      </c>
      <c r="S604" s="43">
        <f t="shared" si="49"/>
        <v>31</v>
      </c>
      <c r="T604" s="12">
        <f t="shared" si="50"/>
        <v>66.293652956835842</v>
      </c>
    </row>
    <row r="605" spans="1:20" x14ac:dyDescent="0.25">
      <c r="A605" s="31">
        <v>2021</v>
      </c>
      <c r="B605" s="10" t="s">
        <v>2224</v>
      </c>
      <c r="C605" s="19" t="s">
        <v>44</v>
      </c>
      <c r="D605" s="31">
        <v>3</v>
      </c>
      <c r="E605" s="19" t="s">
        <v>255</v>
      </c>
      <c r="F605" s="19" t="s">
        <v>856</v>
      </c>
      <c r="G605" s="19" t="s">
        <v>62</v>
      </c>
      <c r="H605" s="19" t="s">
        <v>2233</v>
      </c>
      <c r="I605" s="19" t="s">
        <v>2117</v>
      </c>
      <c r="J605" s="12" t="s">
        <v>55</v>
      </c>
      <c r="K605" s="12">
        <v>1173</v>
      </c>
      <c r="L605" s="12">
        <v>6979.35</v>
      </c>
      <c r="M605" s="43">
        <v>1259626.6200000001</v>
      </c>
      <c r="N605" s="43">
        <f t="shared" si="46"/>
        <v>1173</v>
      </c>
      <c r="O605" s="43">
        <f t="shared" si="47"/>
        <v>9.3122833494897078E-4</v>
      </c>
      <c r="P605" s="43">
        <v>3.0755269947308424E-2</v>
      </c>
      <c r="Q605" s="43">
        <v>21440</v>
      </c>
      <c r="R605" s="43">
        <f t="shared" si="48"/>
        <v>19.965535501305933</v>
      </c>
      <c r="S605" s="43">
        <f t="shared" si="49"/>
        <v>20</v>
      </c>
      <c r="T605" s="12">
        <f t="shared" si="50"/>
        <v>36.075931648192778</v>
      </c>
    </row>
    <row r="606" spans="1:20" x14ac:dyDescent="0.25">
      <c r="A606" s="31">
        <v>2021</v>
      </c>
      <c r="B606" s="10" t="s">
        <v>2193</v>
      </c>
      <c r="C606" s="19" t="s">
        <v>13</v>
      </c>
      <c r="D606" s="31">
        <v>4</v>
      </c>
      <c r="E606" s="19" t="s">
        <v>858</v>
      </c>
      <c r="F606" s="19" t="s">
        <v>856</v>
      </c>
      <c r="G606" s="19" t="s">
        <v>62</v>
      </c>
      <c r="H606" s="19" t="s">
        <v>2233</v>
      </c>
      <c r="I606" s="19" t="s">
        <v>2117</v>
      </c>
      <c r="J606" s="12" t="s">
        <v>55</v>
      </c>
      <c r="K606" s="12">
        <v>1462</v>
      </c>
      <c r="L606" s="12">
        <v>760.24</v>
      </c>
      <c r="M606" s="43">
        <v>145303.76999999999</v>
      </c>
      <c r="N606" s="43">
        <f t="shared" si="46"/>
        <v>1462</v>
      </c>
      <c r="O606" s="43">
        <f t="shared" si="47"/>
        <v>1.0061679748570874E-2</v>
      </c>
      <c r="P606" s="43">
        <v>7.4678363584033E-2</v>
      </c>
      <c r="Q606" s="43">
        <v>5397</v>
      </c>
      <c r="R606" s="43">
        <f t="shared" si="48"/>
        <v>54.302885603037005</v>
      </c>
      <c r="S606" s="43">
        <f t="shared" si="49"/>
        <v>54</v>
      </c>
      <c r="T606" s="12">
        <f t="shared" si="50"/>
        <v>109.17976755985624</v>
      </c>
    </row>
    <row r="607" spans="1:20" x14ac:dyDescent="0.25">
      <c r="A607" s="31">
        <v>2021</v>
      </c>
      <c r="B607" s="10" t="s">
        <v>2196</v>
      </c>
      <c r="C607" s="19" t="s">
        <v>16</v>
      </c>
      <c r="D607" s="31">
        <v>4</v>
      </c>
      <c r="E607" s="19" t="s">
        <v>487</v>
      </c>
      <c r="F607" s="19" t="s">
        <v>856</v>
      </c>
      <c r="G607" s="19" t="s">
        <v>62</v>
      </c>
      <c r="H607" s="19" t="s">
        <v>2233</v>
      </c>
      <c r="I607" s="19" t="s">
        <v>2117</v>
      </c>
      <c r="J607" s="12" t="s">
        <v>55</v>
      </c>
      <c r="K607" s="12">
        <v>9888</v>
      </c>
      <c r="L607" s="12">
        <v>22050.240000000002</v>
      </c>
      <c r="M607" s="43">
        <v>361009.44</v>
      </c>
      <c r="N607" s="43">
        <f t="shared" si="46"/>
        <v>9888</v>
      </c>
      <c r="O607" s="43">
        <f t="shared" si="47"/>
        <v>2.7389865483849953E-2</v>
      </c>
      <c r="P607" s="43">
        <v>4.9423045210561581E-2</v>
      </c>
      <c r="Q607" s="43">
        <v>17100</v>
      </c>
      <c r="R607" s="43">
        <f t="shared" si="48"/>
        <v>468.36669977383417</v>
      </c>
      <c r="S607" s="43">
        <f t="shared" si="49"/>
        <v>468</v>
      </c>
      <c r="T607" s="12">
        <f t="shared" si="50"/>
        <v>488.69507104203291</v>
      </c>
    </row>
    <row r="608" spans="1:20" x14ac:dyDescent="0.25">
      <c r="A608" s="31">
        <v>2021</v>
      </c>
      <c r="B608" s="10" t="s">
        <v>2196</v>
      </c>
      <c r="C608" s="19" t="s">
        <v>16</v>
      </c>
      <c r="D608" s="31">
        <v>4</v>
      </c>
      <c r="E608" s="19" t="s">
        <v>487</v>
      </c>
      <c r="F608" s="19" t="s">
        <v>856</v>
      </c>
      <c r="G608" s="19" t="s">
        <v>62</v>
      </c>
      <c r="H608" s="19" t="s">
        <v>2233</v>
      </c>
      <c r="I608" s="19" t="s">
        <v>2117</v>
      </c>
      <c r="J608" s="12" t="s">
        <v>55</v>
      </c>
      <c r="K608" s="12">
        <v>3540</v>
      </c>
      <c r="L608" s="12">
        <v>4566.6000000000004</v>
      </c>
      <c r="M608" s="43">
        <v>361009.44</v>
      </c>
      <c r="N608" s="43">
        <f t="shared" si="46"/>
        <v>3540</v>
      </c>
      <c r="O608" s="43">
        <f t="shared" si="47"/>
        <v>9.8058377642423981E-3</v>
      </c>
      <c r="P608" s="43">
        <v>4.9423045210561581E-2</v>
      </c>
      <c r="Q608" s="43">
        <v>17100</v>
      </c>
      <c r="R608" s="43">
        <f t="shared" si="48"/>
        <v>167.67982576854502</v>
      </c>
      <c r="S608" s="43">
        <f t="shared" si="49"/>
        <v>168</v>
      </c>
      <c r="T608" s="12">
        <f t="shared" si="50"/>
        <v>174.957580045388</v>
      </c>
    </row>
    <row r="609" spans="1:20" x14ac:dyDescent="0.25">
      <c r="A609" s="31">
        <v>2021</v>
      </c>
      <c r="B609" s="10" t="s">
        <v>2197</v>
      </c>
      <c r="C609" s="19" t="s">
        <v>883</v>
      </c>
      <c r="D609" s="31">
        <v>4</v>
      </c>
      <c r="E609" s="19" t="s">
        <v>960</v>
      </c>
      <c r="F609" s="19" t="s">
        <v>856</v>
      </c>
      <c r="G609" s="19" t="s">
        <v>62</v>
      </c>
      <c r="H609" s="19" t="s">
        <v>2233</v>
      </c>
      <c r="I609" s="19" t="s">
        <v>2117</v>
      </c>
      <c r="J609" s="12" t="s">
        <v>55</v>
      </c>
      <c r="K609" s="12">
        <v>4050</v>
      </c>
      <c r="L609" s="12">
        <v>1782</v>
      </c>
      <c r="M609" s="43">
        <v>245373.55</v>
      </c>
      <c r="N609" s="43">
        <f t="shared" si="46"/>
        <v>4050</v>
      </c>
      <c r="O609" s="43">
        <f t="shared" si="47"/>
        <v>1.6505446491685841E-2</v>
      </c>
      <c r="P609" s="43">
        <v>5.0081361933760711E-3</v>
      </c>
      <c r="Q609" s="43">
        <v>6436</v>
      </c>
      <c r="R609" s="43">
        <f t="shared" si="48"/>
        <v>106.22905362049008</v>
      </c>
      <c r="S609" s="43">
        <f t="shared" si="49"/>
        <v>106</v>
      </c>
      <c r="T609" s="12">
        <f t="shared" si="50"/>
        <v>20.282951583173087</v>
      </c>
    </row>
    <row r="610" spans="1:20" x14ac:dyDescent="0.25">
      <c r="A610" s="31">
        <v>2021</v>
      </c>
      <c r="B610" s="10" t="s">
        <v>2198</v>
      </c>
      <c r="C610" s="19" t="s">
        <v>18</v>
      </c>
      <c r="D610" s="31">
        <v>4</v>
      </c>
      <c r="E610" s="19" t="s">
        <v>1394</v>
      </c>
      <c r="F610" s="19" t="s">
        <v>856</v>
      </c>
      <c r="G610" s="19" t="s">
        <v>62</v>
      </c>
      <c r="H610" s="19" t="s">
        <v>2233</v>
      </c>
      <c r="I610" s="19" t="s">
        <v>2117</v>
      </c>
      <c r="J610" s="12" t="s">
        <v>55</v>
      </c>
      <c r="K610" s="12">
        <v>538</v>
      </c>
      <c r="L610" s="12">
        <v>1861.48</v>
      </c>
      <c r="M610" s="43">
        <v>174710.61</v>
      </c>
      <c r="N610" s="43">
        <f t="shared" si="46"/>
        <v>538</v>
      </c>
      <c r="O610" s="43">
        <f t="shared" si="47"/>
        <v>3.0793779496276733E-3</v>
      </c>
      <c r="P610" s="43">
        <v>4.4260484491385942E-2</v>
      </c>
      <c r="Q610" s="43">
        <v>3304</v>
      </c>
      <c r="R610" s="43">
        <f t="shared" si="48"/>
        <v>10.174264745569833</v>
      </c>
      <c r="S610" s="43">
        <f t="shared" si="49"/>
        <v>10</v>
      </c>
      <c r="T610" s="12">
        <f t="shared" si="50"/>
        <v>23.812140656365635</v>
      </c>
    </row>
    <row r="611" spans="1:20" x14ac:dyDescent="0.25">
      <c r="A611" s="31">
        <v>2021</v>
      </c>
      <c r="B611" s="10" t="s">
        <v>2199</v>
      </c>
      <c r="C611" s="19" t="s">
        <v>19</v>
      </c>
      <c r="D611" s="31">
        <v>4</v>
      </c>
      <c r="E611" s="19" t="s">
        <v>488</v>
      </c>
      <c r="F611" s="19" t="s">
        <v>856</v>
      </c>
      <c r="G611" s="19" t="s">
        <v>62</v>
      </c>
      <c r="H611" s="19" t="s">
        <v>2233</v>
      </c>
      <c r="I611" s="19" t="s">
        <v>2117</v>
      </c>
      <c r="J611" s="12" t="s">
        <v>55</v>
      </c>
      <c r="K611" s="12">
        <v>3666</v>
      </c>
      <c r="L611" s="12">
        <v>4839.12</v>
      </c>
      <c r="M611" s="43">
        <v>1348085.01</v>
      </c>
      <c r="N611" s="43">
        <f t="shared" si="46"/>
        <v>3666</v>
      </c>
      <c r="O611" s="43">
        <f t="shared" si="47"/>
        <v>2.7194130732156128E-3</v>
      </c>
      <c r="P611" s="43">
        <v>0.24108553886825676</v>
      </c>
      <c r="Q611" s="43">
        <v>269229</v>
      </c>
      <c r="R611" s="43">
        <f t="shared" si="48"/>
        <v>732.14486228876626</v>
      </c>
      <c r="S611" s="43">
        <f t="shared" si="49"/>
        <v>732</v>
      </c>
      <c r="T611" s="12">
        <f t="shared" si="50"/>
        <v>883.81958549102933</v>
      </c>
    </row>
    <row r="612" spans="1:20" x14ac:dyDescent="0.25">
      <c r="A612" s="31">
        <v>2021</v>
      </c>
      <c r="B612" s="10" t="s">
        <v>2201</v>
      </c>
      <c r="C612" s="19" t="s">
        <v>21</v>
      </c>
      <c r="D612" s="31">
        <v>4</v>
      </c>
      <c r="E612" s="19" t="s">
        <v>1467</v>
      </c>
      <c r="F612" s="19" t="s">
        <v>856</v>
      </c>
      <c r="G612" s="19" t="s">
        <v>62</v>
      </c>
      <c r="H612" s="19" t="s">
        <v>2233</v>
      </c>
      <c r="I612" s="19" t="s">
        <v>2117</v>
      </c>
      <c r="J612" s="12" t="s">
        <v>55</v>
      </c>
      <c r="K612" s="12">
        <v>27</v>
      </c>
      <c r="L612" s="12">
        <v>38.07</v>
      </c>
      <c r="M612" s="43">
        <v>15394.24</v>
      </c>
      <c r="N612" s="43">
        <f t="shared" si="46"/>
        <v>27</v>
      </c>
      <c r="O612" s="43">
        <f t="shared" si="47"/>
        <v>1.7539027584343235E-3</v>
      </c>
      <c r="P612" s="43">
        <v>0.47289548189378422</v>
      </c>
      <c r="Q612" s="43">
        <v>7959</v>
      </c>
      <c r="R612" s="43">
        <f t="shared" si="48"/>
        <v>13.959312054378781</v>
      </c>
      <c r="S612" s="43">
        <f t="shared" si="49"/>
        <v>14</v>
      </c>
      <c r="T612" s="12">
        <f t="shared" si="50"/>
        <v>12.768178011132173</v>
      </c>
    </row>
    <row r="613" spans="1:20" x14ac:dyDescent="0.25">
      <c r="A613" s="31">
        <v>2021</v>
      </c>
      <c r="B613" s="10" t="s">
        <v>2202</v>
      </c>
      <c r="C613" s="19" t="s">
        <v>22</v>
      </c>
      <c r="D613" s="31">
        <v>4</v>
      </c>
      <c r="E613" s="19" t="s">
        <v>1071</v>
      </c>
      <c r="F613" s="19" t="s">
        <v>856</v>
      </c>
      <c r="G613" s="19" t="s">
        <v>62</v>
      </c>
      <c r="H613" s="19" t="s">
        <v>2233</v>
      </c>
      <c r="I613" s="19" t="s">
        <v>2117</v>
      </c>
      <c r="J613" s="12" t="s">
        <v>55</v>
      </c>
      <c r="K613" s="12">
        <v>1230</v>
      </c>
      <c r="L613" s="12">
        <v>1537.5</v>
      </c>
      <c r="M613" s="43">
        <v>655636.52</v>
      </c>
      <c r="N613" s="43">
        <f t="shared" si="46"/>
        <v>1230</v>
      </c>
      <c r="O613" s="43">
        <f t="shared" si="47"/>
        <v>1.87603948602497E-3</v>
      </c>
      <c r="P613" s="43">
        <v>3.6620484197226862E-2</v>
      </c>
      <c r="Q613" s="43">
        <v>22662</v>
      </c>
      <c r="R613" s="43">
        <f t="shared" si="48"/>
        <v>42.514806832297872</v>
      </c>
      <c r="S613" s="43">
        <f t="shared" si="49"/>
        <v>43</v>
      </c>
      <c r="T613" s="12">
        <f t="shared" si="50"/>
        <v>45.043195562589041</v>
      </c>
    </row>
    <row r="614" spans="1:20" x14ac:dyDescent="0.25">
      <c r="A614" s="31">
        <v>2021</v>
      </c>
      <c r="B614" s="10" t="s">
        <v>2202</v>
      </c>
      <c r="C614" s="19" t="s">
        <v>22</v>
      </c>
      <c r="D614" s="31">
        <v>4</v>
      </c>
      <c r="E614" s="19" t="s">
        <v>1071</v>
      </c>
      <c r="F614" s="19" t="s">
        <v>856</v>
      </c>
      <c r="G614" s="19" t="s">
        <v>62</v>
      </c>
      <c r="H614" s="19" t="s">
        <v>2233</v>
      </c>
      <c r="I614" s="19" t="s">
        <v>2117</v>
      </c>
      <c r="J614" s="12" t="s">
        <v>55</v>
      </c>
      <c r="K614" s="12">
        <v>125</v>
      </c>
      <c r="L614" s="12">
        <v>175</v>
      </c>
      <c r="M614" s="43">
        <v>655636.52</v>
      </c>
      <c r="N614" s="43">
        <f t="shared" si="46"/>
        <v>125</v>
      </c>
      <c r="O614" s="43">
        <f t="shared" si="47"/>
        <v>1.906544193114807E-4</v>
      </c>
      <c r="P614" s="43">
        <v>3.6620484197226862E-2</v>
      </c>
      <c r="Q614" s="43">
        <v>22662</v>
      </c>
      <c r="R614" s="43">
        <f t="shared" si="48"/>
        <v>4.3206104504367753</v>
      </c>
      <c r="S614" s="43">
        <f t="shared" si="49"/>
        <v>4</v>
      </c>
      <c r="T614" s="12">
        <f t="shared" si="50"/>
        <v>4.5775605246533573</v>
      </c>
    </row>
    <row r="615" spans="1:20" x14ac:dyDescent="0.25">
      <c r="A615" s="31">
        <v>2021</v>
      </c>
      <c r="B615" s="10" t="s">
        <v>2203</v>
      </c>
      <c r="C615" s="19" t="s">
        <v>23</v>
      </c>
      <c r="D615" s="31">
        <v>4</v>
      </c>
      <c r="E615" s="19" t="s">
        <v>256</v>
      </c>
      <c r="F615" s="19" t="s">
        <v>856</v>
      </c>
      <c r="G615" s="19" t="s">
        <v>62</v>
      </c>
      <c r="H615" s="19" t="s">
        <v>2233</v>
      </c>
      <c r="I615" s="19" t="s">
        <v>2117</v>
      </c>
      <c r="J615" s="12" t="s">
        <v>55</v>
      </c>
      <c r="K615" s="12">
        <v>10750</v>
      </c>
      <c r="L615" s="12">
        <v>19457.5</v>
      </c>
      <c r="M615" s="43">
        <v>927050.34</v>
      </c>
      <c r="N615" s="43">
        <f t="shared" si="46"/>
        <v>10750</v>
      </c>
      <c r="O615" s="43">
        <f t="shared" si="47"/>
        <v>1.1595918297166042E-2</v>
      </c>
      <c r="P615" s="43">
        <v>0.14463205675282423</v>
      </c>
      <c r="Q615" s="43">
        <v>59530</v>
      </c>
      <c r="R615" s="43">
        <f t="shared" si="48"/>
        <v>690.30501623029443</v>
      </c>
      <c r="S615" s="43">
        <f t="shared" si="49"/>
        <v>690</v>
      </c>
      <c r="T615" s="12">
        <f t="shared" si="50"/>
        <v>1554.7946100928605</v>
      </c>
    </row>
    <row r="616" spans="1:20" x14ac:dyDescent="0.25">
      <c r="A616" s="31">
        <v>2021</v>
      </c>
      <c r="B616" s="10" t="s">
        <v>2204</v>
      </c>
      <c r="C616" s="19" t="s">
        <v>24</v>
      </c>
      <c r="D616" s="31">
        <v>4</v>
      </c>
      <c r="E616" s="19" t="s">
        <v>621</v>
      </c>
      <c r="F616" s="19" t="s">
        <v>856</v>
      </c>
      <c r="G616" s="19" t="s">
        <v>62</v>
      </c>
      <c r="H616" s="19" t="s">
        <v>2233</v>
      </c>
      <c r="I616" s="19" t="s">
        <v>2117</v>
      </c>
      <c r="J616" s="12" t="s">
        <v>55</v>
      </c>
      <c r="K616" s="12">
        <v>4825.3599999999997</v>
      </c>
      <c r="L616" s="12">
        <v>6321.22</v>
      </c>
      <c r="M616" s="43">
        <v>913915.28</v>
      </c>
      <c r="N616" s="43">
        <f t="shared" si="46"/>
        <v>4825.3599999999997</v>
      </c>
      <c r="O616" s="43">
        <f t="shared" si="47"/>
        <v>5.2798767080467239E-3</v>
      </c>
      <c r="P616" s="43">
        <v>0.19909392245868657</v>
      </c>
      <c r="Q616" s="43">
        <v>148360</v>
      </c>
      <c r="R616" s="43">
        <f t="shared" si="48"/>
        <v>783.32250840581196</v>
      </c>
      <c r="S616" s="43">
        <f t="shared" si="49"/>
        <v>783</v>
      </c>
      <c r="T616" s="12">
        <f t="shared" si="50"/>
        <v>960.69984967524772</v>
      </c>
    </row>
    <row r="617" spans="1:20" x14ac:dyDescent="0.25">
      <c r="A617" s="31">
        <v>2021</v>
      </c>
      <c r="B617" s="10" t="s">
        <v>2205</v>
      </c>
      <c r="C617" s="19" t="s">
        <v>25</v>
      </c>
      <c r="D617" s="31">
        <v>4</v>
      </c>
      <c r="E617" s="19" t="s">
        <v>1539</v>
      </c>
      <c r="F617" s="19" t="s">
        <v>856</v>
      </c>
      <c r="G617" s="19" t="s">
        <v>62</v>
      </c>
      <c r="H617" s="19" t="s">
        <v>2233</v>
      </c>
      <c r="I617" s="19" t="s">
        <v>2117</v>
      </c>
      <c r="J617" s="12" t="s">
        <v>55</v>
      </c>
      <c r="K617" s="12">
        <v>2133.2600000000002</v>
      </c>
      <c r="L617" s="12">
        <v>2346.59</v>
      </c>
      <c r="M617" s="43">
        <v>479661.64</v>
      </c>
      <c r="N617" s="43">
        <f t="shared" si="46"/>
        <v>2133.2600000000002</v>
      </c>
      <c r="O617" s="43">
        <f t="shared" si="47"/>
        <v>4.4474267318937574E-3</v>
      </c>
      <c r="P617" s="43">
        <v>0.34006873704606577</v>
      </c>
      <c r="Q617" s="43">
        <v>113074</v>
      </c>
      <c r="R617" s="43">
        <f t="shared" si="48"/>
        <v>502.8883302821547</v>
      </c>
      <c r="S617" s="43">
        <f t="shared" si="49"/>
        <v>503</v>
      </c>
      <c r="T617" s="12">
        <f t="shared" si="50"/>
        <v>725.45503399089034</v>
      </c>
    </row>
    <row r="618" spans="1:20" x14ac:dyDescent="0.25">
      <c r="A618" s="31">
        <v>2021</v>
      </c>
      <c r="B618" s="10" t="s">
        <v>2206</v>
      </c>
      <c r="C618" s="19" t="s">
        <v>26</v>
      </c>
      <c r="D618" s="31">
        <v>4</v>
      </c>
      <c r="E618" s="19" t="s">
        <v>257</v>
      </c>
      <c r="F618" s="19" t="s">
        <v>856</v>
      </c>
      <c r="G618" s="19" t="s">
        <v>62</v>
      </c>
      <c r="H618" s="19" t="s">
        <v>2233</v>
      </c>
      <c r="I618" s="19" t="s">
        <v>2117</v>
      </c>
      <c r="J618" s="12" t="s">
        <v>55</v>
      </c>
      <c r="K618" s="12">
        <v>440</v>
      </c>
      <c r="L618" s="12">
        <v>1883.2</v>
      </c>
      <c r="M618" s="43">
        <v>1615958.24</v>
      </c>
      <c r="N618" s="43">
        <f t="shared" si="46"/>
        <v>440</v>
      </c>
      <c r="O618" s="43">
        <f t="shared" si="47"/>
        <v>2.7228426397949492E-4</v>
      </c>
      <c r="P618" s="43">
        <v>4.5073867290737292E-2</v>
      </c>
      <c r="Q618" s="43">
        <v>36841</v>
      </c>
      <c r="R618" s="43">
        <f t="shared" si="48"/>
        <v>10.031224569268572</v>
      </c>
      <c r="S618" s="43">
        <f t="shared" si="49"/>
        <v>10</v>
      </c>
      <c r="T618" s="12">
        <f t="shared" si="50"/>
        <v>19.83250160792441</v>
      </c>
    </row>
    <row r="619" spans="1:20" x14ac:dyDescent="0.25">
      <c r="A619" s="31">
        <v>2021</v>
      </c>
      <c r="B619" s="10" t="s">
        <v>2207</v>
      </c>
      <c r="C619" s="19" t="s">
        <v>27</v>
      </c>
      <c r="D619" s="31">
        <v>4</v>
      </c>
      <c r="E619" s="19" t="s">
        <v>622</v>
      </c>
      <c r="F619" s="19" t="s">
        <v>856</v>
      </c>
      <c r="G619" s="19" t="s">
        <v>62</v>
      </c>
      <c r="H619" s="19" t="s">
        <v>2233</v>
      </c>
      <c r="I619" s="19" t="s">
        <v>2117</v>
      </c>
      <c r="J619" s="12" t="s">
        <v>55</v>
      </c>
      <c r="K619" s="12">
        <v>2529</v>
      </c>
      <c r="L619" s="12">
        <v>11633.4</v>
      </c>
      <c r="M619" s="43">
        <v>753356.17</v>
      </c>
      <c r="N619" s="43">
        <f t="shared" si="46"/>
        <v>2529</v>
      </c>
      <c r="O619" s="43">
        <f t="shared" si="47"/>
        <v>3.3569778820554423E-3</v>
      </c>
      <c r="P619" s="43">
        <v>0.45700271412404819</v>
      </c>
      <c r="Q619" s="43">
        <v>220481</v>
      </c>
      <c r="R619" s="43">
        <f t="shared" si="48"/>
        <v>740.14984041346599</v>
      </c>
      <c r="S619" s="43">
        <f t="shared" si="49"/>
        <v>740</v>
      </c>
      <c r="T619" s="12">
        <f t="shared" si="50"/>
        <v>1155.759864019718</v>
      </c>
    </row>
    <row r="620" spans="1:20" x14ac:dyDescent="0.25">
      <c r="A620" s="31">
        <v>2021</v>
      </c>
      <c r="B620" s="10" t="s">
        <v>2208</v>
      </c>
      <c r="C620" s="19" t="s">
        <v>57</v>
      </c>
      <c r="D620" s="31">
        <v>4</v>
      </c>
      <c r="E620" s="19" t="s">
        <v>258</v>
      </c>
      <c r="F620" s="19" t="s">
        <v>856</v>
      </c>
      <c r="G620" s="19" t="s">
        <v>62</v>
      </c>
      <c r="H620" s="19" t="s">
        <v>2233</v>
      </c>
      <c r="I620" s="19" t="s">
        <v>2117</v>
      </c>
      <c r="J620" s="12" t="s">
        <v>55</v>
      </c>
      <c r="K620" s="12">
        <v>2303.33</v>
      </c>
      <c r="L620" s="12">
        <v>9190.2900000000009</v>
      </c>
      <c r="M620" s="43">
        <v>1134002.01</v>
      </c>
      <c r="N620" s="43">
        <f t="shared" si="46"/>
        <v>2303.33</v>
      </c>
      <c r="O620" s="43">
        <f t="shared" si="47"/>
        <v>2.0311516026325208E-3</v>
      </c>
      <c r="P620" s="43">
        <v>0.12515531127681997</v>
      </c>
      <c r="Q620" s="43">
        <v>93336</v>
      </c>
      <c r="R620" s="43">
        <f t="shared" si="48"/>
        <v>189.57956598330895</v>
      </c>
      <c r="S620" s="43">
        <f t="shared" si="49"/>
        <v>190</v>
      </c>
      <c r="T620" s="12">
        <f t="shared" si="50"/>
        <v>288.27398312323777</v>
      </c>
    </row>
    <row r="621" spans="1:20" x14ac:dyDescent="0.25">
      <c r="A621" s="31">
        <v>2021</v>
      </c>
      <c r="B621" s="10" t="s">
        <v>2209</v>
      </c>
      <c r="C621" s="19" t="s">
        <v>29</v>
      </c>
      <c r="D621" s="31">
        <v>4</v>
      </c>
      <c r="E621" s="19" t="s">
        <v>259</v>
      </c>
      <c r="F621" s="19" t="s">
        <v>856</v>
      </c>
      <c r="G621" s="19" t="s">
        <v>62</v>
      </c>
      <c r="H621" s="19" t="s">
        <v>2233</v>
      </c>
      <c r="I621" s="19" t="s">
        <v>2117</v>
      </c>
      <c r="J621" s="12" t="s">
        <v>55</v>
      </c>
      <c r="K621" s="12">
        <v>760</v>
      </c>
      <c r="L621" s="12">
        <v>4180</v>
      </c>
      <c r="M621" s="43">
        <v>140176.23000000001</v>
      </c>
      <c r="N621" s="43">
        <f t="shared" si="46"/>
        <v>760</v>
      </c>
      <c r="O621" s="43">
        <f t="shared" si="47"/>
        <v>5.4217466113905327E-3</v>
      </c>
      <c r="P621" s="43">
        <v>0.38627117810303829</v>
      </c>
      <c r="Q621" s="43">
        <v>29102</v>
      </c>
      <c r="R621" s="43">
        <f t="shared" si="48"/>
        <v>157.78366988468727</v>
      </c>
      <c r="S621" s="43">
        <f t="shared" si="49"/>
        <v>158</v>
      </c>
      <c r="T621" s="12">
        <f t="shared" si="50"/>
        <v>293.5660953583091</v>
      </c>
    </row>
    <row r="622" spans="1:20" x14ac:dyDescent="0.25">
      <c r="A622" s="31">
        <v>2021</v>
      </c>
      <c r="B622" s="10" t="s">
        <v>2210</v>
      </c>
      <c r="C622" s="19" t="s">
        <v>30</v>
      </c>
      <c r="D622" s="31">
        <v>4</v>
      </c>
      <c r="E622" s="19" t="s">
        <v>260</v>
      </c>
      <c r="F622" s="19" t="s">
        <v>856</v>
      </c>
      <c r="G622" s="19" t="s">
        <v>62</v>
      </c>
      <c r="H622" s="19" t="s">
        <v>2233</v>
      </c>
      <c r="I622" s="19" t="s">
        <v>2117</v>
      </c>
      <c r="J622" s="12" t="s">
        <v>55</v>
      </c>
      <c r="K622" s="12">
        <v>2589</v>
      </c>
      <c r="L622" s="12">
        <v>16077.69</v>
      </c>
      <c r="M622" s="43">
        <v>361362.94</v>
      </c>
      <c r="N622" s="43">
        <f t="shared" si="46"/>
        <v>2589</v>
      </c>
      <c r="O622" s="43">
        <f t="shared" si="47"/>
        <v>7.1645421082748555E-3</v>
      </c>
      <c r="P622" s="43">
        <v>9.688420835106272E-2</v>
      </c>
      <c r="Q622" s="43">
        <v>22675</v>
      </c>
      <c r="R622" s="43">
        <f t="shared" si="48"/>
        <v>162.45599230513236</v>
      </c>
      <c r="S622" s="43">
        <f t="shared" si="49"/>
        <v>162</v>
      </c>
      <c r="T622" s="12">
        <f t="shared" si="50"/>
        <v>250.83321542090138</v>
      </c>
    </row>
    <row r="623" spans="1:20" x14ac:dyDescent="0.25">
      <c r="A623" s="31">
        <v>2021</v>
      </c>
      <c r="B623" s="10" t="s">
        <v>2212</v>
      </c>
      <c r="C623" s="19" t="s">
        <v>32</v>
      </c>
      <c r="D623" s="31">
        <v>4</v>
      </c>
      <c r="E623" s="19" t="s">
        <v>623</v>
      </c>
      <c r="F623" s="19" t="s">
        <v>856</v>
      </c>
      <c r="G623" s="19" t="s">
        <v>62</v>
      </c>
      <c r="H623" s="19" t="s">
        <v>2233</v>
      </c>
      <c r="I623" s="19" t="s">
        <v>2117</v>
      </c>
      <c r="J623" s="12" t="s">
        <v>55</v>
      </c>
      <c r="K623" s="12">
        <v>63.5</v>
      </c>
      <c r="L623" s="12">
        <v>53.34</v>
      </c>
      <c r="M623" s="43">
        <v>1334196.33</v>
      </c>
      <c r="N623" s="43">
        <f t="shared" si="46"/>
        <v>63.5</v>
      </c>
      <c r="O623" s="43">
        <f t="shared" si="47"/>
        <v>4.759419477641645E-5</v>
      </c>
      <c r="P623" s="43">
        <v>0.28786840976276618</v>
      </c>
      <c r="Q623" s="43">
        <v>213094</v>
      </c>
      <c r="R623" s="43">
        <f t="shared" si="48"/>
        <v>10.142037341685686</v>
      </c>
      <c r="S623" s="43">
        <f t="shared" si="49"/>
        <v>10</v>
      </c>
      <c r="T623" s="12">
        <f t="shared" si="50"/>
        <v>18.279644019935652</v>
      </c>
    </row>
    <row r="624" spans="1:20" x14ac:dyDescent="0.25">
      <c r="A624" s="31">
        <v>2021</v>
      </c>
      <c r="B624" s="10" t="s">
        <v>2213</v>
      </c>
      <c r="C624" s="19" t="s">
        <v>33</v>
      </c>
      <c r="D624" s="31">
        <v>4</v>
      </c>
      <c r="E624" s="19" t="s">
        <v>1072</v>
      </c>
      <c r="F624" s="19" t="s">
        <v>856</v>
      </c>
      <c r="G624" s="19" t="s">
        <v>62</v>
      </c>
      <c r="H624" s="19" t="s">
        <v>2233</v>
      </c>
      <c r="I624" s="19" t="s">
        <v>2117</v>
      </c>
      <c r="J624" s="12" t="s">
        <v>55</v>
      </c>
      <c r="K624" s="12">
        <v>3150</v>
      </c>
      <c r="L624" s="12">
        <v>4158</v>
      </c>
      <c r="M624" s="43">
        <v>888377.05</v>
      </c>
      <c r="N624" s="43">
        <f t="shared" si="46"/>
        <v>3150</v>
      </c>
      <c r="O624" s="43">
        <f t="shared" si="47"/>
        <v>3.5457917333636658E-3</v>
      </c>
      <c r="P624" s="43">
        <v>0.40866769010249498</v>
      </c>
      <c r="Q624" s="43">
        <v>240974</v>
      </c>
      <c r="R624" s="43">
        <f t="shared" si="48"/>
        <v>854.44361715557602</v>
      </c>
      <c r="S624" s="43">
        <f t="shared" si="49"/>
        <v>854</v>
      </c>
      <c r="T624" s="12">
        <f t="shared" si="50"/>
        <v>1287.3032238228593</v>
      </c>
    </row>
    <row r="625" spans="1:20" x14ac:dyDescent="0.25">
      <c r="A625" s="31">
        <v>2021</v>
      </c>
      <c r="B625" s="10" t="s">
        <v>2214</v>
      </c>
      <c r="C625" s="19" t="s">
        <v>34</v>
      </c>
      <c r="D625" s="31">
        <v>4</v>
      </c>
      <c r="E625" s="19" t="s">
        <v>612</v>
      </c>
      <c r="F625" s="19" t="s">
        <v>856</v>
      </c>
      <c r="G625" s="19" t="s">
        <v>62</v>
      </c>
      <c r="H625" s="19" t="s">
        <v>2233</v>
      </c>
      <c r="I625" s="19" t="s">
        <v>2117</v>
      </c>
      <c r="J625" s="12" t="s">
        <v>55</v>
      </c>
      <c r="K625" s="12">
        <v>3069</v>
      </c>
      <c r="L625" s="12">
        <v>1381.05</v>
      </c>
      <c r="M625" s="43">
        <v>133142.63</v>
      </c>
      <c r="N625" s="43">
        <f t="shared" si="46"/>
        <v>3069</v>
      </c>
      <c r="O625" s="43">
        <f t="shared" si="47"/>
        <v>2.305046850884649E-2</v>
      </c>
      <c r="P625" s="43">
        <v>0.20253797008157781</v>
      </c>
      <c r="Q625" s="43">
        <v>20176</v>
      </c>
      <c r="R625" s="43">
        <f t="shared" si="48"/>
        <v>465.06625263448677</v>
      </c>
      <c r="S625" s="43">
        <f t="shared" si="49"/>
        <v>465</v>
      </c>
      <c r="T625" s="12">
        <f t="shared" si="50"/>
        <v>621.58903018036233</v>
      </c>
    </row>
    <row r="626" spans="1:20" x14ac:dyDescent="0.25">
      <c r="A626" s="31">
        <v>2021</v>
      </c>
      <c r="B626" s="10" t="s">
        <v>2215</v>
      </c>
      <c r="C626" s="19" t="s">
        <v>35</v>
      </c>
      <c r="D626" s="31">
        <v>4</v>
      </c>
      <c r="E626" s="19" t="s">
        <v>1803</v>
      </c>
      <c r="F626" s="19" t="s">
        <v>856</v>
      </c>
      <c r="G626" s="19" t="s">
        <v>62</v>
      </c>
      <c r="H626" s="19" t="s">
        <v>2233</v>
      </c>
      <c r="I626" s="19" t="s">
        <v>2117</v>
      </c>
      <c r="J626" s="12" t="s">
        <v>55</v>
      </c>
      <c r="K626" s="12">
        <v>4220</v>
      </c>
      <c r="L626" s="12">
        <v>3376</v>
      </c>
      <c r="M626" s="43">
        <v>118208.6</v>
      </c>
      <c r="N626" s="43">
        <f t="shared" si="46"/>
        <v>4220</v>
      </c>
      <c r="O626" s="43">
        <f t="shared" si="47"/>
        <v>3.5699602228602655E-2</v>
      </c>
      <c r="P626" s="43">
        <v>9.3343904582777443E-2</v>
      </c>
      <c r="Q626" s="43">
        <v>11976</v>
      </c>
      <c r="R626" s="43">
        <f t="shared" si="48"/>
        <v>427.53843628974539</v>
      </c>
      <c r="S626" s="43">
        <f t="shared" si="49"/>
        <v>428</v>
      </c>
      <c r="T626" s="12">
        <f t="shared" si="50"/>
        <v>393.9112773393208</v>
      </c>
    </row>
    <row r="627" spans="1:20" x14ac:dyDescent="0.25">
      <c r="A627" s="31">
        <v>2021</v>
      </c>
      <c r="B627" s="10" t="s">
        <v>2215</v>
      </c>
      <c r="C627" s="19" t="s">
        <v>35</v>
      </c>
      <c r="D627" s="31">
        <v>4</v>
      </c>
      <c r="E627" s="19" t="s">
        <v>1803</v>
      </c>
      <c r="F627" s="19" t="s">
        <v>856</v>
      </c>
      <c r="G627" s="19" t="s">
        <v>62</v>
      </c>
      <c r="H627" s="19" t="s">
        <v>2233</v>
      </c>
      <c r="I627" s="19" t="s">
        <v>2117</v>
      </c>
      <c r="J627" s="12" t="s">
        <v>55</v>
      </c>
      <c r="K627" s="12">
        <v>2500</v>
      </c>
      <c r="L627" s="12">
        <v>2000</v>
      </c>
      <c r="M627" s="43">
        <v>118208.6</v>
      </c>
      <c r="N627" s="43">
        <f t="shared" si="46"/>
        <v>2500</v>
      </c>
      <c r="O627" s="43">
        <f t="shared" si="47"/>
        <v>2.1149053452963657E-2</v>
      </c>
      <c r="P627" s="43">
        <v>9.3343904582777443E-2</v>
      </c>
      <c r="Q627" s="43">
        <v>11976</v>
      </c>
      <c r="R627" s="43">
        <f t="shared" si="48"/>
        <v>253.28106415269275</v>
      </c>
      <c r="S627" s="43">
        <f t="shared" si="49"/>
        <v>253</v>
      </c>
      <c r="T627" s="12">
        <f t="shared" si="50"/>
        <v>233.3597614569436</v>
      </c>
    </row>
    <row r="628" spans="1:20" x14ac:dyDescent="0.25">
      <c r="A628" s="31">
        <v>2021</v>
      </c>
      <c r="B628" s="10" t="s">
        <v>2216</v>
      </c>
      <c r="C628" s="19" t="s">
        <v>36</v>
      </c>
      <c r="D628" s="31">
        <v>4</v>
      </c>
      <c r="E628" s="19" t="s">
        <v>1073</v>
      </c>
      <c r="F628" s="19" t="s">
        <v>856</v>
      </c>
      <c r="G628" s="19" t="s">
        <v>62</v>
      </c>
      <c r="H628" s="19" t="s">
        <v>2233</v>
      </c>
      <c r="I628" s="19" t="s">
        <v>2117</v>
      </c>
      <c r="J628" s="12" t="s">
        <v>55</v>
      </c>
      <c r="K628" s="12">
        <v>792</v>
      </c>
      <c r="L628" s="12">
        <v>752.4</v>
      </c>
      <c r="M628" s="43">
        <v>784032.82</v>
      </c>
      <c r="N628" s="43">
        <f t="shared" si="46"/>
        <v>792</v>
      </c>
      <c r="O628" s="43">
        <f t="shared" si="47"/>
        <v>1.0101617939922464E-3</v>
      </c>
      <c r="P628" s="43">
        <v>0.10662452621973251</v>
      </c>
      <c r="Q628" s="43">
        <v>64398</v>
      </c>
      <c r="R628" s="43">
        <f t="shared" si="48"/>
        <v>65.052399209512686</v>
      </c>
      <c r="S628" s="43">
        <f t="shared" si="49"/>
        <v>65</v>
      </c>
      <c r="T628" s="12">
        <f t="shared" si="50"/>
        <v>84.446624766028151</v>
      </c>
    </row>
    <row r="629" spans="1:20" x14ac:dyDescent="0.25">
      <c r="A629" s="31">
        <v>2021</v>
      </c>
      <c r="B629" s="10" t="s">
        <v>2217</v>
      </c>
      <c r="C629" s="19" t="s">
        <v>37</v>
      </c>
      <c r="D629" s="31">
        <v>4</v>
      </c>
      <c r="E629" s="19" t="s">
        <v>261</v>
      </c>
      <c r="F629" s="19" t="s">
        <v>856</v>
      </c>
      <c r="G629" s="19" t="s">
        <v>62</v>
      </c>
      <c r="H629" s="19" t="s">
        <v>2233</v>
      </c>
      <c r="I629" s="19" t="s">
        <v>2117</v>
      </c>
      <c r="J629" s="12" t="s">
        <v>55</v>
      </c>
      <c r="K629" s="12">
        <v>2330</v>
      </c>
      <c r="L629" s="12">
        <v>6803.6</v>
      </c>
      <c r="M629" s="43">
        <v>1051269.46</v>
      </c>
      <c r="N629" s="43">
        <f t="shared" si="46"/>
        <v>2330</v>
      </c>
      <c r="O629" s="43">
        <f t="shared" si="47"/>
        <v>2.2163680090164515E-3</v>
      </c>
      <c r="P629" s="43">
        <v>3.3908714761646801E-2</v>
      </c>
      <c r="Q629" s="43">
        <v>14853</v>
      </c>
      <c r="R629" s="43">
        <f t="shared" si="48"/>
        <v>32.919714037921352</v>
      </c>
      <c r="S629" s="43">
        <f t="shared" si="49"/>
        <v>33</v>
      </c>
      <c r="T629" s="12">
        <f t="shared" si="50"/>
        <v>79.007305394637044</v>
      </c>
    </row>
    <row r="630" spans="1:20" x14ac:dyDescent="0.25">
      <c r="A630" s="31">
        <v>2021</v>
      </c>
      <c r="B630" s="10" t="s">
        <v>2219</v>
      </c>
      <c r="C630" s="19" t="s">
        <v>39</v>
      </c>
      <c r="D630" s="31">
        <v>4</v>
      </c>
      <c r="E630" s="19" t="s">
        <v>1512</v>
      </c>
      <c r="F630" s="19" t="s">
        <v>856</v>
      </c>
      <c r="G630" s="19" t="s">
        <v>62</v>
      </c>
      <c r="H630" s="19" t="s">
        <v>2233</v>
      </c>
      <c r="I630" s="19" t="s">
        <v>2117</v>
      </c>
      <c r="J630" s="12" t="s">
        <v>55</v>
      </c>
      <c r="K630" s="12">
        <v>1897</v>
      </c>
      <c r="L630" s="12">
        <v>3718.12</v>
      </c>
      <c r="M630" s="43">
        <v>258626.52</v>
      </c>
      <c r="N630" s="43">
        <f t="shared" si="46"/>
        <v>1897</v>
      </c>
      <c r="O630" s="43">
        <f t="shared" si="47"/>
        <v>7.3349013086515648E-3</v>
      </c>
      <c r="P630" s="43">
        <v>0.11994289492131241</v>
      </c>
      <c r="Q630" s="43">
        <v>41280</v>
      </c>
      <c r="R630" s="43">
        <f t="shared" si="48"/>
        <v>302.78472602113658</v>
      </c>
      <c r="S630" s="43">
        <f t="shared" si="49"/>
        <v>303</v>
      </c>
      <c r="T630" s="12">
        <f t="shared" si="50"/>
        <v>227.53167166572965</v>
      </c>
    </row>
    <row r="631" spans="1:20" x14ac:dyDescent="0.25">
      <c r="A631" s="31">
        <v>2021</v>
      </c>
      <c r="B631" s="10" t="s">
        <v>2220</v>
      </c>
      <c r="C631" s="19" t="s">
        <v>40</v>
      </c>
      <c r="D631" s="31">
        <v>4</v>
      </c>
      <c r="E631" s="19" t="s">
        <v>954</v>
      </c>
      <c r="F631" s="19" t="s">
        <v>856</v>
      </c>
      <c r="G631" s="19" t="s">
        <v>62</v>
      </c>
      <c r="H631" s="19" t="s">
        <v>2233</v>
      </c>
      <c r="I631" s="19" t="s">
        <v>2117</v>
      </c>
      <c r="J631" s="12" t="s">
        <v>55</v>
      </c>
      <c r="K631" s="12">
        <v>169</v>
      </c>
      <c r="L631" s="12">
        <v>101.4</v>
      </c>
      <c r="M631" s="43">
        <v>1129335.1499999999</v>
      </c>
      <c r="N631" s="43">
        <f t="shared" si="46"/>
        <v>169</v>
      </c>
      <c r="O631" s="43">
        <f t="shared" si="47"/>
        <v>1.4964556801406564E-4</v>
      </c>
      <c r="P631" s="43">
        <v>7.8154846002966485E-3</v>
      </c>
      <c r="Q631" s="43">
        <v>6782</v>
      </c>
      <c r="R631" s="43">
        <f t="shared" si="48"/>
        <v>1.0148962422713932</v>
      </c>
      <c r="S631" s="43">
        <f t="shared" si="49"/>
        <v>1</v>
      </c>
      <c r="T631" s="12">
        <f t="shared" si="50"/>
        <v>1.3208168974501335</v>
      </c>
    </row>
    <row r="632" spans="1:20" x14ac:dyDescent="0.25">
      <c r="A632" s="31">
        <v>2021</v>
      </c>
      <c r="B632" s="10" t="s">
        <v>2221</v>
      </c>
      <c r="C632" s="19" t="s">
        <v>41</v>
      </c>
      <c r="D632" s="31">
        <v>4</v>
      </c>
      <c r="E632" s="19" t="s">
        <v>907</v>
      </c>
      <c r="F632" s="19" t="s">
        <v>856</v>
      </c>
      <c r="G632" s="19" t="s">
        <v>62</v>
      </c>
      <c r="H632" s="19" t="s">
        <v>2233</v>
      </c>
      <c r="I632" s="19" t="s">
        <v>2117</v>
      </c>
      <c r="J632" s="12" t="s">
        <v>55</v>
      </c>
      <c r="K632" s="12">
        <v>8060</v>
      </c>
      <c r="L632" s="12">
        <v>12815.4</v>
      </c>
      <c r="M632" s="43">
        <v>230148.01</v>
      </c>
      <c r="N632" s="43">
        <f t="shared" si="46"/>
        <v>8060</v>
      </c>
      <c r="O632" s="43">
        <f t="shared" si="47"/>
        <v>3.5020941523674264E-2</v>
      </c>
      <c r="P632" s="43">
        <v>0.35168853192171223</v>
      </c>
      <c r="Q632" s="43">
        <v>38344</v>
      </c>
      <c r="R632" s="43">
        <f t="shared" si="48"/>
        <v>1342.8429817837659</v>
      </c>
      <c r="S632" s="43">
        <f t="shared" si="49"/>
        <v>1343</v>
      </c>
      <c r="T632" s="12">
        <f t="shared" si="50"/>
        <v>2834.6095672890006</v>
      </c>
    </row>
    <row r="633" spans="1:20" x14ac:dyDescent="0.25">
      <c r="A633" s="31">
        <v>2021</v>
      </c>
      <c r="B633" s="10" t="s">
        <v>2222</v>
      </c>
      <c r="C633" s="19" t="s">
        <v>306</v>
      </c>
      <c r="D633" s="31">
        <v>4</v>
      </c>
      <c r="E633" s="19" t="s">
        <v>1067</v>
      </c>
      <c r="F633" s="19" t="s">
        <v>856</v>
      </c>
      <c r="G633" s="19" t="s">
        <v>62</v>
      </c>
      <c r="H633" s="19" t="s">
        <v>2233</v>
      </c>
      <c r="I633" s="19" t="s">
        <v>2117</v>
      </c>
      <c r="J633" s="12" t="s">
        <v>55</v>
      </c>
      <c r="K633" s="12">
        <v>5350</v>
      </c>
      <c r="L633" s="12">
        <v>9951</v>
      </c>
      <c r="M633" s="43">
        <v>1470862.45</v>
      </c>
      <c r="N633" s="43">
        <f t="shared" si="46"/>
        <v>5350</v>
      </c>
      <c r="O633" s="43">
        <f t="shared" si="47"/>
        <v>3.6373217631601108E-3</v>
      </c>
      <c r="P633" s="43">
        <v>0.1602150081169372</v>
      </c>
      <c r="Q633" s="43">
        <v>253490</v>
      </c>
      <c r="R633" s="43">
        <f t="shared" si="48"/>
        <v>922.02469374345651</v>
      </c>
      <c r="S633" s="43">
        <f t="shared" si="49"/>
        <v>922</v>
      </c>
      <c r="T633" s="12">
        <f t="shared" si="50"/>
        <v>857.150293425614</v>
      </c>
    </row>
    <row r="634" spans="1:20" x14ac:dyDescent="0.25">
      <c r="A634" s="31">
        <v>2021</v>
      </c>
      <c r="B634" s="10" t="s">
        <v>2223</v>
      </c>
      <c r="C634" s="19" t="s">
        <v>43</v>
      </c>
      <c r="D634" s="31">
        <v>4</v>
      </c>
      <c r="E634" s="19" t="s">
        <v>1804</v>
      </c>
      <c r="F634" s="19" t="s">
        <v>856</v>
      </c>
      <c r="G634" s="19" t="s">
        <v>62</v>
      </c>
      <c r="H634" s="19" t="s">
        <v>2233</v>
      </c>
      <c r="I634" s="19" t="s">
        <v>2117</v>
      </c>
      <c r="J634" s="12" t="s">
        <v>55</v>
      </c>
      <c r="K634" s="12">
        <v>9.1999999999999993</v>
      </c>
      <c r="L634" s="12">
        <v>3.96</v>
      </c>
      <c r="M634" s="43">
        <v>771564.83</v>
      </c>
      <c r="N634" s="43">
        <f t="shared" si="46"/>
        <v>9.1999999999999993</v>
      </c>
      <c r="O634" s="43">
        <f t="shared" si="47"/>
        <v>1.1923819803969033E-5</v>
      </c>
      <c r="P634" s="43">
        <v>9.8358535544266823E-2</v>
      </c>
      <c r="Q634" s="43">
        <v>35084</v>
      </c>
      <c r="R634" s="43">
        <f t="shared" si="48"/>
        <v>0.41833529400244956</v>
      </c>
      <c r="S634" s="43">
        <f t="shared" si="49"/>
        <v>0</v>
      </c>
      <c r="T634" s="12">
        <f t="shared" si="50"/>
        <v>0.9048985270072547</v>
      </c>
    </row>
    <row r="635" spans="1:20" x14ac:dyDescent="0.25">
      <c r="A635" s="31">
        <v>2021</v>
      </c>
      <c r="B635" s="10" t="s">
        <v>2224</v>
      </c>
      <c r="C635" s="19" t="s">
        <v>44</v>
      </c>
      <c r="D635" s="31">
        <v>4</v>
      </c>
      <c r="E635" s="19" t="s">
        <v>59</v>
      </c>
      <c r="F635" s="19" t="s">
        <v>856</v>
      </c>
      <c r="G635" s="19" t="s">
        <v>62</v>
      </c>
      <c r="H635" s="19" t="s">
        <v>2233</v>
      </c>
      <c r="I635" s="19" t="s">
        <v>2117</v>
      </c>
      <c r="J635" s="12" t="s">
        <v>55</v>
      </c>
      <c r="K635" s="12">
        <v>1575</v>
      </c>
      <c r="L635" s="12">
        <v>8867.25</v>
      </c>
      <c r="M635" s="43">
        <v>1259626.6200000001</v>
      </c>
      <c r="N635" s="43">
        <f t="shared" si="46"/>
        <v>1575</v>
      </c>
      <c r="O635" s="43">
        <f t="shared" si="47"/>
        <v>1.2503705264660092E-3</v>
      </c>
      <c r="P635" s="43">
        <v>3.0755269947308424E-2</v>
      </c>
      <c r="Q635" s="43">
        <v>21440</v>
      </c>
      <c r="R635" s="43">
        <f t="shared" si="48"/>
        <v>26.807944087431238</v>
      </c>
      <c r="S635" s="43">
        <f t="shared" si="49"/>
        <v>27</v>
      </c>
      <c r="T635" s="12">
        <f t="shared" si="50"/>
        <v>48.439550167010772</v>
      </c>
    </row>
    <row r="636" spans="1:20" x14ac:dyDescent="0.25">
      <c r="A636" s="31">
        <v>2021</v>
      </c>
      <c r="B636" s="10" t="s">
        <v>2193</v>
      </c>
      <c r="C636" s="19" t="s">
        <v>13</v>
      </c>
      <c r="D636" s="31">
        <v>5</v>
      </c>
      <c r="E636" s="19" t="s">
        <v>339</v>
      </c>
      <c r="F636" s="19" t="s">
        <v>856</v>
      </c>
      <c r="G636" s="19" t="s">
        <v>62</v>
      </c>
      <c r="H636" s="19" t="s">
        <v>2233</v>
      </c>
      <c r="I636" s="19" t="s">
        <v>2117</v>
      </c>
      <c r="J636" s="12" t="s">
        <v>55</v>
      </c>
      <c r="K636" s="12">
        <v>960</v>
      </c>
      <c r="L636" s="12">
        <v>412.8</v>
      </c>
      <c r="M636" s="43">
        <v>145303.76999999999</v>
      </c>
      <c r="N636" s="43">
        <f t="shared" si="46"/>
        <v>960</v>
      </c>
      <c r="O636" s="43">
        <f t="shared" si="47"/>
        <v>6.6068485353132965E-3</v>
      </c>
      <c r="P636" s="43">
        <v>7.4678363584033E-2</v>
      </c>
      <c r="Q636" s="43">
        <v>5397</v>
      </c>
      <c r="R636" s="43">
        <f t="shared" si="48"/>
        <v>35.657161545085863</v>
      </c>
      <c r="S636" s="43">
        <f t="shared" si="49"/>
        <v>36</v>
      </c>
      <c r="T636" s="12">
        <f t="shared" si="50"/>
        <v>71.691229040671686</v>
      </c>
    </row>
    <row r="637" spans="1:20" x14ac:dyDescent="0.25">
      <c r="A637" s="31">
        <v>2021</v>
      </c>
      <c r="B637" s="10" t="s">
        <v>2196</v>
      </c>
      <c r="C637" s="19" t="s">
        <v>16</v>
      </c>
      <c r="D637" s="31">
        <v>5</v>
      </c>
      <c r="E637" s="19" t="s">
        <v>430</v>
      </c>
      <c r="F637" s="19" t="s">
        <v>856</v>
      </c>
      <c r="G637" s="19" t="s">
        <v>62</v>
      </c>
      <c r="H637" s="19" t="s">
        <v>2233</v>
      </c>
      <c r="I637" s="19" t="s">
        <v>2117</v>
      </c>
      <c r="J637" s="12" t="s">
        <v>55</v>
      </c>
      <c r="K637" s="12">
        <v>14400</v>
      </c>
      <c r="L637" s="12">
        <v>40608</v>
      </c>
      <c r="M637" s="43">
        <v>361009.44</v>
      </c>
      <c r="N637" s="43">
        <f t="shared" si="46"/>
        <v>14400</v>
      </c>
      <c r="O637" s="43">
        <f t="shared" si="47"/>
        <v>3.9888153617257213E-2</v>
      </c>
      <c r="P637" s="43">
        <v>4.9423045210561581E-2</v>
      </c>
      <c r="Q637" s="43">
        <v>17100</v>
      </c>
      <c r="R637" s="43">
        <f t="shared" si="48"/>
        <v>682.08742685509833</v>
      </c>
      <c r="S637" s="43">
        <f t="shared" si="49"/>
        <v>682</v>
      </c>
      <c r="T637" s="12">
        <f t="shared" si="50"/>
        <v>711.69185103208679</v>
      </c>
    </row>
    <row r="638" spans="1:20" x14ac:dyDescent="0.25">
      <c r="A638" s="31">
        <v>2021</v>
      </c>
      <c r="B638" s="10" t="s">
        <v>2197</v>
      </c>
      <c r="C638" s="19" t="s">
        <v>883</v>
      </c>
      <c r="D638" s="31">
        <v>5</v>
      </c>
      <c r="E638" s="19" t="s">
        <v>1074</v>
      </c>
      <c r="F638" s="19" t="s">
        <v>856</v>
      </c>
      <c r="G638" s="19" t="s">
        <v>62</v>
      </c>
      <c r="H638" s="19" t="s">
        <v>2233</v>
      </c>
      <c r="I638" s="19" t="s">
        <v>2117</v>
      </c>
      <c r="J638" s="12" t="s">
        <v>55</v>
      </c>
      <c r="K638" s="12">
        <v>34.200000000000003</v>
      </c>
      <c r="L638" s="12">
        <v>26.68</v>
      </c>
      <c r="M638" s="43">
        <v>245373.55</v>
      </c>
      <c r="N638" s="43">
        <f t="shared" si="46"/>
        <v>34.200000000000003</v>
      </c>
      <c r="O638" s="43">
        <f t="shared" si="47"/>
        <v>1.3937932592979156E-4</v>
      </c>
      <c r="P638" s="43">
        <v>5.0081361933760711E-3</v>
      </c>
      <c r="Q638" s="43">
        <v>6436</v>
      </c>
      <c r="R638" s="43">
        <f t="shared" si="48"/>
        <v>0.89704534168413852</v>
      </c>
      <c r="S638" s="43">
        <f t="shared" si="49"/>
        <v>1</v>
      </c>
      <c r="T638" s="12">
        <f t="shared" si="50"/>
        <v>0.17127825781346165</v>
      </c>
    </row>
    <row r="639" spans="1:20" x14ac:dyDescent="0.25">
      <c r="A639" s="31">
        <v>2021</v>
      </c>
      <c r="B639" s="10" t="s">
        <v>2198</v>
      </c>
      <c r="C639" s="19" t="s">
        <v>18</v>
      </c>
      <c r="D639" s="31">
        <v>5</v>
      </c>
      <c r="E639" s="19" t="s">
        <v>624</v>
      </c>
      <c r="F639" s="19" t="s">
        <v>856</v>
      </c>
      <c r="G639" s="19" t="s">
        <v>62</v>
      </c>
      <c r="H639" s="19" t="s">
        <v>2233</v>
      </c>
      <c r="I639" s="19" t="s">
        <v>2117</v>
      </c>
      <c r="J639" s="12" t="s">
        <v>55</v>
      </c>
      <c r="K639" s="12">
        <v>1615</v>
      </c>
      <c r="L639" s="12">
        <v>6912.2</v>
      </c>
      <c r="M639" s="43">
        <v>174710.61</v>
      </c>
      <c r="N639" s="43">
        <f t="shared" si="46"/>
        <v>1615</v>
      </c>
      <c r="O639" s="43">
        <f t="shared" si="47"/>
        <v>9.2438575997187584E-3</v>
      </c>
      <c r="P639" s="43">
        <v>4.4260484491385942E-2</v>
      </c>
      <c r="Q639" s="43">
        <v>3304</v>
      </c>
      <c r="R639" s="43">
        <f t="shared" si="48"/>
        <v>30.541705509470777</v>
      </c>
      <c r="S639" s="43">
        <f t="shared" si="49"/>
        <v>31</v>
      </c>
      <c r="T639" s="12">
        <f t="shared" si="50"/>
        <v>71.480682453588301</v>
      </c>
    </row>
    <row r="640" spans="1:20" x14ac:dyDescent="0.25">
      <c r="A640" s="31">
        <v>2021</v>
      </c>
      <c r="B640" s="10" t="s">
        <v>2199</v>
      </c>
      <c r="C640" s="19" t="s">
        <v>19</v>
      </c>
      <c r="D640" s="31">
        <v>5</v>
      </c>
      <c r="E640" s="19" t="s">
        <v>1412</v>
      </c>
      <c r="F640" s="19" t="s">
        <v>856</v>
      </c>
      <c r="G640" s="19" t="s">
        <v>62</v>
      </c>
      <c r="H640" s="19" t="s">
        <v>2233</v>
      </c>
      <c r="I640" s="19" t="s">
        <v>2117</v>
      </c>
      <c r="J640" s="12" t="s">
        <v>55</v>
      </c>
      <c r="K640" s="12">
        <v>3110</v>
      </c>
      <c r="L640" s="12">
        <v>3856.4</v>
      </c>
      <c r="M640" s="43">
        <v>1348085.01</v>
      </c>
      <c r="N640" s="43">
        <f t="shared" si="46"/>
        <v>3110</v>
      </c>
      <c r="O640" s="43">
        <f t="shared" si="47"/>
        <v>2.3069761750410681E-3</v>
      </c>
      <c r="P640" s="43">
        <v>0.24108553886825676</v>
      </c>
      <c r="Q640" s="43">
        <v>269229</v>
      </c>
      <c r="R640" s="43">
        <f t="shared" si="48"/>
        <v>621.10488863013177</v>
      </c>
      <c r="S640" s="43">
        <f t="shared" si="49"/>
        <v>621</v>
      </c>
      <c r="T640" s="12">
        <f t="shared" si="50"/>
        <v>749.77602588027855</v>
      </c>
    </row>
    <row r="641" spans="1:20" x14ac:dyDescent="0.25">
      <c r="A641" s="31">
        <v>2021</v>
      </c>
      <c r="B641" s="10" t="s">
        <v>2202</v>
      </c>
      <c r="C641" s="19" t="s">
        <v>22</v>
      </c>
      <c r="D641" s="31">
        <v>5</v>
      </c>
      <c r="E641" s="19" t="s">
        <v>22</v>
      </c>
      <c r="F641" s="19" t="s">
        <v>856</v>
      </c>
      <c r="G641" s="19" t="s">
        <v>62</v>
      </c>
      <c r="H641" s="19" t="s">
        <v>2233</v>
      </c>
      <c r="I641" s="19" t="s">
        <v>2117</v>
      </c>
      <c r="J641" s="12" t="s">
        <v>55</v>
      </c>
      <c r="K641" s="12">
        <v>11933</v>
      </c>
      <c r="L641" s="12">
        <v>11455.68</v>
      </c>
      <c r="M641" s="43">
        <v>655636.52</v>
      </c>
      <c r="N641" s="43">
        <f t="shared" si="46"/>
        <v>11933</v>
      </c>
      <c r="O641" s="43">
        <f t="shared" si="47"/>
        <v>1.8200633485151194E-2</v>
      </c>
      <c r="P641" s="43">
        <v>3.6620484197226862E-2</v>
      </c>
      <c r="Q641" s="43">
        <v>22662</v>
      </c>
      <c r="R641" s="43">
        <f t="shared" si="48"/>
        <v>412.46275604049634</v>
      </c>
      <c r="S641" s="43">
        <f t="shared" si="49"/>
        <v>412</v>
      </c>
      <c r="T641" s="12">
        <f t="shared" si="50"/>
        <v>436.99223792550816</v>
      </c>
    </row>
    <row r="642" spans="1:20" x14ac:dyDescent="0.25">
      <c r="A642" s="31">
        <v>2021</v>
      </c>
      <c r="B642" s="10" t="s">
        <v>2203</v>
      </c>
      <c r="C642" s="19" t="s">
        <v>23</v>
      </c>
      <c r="D642" s="31">
        <v>5</v>
      </c>
      <c r="E642" s="19" t="s">
        <v>262</v>
      </c>
      <c r="F642" s="19" t="s">
        <v>856</v>
      </c>
      <c r="G642" s="19" t="s">
        <v>62</v>
      </c>
      <c r="H642" s="19" t="s">
        <v>2233</v>
      </c>
      <c r="I642" s="19" t="s">
        <v>2117</v>
      </c>
      <c r="J642" s="12" t="s">
        <v>55</v>
      </c>
      <c r="K642" s="12">
        <v>7850</v>
      </c>
      <c r="L642" s="12">
        <v>13423.5</v>
      </c>
      <c r="M642" s="43">
        <v>927050.34</v>
      </c>
      <c r="N642" s="43">
        <f t="shared" si="46"/>
        <v>7850</v>
      </c>
      <c r="O642" s="43">
        <f t="shared" si="47"/>
        <v>8.4677170821165978E-3</v>
      </c>
      <c r="P642" s="43">
        <v>0.14463205675282423</v>
      </c>
      <c r="Q642" s="43">
        <v>59530</v>
      </c>
      <c r="R642" s="43">
        <f t="shared" si="48"/>
        <v>504.08319789840107</v>
      </c>
      <c r="S642" s="43">
        <f t="shared" si="49"/>
        <v>504</v>
      </c>
      <c r="T642" s="12">
        <f t="shared" si="50"/>
        <v>1135.3616455096701</v>
      </c>
    </row>
    <row r="643" spans="1:20" x14ac:dyDescent="0.25">
      <c r="A643" s="31">
        <v>2021</v>
      </c>
      <c r="B643" s="10" t="s">
        <v>2204</v>
      </c>
      <c r="C643" s="19" t="s">
        <v>24</v>
      </c>
      <c r="D643" s="31">
        <v>5</v>
      </c>
      <c r="E643" s="19" t="s">
        <v>1406</v>
      </c>
      <c r="F643" s="19" t="s">
        <v>856</v>
      </c>
      <c r="G643" s="19" t="s">
        <v>62</v>
      </c>
      <c r="H643" s="19" t="s">
        <v>2233</v>
      </c>
      <c r="I643" s="19" t="s">
        <v>2117</v>
      </c>
      <c r="J643" s="12" t="s">
        <v>55</v>
      </c>
      <c r="K643" s="12">
        <v>215.46</v>
      </c>
      <c r="L643" s="12">
        <v>448.16</v>
      </c>
      <c r="M643" s="43">
        <v>913915.28</v>
      </c>
      <c r="N643" s="43">
        <f t="shared" si="46"/>
        <v>215.46</v>
      </c>
      <c r="O643" s="43">
        <f t="shared" si="47"/>
        <v>2.357548940422574E-4</v>
      </c>
      <c r="P643" s="43">
        <v>0.19909392245868657</v>
      </c>
      <c r="Q643" s="43">
        <v>148360</v>
      </c>
      <c r="R643" s="43">
        <f t="shared" si="48"/>
        <v>34.97659608010931</v>
      </c>
      <c r="S643" s="43">
        <f t="shared" si="49"/>
        <v>35</v>
      </c>
      <c r="T643" s="12">
        <f t="shared" si="50"/>
        <v>42.896776532948607</v>
      </c>
    </row>
    <row r="644" spans="1:20" x14ac:dyDescent="0.25">
      <c r="A644" s="31">
        <v>2021</v>
      </c>
      <c r="B644" s="10" t="s">
        <v>2205</v>
      </c>
      <c r="C644" s="19" t="s">
        <v>25</v>
      </c>
      <c r="D644" s="31">
        <v>5</v>
      </c>
      <c r="E644" s="19" t="s">
        <v>1075</v>
      </c>
      <c r="F644" s="19" t="s">
        <v>856</v>
      </c>
      <c r="G644" s="19" t="s">
        <v>62</v>
      </c>
      <c r="H644" s="19" t="s">
        <v>2233</v>
      </c>
      <c r="I644" s="19" t="s">
        <v>2117</v>
      </c>
      <c r="J644" s="12" t="s">
        <v>55</v>
      </c>
      <c r="K644" s="12">
        <v>615</v>
      </c>
      <c r="L644" s="12">
        <v>418.2</v>
      </c>
      <c r="M644" s="43">
        <v>479661.64</v>
      </c>
      <c r="N644" s="43">
        <f t="shared" si="46"/>
        <v>615</v>
      </c>
      <c r="O644" s="43">
        <f t="shared" si="47"/>
        <v>1.2821538115910206E-3</v>
      </c>
      <c r="P644" s="43">
        <v>0.34006873704606577</v>
      </c>
      <c r="Q644" s="43">
        <v>113074</v>
      </c>
      <c r="R644" s="43">
        <f t="shared" si="48"/>
        <v>144.97826009184305</v>
      </c>
      <c r="S644" s="43">
        <f t="shared" si="49"/>
        <v>145</v>
      </c>
      <c r="T644" s="12">
        <f t="shared" si="50"/>
        <v>209.14227328333044</v>
      </c>
    </row>
    <row r="645" spans="1:20" x14ac:dyDescent="0.25">
      <c r="A645" s="31">
        <v>2021</v>
      </c>
      <c r="B645" s="10" t="s">
        <v>2206</v>
      </c>
      <c r="C645" s="19" t="s">
        <v>26</v>
      </c>
      <c r="D645" s="31">
        <v>5</v>
      </c>
      <c r="E645" s="19" t="s">
        <v>263</v>
      </c>
      <c r="F645" s="19" t="s">
        <v>856</v>
      </c>
      <c r="G645" s="19" t="s">
        <v>62</v>
      </c>
      <c r="H645" s="19" t="s">
        <v>2233</v>
      </c>
      <c r="I645" s="19" t="s">
        <v>2117</v>
      </c>
      <c r="J645" s="12" t="s">
        <v>55</v>
      </c>
      <c r="K645" s="12">
        <v>877</v>
      </c>
      <c r="L645" s="12">
        <v>7024.77</v>
      </c>
      <c r="M645" s="43">
        <v>1615958.24</v>
      </c>
      <c r="N645" s="43">
        <f t="shared" si="46"/>
        <v>877</v>
      </c>
      <c r="O645" s="43">
        <f t="shared" si="47"/>
        <v>5.4271204434094779E-4</v>
      </c>
      <c r="P645" s="43">
        <v>4.5073867290737292E-2</v>
      </c>
      <c r="Q645" s="43">
        <v>36841</v>
      </c>
      <c r="R645" s="43">
        <f t="shared" si="48"/>
        <v>19.994054425564858</v>
      </c>
      <c r="S645" s="43">
        <f t="shared" si="49"/>
        <v>20</v>
      </c>
      <c r="T645" s="12">
        <f t="shared" si="50"/>
        <v>39.529781613976603</v>
      </c>
    </row>
    <row r="646" spans="1:20" x14ac:dyDescent="0.25">
      <c r="A646" s="31">
        <v>2021</v>
      </c>
      <c r="B646" s="10" t="s">
        <v>2207</v>
      </c>
      <c r="C646" s="19" t="s">
        <v>27</v>
      </c>
      <c r="D646" s="31">
        <v>5</v>
      </c>
      <c r="E646" s="19" t="s">
        <v>1457</v>
      </c>
      <c r="F646" s="19" t="s">
        <v>856</v>
      </c>
      <c r="G646" s="19" t="s">
        <v>62</v>
      </c>
      <c r="H646" s="19" t="s">
        <v>2233</v>
      </c>
      <c r="I646" s="19" t="s">
        <v>2117</v>
      </c>
      <c r="J646" s="12" t="s">
        <v>55</v>
      </c>
      <c r="K646" s="12">
        <v>16855</v>
      </c>
      <c r="L646" s="12">
        <v>87646</v>
      </c>
      <c r="M646" s="43">
        <v>753356.17</v>
      </c>
      <c r="N646" s="43">
        <f t="shared" ref="N646:N709" si="51">K646</f>
        <v>16855</v>
      </c>
      <c r="O646" s="43">
        <f t="shared" si="47"/>
        <v>2.2373215580088764E-2</v>
      </c>
      <c r="P646" s="43">
        <v>0.45700271412404819</v>
      </c>
      <c r="Q646" s="43">
        <v>220481</v>
      </c>
      <c r="R646" s="43">
        <f t="shared" si="48"/>
        <v>4932.8689443135509</v>
      </c>
      <c r="S646" s="43">
        <f t="shared" si="49"/>
        <v>4933</v>
      </c>
      <c r="T646" s="12">
        <f t="shared" si="50"/>
        <v>7702.7807465608321</v>
      </c>
    </row>
    <row r="647" spans="1:20" x14ac:dyDescent="0.25">
      <c r="A647" s="31">
        <v>2021</v>
      </c>
      <c r="B647" s="10" t="s">
        <v>2208</v>
      </c>
      <c r="C647" s="19" t="s">
        <v>57</v>
      </c>
      <c r="D647" s="31">
        <v>5</v>
      </c>
      <c r="E647" s="19" t="s">
        <v>1416</v>
      </c>
      <c r="F647" s="19" t="s">
        <v>856</v>
      </c>
      <c r="G647" s="19" t="s">
        <v>62</v>
      </c>
      <c r="H647" s="19" t="s">
        <v>2233</v>
      </c>
      <c r="I647" s="19" t="s">
        <v>2117</v>
      </c>
      <c r="J647" s="12" t="s">
        <v>55</v>
      </c>
      <c r="K647" s="12">
        <v>980</v>
      </c>
      <c r="L647" s="12">
        <v>2891</v>
      </c>
      <c r="M647" s="43">
        <v>1134002.01</v>
      </c>
      <c r="N647" s="43">
        <f t="shared" si="51"/>
        <v>980</v>
      </c>
      <c r="O647" s="43">
        <f t="shared" ref="O647:O710" si="52">N647/M647</f>
        <v>8.6419599908822025E-4</v>
      </c>
      <c r="P647" s="43">
        <v>0.12515531127681997</v>
      </c>
      <c r="Q647" s="43">
        <v>93336</v>
      </c>
      <c r="R647" s="43">
        <f t="shared" ref="R647:R710" si="53">Q647*O647</f>
        <v>80.660597770898121</v>
      </c>
      <c r="S647" s="43">
        <f t="shared" ref="S647:S710" si="54">ROUND(R647,0)</f>
        <v>81</v>
      </c>
      <c r="T647" s="12">
        <f t="shared" ref="T647:T710" si="55">N647*P647</f>
        <v>122.65220505128357</v>
      </c>
    </row>
    <row r="648" spans="1:20" x14ac:dyDescent="0.25">
      <c r="A648" s="31">
        <v>2021</v>
      </c>
      <c r="B648" s="10" t="s">
        <v>2209</v>
      </c>
      <c r="C648" s="19" t="s">
        <v>29</v>
      </c>
      <c r="D648" s="31">
        <v>5</v>
      </c>
      <c r="E648" s="19" t="s">
        <v>264</v>
      </c>
      <c r="F648" s="19" t="s">
        <v>856</v>
      </c>
      <c r="G648" s="19" t="s">
        <v>62</v>
      </c>
      <c r="H648" s="19" t="s">
        <v>2233</v>
      </c>
      <c r="I648" s="19" t="s">
        <v>2117</v>
      </c>
      <c r="J648" s="12" t="s">
        <v>55</v>
      </c>
      <c r="K648" s="12">
        <v>225</v>
      </c>
      <c r="L648" s="12">
        <v>832.5</v>
      </c>
      <c r="M648" s="43">
        <v>140176.23000000001</v>
      </c>
      <c r="N648" s="43">
        <f t="shared" si="51"/>
        <v>225</v>
      </c>
      <c r="O648" s="43">
        <f t="shared" si="52"/>
        <v>1.6051223520564077E-3</v>
      </c>
      <c r="P648" s="43">
        <v>0.38627117810303829</v>
      </c>
      <c r="Q648" s="43">
        <v>29102</v>
      </c>
      <c r="R648" s="43">
        <f t="shared" si="53"/>
        <v>46.712270689545576</v>
      </c>
      <c r="S648" s="43">
        <f t="shared" si="54"/>
        <v>47</v>
      </c>
      <c r="T648" s="12">
        <f t="shared" si="55"/>
        <v>86.91101507318362</v>
      </c>
    </row>
    <row r="649" spans="1:20" x14ac:dyDescent="0.25">
      <c r="A649" s="31">
        <v>2021</v>
      </c>
      <c r="B649" s="10" t="s">
        <v>2210</v>
      </c>
      <c r="C649" s="19" t="s">
        <v>30</v>
      </c>
      <c r="D649" s="31">
        <v>5</v>
      </c>
      <c r="E649" s="19" t="s">
        <v>1540</v>
      </c>
      <c r="F649" s="19" t="s">
        <v>856</v>
      </c>
      <c r="G649" s="19" t="s">
        <v>62</v>
      </c>
      <c r="H649" s="19" t="s">
        <v>2233</v>
      </c>
      <c r="I649" s="19" t="s">
        <v>2117</v>
      </c>
      <c r="J649" s="12" t="s">
        <v>55</v>
      </c>
      <c r="K649" s="12">
        <v>720</v>
      </c>
      <c r="L649" s="12">
        <v>1296</v>
      </c>
      <c r="M649" s="43">
        <v>361362.94</v>
      </c>
      <c r="N649" s="43">
        <f t="shared" si="51"/>
        <v>720</v>
      </c>
      <c r="O649" s="43">
        <f t="shared" si="52"/>
        <v>1.9924566697403999E-3</v>
      </c>
      <c r="P649" s="43">
        <v>9.688420835106272E-2</v>
      </c>
      <c r="Q649" s="43">
        <v>22675</v>
      </c>
      <c r="R649" s="43">
        <f t="shared" si="53"/>
        <v>45.178954986363571</v>
      </c>
      <c r="S649" s="43">
        <f t="shared" si="54"/>
        <v>45</v>
      </c>
      <c r="T649" s="12">
        <f t="shared" si="55"/>
        <v>69.756630012765157</v>
      </c>
    </row>
    <row r="650" spans="1:20" x14ac:dyDescent="0.25">
      <c r="A650" s="31">
        <v>2021</v>
      </c>
      <c r="B650" s="10" t="s">
        <v>2212</v>
      </c>
      <c r="C650" s="19" t="s">
        <v>32</v>
      </c>
      <c r="D650" s="31">
        <v>5</v>
      </c>
      <c r="E650" s="19" t="s">
        <v>955</v>
      </c>
      <c r="F650" s="19" t="s">
        <v>856</v>
      </c>
      <c r="G650" s="19" t="s">
        <v>62</v>
      </c>
      <c r="H650" s="19" t="s">
        <v>2233</v>
      </c>
      <c r="I650" s="19" t="s">
        <v>2117</v>
      </c>
      <c r="J650" s="12" t="s">
        <v>55</v>
      </c>
      <c r="K650" s="12">
        <v>1328</v>
      </c>
      <c r="L650" s="12">
        <v>1500.64</v>
      </c>
      <c r="M650" s="43">
        <v>1334196.33</v>
      </c>
      <c r="N650" s="43">
        <f t="shared" si="51"/>
        <v>1328</v>
      </c>
      <c r="O650" s="43">
        <f t="shared" si="52"/>
        <v>9.9535575847371728E-4</v>
      </c>
      <c r="P650" s="43">
        <v>0.28786840976276618</v>
      </c>
      <c r="Q650" s="43">
        <v>213094</v>
      </c>
      <c r="R650" s="43">
        <f t="shared" si="53"/>
        <v>212.10433999619832</v>
      </c>
      <c r="S650" s="43">
        <f t="shared" si="54"/>
        <v>212</v>
      </c>
      <c r="T650" s="12">
        <f t="shared" si="55"/>
        <v>382.28924816495351</v>
      </c>
    </row>
    <row r="651" spans="1:20" x14ac:dyDescent="0.25">
      <c r="A651" s="31">
        <v>2021</v>
      </c>
      <c r="B651" s="10" t="s">
        <v>2213</v>
      </c>
      <c r="C651" s="19" t="s">
        <v>33</v>
      </c>
      <c r="D651" s="31">
        <v>5</v>
      </c>
      <c r="E651" s="19" t="s">
        <v>2143</v>
      </c>
      <c r="F651" s="19" t="s">
        <v>856</v>
      </c>
      <c r="G651" s="19" t="s">
        <v>62</v>
      </c>
      <c r="H651" s="19" t="s">
        <v>2233</v>
      </c>
      <c r="I651" s="19" t="s">
        <v>2117</v>
      </c>
      <c r="J651" s="12" t="s">
        <v>55</v>
      </c>
      <c r="K651" s="12">
        <v>371.2</v>
      </c>
      <c r="L651" s="12">
        <v>334.08</v>
      </c>
      <c r="M651" s="43">
        <v>888377.05</v>
      </c>
      <c r="N651" s="43">
        <f t="shared" si="51"/>
        <v>371.2</v>
      </c>
      <c r="O651" s="43">
        <f t="shared" si="52"/>
        <v>4.1784060045225161E-4</v>
      </c>
      <c r="P651" s="43">
        <v>0.40866769010249498</v>
      </c>
      <c r="Q651" s="43">
        <v>240974</v>
      </c>
      <c r="R651" s="43">
        <f t="shared" si="53"/>
        <v>100.68872085338089</v>
      </c>
      <c r="S651" s="43">
        <f t="shared" si="54"/>
        <v>101</v>
      </c>
      <c r="T651" s="12">
        <f t="shared" si="55"/>
        <v>151.69744656604612</v>
      </c>
    </row>
    <row r="652" spans="1:20" x14ac:dyDescent="0.25">
      <c r="A652" s="31">
        <v>2021</v>
      </c>
      <c r="B652" s="10" t="s">
        <v>2214</v>
      </c>
      <c r="C652" s="19" t="s">
        <v>34</v>
      </c>
      <c r="D652" s="31">
        <v>5</v>
      </c>
      <c r="E652" s="19" t="s">
        <v>859</v>
      </c>
      <c r="F652" s="19" t="s">
        <v>856</v>
      </c>
      <c r="G652" s="19" t="s">
        <v>62</v>
      </c>
      <c r="H652" s="19" t="s">
        <v>2233</v>
      </c>
      <c r="I652" s="19" t="s">
        <v>2117</v>
      </c>
      <c r="J652" s="12" t="s">
        <v>55</v>
      </c>
      <c r="K652" s="12">
        <v>4016</v>
      </c>
      <c r="L652" s="12">
        <v>3333.28</v>
      </c>
      <c r="M652" s="43">
        <v>133142.63</v>
      </c>
      <c r="N652" s="43">
        <f t="shared" si="51"/>
        <v>4016</v>
      </c>
      <c r="O652" s="43">
        <f t="shared" si="52"/>
        <v>3.0163141587333821E-2</v>
      </c>
      <c r="P652" s="43">
        <v>0.20253797008157781</v>
      </c>
      <c r="Q652" s="43">
        <v>20176</v>
      </c>
      <c r="R652" s="43">
        <f t="shared" si="53"/>
        <v>608.5715446660472</v>
      </c>
      <c r="S652" s="43">
        <f t="shared" si="54"/>
        <v>609</v>
      </c>
      <c r="T652" s="12">
        <f t="shared" si="55"/>
        <v>813.39248784761651</v>
      </c>
    </row>
    <row r="653" spans="1:20" x14ac:dyDescent="0.25">
      <c r="A653" s="31">
        <v>2021</v>
      </c>
      <c r="B653" s="10" t="s">
        <v>2216</v>
      </c>
      <c r="C653" s="19" t="s">
        <v>36</v>
      </c>
      <c r="D653" s="31">
        <v>5</v>
      </c>
      <c r="E653" s="19" t="s">
        <v>484</v>
      </c>
      <c r="F653" s="19" t="s">
        <v>856</v>
      </c>
      <c r="G653" s="19" t="s">
        <v>62</v>
      </c>
      <c r="H653" s="19" t="s">
        <v>2233</v>
      </c>
      <c r="I653" s="19" t="s">
        <v>2117</v>
      </c>
      <c r="J653" s="12" t="s">
        <v>55</v>
      </c>
      <c r="K653" s="12">
        <v>2100</v>
      </c>
      <c r="L653" s="12">
        <v>1680</v>
      </c>
      <c r="M653" s="43">
        <v>784032.82</v>
      </c>
      <c r="N653" s="43">
        <f t="shared" si="51"/>
        <v>2100</v>
      </c>
      <c r="O653" s="43">
        <f t="shared" si="52"/>
        <v>2.6784593022521688E-3</v>
      </c>
      <c r="P653" s="43">
        <v>0.10662452621973251</v>
      </c>
      <c r="Q653" s="43">
        <v>64398</v>
      </c>
      <c r="R653" s="43">
        <f t="shared" si="53"/>
        <v>172.48742214643516</v>
      </c>
      <c r="S653" s="43">
        <f t="shared" si="54"/>
        <v>172</v>
      </c>
      <c r="T653" s="12">
        <f t="shared" si="55"/>
        <v>223.91150506143828</v>
      </c>
    </row>
    <row r="654" spans="1:20" x14ac:dyDescent="0.25">
      <c r="A654" s="31">
        <v>2021</v>
      </c>
      <c r="B654" s="10" t="s">
        <v>2217</v>
      </c>
      <c r="C654" s="19" t="s">
        <v>37</v>
      </c>
      <c r="D654" s="31">
        <v>5</v>
      </c>
      <c r="E654" s="19" t="s">
        <v>1076</v>
      </c>
      <c r="F654" s="19" t="s">
        <v>856</v>
      </c>
      <c r="G654" s="19" t="s">
        <v>62</v>
      </c>
      <c r="H654" s="19" t="s">
        <v>2233</v>
      </c>
      <c r="I654" s="19" t="s">
        <v>2117</v>
      </c>
      <c r="J654" s="12" t="s">
        <v>55</v>
      </c>
      <c r="K654" s="12">
        <v>1557.3</v>
      </c>
      <c r="L654" s="12">
        <v>2180.2199999999998</v>
      </c>
      <c r="M654" s="43">
        <v>1051269.46</v>
      </c>
      <c r="N654" s="43">
        <f t="shared" si="51"/>
        <v>1557.3</v>
      </c>
      <c r="O654" s="43">
        <f t="shared" si="52"/>
        <v>1.4813518886014248E-3</v>
      </c>
      <c r="P654" s="43">
        <v>3.3908714761646801E-2</v>
      </c>
      <c r="Q654" s="43">
        <v>14853</v>
      </c>
      <c r="R654" s="43">
        <f t="shared" si="53"/>
        <v>22.002519601396962</v>
      </c>
      <c r="S654" s="43">
        <f t="shared" si="54"/>
        <v>22</v>
      </c>
      <c r="T654" s="12">
        <f t="shared" si="55"/>
        <v>52.80604149831256</v>
      </c>
    </row>
    <row r="655" spans="1:20" x14ac:dyDescent="0.25">
      <c r="A655" s="31">
        <v>2021</v>
      </c>
      <c r="B655" s="10" t="s">
        <v>2218</v>
      </c>
      <c r="C655" s="19" t="s">
        <v>38</v>
      </c>
      <c r="D655" s="31">
        <v>5</v>
      </c>
      <c r="E655" s="19" t="s">
        <v>1036</v>
      </c>
      <c r="F655" s="19" t="s">
        <v>856</v>
      </c>
      <c r="G655" s="19" t="s">
        <v>62</v>
      </c>
      <c r="H655" s="19" t="s">
        <v>2233</v>
      </c>
      <c r="I655" s="19" t="s">
        <v>2117</v>
      </c>
      <c r="J655" s="12" t="s">
        <v>55</v>
      </c>
      <c r="K655" s="12">
        <v>20</v>
      </c>
      <c r="L655" s="12">
        <v>44</v>
      </c>
      <c r="M655" s="43">
        <v>555488.57999999996</v>
      </c>
      <c r="N655" s="43">
        <f t="shared" si="51"/>
        <v>20</v>
      </c>
      <c r="O655" s="43">
        <f t="shared" si="52"/>
        <v>3.6004340539278054E-5</v>
      </c>
      <c r="P655" s="43">
        <v>2.3845347171602711E-3</v>
      </c>
      <c r="Q655" s="43">
        <v>7391</v>
      </c>
      <c r="R655" s="43">
        <f t="shared" si="53"/>
        <v>0.26610808092580407</v>
      </c>
      <c r="S655" s="43">
        <f t="shared" si="54"/>
        <v>0</v>
      </c>
      <c r="T655" s="12">
        <f t="shared" si="55"/>
        <v>4.7690694343205421E-2</v>
      </c>
    </row>
    <row r="656" spans="1:20" x14ac:dyDescent="0.25">
      <c r="A656" s="31">
        <v>2021</v>
      </c>
      <c r="B656" s="10" t="s">
        <v>2219</v>
      </c>
      <c r="C656" s="19" t="s">
        <v>39</v>
      </c>
      <c r="D656" s="31">
        <v>5</v>
      </c>
      <c r="E656" s="19" t="s">
        <v>1513</v>
      </c>
      <c r="F656" s="19" t="s">
        <v>856</v>
      </c>
      <c r="G656" s="19" t="s">
        <v>62</v>
      </c>
      <c r="H656" s="19" t="s">
        <v>2233</v>
      </c>
      <c r="I656" s="19" t="s">
        <v>2117</v>
      </c>
      <c r="J656" s="12" t="s">
        <v>55</v>
      </c>
      <c r="K656" s="12">
        <v>2006</v>
      </c>
      <c r="L656" s="12">
        <v>3269.78</v>
      </c>
      <c r="M656" s="43">
        <v>258626.52</v>
      </c>
      <c r="N656" s="43">
        <f t="shared" si="51"/>
        <v>2006</v>
      </c>
      <c r="O656" s="43">
        <f t="shared" si="52"/>
        <v>7.7563584739878963E-3</v>
      </c>
      <c r="P656" s="43">
        <v>0.11994289492131241</v>
      </c>
      <c r="Q656" s="43">
        <v>41280</v>
      </c>
      <c r="R656" s="43">
        <f t="shared" si="53"/>
        <v>320.18247780622033</v>
      </c>
      <c r="S656" s="43">
        <f t="shared" si="54"/>
        <v>320</v>
      </c>
      <c r="T656" s="12">
        <f t="shared" si="55"/>
        <v>240.60544721215268</v>
      </c>
    </row>
    <row r="657" spans="1:20" x14ac:dyDescent="0.25">
      <c r="A657" s="31">
        <v>2021</v>
      </c>
      <c r="B657" s="10" t="s">
        <v>2221</v>
      </c>
      <c r="C657" s="19" t="s">
        <v>41</v>
      </c>
      <c r="D657" s="31">
        <v>5</v>
      </c>
      <c r="E657" s="19" t="s">
        <v>1077</v>
      </c>
      <c r="F657" s="19" t="s">
        <v>856</v>
      </c>
      <c r="G657" s="19" t="s">
        <v>62</v>
      </c>
      <c r="H657" s="19" t="s">
        <v>2233</v>
      </c>
      <c r="I657" s="19" t="s">
        <v>2117</v>
      </c>
      <c r="J657" s="12" t="s">
        <v>55</v>
      </c>
      <c r="K657" s="12">
        <v>1150</v>
      </c>
      <c r="L657" s="12">
        <v>2771.5</v>
      </c>
      <c r="M657" s="43">
        <v>230148.01</v>
      </c>
      <c r="N657" s="43">
        <f t="shared" si="51"/>
        <v>1150</v>
      </c>
      <c r="O657" s="43">
        <f t="shared" si="52"/>
        <v>4.9967844605738714E-3</v>
      </c>
      <c r="P657" s="43">
        <v>0.35168853192171223</v>
      </c>
      <c r="Q657" s="43">
        <v>38344</v>
      </c>
      <c r="R657" s="43">
        <f t="shared" si="53"/>
        <v>191.59670335624452</v>
      </c>
      <c r="S657" s="43">
        <f t="shared" si="54"/>
        <v>192</v>
      </c>
      <c r="T657" s="12">
        <f t="shared" si="55"/>
        <v>404.44181170996904</v>
      </c>
    </row>
    <row r="658" spans="1:20" x14ac:dyDescent="0.25">
      <c r="A658" s="31">
        <v>2021</v>
      </c>
      <c r="B658" s="10" t="s">
        <v>2222</v>
      </c>
      <c r="C658" s="19" t="s">
        <v>306</v>
      </c>
      <c r="D658" s="31">
        <v>5</v>
      </c>
      <c r="E658" s="19" t="s">
        <v>1857</v>
      </c>
      <c r="F658" s="19" t="s">
        <v>856</v>
      </c>
      <c r="G658" s="19" t="s">
        <v>62</v>
      </c>
      <c r="H658" s="19" t="s">
        <v>2233</v>
      </c>
      <c r="I658" s="19" t="s">
        <v>2117</v>
      </c>
      <c r="J658" s="12" t="s">
        <v>55</v>
      </c>
      <c r="K658" s="12">
        <v>361</v>
      </c>
      <c r="L658" s="12">
        <v>1083</v>
      </c>
      <c r="M658" s="43">
        <v>1470862.45</v>
      </c>
      <c r="N658" s="43">
        <f t="shared" si="51"/>
        <v>361</v>
      </c>
      <c r="O658" s="43">
        <f t="shared" si="52"/>
        <v>2.4543423485996264E-4</v>
      </c>
      <c r="P658" s="43">
        <v>0.1602150081169372</v>
      </c>
      <c r="Q658" s="43">
        <v>253490</v>
      </c>
      <c r="R658" s="43">
        <f t="shared" si="53"/>
        <v>62.215124194651928</v>
      </c>
      <c r="S658" s="43">
        <f t="shared" si="54"/>
        <v>62</v>
      </c>
      <c r="T658" s="12">
        <f t="shared" si="55"/>
        <v>57.837617930214329</v>
      </c>
    </row>
    <row r="659" spans="1:20" x14ac:dyDescent="0.25">
      <c r="A659" s="31">
        <v>2021</v>
      </c>
      <c r="B659" s="10" t="s">
        <v>2223</v>
      </c>
      <c r="C659" s="19" t="s">
        <v>43</v>
      </c>
      <c r="D659" s="31">
        <v>5</v>
      </c>
      <c r="E659" s="19" t="s">
        <v>2144</v>
      </c>
      <c r="F659" s="19" t="s">
        <v>856</v>
      </c>
      <c r="G659" s="19" t="s">
        <v>62</v>
      </c>
      <c r="H659" s="19" t="s">
        <v>2233</v>
      </c>
      <c r="I659" s="19" t="s">
        <v>2117</v>
      </c>
      <c r="J659" s="12" t="s">
        <v>55</v>
      </c>
      <c r="K659" s="12">
        <v>112</v>
      </c>
      <c r="L659" s="12">
        <v>53.76</v>
      </c>
      <c r="M659" s="43">
        <v>771564.83</v>
      </c>
      <c r="N659" s="43">
        <f t="shared" si="51"/>
        <v>112</v>
      </c>
      <c r="O659" s="43">
        <f t="shared" si="52"/>
        <v>1.45159545439623E-4</v>
      </c>
      <c r="P659" s="43">
        <v>9.8358535544266823E-2</v>
      </c>
      <c r="Q659" s="43">
        <v>35084</v>
      </c>
      <c r="R659" s="43">
        <f t="shared" si="53"/>
        <v>5.0927774922037337</v>
      </c>
      <c r="S659" s="43">
        <f t="shared" si="54"/>
        <v>5</v>
      </c>
      <c r="T659" s="12">
        <f t="shared" si="55"/>
        <v>11.016155980957883</v>
      </c>
    </row>
    <row r="660" spans="1:20" x14ac:dyDescent="0.25">
      <c r="A660" s="31">
        <v>2021</v>
      </c>
      <c r="B660" s="10" t="s">
        <v>2224</v>
      </c>
      <c r="C660" s="19" t="s">
        <v>44</v>
      </c>
      <c r="D660" s="31">
        <v>5</v>
      </c>
      <c r="E660" s="19" t="s">
        <v>860</v>
      </c>
      <c r="F660" s="19" t="s">
        <v>856</v>
      </c>
      <c r="G660" s="19" t="s">
        <v>62</v>
      </c>
      <c r="H660" s="19" t="s">
        <v>2233</v>
      </c>
      <c r="I660" s="19" t="s">
        <v>2117</v>
      </c>
      <c r="J660" s="12" t="s">
        <v>55</v>
      </c>
      <c r="K660" s="12">
        <v>1098</v>
      </c>
      <c r="L660" s="12">
        <v>834.48</v>
      </c>
      <c r="M660" s="43">
        <v>1259626.6200000001</v>
      </c>
      <c r="N660" s="43">
        <f t="shared" si="51"/>
        <v>1098</v>
      </c>
      <c r="O660" s="43">
        <f t="shared" si="52"/>
        <v>8.7168688130773218E-4</v>
      </c>
      <c r="P660" s="43">
        <v>3.0755269947308424E-2</v>
      </c>
      <c r="Q660" s="43">
        <v>21440</v>
      </c>
      <c r="R660" s="43">
        <f t="shared" si="53"/>
        <v>18.688966735237777</v>
      </c>
      <c r="S660" s="43">
        <f t="shared" si="54"/>
        <v>19</v>
      </c>
      <c r="T660" s="12">
        <f t="shared" si="55"/>
        <v>33.769286402144651</v>
      </c>
    </row>
    <row r="661" spans="1:20" x14ac:dyDescent="0.25">
      <c r="A661" s="31">
        <v>2021</v>
      </c>
      <c r="B661" s="10" t="s">
        <v>2193</v>
      </c>
      <c r="C661" s="19" t="s">
        <v>13</v>
      </c>
      <c r="D661" s="31">
        <v>6</v>
      </c>
      <c r="E661" s="19" t="s">
        <v>861</v>
      </c>
      <c r="F661" s="19" t="s">
        <v>856</v>
      </c>
      <c r="G661" s="19" t="s">
        <v>62</v>
      </c>
      <c r="H661" s="19" t="s">
        <v>2233</v>
      </c>
      <c r="I661" s="19" t="s">
        <v>2117</v>
      </c>
      <c r="J661" s="12" t="s">
        <v>55</v>
      </c>
      <c r="K661" s="12">
        <v>690</v>
      </c>
      <c r="L661" s="12">
        <v>345</v>
      </c>
      <c r="M661" s="43">
        <v>145303.76999999999</v>
      </c>
      <c r="N661" s="43">
        <f t="shared" si="51"/>
        <v>690</v>
      </c>
      <c r="O661" s="43">
        <f t="shared" si="52"/>
        <v>4.7486723847564314E-3</v>
      </c>
      <c r="P661" s="43">
        <v>7.4678363584033E-2</v>
      </c>
      <c r="Q661" s="43">
        <v>5397</v>
      </c>
      <c r="R661" s="43">
        <f t="shared" si="53"/>
        <v>25.628584860530459</v>
      </c>
      <c r="S661" s="43">
        <f t="shared" si="54"/>
        <v>26</v>
      </c>
      <c r="T661" s="12">
        <f t="shared" si="55"/>
        <v>51.528070872982767</v>
      </c>
    </row>
    <row r="662" spans="1:20" x14ac:dyDescent="0.25">
      <c r="A662" s="31">
        <v>2021</v>
      </c>
      <c r="B662" s="10" t="s">
        <v>2196</v>
      </c>
      <c r="C662" s="19" t="s">
        <v>16</v>
      </c>
      <c r="D662" s="31">
        <v>6</v>
      </c>
      <c r="E662" s="19" t="s">
        <v>1411</v>
      </c>
      <c r="F662" s="19" t="s">
        <v>856</v>
      </c>
      <c r="G662" s="19" t="s">
        <v>62</v>
      </c>
      <c r="H662" s="19" t="s">
        <v>2233</v>
      </c>
      <c r="I662" s="19" t="s">
        <v>2117</v>
      </c>
      <c r="J662" s="12" t="s">
        <v>55</v>
      </c>
      <c r="K662" s="12">
        <v>13600</v>
      </c>
      <c r="L662" s="12">
        <v>46920</v>
      </c>
      <c r="M662" s="43">
        <v>361009.44</v>
      </c>
      <c r="N662" s="43">
        <f t="shared" si="51"/>
        <v>13600</v>
      </c>
      <c r="O662" s="43">
        <f t="shared" si="52"/>
        <v>3.7672145082965146E-2</v>
      </c>
      <c r="P662" s="43">
        <v>4.9423045210561581E-2</v>
      </c>
      <c r="Q662" s="43">
        <v>17100</v>
      </c>
      <c r="R662" s="43">
        <f t="shared" si="53"/>
        <v>644.19368091870399</v>
      </c>
      <c r="S662" s="43">
        <f t="shared" si="54"/>
        <v>644</v>
      </c>
      <c r="T662" s="12">
        <f t="shared" si="55"/>
        <v>672.15341486363752</v>
      </c>
    </row>
    <row r="663" spans="1:20" x14ac:dyDescent="0.25">
      <c r="A663" s="31">
        <v>2021</v>
      </c>
      <c r="B663" s="10" t="s">
        <v>2196</v>
      </c>
      <c r="C663" s="19" t="s">
        <v>16</v>
      </c>
      <c r="D663" s="31">
        <v>6</v>
      </c>
      <c r="E663" s="19" t="s">
        <v>1411</v>
      </c>
      <c r="F663" s="19" t="s">
        <v>856</v>
      </c>
      <c r="G663" s="19" t="s">
        <v>62</v>
      </c>
      <c r="H663" s="19" t="s">
        <v>2233</v>
      </c>
      <c r="I663" s="19" t="s">
        <v>2117</v>
      </c>
      <c r="J663" s="12" t="s">
        <v>55</v>
      </c>
      <c r="K663" s="12">
        <v>12450</v>
      </c>
      <c r="L663" s="12">
        <v>46314</v>
      </c>
      <c r="M663" s="43">
        <v>361009.44</v>
      </c>
      <c r="N663" s="43">
        <f t="shared" si="51"/>
        <v>12450</v>
      </c>
      <c r="O663" s="43">
        <f t="shared" si="52"/>
        <v>3.4486632814920294E-2</v>
      </c>
      <c r="P663" s="43">
        <v>4.9423045210561581E-2</v>
      </c>
      <c r="Q663" s="43">
        <v>17100</v>
      </c>
      <c r="R663" s="43">
        <f t="shared" si="53"/>
        <v>589.72142113513701</v>
      </c>
      <c r="S663" s="43">
        <f t="shared" si="54"/>
        <v>590</v>
      </c>
      <c r="T663" s="12">
        <f t="shared" si="55"/>
        <v>615.3169128714917</v>
      </c>
    </row>
    <row r="664" spans="1:20" x14ac:dyDescent="0.25">
      <c r="A664" s="31">
        <v>2021</v>
      </c>
      <c r="B664" s="10" t="s">
        <v>2197</v>
      </c>
      <c r="C664" s="19" t="s">
        <v>883</v>
      </c>
      <c r="D664" s="31">
        <v>6</v>
      </c>
      <c r="E664" s="19" t="s">
        <v>1078</v>
      </c>
      <c r="F664" s="19" t="s">
        <v>856</v>
      </c>
      <c r="G664" s="19" t="s">
        <v>62</v>
      </c>
      <c r="H664" s="19" t="s">
        <v>2233</v>
      </c>
      <c r="I664" s="19" t="s">
        <v>2117</v>
      </c>
      <c r="J664" s="12" t="s">
        <v>55</v>
      </c>
      <c r="K664" s="12">
        <v>130</v>
      </c>
      <c r="L664" s="12">
        <v>109.2</v>
      </c>
      <c r="M664" s="43">
        <v>245373.55</v>
      </c>
      <c r="N664" s="43">
        <f t="shared" si="51"/>
        <v>130</v>
      </c>
      <c r="O664" s="43">
        <f t="shared" si="52"/>
        <v>5.2980445528868125E-4</v>
      </c>
      <c r="P664" s="43">
        <v>5.0081361933760711E-3</v>
      </c>
      <c r="Q664" s="43">
        <v>6436</v>
      </c>
      <c r="R664" s="43">
        <f t="shared" si="53"/>
        <v>3.4098214742379525</v>
      </c>
      <c r="S664" s="43">
        <f t="shared" si="54"/>
        <v>3</v>
      </c>
      <c r="T664" s="12">
        <f t="shared" si="55"/>
        <v>0.65105770513888928</v>
      </c>
    </row>
    <row r="665" spans="1:20" x14ac:dyDescent="0.25">
      <c r="A665" s="31">
        <v>2021</v>
      </c>
      <c r="B665" s="10" t="s">
        <v>2198</v>
      </c>
      <c r="C665" s="19" t="s">
        <v>18</v>
      </c>
      <c r="D665" s="31">
        <v>6</v>
      </c>
      <c r="E665" s="19" t="s">
        <v>945</v>
      </c>
      <c r="F665" s="19" t="s">
        <v>856</v>
      </c>
      <c r="G665" s="19" t="s">
        <v>62</v>
      </c>
      <c r="H665" s="19" t="s">
        <v>2233</v>
      </c>
      <c r="I665" s="19" t="s">
        <v>2117</v>
      </c>
      <c r="J665" s="12" t="s">
        <v>55</v>
      </c>
      <c r="K665" s="12">
        <v>7.56</v>
      </c>
      <c r="L665" s="12">
        <v>30.09</v>
      </c>
      <c r="M665" s="43">
        <v>174710.61</v>
      </c>
      <c r="N665" s="43">
        <f t="shared" si="51"/>
        <v>7.56</v>
      </c>
      <c r="O665" s="43">
        <f t="shared" si="52"/>
        <v>4.3271556318188117E-5</v>
      </c>
      <c r="P665" s="43">
        <v>4.4260484491385942E-2</v>
      </c>
      <c r="Q665" s="43">
        <v>3304</v>
      </c>
      <c r="R665" s="43">
        <f t="shared" si="53"/>
        <v>0.14296922207529353</v>
      </c>
      <c r="S665" s="43">
        <f t="shared" si="54"/>
        <v>0</v>
      </c>
      <c r="T665" s="12">
        <f t="shared" si="55"/>
        <v>0.33460926275487768</v>
      </c>
    </row>
    <row r="666" spans="1:20" x14ac:dyDescent="0.25">
      <c r="A666" s="31">
        <v>2021</v>
      </c>
      <c r="B666" s="10" t="s">
        <v>2199</v>
      </c>
      <c r="C666" s="19" t="s">
        <v>19</v>
      </c>
      <c r="D666" s="31">
        <v>6</v>
      </c>
      <c r="E666" s="19" t="s">
        <v>770</v>
      </c>
      <c r="F666" s="19" t="s">
        <v>856</v>
      </c>
      <c r="G666" s="19" t="s">
        <v>62</v>
      </c>
      <c r="H666" s="19" t="s">
        <v>2233</v>
      </c>
      <c r="I666" s="19" t="s">
        <v>2117</v>
      </c>
      <c r="J666" s="12" t="s">
        <v>55</v>
      </c>
      <c r="K666" s="12">
        <v>2600</v>
      </c>
      <c r="L666" s="12">
        <v>4732</v>
      </c>
      <c r="M666" s="43">
        <v>1348085.01</v>
      </c>
      <c r="N666" s="43">
        <f t="shared" si="51"/>
        <v>2600</v>
      </c>
      <c r="O666" s="43">
        <f t="shared" si="52"/>
        <v>1.9286617540536261E-3</v>
      </c>
      <c r="P666" s="43">
        <v>0.24108553886825676</v>
      </c>
      <c r="Q666" s="43">
        <v>269229</v>
      </c>
      <c r="R666" s="43">
        <f t="shared" si="53"/>
        <v>519.25167538210371</v>
      </c>
      <c r="S666" s="43">
        <f t="shared" si="54"/>
        <v>519</v>
      </c>
      <c r="T666" s="12">
        <f t="shared" si="55"/>
        <v>626.82240105746757</v>
      </c>
    </row>
    <row r="667" spans="1:20" x14ac:dyDescent="0.25">
      <c r="A667" s="31">
        <v>2021</v>
      </c>
      <c r="B667" s="10" t="s">
        <v>2200</v>
      </c>
      <c r="C667" s="19" t="s">
        <v>20</v>
      </c>
      <c r="D667" s="31">
        <v>6</v>
      </c>
      <c r="E667" s="19" t="s">
        <v>1417</v>
      </c>
      <c r="F667" s="19" t="s">
        <v>856</v>
      </c>
      <c r="G667" s="19" t="s">
        <v>62</v>
      </c>
      <c r="H667" s="19" t="s">
        <v>2233</v>
      </c>
      <c r="I667" s="19" t="s">
        <v>2117</v>
      </c>
      <c r="J667" s="12" t="s">
        <v>55</v>
      </c>
      <c r="K667" s="12">
        <v>600</v>
      </c>
      <c r="L667" s="12">
        <v>552</v>
      </c>
      <c r="M667" s="43">
        <v>978674.43</v>
      </c>
      <c r="N667" s="43">
        <f t="shared" si="51"/>
        <v>600</v>
      </c>
      <c r="O667" s="43">
        <f t="shared" si="52"/>
        <v>6.1307415582524205E-4</v>
      </c>
      <c r="P667" s="43">
        <v>7.560507077626709E-3</v>
      </c>
      <c r="Q667" s="43">
        <v>25156</v>
      </c>
      <c r="R667" s="43">
        <f t="shared" si="53"/>
        <v>15.422493463939789</v>
      </c>
      <c r="S667" s="43">
        <f t="shared" si="54"/>
        <v>15</v>
      </c>
      <c r="T667" s="12">
        <f t="shared" si="55"/>
        <v>4.5363042465760257</v>
      </c>
    </row>
    <row r="668" spans="1:20" x14ac:dyDescent="0.25">
      <c r="A668" s="31">
        <v>2021</v>
      </c>
      <c r="B668" s="10" t="s">
        <v>2202</v>
      </c>
      <c r="C668" s="19" t="s">
        <v>22</v>
      </c>
      <c r="D668" s="31">
        <v>6</v>
      </c>
      <c r="E668" s="19" t="s">
        <v>1079</v>
      </c>
      <c r="F668" s="19" t="s">
        <v>856</v>
      </c>
      <c r="G668" s="19" t="s">
        <v>62</v>
      </c>
      <c r="H668" s="19" t="s">
        <v>2233</v>
      </c>
      <c r="I668" s="19" t="s">
        <v>2117</v>
      </c>
      <c r="J668" s="12" t="s">
        <v>55</v>
      </c>
      <c r="K668" s="12">
        <v>2480</v>
      </c>
      <c r="L668" s="12">
        <v>1537.6</v>
      </c>
      <c r="M668" s="43">
        <v>655636.52</v>
      </c>
      <c r="N668" s="43">
        <f t="shared" si="51"/>
        <v>2480</v>
      </c>
      <c r="O668" s="43">
        <f t="shared" si="52"/>
        <v>3.7825836791397769E-3</v>
      </c>
      <c r="P668" s="43">
        <v>3.6620484197226862E-2</v>
      </c>
      <c r="Q668" s="43">
        <v>22662</v>
      </c>
      <c r="R668" s="43">
        <f t="shared" si="53"/>
        <v>85.720911336665623</v>
      </c>
      <c r="S668" s="43">
        <f t="shared" si="54"/>
        <v>86</v>
      </c>
      <c r="T668" s="12">
        <f t="shared" si="55"/>
        <v>90.818800809122621</v>
      </c>
    </row>
    <row r="669" spans="1:20" x14ac:dyDescent="0.25">
      <c r="A669" s="31">
        <v>2021</v>
      </c>
      <c r="B669" s="10" t="s">
        <v>2203</v>
      </c>
      <c r="C669" s="19" t="s">
        <v>23</v>
      </c>
      <c r="D669" s="31">
        <v>6</v>
      </c>
      <c r="E669" s="19" t="s">
        <v>1973</v>
      </c>
      <c r="F669" s="19" t="s">
        <v>856</v>
      </c>
      <c r="G669" s="19" t="s">
        <v>62</v>
      </c>
      <c r="H669" s="19" t="s">
        <v>2233</v>
      </c>
      <c r="I669" s="19" t="s">
        <v>2117</v>
      </c>
      <c r="J669" s="12" t="s">
        <v>55</v>
      </c>
      <c r="K669" s="12">
        <v>420</v>
      </c>
      <c r="L669" s="12">
        <v>403.2</v>
      </c>
      <c r="M669" s="43">
        <v>927050.34</v>
      </c>
      <c r="N669" s="43">
        <f t="shared" si="51"/>
        <v>420</v>
      </c>
      <c r="O669" s="43">
        <f t="shared" si="52"/>
        <v>4.530498311450919E-4</v>
      </c>
      <c r="P669" s="43">
        <v>0.14463205675282423</v>
      </c>
      <c r="Q669" s="43">
        <v>59530</v>
      </c>
      <c r="R669" s="43">
        <f t="shared" si="53"/>
        <v>26.970056448067321</v>
      </c>
      <c r="S669" s="43">
        <f t="shared" si="54"/>
        <v>27</v>
      </c>
      <c r="T669" s="12">
        <f t="shared" si="55"/>
        <v>60.745463836186175</v>
      </c>
    </row>
    <row r="670" spans="1:20" x14ac:dyDescent="0.25">
      <c r="A670" s="31">
        <v>2021</v>
      </c>
      <c r="B670" s="10" t="s">
        <v>2204</v>
      </c>
      <c r="C670" s="19" t="s">
        <v>24</v>
      </c>
      <c r="D670" s="31">
        <v>6</v>
      </c>
      <c r="E670" s="19" t="s">
        <v>431</v>
      </c>
      <c r="F670" s="19" t="s">
        <v>856</v>
      </c>
      <c r="G670" s="19" t="s">
        <v>62</v>
      </c>
      <c r="H670" s="19" t="s">
        <v>2233</v>
      </c>
      <c r="I670" s="19" t="s">
        <v>2117</v>
      </c>
      <c r="J670" s="12" t="s">
        <v>55</v>
      </c>
      <c r="K670" s="12">
        <v>4238.5</v>
      </c>
      <c r="L670" s="12">
        <v>11359.18</v>
      </c>
      <c r="M670" s="43">
        <v>913915.28</v>
      </c>
      <c r="N670" s="43">
        <f t="shared" si="51"/>
        <v>4238.5</v>
      </c>
      <c r="O670" s="43">
        <f t="shared" si="52"/>
        <v>4.6377384126896314E-3</v>
      </c>
      <c r="P670" s="43">
        <v>0.19909392245868657</v>
      </c>
      <c r="Q670" s="43">
        <v>148360</v>
      </c>
      <c r="R670" s="43">
        <f t="shared" si="53"/>
        <v>688.05487090663371</v>
      </c>
      <c r="S670" s="43">
        <f t="shared" si="54"/>
        <v>688</v>
      </c>
      <c r="T670" s="12">
        <f t="shared" si="55"/>
        <v>843.85959034114296</v>
      </c>
    </row>
    <row r="671" spans="1:20" x14ac:dyDescent="0.25">
      <c r="A671" s="31">
        <v>2021</v>
      </c>
      <c r="B671" s="10" t="s">
        <v>2205</v>
      </c>
      <c r="C671" s="19" t="s">
        <v>25</v>
      </c>
      <c r="D671" s="31">
        <v>6</v>
      </c>
      <c r="E671" s="19" t="s">
        <v>1080</v>
      </c>
      <c r="F671" s="19" t="s">
        <v>856</v>
      </c>
      <c r="G671" s="19" t="s">
        <v>62</v>
      </c>
      <c r="H671" s="19" t="s">
        <v>2233</v>
      </c>
      <c r="I671" s="19" t="s">
        <v>2117</v>
      </c>
      <c r="J671" s="12" t="s">
        <v>55</v>
      </c>
      <c r="K671" s="12">
        <v>1650</v>
      </c>
      <c r="L671" s="12">
        <v>1254</v>
      </c>
      <c r="M671" s="43">
        <v>479661.64</v>
      </c>
      <c r="N671" s="43">
        <f t="shared" si="51"/>
        <v>1650</v>
      </c>
      <c r="O671" s="43">
        <f t="shared" si="52"/>
        <v>3.4399248603661529E-3</v>
      </c>
      <c r="P671" s="43">
        <v>0.34006873704606577</v>
      </c>
      <c r="Q671" s="43">
        <v>113074</v>
      </c>
      <c r="R671" s="43">
        <f t="shared" si="53"/>
        <v>388.96606366104237</v>
      </c>
      <c r="S671" s="43">
        <f t="shared" si="54"/>
        <v>389</v>
      </c>
      <c r="T671" s="12">
        <f t="shared" si="55"/>
        <v>561.11341612600847</v>
      </c>
    </row>
    <row r="672" spans="1:20" x14ac:dyDescent="0.25">
      <c r="A672" s="31">
        <v>2021</v>
      </c>
      <c r="B672" s="10" t="s">
        <v>2206</v>
      </c>
      <c r="C672" s="19" t="s">
        <v>26</v>
      </c>
      <c r="D672" s="31">
        <v>6</v>
      </c>
      <c r="E672" s="19" t="s">
        <v>265</v>
      </c>
      <c r="F672" s="19" t="s">
        <v>856</v>
      </c>
      <c r="G672" s="19" t="s">
        <v>62</v>
      </c>
      <c r="H672" s="19" t="s">
        <v>2233</v>
      </c>
      <c r="I672" s="19" t="s">
        <v>2117</v>
      </c>
      <c r="J672" s="12" t="s">
        <v>55</v>
      </c>
      <c r="K672" s="12">
        <v>12361</v>
      </c>
      <c r="L672" s="12">
        <v>86774.22</v>
      </c>
      <c r="M672" s="43">
        <v>1615958.24</v>
      </c>
      <c r="N672" s="43">
        <f t="shared" si="51"/>
        <v>12361</v>
      </c>
      <c r="O672" s="43">
        <f t="shared" si="52"/>
        <v>7.6493313342057652E-3</v>
      </c>
      <c r="P672" s="43">
        <v>4.5073867290737292E-2</v>
      </c>
      <c r="Q672" s="43">
        <v>36841</v>
      </c>
      <c r="R672" s="43">
        <f t="shared" si="53"/>
        <v>281.80901568347457</v>
      </c>
      <c r="S672" s="43">
        <f t="shared" si="54"/>
        <v>282</v>
      </c>
      <c r="T672" s="12">
        <f t="shared" si="55"/>
        <v>557.15807358080372</v>
      </c>
    </row>
    <row r="673" spans="1:20" x14ac:dyDescent="0.25">
      <c r="A673" s="31">
        <v>2021</v>
      </c>
      <c r="B673" s="10" t="s">
        <v>2207</v>
      </c>
      <c r="C673" s="19" t="s">
        <v>27</v>
      </c>
      <c r="D673" s="31">
        <v>6</v>
      </c>
      <c r="E673" s="19" t="s">
        <v>1359</v>
      </c>
      <c r="F673" s="19" t="s">
        <v>856</v>
      </c>
      <c r="G673" s="19" t="s">
        <v>62</v>
      </c>
      <c r="H673" s="19" t="s">
        <v>2233</v>
      </c>
      <c r="I673" s="19" t="s">
        <v>2117</v>
      </c>
      <c r="J673" s="12" t="s">
        <v>55</v>
      </c>
      <c r="K673" s="12">
        <v>195</v>
      </c>
      <c r="L673" s="12">
        <v>932.1</v>
      </c>
      <c r="M673" s="43">
        <v>753356.17</v>
      </c>
      <c r="N673" s="43">
        <f t="shared" si="51"/>
        <v>195</v>
      </c>
      <c r="O673" s="43">
        <f t="shared" si="52"/>
        <v>2.5884171095326663E-4</v>
      </c>
      <c r="P673" s="43">
        <v>0.45700271412404819</v>
      </c>
      <c r="Q673" s="43">
        <v>220481</v>
      </c>
      <c r="R673" s="43">
        <f t="shared" si="53"/>
        <v>57.069679272687182</v>
      </c>
      <c r="S673" s="43">
        <f t="shared" si="54"/>
        <v>57</v>
      </c>
      <c r="T673" s="12">
        <f t="shared" si="55"/>
        <v>89.115529254189397</v>
      </c>
    </row>
    <row r="674" spans="1:20" x14ac:dyDescent="0.25">
      <c r="A674" s="31">
        <v>2021</v>
      </c>
      <c r="B674" s="10" t="s">
        <v>2208</v>
      </c>
      <c r="C674" s="19" t="s">
        <v>57</v>
      </c>
      <c r="D674" s="31">
        <v>6</v>
      </c>
      <c r="E674" s="19" t="s">
        <v>625</v>
      </c>
      <c r="F674" s="19" t="s">
        <v>856</v>
      </c>
      <c r="G674" s="19" t="s">
        <v>62</v>
      </c>
      <c r="H674" s="19" t="s">
        <v>2233</v>
      </c>
      <c r="I674" s="19" t="s">
        <v>2117</v>
      </c>
      <c r="J674" s="12" t="s">
        <v>55</v>
      </c>
      <c r="K674" s="12">
        <v>775.67</v>
      </c>
      <c r="L674" s="12">
        <v>2862.22</v>
      </c>
      <c r="M674" s="43">
        <v>1134002.01</v>
      </c>
      <c r="N674" s="43">
        <f t="shared" si="51"/>
        <v>775.67</v>
      </c>
      <c r="O674" s="43">
        <f t="shared" si="52"/>
        <v>6.840111332783263E-4</v>
      </c>
      <c r="P674" s="43">
        <v>0.12515531127681997</v>
      </c>
      <c r="Q674" s="43">
        <v>93336</v>
      </c>
      <c r="R674" s="43">
        <f t="shared" si="53"/>
        <v>63.842863135665866</v>
      </c>
      <c r="S674" s="43">
        <f t="shared" si="54"/>
        <v>64</v>
      </c>
      <c r="T674" s="12">
        <f t="shared" si="55"/>
        <v>97.079220298090945</v>
      </c>
    </row>
    <row r="675" spans="1:20" x14ac:dyDescent="0.25">
      <c r="A675" s="31">
        <v>2021</v>
      </c>
      <c r="B675" s="10" t="s">
        <v>2209</v>
      </c>
      <c r="C675" s="19" t="s">
        <v>29</v>
      </c>
      <c r="D675" s="31">
        <v>6</v>
      </c>
      <c r="E675" s="19" t="s">
        <v>1407</v>
      </c>
      <c r="F675" s="19" t="s">
        <v>856</v>
      </c>
      <c r="G675" s="19" t="s">
        <v>62</v>
      </c>
      <c r="H675" s="19" t="s">
        <v>2233</v>
      </c>
      <c r="I675" s="19" t="s">
        <v>2117</v>
      </c>
      <c r="J675" s="12" t="s">
        <v>55</v>
      </c>
      <c r="K675" s="12">
        <v>265</v>
      </c>
      <c r="L675" s="12">
        <v>1537</v>
      </c>
      <c r="M675" s="43">
        <v>140176.23000000001</v>
      </c>
      <c r="N675" s="43">
        <f t="shared" si="51"/>
        <v>265</v>
      </c>
      <c r="O675" s="43">
        <f t="shared" si="52"/>
        <v>1.8904774368664358E-3</v>
      </c>
      <c r="P675" s="43">
        <v>0.38627117810303829</v>
      </c>
      <c r="Q675" s="43">
        <v>29102</v>
      </c>
      <c r="R675" s="43">
        <f t="shared" si="53"/>
        <v>55.016674367687017</v>
      </c>
      <c r="S675" s="43">
        <f t="shared" si="54"/>
        <v>55</v>
      </c>
      <c r="T675" s="12">
        <f t="shared" si="55"/>
        <v>102.36186219730514</v>
      </c>
    </row>
    <row r="676" spans="1:20" x14ac:dyDescent="0.25">
      <c r="A676" s="31">
        <v>2021</v>
      </c>
      <c r="B676" s="10" t="s">
        <v>2210</v>
      </c>
      <c r="C676" s="19" t="s">
        <v>30</v>
      </c>
      <c r="D676" s="31">
        <v>6</v>
      </c>
      <c r="E676" s="19" t="s">
        <v>266</v>
      </c>
      <c r="F676" s="19" t="s">
        <v>856</v>
      </c>
      <c r="G676" s="19" t="s">
        <v>62</v>
      </c>
      <c r="H676" s="19" t="s">
        <v>2233</v>
      </c>
      <c r="I676" s="19" t="s">
        <v>2117</v>
      </c>
      <c r="J676" s="12" t="s">
        <v>55</v>
      </c>
      <c r="K676" s="12">
        <v>381</v>
      </c>
      <c r="L676" s="12">
        <v>2282.19</v>
      </c>
      <c r="M676" s="43">
        <v>361362.94</v>
      </c>
      <c r="N676" s="43">
        <f t="shared" si="51"/>
        <v>381</v>
      </c>
      <c r="O676" s="43">
        <f t="shared" si="52"/>
        <v>1.0543416544042949E-3</v>
      </c>
      <c r="P676" s="43">
        <v>9.688420835106272E-2</v>
      </c>
      <c r="Q676" s="43">
        <v>22675</v>
      </c>
      <c r="R676" s="43">
        <f t="shared" si="53"/>
        <v>23.907197013617388</v>
      </c>
      <c r="S676" s="43">
        <f t="shared" si="54"/>
        <v>24</v>
      </c>
      <c r="T676" s="12">
        <f t="shared" si="55"/>
        <v>36.912883381754895</v>
      </c>
    </row>
    <row r="677" spans="1:20" x14ac:dyDescent="0.25">
      <c r="A677" s="31">
        <v>2021</v>
      </c>
      <c r="B677" s="10" t="s">
        <v>2212</v>
      </c>
      <c r="C677" s="19" t="s">
        <v>32</v>
      </c>
      <c r="D677" s="31">
        <v>6</v>
      </c>
      <c r="E677" s="19" t="s">
        <v>1081</v>
      </c>
      <c r="F677" s="19" t="s">
        <v>856</v>
      </c>
      <c r="G677" s="19" t="s">
        <v>62</v>
      </c>
      <c r="H677" s="19" t="s">
        <v>2233</v>
      </c>
      <c r="I677" s="19" t="s">
        <v>2117</v>
      </c>
      <c r="J677" s="12" t="s">
        <v>55</v>
      </c>
      <c r="K677" s="12">
        <v>1618.5</v>
      </c>
      <c r="L677" s="12">
        <v>1990.76</v>
      </c>
      <c r="M677" s="43">
        <v>1334196.33</v>
      </c>
      <c r="N677" s="43">
        <f t="shared" si="51"/>
        <v>1618.5</v>
      </c>
      <c r="O677" s="43">
        <f t="shared" si="52"/>
        <v>1.2130898306398428E-3</v>
      </c>
      <c r="P677" s="43">
        <v>0.28786840976276618</v>
      </c>
      <c r="Q677" s="43">
        <v>213094</v>
      </c>
      <c r="R677" s="43">
        <f t="shared" si="53"/>
        <v>258.50216437036664</v>
      </c>
      <c r="S677" s="43">
        <f t="shared" si="54"/>
        <v>259</v>
      </c>
      <c r="T677" s="12">
        <f t="shared" si="55"/>
        <v>465.91502120103706</v>
      </c>
    </row>
    <row r="678" spans="1:20" x14ac:dyDescent="0.25">
      <c r="A678" s="31">
        <v>2021</v>
      </c>
      <c r="B678" s="10" t="s">
        <v>2213</v>
      </c>
      <c r="C678" s="19" t="s">
        <v>33</v>
      </c>
      <c r="D678" s="31">
        <v>6</v>
      </c>
      <c r="E678" s="19" t="s">
        <v>248</v>
      </c>
      <c r="F678" s="19" t="s">
        <v>856</v>
      </c>
      <c r="G678" s="19" t="s">
        <v>62</v>
      </c>
      <c r="H678" s="19" t="s">
        <v>2233</v>
      </c>
      <c r="I678" s="19" t="s">
        <v>2117</v>
      </c>
      <c r="J678" s="12" t="s">
        <v>55</v>
      </c>
      <c r="K678" s="12">
        <v>815</v>
      </c>
      <c r="L678" s="12">
        <v>945.4</v>
      </c>
      <c r="M678" s="43">
        <v>888377.05</v>
      </c>
      <c r="N678" s="43">
        <f t="shared" si="51"/>
        <v>815</v>
      </c>
      <c r="O678" s="43">
        <f t="shared" si="52"/>
        <v>9.1740325799726582E-4</v>
      </c>
      <c r="P678" s="43">
        <v>0.40866769010249498</v>
      </c>
      <c r="Q678" s="43">
        <v>240974</v>
      </c>
      <c r="R678" s="43">
        <f t="shared" si="53"/>
        <v>221.07033269263314</v>
      </c>
      <c r="S678" s="43">
        <f t="shared" si="54"/>
        <v>221</v>
      </c>
      <c r="T678" s="12">
        <f t="shared" si="55"/>
        <v>333.06416743353338</v>
      </c>
    </row>
    <row r="679" spans="1:20" x14ac:dyDescent="0.25">
      <c r="A679" s="31">
        <v>2021</v>
      </c>
      <c r="B679" s="10" t="s">
        <v>2214</v>
      </c>
      <c r="C679" s="19" t="s">
        <v>34</v>
      </c>
      <c r="D679" s="31">
        <v>6</v>
      </c>
      <c r="E679" s="19" t="s">
        <v>862</v>
      </c>
      <c r="F679" s="19" t="s">
        <v>856</v>
      </c>
      <c r="G679" s="19" t="s">
        <v>62</v>
      </c>
      <c r="H679" s="19" t="s">
        <v>2233</v>
      </c>
      <c r="I679" s="19" t="s">
        <v>2117</v>
      </c>
      <c r="J679" s="12" t="s">
        <v>55</v>
      </c>
      <c r="K679" s="12">
        <v>3120</v>
      </c>
      <c r="L679" s="12">
        <v>1872</v>
      </c>
      <c r="M679" s="43">
        <v>133142.63</v>
      </c>
      <c r="N679" s="43">
        <f t="shared" si="51"/>
        <v>3120</v>
      </c>
      <c r="O679" s="43">
        <f t="shared" si="52"/>
        <v>2.3433516372629862E-2</v>
      </c>
      <c r="P679" s="43">
        <v>0.20253797008157781</v>
      </c>
      <c r="Q679" s="43">
        <v>20176</v>
      </c>
      <c r="R679" s="43">
        <f t="shared" si="53"/>
        <v>472.79462633418012</v>
      </c>
      <c r="S679" s="43">
        <f t="shared" si="54"/>
        <v>473</v>
      </c>
      <c r="T679" s="12">
        <f t="shared" si="55"/>
        <v>631.91846665452272</v>
      </c>
    </row>
    <row r="680" spans="1:20" x14ac:dyDescent="0.25">
      <c r="A680" s="31">
        <v>2021</v>
      </c>
      <c r="B680" s="10" t="s">
        <v>2215</v>
      </c>
      <c r="C680" s="19" t="s">
        <v>35</v>
      </c>
      <c r="D680" s="31">
        <v>6</v>
      </c>
      <c r="E680" s="19" t="s">
        <v>1805</v>
      </c>
      <c r="F680" s="19" t="s">
        <v>856</v>
      </c>
      <c r="G680" s="19" t="s">
        <v>62</v>
      </c>
      <c r="H680" s="19" t="s">
        <v>2233</v>
      </c>
      <c r="I680" s="19" t="s">
        <v>2117</v>
      </c>
      <c r="J680" s="12" t="s">
        <v>55</v>
      </c>
      <c r="K680" s="12">
        <v>11500</v>
      </c>
      <c r="L680" s="12">
        <v>14375</v>
      </c>
      <c r="M680" s="43">
        <v>118208.6</v>
      </c>
      <c r="N680" s="43">
        <f t="shared" si="51"/>
        <v>11500</v>
      </c>
      <c r="O680" s="43">
        <f t="shared" si="52"/>
        <v>9.7285645883632824E-2</v>
      </c>
      <c r="P680" s="43">
        <v>9.3343904582777443E-2</v>
      </c>
      <c r="Q680" s="43">
        <v>11976</v>
      </c>
      <c r="R680" s="43">
        <f t="shared" si="53"/>
        <v>1165.0928951023866</v>
      </c>
      <c r="S680" s="43">
        <f t="shared" si="54"/>
        <v>1165</v>
      </c>
      <c r="T680" s="12">
        <f t="shared" si="55"/>
        <v>1073.4549027019407</v>
      </c>
    </row>
    <row r="681" spans="1:20" x14ac:dyDescent="0.25">
      <c r="A681" s="31">
        <v>2021</v>
      </c>
      <c r="B681" s="10" t="s">
        <v>2216</v>
      </c>
      <c r="C681" s="19" t="s">
        <v>36</v>
      </c>
      <c r="D681" s="31">
        <v>6</v>
      </c>
      <c r="E681" s="19" t="s">
        <v>489</v>
      </c>
      <c r="F681" s="19" t="s">
        <v>856</v>
      </c>
      <c r="G681" s="19" t="s">
        <v>62</v>
      </c>
      <c r="H681" s="19" t="s">
        <v>2233</v>
      </c>
      <c r="I681" s="19" t="s">
        <v>2117</v>
      </c>
      <c r="J681" s="12" t="s">
        <v>55</v>
      </c>
      <c r="K681" s="12">
        <v>2240</v>
      </c>
      <c r="L681" s="12">
        <v>828.8</v>
      </c>
      <c r="M681" s="43">
        <v>784032.82</v>
      </c>
      <c r="N681" s="43">
        <f t="shared" si="51"/>
        <v>2240</v>
      </c>
      <c r="O681" s="43">
        <f t="shared" si="52"/>
        <v>2.8570232557356464E-3</v>
      </c>
      <c r="P681" s="43">
        <v>0.10662452621973251</v>
      </c>
      <c r="Q681" s="43">
        <v>64398</v>
      </c>
      <c r="R681" s="43">
        <f t="shared" si="53"/>
        <v>183.98658362286415</v>
      </c>
      <c r="S681" s="43">
        <f t="shared" si="54"/>
        <v>184</v>
      </c>
      <c r="T681" s="12">
        <f t="shared" si="55"/>
        <v>238.8389387322008</v>
      </c>
    </row>
    <row r="682" spans="1:20" x14ac:dyDescent="0.25">
      <c r="A682" s="31">
        <v>2021</v>
      </c>
      <c r="B682" s="10" t="s">
        <v>2217</v>
      </c>
      <c r="C682" s="19" t="s">
        <v>37</v>
      </c>
      <c r="D682" s="31">
        <v>6</v>
      </c>
      <c r="E682" s="19" t="s">
        <v>956</v>
      </c>
      <c r="F682" s="19" t="s">
        <v>856</v>
      </c>
      <c r="G682" s="19" t="s">
        <v>62</v>
      </c>
      <c r="H682" s="19" t="s">
        <v>2233</v>
      </c>
      <c r="I682" s="19" t="s">
        <v>2117</v>
      </c>
      <c r="J682" s="12" t="s">
        <v>55</v>
      </c>
      <c r="K682" s="12">
        <v>2038.1</v>
      </c>
      <c r="L682" s="12">
        <v>2649.53</v>
      </c>
      <c r="M682" s="43">
        <v>1051269.46</v>
      </c>
      <c r="N682" s="43">
        <f t="shared" si="51"/>
        <v>2038.1</v>
      </c>
      <c r="O682" s="43">
        <f t="shared" si="52"/>
        <v>1.9387037078010428E-3</v>
      </c>
      <c r="P682" s="43">
        <v>3.3908714761646801E-2</v>
      </c>
      <c r="Q682" s="43">
        <v>14853</v>
      </c>
      <c r="R682" s="43">
        <f t="shared" si="53"/>
        <v>28.79556617196889</v>
      </c>
      <c r="S682" s="43">
        <f t="shared" si="54"/>
        <v>29</v>
      </c>
      <c r="T682" s="12">
        <f t="shared" si="55"/>
        <v>69.109351555712337</v>
      </c>
    </row>
    <row r="683" spans="1:20" x14ac:dyDescent="0.25">
      <c r="A683" s="31">
        <v>2021</v>
      </c>
      <c r="B683" s="10" t="s">
        <v>2217</v>
      </c>
      <c r="C683" s="19" t="s">
        <v>37</v>
      </c>
      <c r="D683" s="31">
        <v>6</v>
      </c>
      <c r="E683" s="19" t="s">
        <v>956</v>
      </c>
      <c r="F683" s="19" t="s">
        <v>856</v>
      </c>
      <c r="G683" s="19" t="s">
        <v>62</v>
      </c>
      <c r="H683" s="19" t="s">
        <v>2233</v>
      </c>
      <c r="I683" s="19" t="s">
        <v>2117</v>
      </c>
      <c r="J683" s="12" t="s">
        <v>55</v>
      </c>
      <c r="K683" s="12">
        <v>20</v>
      </c>
      <c r="L683" s="12">
        <v>28</v>
      </c>
      <c r="M683" s="43">
        <v>1051269.46</v>
      </c>
      <c r="N683" s="43">
        <f t="shared" si="51"/>
        <v>20</v>
      </c>
      <c r="O683" s="43">
        <f t="shared" si="52"/>
        <v>1.9024618103145506E-5</v>
      </c>
      <c r="P683" s="43">
        <v>3.3908714761646801E-2</v>
      </c>
      <c r="Q683" s="43">
        <v>14853</v>
      </c>
      <c r="R683" s="43">
        <f t="shared" si="53"/>
        <v>0.28257265268602022</v>
      </c>
      <c r="S683" s="43">
        <f t="shared" si="54"/>
        <v>0</v>
      </c>
      <c r="T683" s="12">
        <f t="shared" si="55"/>
        <v>0.67817429523293604</v>
      </c>
    </row>
    <row r="684" spans="1:20" x14ac:dyDescent="0.25">
      <c r="A684" s="31">
        <v>2021</v>
      </c>
      <c r="B684" s="10" t="s">
        <v>2217</v>
      </c>
      <c r="C684" s="19" t="s">
        <v>37</v>
      </c>
      <c r="D684" s="31">
        <v>6</v>
      </c>
      <c r="E684" s="19" t="s">
        <v>956</v>
      </c>
      <c r="F684" s="19" t="s">
        <v>856</v>
      </c>
      <c r="G684" s="19" t="s">
        <v>62</v>
      </c>
      <c r="H684" s="19" t="s">
        <v>2233</v>
      </c>
      <c r="I684" s="19" t="s">
        <v>2117</v>
      </c>
      <c r="J684" s="12" t="s">
        <v>55</v>
      </c>
      <c r="K684" s="12">
        <v>445</v>
      </c>
      <c r="L684" s="12">
        <v>1023.5</v>
      </c>
      <c r="M684" s="43">
        <v>1051269.46</v>
      </c>
      <c r="N684" s="43">
        <f t="shared" si="51"/>
        <v>445</v>
      </c>
      <c r="O684" s="43">
        <f t="shared" si="52"/>
        <v>4.2329775279498753E-4</v>
      </c>
      <c r="P684" s="43">
        <v>3.3908714761646801E-2</v>
      </c>
      <c r="Q684" s="43">
        <v>14853</v>
      </c>
      <c r="R684" s="43">
        <f t="shared" si="53"/>
        <v>6.2872415222639502</v>
      </c>
      <c r="S684" s="43">
        <f t="shared" si="54"/>
        <v>6</v>
      </c>
      <c r="T684" s="12">
        <f t="shared" si="55"/>
        <v>15.089378068932826</v>
      </c>
    </row>
    <row r="685" spans="1:20" x14ac:dyDescent="0.25">
      <c r="A685" s="31">
        <v>2021</v>
      </c>
      <c r="B685" s="10" t="s">
        <v>2218</v>
      </c>
      <c r="C685" s="19" t="s">
        <v>38</v>
      </c>
      <c r="D685" s="31">
        <v>6</v>
      </c>
      <c r="E685" s="19" t="s">
        <v>863</v>
      </c>
      <c r="F685" s="19" t="s">
        <v>856</v>
      </c>
      <c r="G685" s="19" t="s">
        <v>62</v>
      </c>
      <c r="H685" s="19" t="s">
        <v>2233</v>
      </c>
      <c r="I685" s="19" t="s">
        <v>2117</v>
      </c>
      <c r="J685" s="12" t="s">
        <v>55</v>
      </c>
      <c r="K685" s="12">
        <v>17</v>
      </c>
      <c r="L685" s="12">
        <v>24.99</v>
      </c>
      <c r="M685" s="43">
        <v>555488.57999999996</v>
      </c>
      <c r="N685" s="43">
        <f t="shared" si="51"/>
        <v>17</v>
      </c>
      <c r="O685" s="43">
        <f t="shared" si="52"/>
        <v>3.060368945838635E-5</v>
      </c>
      <c r="P685" s="43">
        <v>2.3845347171602711E-3</v>
      </c>
      <c r="Q685" s="43">
        <v>7391</v>
      </c>
      <c r="R685" s="43">
        <f t="shared" si="53"/>
        <v>0.22619186878693351</v>
      </c>
      <c r="S685" s="43">
        <f t="shared" si="54"/>
        <v>0</v>
      </c>
      <c r="T685" s="12">
        <f t="shared" si="55"/>
        <v>4.0537090191724606E-2</v>
      </c>
    </row>
    <row r="686" spans="1:20" x14ac:dyDescent="0.25">
      <c r="A686" s="31">
        <v>2021</v>
      </c>
      <c r="B686" s="10" t="s">
        <v>2219</v>
      </c>
      <c r="C686" s="19" t="s">
        <v>39</v>
      </c>
      <c r="D686" s="31">
        <v>6</v>
      </c>
      <c r="E686" s="19" t="s">
        <v>490</v>
      </c>
      <c r="F686" s="19" t="s">
        <v>856</v>
      </c>
      <c r="G686" s="19" t="s">
        <v>62</v>
      </c>
      <c r="H686" s="19" t="s">
        <v>2233</v>
      </c>
      <c r="I686" s="19" t="s">
        <v>2117</v>
      </c>
      <c r="J686" s="12" t="s">
        <v>55</v>
      </c>
      <c r="K686" s="12">
        <v>1604</v>
      </c>
      <c r="L686" s="12">
        <v>2630.56</v>
      </c>
      <c r="M686" s="43">
        <v>258626.52</v>
      </c>
      <c r="N686" s="43">
        <f t="shared" si="51"/>
        <v>1604</v>
      </c>
      <c r="O686" s="43">
        <f t="shared" si="52"/>
        <v>6.2019935155915177E-3</v>
      </c>
      <c r="P686" s="43">
        <v>0.11994289492131241</v>
      </c>
      <c r="Q686" s="43">
        <v>41280</v>
      </c>
      <c r="R686" s="43">
        <f t="shared" si="53"/>
        <v>256.01829232361786</v>
      </c>
      <c r="S686" s="43">
        <f t="shared" si="54"/>
        <v>256</v>
      </c>
      <c r="T686" s="12">
        <f t="shared" si="55"/>
        <v>192.38840345378512</v>
      </c>
    </row>
    <row r="687" spans="1:20" x14ac:dyDescent="0.25">
      <c r="A687" s="31">
        <v>2021</v>
      </c>
      <c r="B687" s="10" t="s">
        <v>2220</v>
      </c>
      <c r="C687" s="19" t="s">
        <v>40</v>
      </c>
      <c r="D687" s="31">
        <v>6</v>
      </c>
      <c r="E687" s="19" t="s">
        <v>435</v>
      </c>
      <c r="F687" s="19" t="s">
        <v>856</v>
      </c>
      <c r="G687" s="19" t="s">
        <v>62</v>
      </c>
      <c r="H687" s="19" t="s">
        <v>2233</v>
      </c>
      <c r="I687" s="19" t="s">
        <v>2117</v>
      </c>
      <c r="J687" s="12" t="s">
        <v>55</v>
      </c>
      <c r="K687" s="12">
        <v>6800</v>
      </c>
      <c r="L687" s="12">
        <v>2720</v>
      </c>
      <c r="M687" s="43">
        <v>1129335.1499999999</v>
      </c>
      <c r="N687" s="43">
        <f t="shared" si="51"/>
        <v>6800</v>
      </c>
      <c r="O687" s="43">
        <f t="shared" si="52"/>
        <v>6.0212417899150666E-3</v>
      </c>
      <c r="P687" s="43">
        <v>7.8154846002966485E-3</v>
      </c>
      <c r="Q687" s="43">
        <v>6782</v>
      </c>
      <c r="R687" s="43">
        <f t="shared" si="53"/>
        <v>40.836061819203984</v>
      </c>
      <c r="S687" s="43">
        <f t="shared" si="54"/>
        <v>41</v>
      </c>
      <c r="T687" s="12">
        <f t="shared" si="55"/>
        <v>53.145295282017209</v>
      </c>
    </row>
    <row r="688" spans="1:20" x14ac:dyDescent="0.25">
      <c r="A688" s="31">
        <v>2021</v>
      </c>
      <c r="B688" s="10" t="s">
        <v>2221</v>
      </c>
      <c r="C688" s="19" t="s">
        <v>41</v>
      </c>
      <c r="D688" s="31">
        <v>6</v>
      </c>
      <c r="E688" s="19" t="s">
        <v>1082</v>
      </c>
      <c r="F688" s="19" t="s">
        <v>856</v>
      </c>
      <c r="G688" s="19" t="s">
        <v>62</v>
      </c>
      <c r="H688" s="19" t="s">
        <v>2233</v>
      </c>
      <c r="I688" s="19" t="s">
        <v>2117</v>
      </c>
      <c r="J688" s="12" t="s">
        <v>55</v>
      </c>
      <c r="K688" s="12">
        <v>4600</v>
      </c>
      <c r="L688" s="12">
        <v>11546</v>
      </c>
      <c r="M688" s="43">
        <v>230148.01</v>
      </c>
      <c r="N688" s="43">
        <f t="shared" si="51"/>
        <v>4600</v>
      </c>
      <c r="O688" s="43">
        <f t="shared" si="52"/>
        <v>1.9987137842295485E-2</v>
      </c>
      <c r="P688" s="43">
        <v>0.35168853192171223</v>
      </c>
      <c r="Q688" s="43">
        <v>38344</v>
      </c>
      <c r="R688" s="43">
        <f t="shared" si="53"/>
        <v>766.38681342497807</v>
      </c>
      <c r="S688" s="43">
        <f t="shared" si="54"/>
        <v>766</v>
      </c>
      <c r="T688" s="12">
        <f t="shared" si="55"/>
        <v>1617.7672468398762</v>
      </c>
    </row>
    <row r="689" spans="1:20" x14ac:dyDescent="0.25">
      <c r="A689" s="31">
        <v>2021</v>
      </c>
      <c r="B689" s="10" t="s">
        <v>2222</v>
      </c>
      <c r="C689" s="19" t="s">
        <v>306</v>
      </c>
      <c r="D689" s="31">
        <v>6</v>
      </c>
      <c r="E689" s="19" t="s">
        <v>1083</v>
      </c>
      <c r="F689" s="19" t="s">
        <v>856</v>
      </c>
      <c r="G689" s="19" t="s">
        <v>62</v>
      </c>
      <c r="H689" s="19" t="s">
        <v>2233</v>
      </c>
      <c r="I689" s="19" t="s">
        <v>2117</v>
      </c>
      <c r="J689" s="12" t="s">
        <v>55</v>
      </c>
      <c r="K689" s="12">
        <v>1800</v>
      </c>
      <c r="L689" s="12">
        <v>3600</v>
      </c>
      <c r="M689" s="43">
        <v>1470862.45</v>
      </c>
      <c r="N689" s="43">
        <f t="shared" si="51"/>
        <v>1800</v>
      </c>
      <c r="O689" s="43">
        <f t="shared" si="52"/>
        <v>1.2237718081660185E-3</v>
      </c>
      <c r="P689" s="43">
        <v>0.1602150081169372</v>
      </c>
      <c r="Q689" s="43">
        <v>253490</v>
      </c>
      <c r="R689" s="43">
        <f t="shared" si="53"/>
        <v>310.213915652004</v>
      </c>
      <c r="S689" s="43">
        <f t="shared" si="54"/>
        <v>310</v>
      </c>
      <c r="T689" s="12">
        <f t="shared" si="55"/>
        <v>288.38701461048697</v>
      </c>
    </row>
    <row r="690" spans="1:20" x14ac:dyDescent="0.25">
      <c r="A690" s="31">
        <v>2021</v>
      </c>
      <c r="B690" s="10" t="s">
        <v>2223</v>
      </c>
      <c r="C690" s="19" t="s">
        <v>43</v>
      </c>
      <c r="D690" s="31">
        <v>6</v>
      </c>
      <c r="E690" s="19" t="s">
        <v>1795</v>
      </c>
      <c r="F690" s="19" t="s">
        <v>856</v>
      </c>
      <c r="G690" s="19" t="s">
        <v>62</v>
      </c>
      <c r="H690" s="19" t="s">
        <v>2233</v>
      </c>
      <c r="I690" s="19" t="s">
        <v>2117</v>
      </c>
      <c r="J690" s="12" t="s">
        <v>55</v>
      </c>
      <c r="K690" s="12">
        <v>245</v>
      </c>
      <c r="L690" s="12">
        <v>144.55000000000001</v>
      </c>
      <c r="M690" s="43">
        <v>771564.83</v>
      </c>
      <c r="N690" s="43">
        <f t="shared" si="51"/>
        <v>245</v>
      </c>
      <c r="O690" s="43">
        <f t="shared" si="52"/>
        <v>3.1753650564917535E-4</v>
      </c>
      <c r="P690" s="43">
        <v>9.8358535544266823E-2</v>
      </c>
      <c r="Q690" s="43">
        <v>35084</v>
      </c>
      <c r="R690" s="43">
        <f t="shared" si="53"/>
        <v>11.140450764195668</v>
      </c>
      <c r="S690" s="43">
        <f t="shared" si="54"/>
        <v>11</v>
      </c>
      <c r="T690" s="12">
        <f t="shared" si="55"/>
        <v>24.097841208345372</v>
      </c>
    </row>
    <row r="691" spans="1:20" x14ac:dyDescent="0.25">
      <c r="A691" s="31">
        <v>2021</v>
      </c>
      <c r="B691" s="10" t="s">
        <v>2224</v>
      </c>
      <c r="C691" s="19" t="s">
        <v>44</v>
      </c>
      <c r="D691" s="31">
        <v>6</v>
      </c>
      <c r="E691" s="19" t="s">
        <v>1084</v>
      </c>
      <c r="F691" s="19" t="s">
        <v>856</v>
      </c>
      <c r="G691" s="19" t="s">
        <v>62</v>
      </c>
      <c r="H691" s="19" t="s">
        <v>2233</v>
      </c>
      <c r="I691" s="19" t="s">
        <v>2117</v>
      </c>
      <c r="J691" s="12" t="s">
        <v>55</v>
      </c>
      <c r="K691" s="12">
        <v>714</v>
      </c>
      <c r="L691" s="12">
        <v>999.6</v>
      </c>
      <c r="M691" s="43">
        <v>1259626.6200000001</v>
      </c>
      <c r="N691" s="43">
        <f t="shared" si="51"/>
        <v>714</v>
      </c>
      <c r="O691" s="43">
        <f t="shared" si="52"/>
        <v>5.6683463866459094E-4</v>
      </c>
      <c r="P691" s="43">
        <v>3.0755269947308424E-2</v>
      </c>
      <c r="Q691" s="43">
        <v>21440</v>
      </c>
      <c r="R691" s="43">
        <f t="shared" si="53"/>
        <v>12.152934652968829</v>
      </c>
      <c r="S691" s="43">
        <f t="shared" si="54"/>
        <v>12</v>
      </c>
      <c r="T691" s="12">
        <f t="shared" si="55"/>
        <v>21.959262742378215</v>
      </c>
    </row>
    <row r="692" spans="1:20" x14ac:dyDescent="0.25">
      <c r="A692" s="31">
        <v>2021</v>
      </c>
      <c r="B692" s="10" t="s">
        <v>2193</v>
      </c>
      <c r="C692" s="19" t="s">
        <v>13</v>
      </c>
      <c r="D692" s="31">
        <v>7</v>
      </c>
      <c r="E692" s="19" t="s">
        <v>864</v>
      </c>
      <c r="F692" s="19" t="s">
        <v>856</v>
      </c>
      <c r="G692" s="19" t="s">
        <v>62</v>
      </c>
      <c r="H692" s="19" t="s">
        <v>2233</v>
      </c>
      <c r="I692" s="19" t="s">
        <v>2117</v>
      </c>
      <c r="J692" s="12" t="s">
        <v>55</v>
      </c>
      <c r="K692" s="12">
        <v>2690</v>
      </c>
      <c r="L692" s="12">
        <v>1345</v>
      </c>
      <c r="M692" s="43">
        <v>145303.76999999999</v>
      </c>
      <c r="N692" s="43">
        <f t="shared" si="51"/>
        <v>2690</v>
      </c>
      <c r="O692" s="43">
        <f t="shared" si="52"/>
        <v>1.8512940166659133E-2</v>
      </c>
      <c r="P692" s="43">
        <v>7.4678363584033E-2</v>
      </c>
      <c r="Q692" s="43">
        <v>5397</v>
      </c>
      <c r="R692" s="43">
        <f t="shared" si="53"/>
        <v>99.914338079459341</v>
      </c>
      <c r="S692" s="43">
        <f t="shared" si="54"/>
        <v>100</v>
      </c>
      <c r="T692" s="12">
        <f t="shared" si="55"/>
        <v>200.88479804104878</v>
      </c>
    </row>
    <row r="693" spans="1:20" x14ac:dyDescent="0.25">
      <c r="A693" s="31">
        <v>2021</v>
      </c>
      <c r="B693" s="10" t="s">
        <v>2196</v>
      </c>
      <c r="C693" s="19" t="s">
        <v>16</v>
      </c>
      <c r="D693" s="31">
        <v>7</v>
      </c>
      <c r="E693" s="19" t="s">
        <v>1390</v>
      </c>
      <c r="F693" s="19" t="s">
        <v>856</v>
      </c>
      <c r="G693" s="19" t="s">
        <v>62</v>
      </c>
      <c r="H693" s="19" t="s">
        <v>2233</v>
      </c>
      <c r="I693" s="19" t="s">
        <v>2117</v>
      </c>
      <c r="J693" s="12" t="s">
        <v>55</v>
      </c>
      <c r="K693" s="12">
        <v>700</v>
      </c>
      <c r="L693" s="12">
        <v>630</v>
      </c>
      <c r="M693" s="43">
        <v>361009.44</v>
      </c>
      <c r="N693" s="43">
        <f t="shared" si="51"/>
        <v>700</v>
      </c>
      <c r="O693" s="43">
        <f t="shared" si="52"/>
        <v>1.9390074675055588E-3</v>
      </c>
      <c r="P693" s="43">
        <v>4.9423045210561581E-2</v>
      </c>
      <c r="Q693" s="43">
        <v>17100</v>
      </c>
      <c r="R693" s="43">
        <f t="shared" si="53"/>
        <v>33.157027694345054</v>
      </c>
      <c r="S693" s="43">
        <f t="shared" si="54"/>
        <v>33</v>
      </c>
      <c r="T693" s="12">
        <f t="shared" si="55"/>
        <v>34.596131647393108</v>
      </c>
    </row>
    <row r="694" spans="1:20" x14ac:dyDescent="0.25">
      <c r="A694" s="31">
        <v>2021</v>
      </c>
      <c r="B694" s="10" t="s">
        <v>2197</v>
      </c>
      <c r="C694" s="19" t="s">
        <v>883</v>
      </c>
      <c r="D694" s="31">
        <v>7</v>
      </c>
      <c r="E694" s="19" t="s">
        <v>1085</v>
      </c>
      <c r="F694" s="19" t="s">
        <v>856</v>
      </c>
      <c r="G694" s="19" t="s">
        <v>62</v>
      </c>
      <c r="H694" s="19" t="s">
        <v>2233</v>
      </c>
      <c r="I694" s="19" t="s">
        <v>2117</v>
      </c>
      <c r="J694" s="12" t="s">
        <v>55</v>
      </c>
      <c r="K694" s="12">
        <v>20</v>
      </c>
      <c r="L694" s="12">
        <v>14</v>
      </c>
      <c r="M694" s="43">
        <v>245373.55</v>
      </c>
      <c r="N694" s="43">
        <f t="shared" si="51"/>
        <v>20</v>
      </c>
      <c r="O694" s="43">
        <f t="shared" si="52"/>
        <v>8.1508377736720205E-5</v>
      </c>
      <c r="P694" s="43">
        <v>5.0081361933760711E-3</v>
      </c>
      <c r="Q694" s="43">
        <v>6436</v>
      </c>
      <c r="R694" s="43">
        <f t="shared" si="53"/>
        <v>0.5245879191135312</v>
      </c>
      <c r="S694" s="43">
        <f t="shared" si="54"/>
        <v>1</v>
      </c>
      <c r="T694" s="12">
        <f t="shared" si="55"/>
        <v>0.10016272386752142</v>
      </c>
    </row>
    <row r="695" spans="1:20" x14ac:dyDescent="0.25">
      <c r="A695" s="31">
        <v>2021</v>
      </c>
      <c r="B695" s="10" t="s">
        <v>2198</v>
      </c>
      <c r="C695" s="19" t="s">
        <v>18</v>
      </c>
      <c r="D695" s="31">
        <v>7</v>
      </c>
      <c r="E695" s="19" t="s">
        <v>63</v>
      </c>
      <c r="F695" s="19" t="s">
        <v>856</v>
      </c>
      <c r="G695" s="19" t="s">
        <v>62</v>
      </c>
      <c r="H695" s="19" t="s">
        <v>2233</v>
      </c>
      <c r="I695" s="19" t="s">
        <v>2117</v>
      </c>
      <c r="J695" s="12" t="s">
        <v>55</v>
      </c>
      <c r="K695" s="12">
        <v>873</v>
      </c>
      <c r="L695" s="12">
        <v>2156.31</v>
      </c>
      <c r="M695" s="43">
        <v>174710.61</v>
      </c>
      <c r="N695" s="43">
        <f t="shared" si="51"/>
        <v>873</v>
      </c>
      <c r="O695" s="43">
        <f t="shared" si="52"/>
        <v>4.9968344796002947E-3</v>
      </c>
      <c r="P695" s="43">
        <v>4.4260484491385942E-2</v>
      </c>
      <c r="Q695" s="43">
        <v>3304</v>
      </c>
      <c r="R695" s="43">
        <f t="shared" si="53"/>
        <v>16.509541120599373</v>
      </c>
      <c r="S695" s="43">
        <f t="shared" si="54"/>
        <v>17</v>
      </c>
      <c r="T695" s="12">
        <f t="shared" si="55"/>
        <v>38.639402960979929</v>
      </c>
    </row>
    <row r="696" spans="1:20" x14ac:dyDescent="0.25">
      <c r="A696" s="31">
        <v>2021</v>
      </c>
      <c r="B696" s="10" t="s">
        <v>2199</v>
      </c>
      <c r="C696" s="19" t="s">
        <v>19</v>
      </c>
      <c r="D696" s="31">
        <v>7</v>
      </c>
      <c r="E696" s="19" t="s">
        <v>491</v>
      </c>
      <c r="F696" s="19" t="s">
        <v>856</v>
      </c>
      <c r="G696" s="19" t="s">
        <v>62</v>
      </c>
      <c r="H696" s="19" t="s">
        <v>2233</v>
      </c>
      <c r="I696" s="19" t="s">
        <v>2117</v>
      </c>
      <c r="J696" s="12" t="s">
        <v>55</v>
      </c>
      <c r="K696" s="12">
        <v>1555</v>
      </c>
      <c r="L696" s="12">
        <v>1943.75</v>
      </c>
      <c r="M696" s="43">
        <v>1348085.01</v>
      </c>
      <c r="N696" s="43">
        <f t="shared" si="51"/>
        <v>1555</v>
      </c>
      <c r="O696" s="43">
        <f t="shared" si="52"/>
        <v>1.153488087520534E-3</v>
      </c>
      <c r="P696" s="43">
        <v>0.24108553886825676</v>
      </c>
      <c r="Q696" s="43">
        <v>269229</v>
      </c>
      <c r="R696" s="43">
        <f t="shared" si="53"/>
        <v>310.55244431506588</v>
      </c>
      <c r="S696" s="43">
        <f t="shared" si="54"/>
        <v>311</v>
      </c>
      <c r="T696" s="12">
        <f t="shared" si="55"/>
        <v>374.88801294013928</v>
      </c>
    </row>
    <row r="697" spans="1:20" x14ac:dyDescent="0.25">
      <c r="A697" s="31">
        <v>2021</v>
      </c>
      <c r="B697" s="10" t="s">
        <v>2200</v>
      </c>
      <c r="C697" s="19" t="s">
        <v>20</v>
      </c>
      <c r="D697" s="31">
        <v>7</v>
      </c>
      <c r="E697" s="19" t="s">
        <v>1418</v>
      </c>
      <c r="F697" s="19" t="s">
        <v>856</v>
      </c>
      <c r="G697" s="19" t="s">
        <v>62</v>
      </c>
      <c r="H697" s="19" t="s">
        <v>2233</v>
      </c>
      <c r="I697" s="19" t="s">
        <v>2117</v>
      </c>
      <c r="J697" s="12" t="s">
        <v>55</v>
      </c>
      <c r="K697" s="12">
        <v>1261</v>
      </c>
      <c r="L697" s="12">
        <v>504.4</v>
      </c>
      <c r="M697" s="43">
        <v>978674.43</v>
      </c>
      <c r="N697" s="43">
        <f t="shared" si="51"/>
        <v>1261</v>
      </c>
      <c r="O697" s="43">
        <f t="shared" si="52"/>
        <v>1.2884775174927172E-3</v>
      </c>
      <c r="P697" s="43">
        <v>7.560507077626709E-3</v>
      </c>
      <c r="Q697" s="43">
        <v>25156</v>
      </c>
      <c r="R697" s="43">
        <f t="shared" si="53"/>
        <v>32.412940430046795</v>
      </c>
      <c r="S697" s="43">
        <f t="shared" si="54"/>
        <v>32</v>
      </c>
      <c r="T697" s="12">
        <f t="shared" si="55"/>
        <v>9.5337994248872793</v>
      </c>
    </row>
    <row r="698" spans="1:20" x14ac:dyDescent="0.25">
      <c r="A698" s="31">
        <v>2021</v>
      </c>
      <c r="B698" s="10" t="s">
        <v>2203</v>
      </c>
      <c r="C698" s="19" t="s">
        <v>23</v>
      </c>
      <c r="D698" s="31">
        <v>7</v>
      </c>
      <c r="E698" s="19" t="s">
        <v>432</v>
      </c>
      <c r="F698" s="19" t="s">
        <v>856</v>
      </c>
      <c r="G698" s="19" t="s">
        <v>62</v>
      </c>
      <c r="H698" s="19" t="s">
        <v>2233</v>
      </c>
      <c r="I698" s="19" t="s">
        <v>2117</v>
      </c>
      <c r="J698" s="12" t="s">
        <v>55</v>
      </c>
      <c r="K698" s="12">
        <v>8500</v>
      </c>
      <c r="L698" s="12">
        <v>18785</v>
      </c>
      <c r="M698" s="43">
        <v>927050.34</v>
      </c>
      <c r="N698" s="43">
        <f t="shared" si="51"/>
        <v>8500</v>
      </c>
      <c r="O698" s="43">
        <f t="shared" si="52"/>
        <v>9.1688656303173348E-3</v>
      </c>
      <c r="P698" s="43">
        <v>0.14463205675282423</v>
      </c>
      <c r="Q698" s="43">
        <v>59530</v>
      </c>
      <c r="R698" s="43">
        <f t="shared" si="53"/>
        <v>545.82257097279091</v>
      </c>
      <c r="S698" s="43">
        <f t="shared" si="54"/>
        <v>546</v>
      </c>
      <c r="T698" s="12">
        <f t="shared" si="55"/>
        <v>1229.372482399006</v>
      </c>
    </row>
    <row r="699" spans="1:20" x14ac:dyDescent="0.25">
      <c r="A699" s="31">
        <v>2021</v>
      </c>
      <c r="B699" s="10" t="s">
        <v>2204</v>
      </c>
      <c r="C699" s="19" t="s">
        <v>24</v>
      </c>
      <c r="D699" s="31">
        <v>7</v>
      </c>
      <c r="E699" s="19" t="s">
        <v>957</v>
      </c>
      <c r="F699" s="19" t="s">
        <v>856</v>
      </c>
      <c r="G699" s="19" t="s">
        <v>62</v>
      </c>
      <c r="H699" s="19" t="s">
        <v>2233</v>
      </c>
      <c r="I699" s="19" t="s">
        <v>2117</v>
      </c>
      <c r="J699" s="12" t="s">
        <v>55</v>
      </c>
      <c r="K699" s="12">
        <v>3667.89</v>
      </c>
      <c r="L699" s="12">
        <v>14304.77</v>
      </c>
      <c r="M699" s="43">
        <v>913915.28</v>
      </c>
      <c r="N699" s="43">
        <f t="shared" si="51"/>
        <v>3667.89</v>
      </c>
      <c r="O699" s="43">
        <f t="shared" si="52"/>
        <v>4.01338075888172E-3</v>
      </c>
      <c r="P699" s="43">
        <v>0.19909392245868657</v>
      </c>
      <c r="Q699" s="43">
        <v>148360</v>
      </c>
      <c r="R699" s="43">
        <f t="shared" si="53"/>
        <v>595.42516938769199</v>
      </c>
      <c r="S699" s="43">
        <f t="shared" si="54"/>
        <v>595</v>
      </c>
      <c r="T699" s="12">
        <f t="shared" si="55"/>
        <v>730.2546072469919</v>
      </c>
    </row>
    <row r="700" spans="1:20" x14ac:dyDescent="0.25">
      <c r="A700" s="31">
        <v>2021</v>
      </c>
      <c r="B700" s="10" t="s">
        <v>2205</v>
      </c>
      <c r="C700" s="19" t="s">
        <v>25</v>
      </c>
      <c r="D700" s="31">
        <v>7</v>
      </c>
      <c r="E700" s="19" t="s">
        <v>1086</v>
      </c>
      <c r="F700" s="19" t="s">
        <v>856</v>
      </c>
      <c r="G700" s="19" t="s">
        <v>62</v>
      </c>
      <c r="H700" s="19" t="s">
        <v>2233</v>
      </c>
      <c r="I700" s="19" t="s">
        <v>2117</v>
      </c>
      <c r="J700" s="12" t="s">
        <v>55</v>
      </c>
      <c r="K700" s="12">
        <v>541.54</v>
      </c>
      <c r="L700" s="12">
        <v>1137.23</v>
      </c>
      <c r="M700" s="43">
        <v>479661.64</v>
      </c>
      <c r="N700" s="43">
        <f t="shared" si="51"/>
        <v>541.54</v>
      </c>
      <c r="O700" s="43">
        <f t="shared" si="52"/>
        <v>1.1290041872016282E-3</v>
      </c>
      <c r="P700" s="43">
        <v>0.34006873704606577</v>
      </c>
      <c r="Q700" s="43">
        <v>113074</v>
      </c>
      <c r="R700" s="43">
        <f t="shared" si="53"/>
        <v>127.6610194636369</v>
      </c>
      <c r="S700" s="43">
        <f t="shared" si="54"/>
        <v>128</v>
      </c>
      <c r="T700" s="12">
        <f t="shared" si="55"/>
        <v>184.16082385992644</v>
      </c>
    </row>
    <row r="701" spans="1:20" x14ac:dyDescent="0.25">
      <c r="A701" s="31">
        <v>2021</v>
      </c>
      <c r="B701" s="10" t="s">
        <v>2206</v>
      </c>
      <c r="C701" s="19" t="s">
        <v>26</v>
      </c>
      <c r="D701" s="31">
        <v>7</v>
      </c>
      <c r="E701" s="19" t="s">
        <v>267</v>
      </c>
      <c r="F701" s="19" t="s">
        <v>856</v>
      </c>
      <c r="G701" s="19" t="s">
        <v>62</v>
      </c>
      <c r="H701" s="19" t="s">
        <v>2233</v>
      </c>
      <c r="I701" s="19" t="s">
        <v>2117</v>
      </c>
      <c r="J701" s="12" t="s">
        <v>55</v>
      </c>
      <c r="K701" s="12">
        <v>3835</v>
      </c>
      <c r="L701" s="12">
        <v>31868.85</v>
      </c>
      <c r="M701" s="43">
        <v>1615958.24</v>
      </c>
      <c r="N701" s="43">
        <f t="shared" si="51"/>
        <v>3835</v>
      </c>
      <c r="O701" s="43">
        <f t="shared" si="52"/>
        <v>2.3732048917303704E-3</v>
      </c>
      <c r="P701" s="43">
        <v>4.5073867290737292E-2</v>
      </c>
      <c r="Q701" s="43">
        <v>36841</v>
      </c>
      <c r="R701" s="43">
        <f t="shared" si="53"/>
        <v>87.431241416238578</v>
      </c>
      <c r="S701" s="43">
        <f t="shared" si="54"/>
        <v>87</v>
      </c>
      <c r="T701" s="12">
        <f t="shared" si="55"/>
        <v>172.85828105997751</v>
      </c>
    </row>
    <row r="702" spans="1:20" x14ac:dyDescent="0.25">
      <c r="A702" s="31">
        <v>2021</v>
      </c>
      <c r="B702" s="10" t="s">
        <v>2207</v>
      </c>
      <c r="C702" s="19" t="s">
        <v>27</v>
      </c>
      <c r="D702" s="31">
        <v>7</v>
      </c>
      <c r="E702" s="19" t="s">
        <v>626</v>
      </c>
      <c r="F702" s="19" t="s">
        <v>856</v>
      </c>
      <c r="G702" s="19" t="s">
        <v>62</v>
      </c>
      <c r="H702" s="19" t="s">
        <v>2233</v>
      </c>
      <c r="I702" s="19" t="s">
        <v>2117</v>
      </c>
      <c r="J702" s="12" t="s">
        <v>55</v>
      </c>
      <c r="K702" s="12">
        <v>4581</v>
      </c>
      <c r="L702" s="12">
        <v>17682.66</v>
      </c>
      <c r="M702" s="43">
        <v>753356.17</v>
      </c>
      <c r="N702" s="43">
        <f t="shared" si="51"/>
        <v>4581</v>
      </c>
      <c r="O702" s="43">
        <f t="shared" si="52"/>
        <v>6.0807891173175095E-3</v>
      </c>
      <c r="P702" s="43">
        <v>0.45700271412404819</v>
      </c>
      <c r="Q702" s="43">
        <v>220481</v>
      </c>
      <c r="R702" s="43">
        <f t="shared" si="53"/>
        <v>1340.6984653752818</v>
      </c>
      <c r="S702" s="43">
        <f t="shared" si="54"/>
        <v>1341</v>
      </c>
      <c r="T702" s="12">
        <f t="shared" si="55"/>
        <v>2093.5294334022647</v>
      </c>
    </row>
    <row r="703" spans="1:20" x14ac:dyDescent="0.25">
      <c r="A703" s="31">
        <v>2021</v>
      </c>
      <c r="B703" s="10" t="s">
        <v>2208</v>
      </c>
      <c r="C703" s="19" t="s">
        <v>57</v>
      </c>
      <c r="D703" s="31">
        <v>7</v>
      </c>
      <c r="E703" s="19" t="s">
        <v>1419</v>
      </c>
      <c r="F703" s="19" t="s">
        <v>856</v>
      </c>
      <c r="G703" s="19" t="s">
        <v>62</v>
      </c>
      <c r="H703" s="19" t="s">
        <v>2233</v>
      </c>
      <c r="I703" s="19" t="s">
        <v>2117</v>
      </c>
      <c r="J703" s="12" t="s">
        <v>55</v>
      </c>
      <c r="K703" s="12">
        <v>1390</v>
      </c>
      <c r="L703" s="12">
        <v>4100.5</v>
      </c>
      <c r="M703" s="43">
        <v>1134002.01</v>
      </c>
      <c r="N703" s="43">
        <f t="shared" si="51"/>
        <v>1390</v>
      </c>
      <c r="O703" s="43">
        <f t="shared" si="52"/>
        <v>1.2257473864618635E-3</v>
      </c>
      <c r="P703" s="43">
        <v>0.12515531127681997</v>
      </c>
      <c r="Q703" s="43">
        <v>93336</v>
      </c>
      <c r="R703" s="43">
        <f t="shared" si="53"/>
        <v>114.40635806280449</v>
      </c>
      <c r="S703" s="43">
        <f t="shared" si="54"/>
        <v>114</v>
      </c>
      <c r="T703" s="12">
        <f t="shared" si="55"/>
        <v>173.96588267477978</v>
      </c>
    </row>
    <row r="704" spans="1:20" x14ac:dyDescent="0.25">
      <c r="A704" s="31">
        <v>2021</v>
      </c>
      <c r="B704" s="10" t="s">
        <v>2209</v>
      </c>
      <c r="C704" s="19" t="s">
        <v>29</v>
      </c>
      <c r="D704" s="31">
        <v>7</v>
      </c>
      <c r="E704" s="19" t="s">
        <v>771</v>
      </c>
      <c r="F704" s="19" t="s">
        <v>856</v>
      </c>
      <c r="G704" s="19" t="s">
        <v>62</v>
      </c>
      <c r="H704" s="19" t="s">
        <v>2233</v>
      </c>
      <c r="I704" s="19" t="s">
        <v>2117</v>
      </c>
      <c r="J704" s="12" t="s">
        <v>55</v>
      </c>
      <c r="K704" s="12">
        <v>530</v>
      </c>
      <c r="L704" s="12">
        <v>2014</v>
      </c>
      <c r="M704" s="43">
        <v>140176.23000000001</v>
      </c>
      <c r="N704" s="43">
        <f t="shared" si="51"/>
        <v>530</v>
      </c>
      <c r="O704" s="43">
        <f t="shared" si="52"/>
        <v>3.7809548737328716E-3</v>
      </c>
      <c r="P704" s="43">
        <v>0.38627117810303829</v>
      </c>
      <c r="Q704" s="43">
        <v>29102</v>
      </c>
      <c r="R704" s="43">
        <f t="shared" si="53"/>
        <v>110.03334873537403</v>
      </c>
      <c r="S704" s="43">
        <f t="shared" si="54"/>
        <v>110</v>
      </c>
      <c r="T704" s="12">
        <f t="shared" si="55"/>
        <v>204.72372439461029</v>
      </c>
    </row>
    <row r="705" spans="1:20" x14ac:dyDescent="0.25">
      <c r="A705" s="31">
        <v>2021</v>
      </c>
      <c r="B705" s="10" t="s">
        <v>2210</v>
      </c>
      <c r="C705" s="19" t="s">
        <v>30</v>
      </c>
      <c r="D705" s="31">
        <v>7</v>
      </c>
      <c r="E705" s="19" t="s">
        <v>268</v>
      </c>
      <c r="F705" s="19" t="s">
        <v>856</v>
      </c>
      <c r="G705" s="19" t="s">
        <v>62</v>
      </c>
      <c r="H705" s="19" t="s">
        <v>2233</v>
      </c>
      <c r="I705" s="19" t="s">
        <v>2117</v>
      </c>
      <c r="J705" s="12" t="s">
        <v>55</v>
      </c>
      <c r="K705" s="12">
        <v>2013</v>
      </c>
      <c r="L705" s="12">
        <v>10950.72</v>
      </c>
      <c r="M705" s="43">
        <v>361362.94</v>
      </c>
      <c r="N705" s="43">
        <f t="shared" si="51"/>
        <v>2013</v>
      </c>
      <c r="O705" s="43">
        <f t="shared" si="52"/>
        <v>5.5705767724825352E-3</v>
      </c>
      <c r="P705" s="43">
        <v>9.688420835106272E-2</v>
      </c>
      <c r="Q705" s="43">
        <v>22675</v>
      </c>
      <c r="R705" s="43">
        <f t="shared" si="53"/>
        <v>126.31282831604149</v>
      </c>
      <c r="S705" s="43">
        <f t="shared" si="54"/>
        <v>126</v>
      </c>
      <c r="T705" s="12">
        <f t="shared" si="55"/>
        <v>195.02791141068926</v>
      </c>
    </row>
    <row r="706" spans="1:20" x14ac:dyDescent="0.25">
      <c r="A706" s="31">
        <v>2021</v>
      </c>
      <c r="B706" s="10" t="s">
        <v>2211</v>
      </c>
      <c r="C706" s="19" t="s">
        <v>31</v>
      </c>
      <c r="D706" s="31">
        <v>7</v>
      </c>
      <c r="E706" s="19" t="s">
        <v>433</v>
      </c>
      <c r="F706" s="19" t="s">
        <v>856</v>
      </c>
      <c r="G706" s="19" t="s">
        <v>62</v>
      </c>
      <c r="H706" s="19" t="s">
        <v>2233</v>
      </c>
      <c r="I706" s="19" t="s">
        <v>2117</v>
      </c>
      <c r="J706" s="12" t="s">
        <v>55</v>
      </c>
      <c r="K706" s="12">
        <v>2800</v>
      </c>
      <c r="L706" s="12">
        <v>2800</v>
      </c>
      <c r="M706" s="43">
        <v>305352.3</v>
      </c>
      <c r="N706" s="43">
        <f t="shared" si="51"/>
        <v>2800</v>
      </c>
      <c r="O706" s="43">
        <f t="shared" si="52"/>
        <v>9.1697360720715063E-3</v>
      </c>
      <c r="P706" s="43">
        <v>1.2308115202212588E-2</v>
      </c>
      <c r="Q706" s="43">
        <v>7094</v>
      </c>
      <c r="R706" s="43">
        <f t="shared" si="53"/>
        <v>65.050107695275258</v>
      </c>
      <c r="S706" s="43">
        <f t="shared" si="54"/>
        <v>65</v>
      </c>
      <c r="T706" s="12">
        <f t="shared" si="55"/>
        <v>34.462722566195247</v>
      </c>
    </row>
    <row r="707" spans="1:20" x14ac:dyDescent="0.25">
      <c r="A707" s="31">
        <v>2021</v>
      </c>
      <c r="B707" s="10" t="s">
        <v>2212</v>
      </c>
      <c r="C707" s="19" t="s">
        <v>32</v>
      </c>
      <c r="D707" s="31">
        <v>7</v>
      </c>
      <c r="E707" s="19" t="s">
        <v>1087</v>
      </c>
      <c r="F707" s="19" t="s">
        <v>856</v>
      </c>
      <c r="G707" s="19" t="s">
        <v>62</v>
      </c>
      <c r="H707" s="19" t="s">
        <v>2233</v>
      </c>
      <c r="I707" s="19" t="s">
        <v>2117</v>
      </c>
      <c r="J707" s="12" t="s">
        <v>55</v>
      </c>
      <c r="K707" s="12">
        <v>300</v>
      </c>
      <c r="L707" s="12">
        <v>294</v>
      </c>
      <c r="M707" s="43">
        <v>1334196.33</v>
      </c>
      <c r="N707" s="43">
        <f t="shared" si="51"/>
        <v>300</v>
      </c>
      <c r="O707" s="43">
        <f t="shared" si="52"/>
        <v>2.2485446351062888E-4</v>
      </c>
      <c r="P707" s="43">
        <v>0.28786840976276618</v>
      </c>
      <c r="Q707" s="43">
        <v>213094</v>
      </c>
      <c r="R707" s="43">
        <f t="shared" si="53"/>
        <v>47.91513704733395</v>
      </c>
      <c r="S707" s="43">
        <f t="shared" si="54"/>
        <v>48</v>
      </c>
      <c r="T707" s="12">
        <f t="shared" si="55"/>
        <v>86.360522928829852</v>
      </c>
    </row>
    <row r="708" spans="1:20" x14ac:dyDescent="0.25">
      <c r="A708" s="31">
        <v>2021</v>
      </c>
      <c r="B708" s="10" t="s">
        <v>2213</v>
      </c>
      <c r="C708" s="19" t="s">
        <v>33</v>
      </c>
      <c r="D708" s="31">
        <v>7</v>
      </c>
      <c r="E708" s="19" t="s">
        <v>2145</v>
      </c>
      <c r="F708" s="19" t="s">
        <v>856</v>
      </c>
      <c r="G708" s="19" t="s">
        <v>62</v>
      </c>
      <c r="H708" s="19" t="s">
        <v>2233</v>
      </c>
      <c r="I708" s="19" t="s">
        <v>2117</v>
      </c>
      <c r="J708" s="12" t="s">
        <v>55</v>
      </c>
      <c r="K708" s="12">
        <v>1352</v>
      </c>
      <c r="L708" s="12">
        <v>1135.68</v>
      </c>
      <c r="M708" s="43">
        <v>888377.05</v>
      </c>
      <c r="N708" s="43">
        <f t="shared" si="51"/>
        <v>1352</v>
      </c>
      <c r="O708" s="43">
        <f t="shared" si="52"/>
        <v>1.5218763249230717E-3</v>
      </c>
      <c r="P708" s="43">
        <v>0.40866769010249498</v>
      </c>
      <c r="Q708" s="43">
        <v>240974</v>
      </c>
      <c r="R708" s="43">
        <f t="shared" si="53"/>
        <v>366.73262552201226</v>
      </c>
      <c r="S708" s="43">
        <f t="shared" si="54"/>
        <v>367</v>
      </c>
      <c r="T708" s="12">
        <f t="shared" si="55"/>
        <v>552.51871701857317</v>
      </c>
    </row>
    <row r="709" spans="1:20" x14ac:dyDescent="0.25">
      <c r="A709" s="31">
        <v>2021</v>
      </c>
      <c r="B709" s="10" t="s">
        <v>2214</v>
      </c>
      <c r="C709" s="19" t="s">
        <v>34</v>
      </c>
      <c r="D709" s="31">
        <v>7</v>
      </c>
      <c r="E709" s="19" t="s">
        <v>865</v>
      </c>
      <c r="F709" s="19" t="s">
        <v>856</v>
      </c>
      <c r="G709" s="19" t="s">
        <v>62</v>
      </c>
      <c r="H709" s="19" t="s">
        <v>2233</v>
      </c>
      <c r="I709" s="19" t="s">
        <v>2117</v>
      </c>
      <c r="J709" s="12" t="s">
        <v>55</v>
      </c>
      <c r="K709" s="12">
        <v>1569</v>
      </c>
      <c r="L709" s="12">
        <v>862.95</v>
      </c>
      <c r="M709" s="43">
        <v>133142.63</v>
      </c>
      <c r="N709" s="43">
        <f t="shared" si="51"/>
        <v>1569</v>
      </c>
      <c r="O709" s="43">
        <f t="shared" si="52"/>
        <v>1.1784354868159055E-2</v>
      </c>
      <c r="P709" s="43">
        <v>0.20253797008157781</v>
      </c>
      <c r="Q709" s="43">
        <v>20176</v>
      </c>
      <c r="R709" s="43">
        <f t="shared" si="53"/>
        <v>237.76114381997709</v>
      </c>
      <c r="S709" s="43">
        <f t="shared" si="54"/>
        <v>238</v>
      </c>
      <c r="T709" s="12">
        <f t="shared" si="55"/>
        <v>317.7820750579956</v>
      </c>
    </row>
    <row r="710" spans="1:20" x14ac:dyDescent="0.25">
      <c r="A710" s="31">
        <v>2021</v>
      </c>
      <c r="B710" s="10" t="s">
        <v>2215</v>
      </c>
      <c r="C710" s="19" t="s">
        <v>35</v>
      </c>
      <c r="D710" s="31">
        <v>7</v>
      </c>
      <c r="E710" s="19" t="s">
        <v>1221</v>
      </c>
      <c r="F710" s="19" t="s">
        <v>856</v>
      </c>
      <c r="G710" s="19" t="s">
        <v>62</v>
      </c>
      <c r="H710" s="19" t="s">
        <v>2233</v>
      </c>
      <c r="I710" s="19" t="s">
        <v>2117</v>
      </c>
      <c r="J710" s="12" t="s">
        <v>55</v>
      </c>
      <c r="K710" s="12">
        <v>3100</v>
      </c>
      <c r="L710" s="12">
        <v>1395</v>
      </c>
      <c r="M710" s="43">
        <v>118208.6</v>
      </c>
      <c r="N710" s="43">
        <f t="shared" ref="N710:N773" si="56">K710</f>
        <v>3100</v>
      </c>
      <c r="O710" s="43">
        <f t="shared" si="52"/>
        <v>2.6224826281674937E-2</v>
      </c>
      <c r="P710" s="43">
        <v>9.3343904582777443E-2</v>
      </c>
      <c r="Q710" s="43">
        <v>11976</v>
      </c>
      <c r="R710" s="43">
        <f t="shared" si="53"/>
        <v>314.06851954933904</v>
      </c>
      <c r="S710" s="43">
        <f t="shared" si="54"/>
        <v>314</v>
      </c>
      <c r="T710" s="12">
        <f t="shared" si="55"/>
        <v>289.36610420661009</v>
      </c>
    </row>
    <row r="711" spans="1:20" x14ac:dyDescent="0.25">
      <c r="A711" s="31">
        <v>2021</v>
      </c>
      <c r="B711" s="10" t="s">
        <v>2216</v>
      </c>
      <c r="C711" s="19" t="s">
        <v>36</v>
      </c>
      <c r="D711" s="31">
        <v>7</v>
      </c>
      <c r="E711" s="19" t="s">
        <v>853</v>
      </c>
      <c r="F711" s="19" t="s">
        <v>856</v>
      </c>
      <c r="G711" s="19" t="s">
        <v>62</v>
      </c>
      <c r="H711" s="19" t="s">
        <v>2233</v>
      </c>
      <c r="I711" s="19" t="s">
        <v>2117</v>
      </c>
      <c r="J711" s="12" t="s">
        <v>55</v>
      </c>
      <c r="K711" s="12">
        <v>5550</v>
      </c>
      <c r="L711" s="12">
        <v>2053.5</v>
      </c>
      <c r="M711" s="43">
        <v>784032.82</v>
      </c>
      <c r="N711" s="43">
        <f t="shared" si="56"/>
        <v>5550</v>
      </c>
      <c r="O711" s="43">
        <f t="shared" ref="O711:O774" si="57">N711/M711</f>
        <v>7.0787852988093026E-3</v>
      </c>
      <c r="P711" s="43">
        <v>0.10662452621973251</v>
      </c>
      <c r="Q711" s="43">
        <v>64398</v>
      </c>
      <c r="R711" s="43">
        <f t="shared" ref="R711:R774" si="58">Q711*O711</f>
        <v>455.85961567272147</v>
      </c>
      <c r="S711" s="43">
        <f t="shared" ref="S711:S774" si="59">ROUND(R711,0)</f>
        <v>456</v>
      </c>
      <c r="T711" s="12">
        <f t="shared" ref="T711:T774" si="60">N711*P711</f>
        <v>591.76612051951543</v>
      </c>
    </row>
    <row r="712" spans="1:20" x14ac:dyDescent="0.25">
      <c r="A712" s="31">
        <v>2021</v>
      </c>
      <c r="B712" s="10" t="s">
        <v>2217</v>
      </c>
      <c r="C712" s="19" t="s">
        <v>37</v>
      </c>
      <c r="D712" s="31">
        <v>7</v>
      </c>
      <c r="E712" s="19" t="s">
        <v>958</v>
      </c>
      <c r="F712" s="19" t="s">
        <v>856</v>
      </c>
      <c r="G712" s="19" t="s">
        <v>62</v>
      </c>
      <c r="H712" s="19" t="s">
        <v>2233</v>
      </c>
      <c r="I712" s="19" t="s">
        <v>2117</v>
      </c>
      <c r="J712" s="12" t="s">
        <v>55</v>
      </c>
      <c r="K712" s="12">
        <v>500</v>
      </c>
      <c r="L712" s="12">
        <v>1255</v>
      </c>
      <c r="M712" s="43">
        <v>1051269.46</v>
      </c>
      <c r="N712" s="43">
        <f t="shared" si="56"/>
        <v>500</v>
      </c>
      <c r="O712" s="43">
        <f t="shared" si="57"/>
        <v>4.7561545257863763E-4</v>
      </c>
      <c r="P712" s="43">
        <v>3.3908714761646801E-2</v>
      </c>
      <c r="Q712" s="43">
        <v>14853</v>
      </c>
      <c r="R712" s="43">
        <f t="shared" si="58"/>
        <v>7.0643163171505048</v>
      </c>
      <c r="S712" s="43">
        <f t="shared" si="59"/>
        <v>7</v>
      </c>
      <c r="T712" s="12">
        <f t="shared" si="60"/>
        <v>16.954357380823399</v>
      </c>
    </row>
    <row r="713" spans="1:20" x14ac:dyDescent="0.25">
      <c r="A713" s="31">
        <v>2021</v>
      </c>
      <c r="B713" s="10" t="s">
        <v>2219</v>
      </c>
      <c r="C713" s="19" t="s">
        <v>39</v>
      </c>
      <c r="D713" s="31">
        <v>7</v>
      </c>
      <c r="E713" s="19" t="s">
        <v>552</v>
      </c>
      <c r="F713" s="19" t="s">
        <v>856</v>
      </c>
      <c r="G713" s="19" t="s">
        <v>62</v>
      </c>
      <c r="H713" s="19" t="s">
        <v>2233</v>
      </c>
      <c r="I713" s="19" t="s">
        <v>2117</v>
      </c>
      <c r="J713" s="12" t="s">
        <v>55</v>
      </c>
      <c r="K713" s="12">
        <v>1067</v>
      </c>
      <c r="L713" s="12">
        <v>2496.7800000000002</v>
      </c>
      <c r="M713" s="43">
        <v>258626.52</v>
      </c>
      <c r="N713" s="43">
        <f t="shared" si="56"/>
        <v>1067</v>
      </c>
      <c r="O713" s="43">
        <f t="shared" si="57"/>
        <v>4.1256403248978489E-3</v>
      </c>
      <c r="P713" s="43">
        <v>0.11994289492131241</v>
      </c>
      <c r="Q713" s="43">
        <v>41280</v>
      </c>
      <c r="R713" s="43">
        <f t="shared" si="58"/>
        <v>170.30643261178321</v>
      </c>
      <c r="S713" s="43">
        <f t="shared" si="59"/>
        <v>170</v>
      </c>
      <c r="T713" s="12">
        <f t="shared" si="60"/>
        <v>127.97906888104035</v>
      </c>
    </row>
    <row r="714" spans="1:20" x14ac:dyDescent="0.25">
      <c r="A714" s="31">
        <v>2021</v>
      </c>
      <c r="B714" s="10" t="s">
        <v>2221</v>
      </c>
      <c r="C714" s="19" t="s">
        <v>41</v>
      </c>
      <c r="D714" s="31">
        <v>7</v>
      </c>
      <c r="E714" s="19" t="s">
        <v>1088</v>
      </c>
      <c r="F714" s="19" t="s">
        <v>856</v>
      </c>
      <c r="G714" s="19" t="s">
        <v>62</v>
      </c>
      <c r="H714" s="19" t="s">
        <v>2233</v>
      </c>
      <c r="I714" s="19" t="s">
        <v>2117</v>
      </c>
      <c r="J714" s="12" t="s">
        <v>55</v>
      </c>
      <c r="K714" s="12">
        <v>2060</v>
      </c>
      <c r="L714" s="12">
        <v>3543.2</v>
      </c>
      <c r="M714" s="43">
        <v>230148.01</v>
      </c>
      <c r="N714" s="43">
        <f t="shared" si="56"/>
        <v>2060</v>
      </c>
      <c r="O714" s="43">
        <f t="shared" si="57"/>
        <v>8.9507617293758043E-3</v>
      </c>
      <c r="P714" s="43">
        <v>0.35168853192171223</v>
      </c>
      <c r="Q714" s="43">
        <v>38344</v>
      </c>
      <c r="R714" s="43">
        <f t="shared" si="58"/>
        <v>343.20800775118585</v>
      </c>
      <c r="S714" s="43">
        <f t="shared" si="59"/>
        <v>343</v>
      </c>
      <c r="T714" s="12">
        <f t="shared" si="60"/>
        <v>724.47837575872722</v>
      </c>
    </row>
    <row r="715" spans="1:20" x14ac:dyDescent="0.25">
      <c r="A715" s="31">
        <v>2021</v>
      </c>
      <c r="B715" s="10" t="s">
        <v>2222</v>
      </c>
      <c r="C715" s="19" t="s">
        <v>306</v>
      </c>
      <c r="D715" s="31">
        <v>7</v>
      </c>
      <c r="E715" s="19" t="s">
        <v>1830</v>
      </c>
      <c r="F715" s="19" t="s">
        <v>856</v>
      </c>
      <c r="G715" s="19" t="s">
        <v>62</v>
      </c>
      <c r="H715" s="19" t="s">
        <v>2233</v>
      </c>
      <c r="I715" s="19" t="s">
        <v>2117</v>
      </c>
      <c r="J715" s="12" t="s">
        <v>55</v>
      </c>
      <c r="K715" s="12">
        <v>1241</v>
      </c>
      <c r="L715" s="12">
        <v>5783.06</v>
      </c>
      <c r="M715" s="43">
        <v>1470862.45</v>
      </c>
      <c r="N715" s="43">
        <f t="shared" si="56"/>
        <v>1241</v>
      </c>
      <c r="O715" s="43">
        <f t="shared" si="57"/>
        <v>8.4372267440779392E-4</v>
      </c>
      <c r="P715" s="43">
        <v>0.1602150081169372</v>
      </c>
      <c r="Q715" s="43">
        <v>253490</v>
      </c>
      <c r="R715" s="43">
        <f t="shared" si="58"/>
        <v>213.87526073563168</v>
      </c>
      <c r="S715" s="43">
        <f t="shared" si="59"/>
        <v>214</v>
      </c>
      <c r="T715" s="12">
        <f t="shared" si="60"/>
        <v>198.82682507311907</v>
      </c>
    </row>
    <row r="716" spans="1:20" x14ac:dyDescent="0.25">
      <c r="A716" s="31">
        <v>2021</v>
      </c>
      <c r="B716" s="10" t="s">
        <v>2223</v>
      </c>
      <c r="C716" s="19" t="s">
        <v>43</v>
      </c>
      <c r="D716" s="31">
        <v>7</v>
      </c>
      <c r="E716" s="19" t="s">
        <v>2146</v>
      </c>
      <c r="F716" s="19" t="s">
        <v>856</v>
      </c>
      <c r="G716" s="19" t="s">
        <v>62</v>
      </c>
      <c r="H716" s="19" t="s">
        <v>2233</v>
      </c>
      <c r="I716" s="19" t="s">
        <v>2117</v>
      </c>
      <c r="J716" s="12" t="s">
        <v>55</v>
      </c>
      <c r="K716" s="12">
        <v>35.520000000000003</v>
      </c>
      <c r="L716" s="12">
        <v>15.98</v>
      </c>
      <c r="M716" s="43">
        <v>771564.83</v>
      </c>
      <c r="N716" s="43">
        <f t="shared" si="56"/>
        <v>35.520000000000003</v>
      </c>
      <c r="O716" s="43">
        <f t="shared" si="57"/>
        <v>4.6036312982280444E-5</v>
      </c>
      <c r="P716" s="43">
        <v>9.8358535544266823E-2</v>
      </c>
      <c r="Q716" s="43">
        <v>35084</v>
      </c>
      <c r="R716" s="43">
        <f t="shared" si="58"/>
        <v>1.6151380046703272</v>
      </c>
      <c r="S716" s="43">
        <f t="shared" si="59"/>
        <v>2</v>
      </c>
      <c r="T716" s="12">
        <f t="shared" si="60"/>
        <v>3.4936951825323579</v>
      </c>
    </row>
    <row r="717" spans="1:20" x14ac:dyDescent="0.25">
      <c r="A717" s="31">
        <v>2021</v>
      </c>
      <c r="B717" s="10" t="s">
        <v>2224</v>
      </c>
      <c r="C717" s="19" t="s">
        <v>44</v>
      </c>
      <c r="D717" s="31">
        <v>7</v>
      </c>
      <c r="E717" s="19" t="s">
        <v>901</v>
      </c>
      <c r="F717" s="19" t="s">
        <v>856</v>
      </c>
      <c r="G717" s="19" t="s">
        <v>62</v>
      </c>
      <c r="H717" s="19" t="s">
        <v>2233</v>
      </c>
      <c r="I717" s="19" t="s">
        <v>2117</v>
      </c>
      <c r="J717" s="12" t="s">
        <v>55</v>
      </c>
      <c r="K717" s="12">
        <v>2198.6999999999998</v>
      </c>
      <c r="L717" s="12">
        <v>1517.1</v>
      </c>
      <c r="M717" s="43">
        <v>1259626.6200000001</v>
      </c>
      <c r="N717" s="43">
        <f t="shared" si="56"/>
        <v>2198.6999999999998</v>
      </c>
      <c r="O717" s="43">
        <f t="shared" si="57"/>
        <v>1.7455172549465489E-3</v>
      </c>
      <c r="P717" s="43">
        <v>3.0755269947308424E-2</v>
      </c>
      <c r="Q717" s="43">
        <v>21440</v>
      </c>
      <c r="R717" s="43">
        <f t="shared" si="58"/>
        <v>37.423889946054011</v>
      </c>
      <c r="S717" s="43">
        <f t="shared" si="59"/>
        <v>37</v>
      </c>
      <c r="T717" s="12">
        <f t="shared" si="60"/>
        <v>67.621612033147031</v>
      </c>
    </row>
    <row r="718" spans="1:20" x14ac:dyDescent="0.25">
      <c r="A718" s="31">
        <v>2021</v>
      </c>
      <c r="B718" s="10" t="s">
        <v>2193</v>
      </c>
      <c r="C718" s="19" t="s">
        <v>13</v>
      </c>
      <c r="D718" s="31">
        <v>8</v>
      </c>
      <c r="E718" s="19" t="s">
        <v>1468</v>
      </c>
      <c r="F718" s="19" t="s">
        <v>856</v>
      </c>
      <c r="G718" s="19" t="s">
        <v>62</v>
      </c>
      <c r="H718" s="19" t="s">
        <v>2233</v>
      </c>
      <c r="I718" s="19" t="s">
        <v>2117</v>
      </c>
      <c r="J718" s="12" t="s">
        <v>55</v>
      </c>
      <c r="K718" s="12">
        <v>3110</v>
      </c>
      <c r="L718" s="12">
        <v>1399.5</v>
      </c>
      <c r="M718" s="43">
        <v>145303.76999999999</v>
      </c>
      <c r="N718" s="43">
        <f t="shared" si="56"/>
        <v>3110</v>
      </c>
      <c r="O718" s="43">
        <f t="shared" si="57"/>
        <v>2.1403436400858698E-2</v>
      </c>
      <c r="P718" s="43">
        <v>7.4678363584033E-2</v>
      </c>
      <c r="Q718" s="43">
        <v>5397</v>
      </c>
      <c r="R718" s="43">
        <f t="shared" si="58"/>
        <v>115.51434625543439</v>
      </c>
      <c r="S718" s="43">
        <f t="shared" si="59"/>
        <v>116</v>
      </c>
      <c r="T718" s="12">
        <f t="shared" si="60"/>
        <v>232.24971074634263</v>
      </c>
    </row>
    <row r="719" spans="1:20" x14ac:dyDescent="0.25">
      <c r="A719" s="31">
        <v>2021</v>
      </c>
      <c r="B719" s="10" t="s">
        <v>2196</v>
      </c>
      <c r="C719" s="19" t="s">
        <v>16</v>
      </c>
      <c r="D719" s="31">
        <v>8</v>
      </c>
      <c r="E719" s="19" t="s">
        <v>434</v>
      </c>
      <c r="F719" s="19" t="s">
        <v>856</v>
      </c>
      <c r="G719" s="19" t="s">
        <v>62</v>
      </c>
      <c r="H719" s="19" t="s">
        <v>2233</v>
      </c>
      <c r="I719" s="19" t="s">
        <v>2117</v>
      </c>
      <c r="J719" s="12" t="s">
        <v>55</v>
      </c>
      <c r="K719" s="12">
        <v>6200</v>
      </c>
      <c r="L719" s="12">
        <v>26350</v>
      </c>
      <c r="M719" s="43">
        <v>361009.44</v>
      </c>
      <c r="N719" s="43">
        <f t="shared" si="56"/>
        <v>6200</v>
      </c>
      <c r="O719" s="43">
        <f t="shared" si="57"/>
        <v>1.7174066140763521E-2</v>
      </c>
      <c r="P719" s="43">
        <v>4.9423045210561581E-2</v>
      </c>
      <c r="Q719" s="43">
        <v>17100</v>
      </c>
      <c r="R719" s="43">
        <f t="shared" si="58"/>
        <v>293.67653100705621</v>
      </c>
      <c r="S719" s="43">
        <f t="shared" si="59"/>
        <v>294</v>
      </c>
      <c r="T719" s="12">
        <f t="shared" si="60"/>
        <v>306.42288030548178</v>
      </c>
    </row>
    <row r="720" spans="1:20" x14ac:dyDescent="0.25">
      <c r="A720" s="31">
        <v>2021</v>
      </c>
      <c r="B720" s="10" t="s">
        <v>2198</v>
      </c>
      <c r="C720" s="19" t="s">
        <v>18</v>
      </c>
      <c r="D720" s="31">
        <v>8</v>
      </c>
      <c r="E720" s="19" t="s">
        <v>627</v>
      </c>
      <c r="F720" s="19" t="s">
        <v>856</v>
      </c>
      <c r="G720" s="19" t="s">
        <v>62</v>
      </c>
      <c r="H720" s="19" t="s">
        <v>2233</v>
      </c>
      <c r="I720" s="19" t="s">
        <v>2117</v>
      </c>
      <c r="J720" s="12" t="s">
        <v>55</v>
      </c>
      <c r="K720" s="12">
        <v>1297</v>
      </c>
      <c r="L720" s="12">
        <v>5032.3599999999997</v>
      </c>
      <c r="M720" s="43">
        <v>174710.61</v>
      </c>
      <c r="N720" s="43">
        <f t="shared" si="56"/>
        <v>1297</v>
      </c>
      <c r="O720" s="43">
        <f t="shared" si="57"/>
        <v>7.4237048339537027E-3</v>
      </c>
      <c r="P720" s="43">
        <v>4.4260484491385942E-2</v>
      </c>
      <c r="Q720" s="43">
        <v>3304</v>
      </c>
      <c r="R720" s="43">
        <f t="shared" si="58"/>
        <v>24.527920771383034</v>
      </c>
      <c r="S720" s="43">
        <f t="shared" si="59"/>
        <v>25</v>
      </c>
      <c r="T720" s="12">
        <f t="shared" si="60"/>
        <v>57.405848385327566</v>
      </c>
    </row>
    <row r="721" spans="1:20" x14ac:dyDescent="0.25">
      <c r="A721" s="31">
        <v>2021</v>
      </c>
      <c r="B721" s="10" t="s">
        <v>2199</v>
      </c>
      <c r="C721" s="19" t="s">
        <v>19</v>
      </c>
      <c r="D721" s="31">
        <v>8</v>
      </c>
      <c r="E721" s="19" t="s">
        <v>1541</v>
      </c>
      <c r="F721" s="19" t="s">
        <v>856</v>
      </c>
      <c r="G721" s="19" t="s">
        <v>62</v>
      </c>
      <c r="H721" s="19" t="s">
        <v>2233</v>
      </c>
      <c r="I721" s="19" t="s">
        <v>2117</v>
      </c>
      <c r="J721" s="12" t="s">
        <v>55</v>
      </c>
      <c r="K721" s="12">
        <v>3810</v>
      </c>
      <c r="L721" s="12">
        <v>9867.9</v>
      </c>
      <c r="M721" s="43">
        <v>1348085.01</v>
      </c>
      <c r="N721" s="43">
        <f t="shared" si="56"/>
        <v>3810</v>
      </c>
      <c r="O721" s="43">
        <f t="shared" si="57"/>
        <v>2.8262312626708905E-3</v>
      </c>
      <c r="P721" s="43">
        <v>0.24108553886825676</v>
      </c>
      <c r="Q721" s="43">
        <v>269229</v>
      </c>
      <c r="R721" s="43">
        <f t="shared" si="58"/>
        <v>760.90341661762113</v>
      </c>
      <c r="S721" s="43">
        <f t="shared" si="59"/>
        <v>761</v>
      </c>
      <c r="T721" s="12">
        <f t="shared" si="60"/>
        <v>918.53590308805826</v>
      </c>
    </row>
    <row r="722" spans="1:20" x14ac:dyDescent="0.25">
      <c r="A722" s="31">
        <v>2021</v>
      </c>
      <c r="B722" s="10" t="s">
        <v>2200</v>
      </c>
      <c r="C722" s="19" t="s">
        <v>20</v>
      </c>
      <c r="D722" s="31">
        <v>8</v>
      </c>
      <c r="E722" s="19" t="s">
        <v>1445</v>
      </c>
      <c r="F722" s="19" t="s">
        <v>856</v>
      </c>
      <c r="G722" s="19" t="s">
        <v>62</v>
      </c>
      <c r="H722" s="19" t="s">
        <v>2233</v>
      </c>
      <c r="I722" s="19" t="s">
        <v>2117</v>
      </c>
      <c r="J722" s="12" t="s">
        <v>55</v>
      </c>
      <c r="K722" s="12">
        <v>862</v>
      </c>
      <c r="L722" s="12">
        <v>698.22</v>
      </c>
      <c r="M722" s="43">
        <v>978674.43</v>
      </c>
      <c r="N722" s="43">
        <f t="shared" si="56"/>
        <v>862</v>
      </c>
      <c r="O722" s="43">
        <f t="shared" si="57"/>
        <v>8.8078320386893107E-4</v>
      </c>
      <c r="P722" s="43">
        <v>7.560507077626709E-3</v>
      </c>
      <c r="Q722" s="43">
        <v>25156</v>
      </c>
      <c r="R722" s="43">
        <f t="shared" si="58"/>
        <v>22.156982276526829</v>
      </c>
      <c r="S722" s="43">
        <f t="shared" si="59"/>
        <v>22</v>
      </c>
      <c r="T722" s="12">
        <f t="shared" si="60"/>
        <v>6.5171571009142228</v>
      </c>
    </row>
    <row r="723" spans="1:20" x14ac:dyDescent="0.25">
      <c r="A723" s="31">
        <v>2021</v>
      </c>
      <c r="B723" s="10" t="s">
        <v>2201</v>
      </c>
      <c r="C723" s="19" t="s">
        <v>21</v>
      </c>
      <c r="D723" s="31">
        <v>8</v>
      </c>
      <c r="E723" s="19" t="s">
        <v>1469</v>
      </c>
      <c r="F723" s="19" t="s">
        <v>856</v>
      </c>
      <c r="G723" s="19" t="s">
        <v>62</v>
      </c>
      <c r="H723" s="19" t="s">
        <v>2233</v>
      </c>
      <c r="I723" s="19" t="s">
        <v>2117</v>
      </c>
      <c r="J723" s="12" t="s">
        <v>55</v>
      </c>
      <c r="K723" s="12">
        <v>165</v>
      </c>
      <c r="L723" s="12">
        <v>245.85</v>
      </c>
      <c r="M723" s="43">
        <v>15394.24</v>
      </c>
      <c r="N723" s="43">
        <f t="shared" si="56"/>
        <v>165</v>
      </c>
      <c r="O723" s="43">
        <f t="shared" si="57"/>
        <v>1.0718294634876422E-2</v>
      </c>
      <c r="P723" s="43">
        <v>0.47289548189378422</v>
      </c>
      <c r="Q723" s="43">
        <v>7959</v>
      </c>
      <c r="R723" s="43">
        <f t="shared" si="58"/>
        <v>85.306906998981447</v>
      </c>
      <c r="S723" s="43">
        <f t="shared" si="59"/>
        <v>85</v>
      </c>
      <c r="T723" s="12">
        <f t="shared" si="60"/>
        <v>78.027754512474402</v>
      </c>
    </row>
    <row r="724" spans="1:20" x14ac:dyDescent="0.25">
      <c r="A724" s="31">
        <v>2021</v>
      </c>
      <c r="B724" s="10" t="s">
        <v>2202</v>
      </c>
      <c r="C724" s="19" t="s">
        <v>22</v>
      </c>
      <c r="D724" s="31">
        <v>8</v>
      </c>
      <c r="E724" s="19" t="s">
        <v>1089</v>
      </c>
      <c r="F724" s="19" t="s">
        <v>856</v>
      </c>
      <c r="G724" s="19" t="s">
        <v>62</v>
      </c>
      <c r="H724" s="19" t="s">
        <v>2233</v>
      </c>
      <c r="I724" s="19" t="s">
        <v>2117</v>
      </c>
      <c r="J724" s="12" t="s">
        <v>55</v>
      </c>
      <c r="K724" s="12">
        <v>1380</v>
      </c>
      <c r="L724" s="12">
        <v>2001</v>
      </c>
      <c r="M724" s="43">
        <v>655636.52</v>
      </c>
      <c r="N724" s="43">
        <f t="shared" si="56"/>
        <v>1380</v>
      </c>
      <c r="O724" s="43">
        <f t="shared" si="57"/>
        <v>2.1048247891987466E-3</v>
      </c>
      <c r="P724" s="43">
        <v>3.6620484197226862E-2</v>
      </c>
      <c r="Q724" s="43">
        <v>22662</v>
      </c>
      <c r="R724" s="43">
        <f t="shared" si="58"/>
        <v>47.699539372821995</v>
      </c>
      <c r="S724" s="43">
        <f t="shared" si="59"/>
        <v>48</v>
      </c>
      <c r="T724" s="12">
        <f t="shared" si="60"/>
        <v>50.536268192173068</v>
      </c>
    </row>
    <row r="725" spans="1:20" x14ac:dyDescent="0.25">
      <c r="A725" s="31">
        <v>2021</v>
      </c>
      <c r="B725" s="10" t="s">
        <v>2203</v>
      </c>
      <c r="C725" s="19" t="s">
        <v>23</v>
      </c>
      <c r="D725" s="31">
        <v>8</v>
      </c>
      <c r="E725" s="19" t="s">
        <v>269</v>
      </c>
      <c r="F725" s="19" t="s">
        <v>856</v>
      </c>
      <c r="G725" s="19" t="s">
        <v>62</v>
      </c>
      <c r="H725" s="19" t="s">
        <v>2233</v>
      </c>
      <c r="I725" s="19" t="s">
        <v>2117</v>
      </c>
      <c r="J725" s="12" t="s">
        <v>55</v>
      </c>
      <c r="K725" s="12">
        <v>6680</v>
      </c>
      <c r="L725" s="12">
        <v>14762.8</v>
      </c>
      <c r="M725" s="43">
        <v>927050.34</v>
      </c>
      <c r="N725" s="43">
        <f t="shared" si="56"/>
        <v>6680</v>
      </c>
      <c r="O725" s="43">
        <f t="shared" si="57"/>
        <v>7.2056496953552705E-3</v>
      </c>
      <c r="P725" s="43">
        <v>0.14463205675282423</v>
      </c>
      <c r="Q725" s="43">
        <v>59530</v>
      </c>
      <c r="R725" s="43">
        <f t="shared" si="58"/>
        <v>428.95232636449924</v>
      </c>
      <c r="S725" s="43">
        <f t="shared" si="59"/>
        <v>429</v>
      </c>
      <c r="T725" s="12">
        <f t="shared" si="60"/>
        <v>966.14213910886588</v>
      </c>
    </row>
    <row r="726" spans="1:20" x14ac:dyDescent="0.25">
      <c r="A726" s="31">
        <v>2021</v>
      </c>
      <c r="B726" s="10" t="s">
        <v>2204</v>
      </c>
      <c r="C726" s="19" t="s">
        <v>24</v>
      </c>
      <c r="D726" s="31">
        <v>8</v>
      </c>
      <c r="E726" s="19" t="s">
        <v>64</v>
      </c>
      <c r="F726" s="19" t="s">
        <v>856</v>
      </c>
      <c r="G726" s="19" t="s">
        <v>62</v>
      </c>
      <c r="H726" s="19" t="s">
        <v>2233</v>
      </c>
      <c r="I726" s="19" t="s">
        <v>2117</v>
      </c>
      <c r="J726" s="12" t="s">
        <v>55</v>
      </c>
      <c r="K726" s="12">
        <v>2886.45</v>
      </c>
      <c r="L726" s="12">
        <v>6003.82</v>
      </c>
      <c r="M726" s="43">
        <v>913915.28</v>
      </c>
      <c r="N726" s="43">
        <f t="shared" si="56"/>
        <v>2886.45</v>
      </c>
      <c r="O726" s="43">
        <f t="shared" si="57"/>
        <v>3.158334326131411E-3</v>
      </c>
      <c r="P726" s="43">
        <v>0.19909392245868657</v>
      </c>
      <c r="Q726" s="43">
        <v>148360</v>
      </c>
      <c r="R726" s="43">
        <f t="shared" si="58"/>
        <v>468.57048062485615</v>
      </c>
      <c r="S726" s="43">
        <f t="shared" si="59"/>
        <v>469</v>
      </c>
      <c r="T726" s="12">
        <f t="shared" si="60"/>
        <v>574.67465248087581</v>
      </c>
    </row>
    <row r="727" spans="1:20" x14ac:dyDescent="0.25">
      <c r="A727" s="31">
        <v>2021</v>
      </c>
      <c r="B727" s="10" t="s">
        <v>2205</v>
      </c>
      <c r="C727" s="19" t="s">
        <v>25</v>
      </c>
      <c r="D727" s="31">
        <v>8</v>
      </c>
      <c r="E727" s="19" t="s">
        <v>1090</v>
      </c>
      <c r="F727" s="19" t="s">
        <v>856</v>
      </c>
      <c r="G727" s="19" t="s">
        <v>62</v>
      </c>
      <c r="H727" s="19" t="s">
        <v>2233</v>
      </c>
      <c r="I727" s="19" t="s">
        <v>2117</v>
      </c>
      <c r="J727" s="12" t="s">
        <v>55</v>
      </c>
      <c r="K727" s="12">
        <v>102.66</v>
      </c>
      <c r="L727" s="12">
        <v>226.88</v>
      </c>
      <c r="M727" s="43">
        <v>479661.64</v>
      </c>
      <c r="N727" s="43">
        <f t="shared" si="56"/>
        <v>102.66</v>
      </c>
      <c r="O727" s="43">
        <f t="shared" si="57"/>
        <v>2.14025870403145E-4</v>
      </c>
      <c r="P727" s="43">
        <v>0.34006873704606577</v>
      </c>
      <c r="Q727" s="43">
        <v>113074</v>
      </c>
      <c r="R727" s="43">
        <f t="shared" si="58"/>
        <v>24.200761269965216</v>
      </c>
      <c r="S727" s="43">
        <f t="shared" si="59"/>
        <v>24</v>
      </c>
      <c r="T727" s="12">
        <f t="shared" si="60"/>
        <v>34.911456545149107</v>
      </c>
    </row>
    <row r="728" spans="1:20" x14ac:dyDescent="0.25">
      <c r="A728" s="31">
        <v>2021</v>
      </c>
      <c r="B728" s="10" t="s">
        <v>2206</v>
      </c>
      <c r="C728" s="19" t="s">
        <v>26</v>
      </c>
      <c r="D728" s="31">
        <v>8</v>
      </c>
      <c r="E728" s="19" t="s">
        <v>270</v>
      </c>
      <c r="F728" s="19" t="s">
        <v>856</v>
      </c>
      <c r="G728" s="19" t="s">
        <v>62</v>
      </c>
      <c r="H728" s="19" t="s">
        <v>2233</v>
      </c>
      <c r="I728" s="19" t="s">
        <v>2117</v>
      </c>
      <c r="J728" s="12" t="s">
        <v>55</v>
      </c>
      <c r="K728" s="12">
        <v>7896</v>
      </c>
      <c r="L728" s="12">
        <v>57088.08</v>
      </c>
      <c r="M728" s="43">
        <v>1615958.24</v>
      </c>
      <c r="N728" s="43">
        <f t="shared" si="56"/>
        <v>7896</v>
      </c>
      <c r="O728" s="43">
        <f t="shared" si="57"/>
        <v>4.8862648826865727E-3</v>
      </c>
      <c r="P728" s="43">
        <v>4.5073867290737292E-2</v>
      </c>
      <c r="Q728" s="43">
        <v>36841</v>
      </c>
      <c r="R728" s="43">
        <f t="shared" si="58"/>
        <v>180.01488454305601</v>
      </c>
      <c r="S728" s="43">
        <f t="shared" si="59"/>
        <v>180</v>
      </c>
      <c r="T728" s="12">
        <f t="shared" si="60"/>
        <v>355.90325612766168</v>
      </c>
    </row>
    <row r="729" spans="1:20" x14ac:dyDescent="0.25">
      <c r="A729" s="31">
        <v>2021</v>
      </c>
      <c r="B729" s="10" t="s">
        <v>2207</v>
      </c>
      <c r="C729" s="19" t="s">
        <v>27</v>
      </c>
      <c r="D729" s="31">
        <v>8</v>
      </c>
      <c r="E729" s="19" t="s">
        <v>628</v>
      </c>
      <c r="F729" s="19" t="s">
        <v>856</v>
      </c>
      <c r="G729" s="19" t="s">
        <v>62</v>
      </c>
      <c r="H729" s="19" t="s">
        <v>2233</v>
      </c>
      <c r="I729" s="19" t="s">
        <v>2117</v>
      </c>
      <c r="J729" s="12" t="s">
        <v>55</v>
      </c>
      <c r="K729" s="12">
        <v>10677.67</v>
      </c>
      <c r="L729" s="12">
        <v>33634.660000000003</v>
      </c>
      <c r="M729" s="43">
        <v>753356.17</v>
      </c>
      <c r="N729" s="43">
        <f t="shared" si="56"/>
        <v>10677.67</v>
      </c>
      <c r="O729" s="43">
        <f t="shared" si="57"/>
        <v>1.4173468573304444E-2</v>
      </c>
      <c r="P729" s="43">
        <v>0.45700271412404819</v>
      </c>
      <c r="Q729" s="43">
        <v>220481</v>
      </c>
      <c r="R729" s="43">
        <f t="shared" si="58"/>
        <v>3124.9805245107373</v>
      </c>
      <c r="S729" s="43">
        <f t="shared" si="59"/>
        <v>3125</v>
      </c>
      <c r="T729" s="12">
        <f t="shared" si="60"/>
        <v>4879.7241705209253</v>
      </c>
    </row>
    <row r="730" spans="1:20" x14ac:dyDescent="0.25">
      <c r="A730" s="31">
        <v>2021</v>
      </c>
      <c r="B730" s="10" t="s">
        <v>2208</v>
      </c>
      <c r="C730" s="19" t="s">
        <v>57</v>
      </c>
      <c r="D730" s="31">
        <v>8</v>
      </c>
      <c r="E730" s="19" t="s">
        <v>629</v>
      </c>
      <c r="F730" s="19" t="s">
        <v>856</v>
      </c>
      <c r="G730" s="19" t="s">
        <v>62</v>
      </c>
      <c r="H730" s="19" t="s">
        <v>2233</v>
      </c>
      <c r="I730" s="19" t="s">
        <v>2117</v>
      </c>
      <c r="J730" s="12" t="s">
        <v>55</v>
      </c>
      <c r="K730" s="12">
        <v>7233</v>
      </c>
      <c r="L730" s="12">
        <v>18082.5</v>
      </c>
      <c r="M730" s="43">
        <v>1134002.01</v>
      </c>
      <c r="N730" s="43">
        <f t="shared" si="56"/>
        <v>7233</v>
      </c>
      <c r="O730" s="43">
        <f t="shared" si="57"/>
        <v>6.3782955728623443E-3</v>
      </c>
      <c r="P730" s="43">
        <v>0.12515531127681997</v>
      </c>
      <c r="Q730" s="43">
        <v>93336</v>
      </c>
      <c r="R730" s="43">
        <f t="shared" si="58"/>
        <v>595.32459558867981</v>
      </c>
      <c r="S730" s="43">
        <f t="shared" si="59"/>
        <v>595</v>
      </c>
      <c r="T730" s="12">
        <f t="shared" si="60"/>
        <v>905.24836646523886</v>
      </c>
    </row>
    <row r="731" spans="1:20" x14ac:dyDescent="0.25">
      <c r="A731" s="31">
        <v>2021</v>
      </c>
      <c r="B731" s="10" t="s">
        <v>2209</v>
      </c>
      <c r="C731" s="19" t="s">
        <v>29</v>
      </c>
      <c r="D731" s="31">
        <v>8</v>
      </c>
      <c r="E731" s="19" t="s">
        <v>552</v>
      </c>
      <c r="F731" s="19" t="s">
        <v>856</v>
      </c>
      <c r="G731" s="19" t="s">
        <v>62</v>
      </c>
      <c r="H731" s="19" t="s">
        <v>2233</v>
      </c>
      <c r="I731" s="19" t="s">
        <v>2117</v>
      </c>
      <c r="J731" s="12" t="s">
        <v>55</v>
      </c>
      <c r="K731" s="12">
        <v>93</v>
      </c>
      <c r="L731" s="12">
        <v>279</v>
      </c>
      <c r="M731" s="43">
        <v>140176.23000000001</v>
      </c>
      <c r="N731" s="43">
        <f t="shared" si="56"/>
        <v>93</v>
      </c>
      <c r="O731" s="43">
        <f t="shared" si="57"/>
        <v>6.6345057218331516E-4</v>
      </c>
      <c r="P731" s="43">
        <v>0.38627117810303829</v>
      </c>
      <c r="Q731" s="43">
        <v>29102</v>
      </c>
      <c r="R731" s="43">
        <f t="shared" si="58"/>
        <v>19.307738551678838</v>
      </c>
      <c r="S731" s="43">
        <f t="shared" si="59"/>
        <v>19</v>
      </c>
      <c r="T731" s="12">
        <f t="shared" si="60"/>
        <v>35.923219563582563</v>
      </c>
    </row>
    <row r="732" spans="1:20" x14ac:dyDescent="0.25">
      <c r="A732" s="31">
        <v>2021</v>
      </c>
      <c r="B732" s="10" t="s">
        <v>2210</v>
      </c>
      <c r="C732" s="19" t="s">
        <v>30</v>
      </c>
      <c r="D732" s="31">
        <v>8</v>
      </c>
      <c r="E732" s="19" t="s">
        <v>271</v>
      </c>
      <c r="F732" s="19" t="s">
        <v>856</v>
      </c>
      <c r="G732" s="19" t="s">
        <v>62</v>
      </c>
      <c r="H732" s="19" t="s">
        <v>2233</v>
      </c>
      <c r="I732" s="19" t="s">
        <v>2117</v>
      </c>
      <c r="J732" s="12" t="s">
        <v>55</v>
      </c>
      <c r="K732" s="12">
        <v>421</v>
      </c>
      <c r="L732" s="12">
        <v>1612.43</v>
      </c>
      <c r="M732" s="43">
        <v>361362.94</v>
      </c>
      <c r="N732" s="43">
        <f t="shared" si="56"/>
        <v>421</v>
      </c>
      <c r="O732" s="43">
        <f t="shared" si="57"/>
        <v>1.1650336916120951E-3</v>
      </c>
      <c r="P732" s="43">
        <v>9.688420835106272E-2</v>
      </c>
      <c r="Q732" s="43">
        <v>22675</v>
      </c>
      <c r="R732" s="43">
        <f t="shared" si="58"/>
        <v>26.417138957304257</v>
      </c>
      <c r="S732" s="43">
        <f t="shared" si="59"/>
        <v>26</v>
      </c>
      <c r="T732" s="12">
        <f t="shared" si="60"/>
        <v>40.788251715797408</v>
      </c>
    </row>
    <row r="733" spans="1:20" x14ac:dyDescent="0.25">
      <c r="A733" s="31">
        <v>2021</v>
      </c>
      <c r="B733" s="10" t="s">
        <v>2212</v>
      </c>
      <c r="C733" s="19" t="s">
        <v>32</v>
      </c>
      <c r="D733" s="31">
        <v>8</v>
      </c>
      <c r="E733" s="19" t="s">
        <v>65</v>
      </c>
      <c r="F733" s="19" t="s">
        <v>856</v>
      </c>
      <c r="G733" s="19" t="s">
        <v>62</v>
      </c>
      <c r="H733" s="19" t="s">
        <v>2233</v>
      </c>
      <c r="I733" s="19" t="s">
        <v>2117</v>
      </c>
      <c r="J733" s="12" t="s">
        <v>55</v>
      </c>
      <c r="K733" s="12">
        <v>416.5</v>
      </c>
      <c r="L733" s="12">
        <v>341.53</v>
      </c>
      <c r="M733" s="43">
        <v>1334196.33</v>
      </c>
      <c r="N733" s="43">
        <f t="shared" si="56"/>
        <v>416.5</v>
      </c>
      <c r="O733" s="43">
        <f t="shared" si="57"/>
        <v>3.1217294684058976E-4</v>
      </c>
      <c r="P733" s="43">
        <v>0.28786840976276618</v>
      </c>
      <c r="Q733" s="43">
        <v>213094</v>
      </c>
      <c r="R733" s="43">
        <f t="shared" si="58"/>
        <v>66.522181934048632</v>
      </c>
      <c r="S733" s="43">
        <f t="shared" si="59"/>
        <v>67</v>
      </c>
      <c r="T733" s="12">
        <f t="shared" si="60"/>
        <v>119.89719266619211</v>
      </c>
    </row>
    <row r="734" spans="1:20" x14ac:dyDescent="0.25">
      <c r="A734" s="31">
        <v>2021</v>
      </c>
      <c r="B734" s="10" t="s">
        <v>2213</v>
      </c>
      <c r="C734" s="19" t="s">
        <v>33</v>
      </c>
      <c r="D734" s="31">
        <v>8</v>
      </c>
      <c r="E734" s="19" t="s">
        <v>1381</v>
      </c>
      <c r="F734" s="19" t="s">
        <v>856</v>
      </c>
      <c r="G734" s="19" t="s">
        <v>62</v>
      </c>
      <c r="H734" s="19" t="s">
        <v>2233</v>
      </c>
      <c r="I734" s="19" t="s">
        <v>2117</v>
      </c>
      <c r="J734" s="12" t="s">
        <v>55</v>
      </c>
      <c r="K734" s="12">
        <v>650</v>
      </c>
      <c r="L734" s="12">
        <v>793</v>
      </c>
      <c r="M734" s="43">
        <v>888377.05</v>
      </c>
      <c r="N734" s="43">
        <f t="shared" si="56"/>
        <v>650</v>
      </c>
      <c r="O734" s="43">
        <f t="shared" si="57"/>
        <v>7.3167131005916913E-4</v>
      </c>
      <c r="P734" s="43">
        <v>0.40866769010249498</v>
      </c>
      <c r="Q734" s="43">
        <v>240974</v>
      </c>
      <c r="R734" s="43">
        <f t="shared" si="58"/>
        <v>176.31376227019823</v>
      </c>
      <c r="S734" s="43">
        <f t="shared" si="59"/>
        <v>176</v>
      </c>
      <c r="T734" s="12">
        <f t="shared" si="60"/>
        <v>265.63399856662176</v>
      </c>
    </row>
    <row r="735" spans="1:20" x14ac:dyDescent="0.25">
      <c r="A735" s="31">
        <v>2021</v>
      </c>
      <c r="B735" s="10" t="s">
        <v>2214</v>
      </c>
      <c r="C735" s="19" t="s">
        <v>34</v>
      </c>
      <c r="D735" s="31">
        <v>8</v>
      </c>
      <c r="E735" s="19" t="s">
        <v>1091</v>
      </c>
      <c r="F735" s="19" t="s">
        <v>856</v>
      </c>
      <c r="G735" s="19" t="s">
        <v>62</v>
      </c>
      <c r="H735" s="19" t="s">
        <v>2233</v>
      </c>
      <c r="I735" s="19" t="s">
        <v>2117</v>
      </c>
      <c r="J735" s="12" t="s">
        <v>55</v>
      </c>
      <c r="K735" s="12">
        <v>5899.5</v>
      </c>
      <c r="L735" s="12">
        <v>4719.6000000000004</v>
      </c>
      <c r="M735" s="43">
        <v>133142.63</v>
      </c>
      <c r="N735" s="43">
        <f t="shared" si="56"/>
        <v>5899.5</v>
      </c>
      <c r="O735" s="43">
        <f t="shared" si="57"/>
        <v>4.4309624948823678E-2</v>
      </c>
      <c r="P735" s="43">
        <v>0.20253797008157781</v>
      </c>
      <c r="Q735" s="43">
        <v>20176</v>
      </c>
      <c r="R735" s="43">
        <f t="shared" si="58"/>
        <v>893.99099296746658</v>
      </c>
      <c r="S735" s="43">
        <f t="shared" si="59"/>
        <v>894</v>
      </c>
      <c r="T735" s="12">
        <f t="shared" si="60"/>
        <v>1194.8727544962683</v>
      </c>
    </row>
    <row r="736" spans="1:20" x14ac:dyDescent="0.25">
      <c r="A736" s="31">
        <v>2021</v>
      </c>
      <c r="B736" s="10" t="s">
        <v>2215</v>
      </c>
      <c r="C736" s="19" t="s">
        <v>35</v>
      </c>
      <c r="D736" s="31">
        <v>8</v>
      </c>
      <c r="E736" s="19" t="s">
        <v>2147</v>
      </c>
      <c r="F736" s="19" t="s">
        <v>856</v>
      </c>
      <c r="G736" s="19" t="s">
        <v>62</v>
      </c>
      <c r="H736" s="19" t="s">
        <v>2233</v>
      </c>
      <c r="I736" s="19" t="s">
        <v>2117</v>
      </c>
      <c r="J736" s="12" t="s">
        <v>55</v>
      </c>
      <c r="K736" s="12">
        <v>10</v>
      </c>
      <c r="L736" s="12">
        <v>36</v>
      </c>
      <c r="M736" s="43">
        <v>118208.6</v>
      </c>
      <c r="N736" s="43">
        <f t="shared" si="56"/>
        <v>10</v>
      </c>
      <c r="O736" s="43">
        <f t="shared" si="57"/>
        <v>8.4596213811854629E-5</v>
      </c>
      <c r="P736" s="43">
        <v>9.3343904582777443E-2</v>
      </c>
      <c r="Q736" s="43">
        <v>11976</v>
      </c>
      <c r="R736" s="43">
        <f t="shared" si="58"/>
        <v>1.013124256610771</v>
      </c>
      <c r="S736" s="43">
        <f t="shared" si="59"/>
        <v>1</v>
      </c>
      <c r="T736" s="12">
        <f t="shared" si="60"/>
        <v>0.93343904582777437</v>
      </c>
    </row>
    <row r="737" spans="1:20" x14ac:dyDescent="0.25">
      <c r="A737" s="31">
        <v>2021</v>
      </c>
      <c r="B737" s="10" t="s">
        <v>2216</v>
      </c>
      <c r="C737" s="19" t="s">
        <v>36</v>
      </c>
      <c r="D737" s="31">
        <v>8</v>
      </c>
      <c r="E737" s="19" t="s">
        <v>1446</v>
      </c>
      <c r="F737" s="19" t="s">
        <v>856</v>
      </c>
      <c r="G737" s="19" t="s">
        <v>62</v>
      </c>
      <c r="H737" s="19" t="s">
        <v>2233</v>
      </c>
      <c r="I737" s="19" t="s">
        <v>2117</v>
      </c>
      <c r="J737" s="12" t="s">
        <v>55</v>
      </c>
      <c r="K737" s="12">
        <v>4420</v>
      </c>
      <c r="L737" s="12">
        <v>3889.6</v>
      </c>
      <c r="M737" s="43">
        <v>784032.82</v>
      </c>
      <c r="N737" s="43">
        <f t="shared" si="56"/>
        <v>4420</v>
      </c>
      <c r="O737" s="43">
        <f t="shared" si="57"/>
        <v>5.6375191028355167E-3</v>
      </c>
      <c r="P737" s="43">
        <v>0.10662452621973251</v>
      </c>
      <c r="Q737" s="43">
        <v>64398</v>
      </c>
      <c r="R737" s="43">
        <f t="shared" si="58"/>
        <v>363.0449551844016</v>
      </c>
      <c r="S737" s="43">
        <f t="shared" si="59"/>
        <v>363</v>
      </c>
      <c r="T737" s="12">
        <f t="shared" si="60"/>
        <v>471.2804058912177</v>
      </c>
    </row>
    <row r="738" spans="1:20" x14ac:dyDescent="0.25">
      <c r="A738" s="31">
        <v>2021</v>
      </c>
      <c r="B738" s="10" t="s">
        <v>2217</v>
      </c>
      <c r="C738" s="19" t="s">
        <v>37</v>
      </c>
      <c r="D738" s="31">
        <v>8</v>
      </c>
      <c r="E738" s="19" t="s">
        <v>959</v>
      </c>
      <c r="F738" s="19" t="s">
        <v>856</v>
      </c>
      <c r="G738" s="19" t="s">
        <v>62</v>
      </c>
      <c r="H738" s="19" t="s">
        <v>2233</v>
      </c>
      <c r="I738" s="19" t="s">
        <v>2117</v>
      </c>
      <c r="J738" s="12" t="s">
        <v>55</v>
      </c>
      <c r="K738" s="12">
        <v>533.6</v>
      </c>
      <c r="L738" s="12">
        <v>1227.28</v>
      </c>
      <c r="M738" s="43">
        <v>1051269.46</v>
      </c>
      <c r="N738" s="43">
        <f t="shared" si="56"/>
        <v>533.6</v>
      </c>
      <c r="O738" s="43">
        <f t="shared" si="57"/>
        <v>5.0757681099192209E-4</v>
      </c>
      <c r="P738" s="43">
        <v>3.3908714761646801E-2</v>
      </c>
      <c r="Q738" s="43">
        <v>14853</v>
      </c>
      <c r="R738" s="43">
        <f t="shared" si="58"/>
        <v>7.5390383736630184</v>
      </c>
      <c r="S738" s="43">
        <f t="shared" si="59"/>
        <v>8</v>
      </c>
      <c r="T738" s="12">
        <f t="shared" si="60"/>
        <v>18.093690196814734</v>
      </c>
    </row>
    <row r="739" spans="1:20" x14ac:dyDescent="0.25">
      <c r="A739" s="31">
        <v>2021</v>
      </c>
      <c r="B739" s="10" t="s">
        <v>2219</v>
      </c>
      <c r="C739" s="19" t="s">
        <v>39</v>
      </c>
      <c r="D739" s="31">
        <v>8</v>
      </c>
      <c r="E739" s="19" t="s">
        <v>1399</v>
      </c>
      <c r="F739" s="19" t="s">
        <v>856</v>
      </c>
      <c r="G739" s="19" t="s">
        <v>62</v>
      </c>
      <c r="H739" s="19" t="s">
        <v>2233</v>
      </c>
      <c r="I739" s="19" t="s">
        <v>2117</v>
      </c>
      <c r="J739" s="12" t="s">
        <v>55</v>
      </c>
      <c r="K739" s="12">
        <v>5491</v>
      </c>
      <c r="L739" s="12">
        <v>10158.35</v>
      </c>
      <c r="M739" s="43">
        <v>258626.52</v>
      </c>
      <c r="N739" s="43">
        <f t="shared" si="56"/>
        <v>5491</v>
      </c>
      <c r="O739" s="43">
        <f t="shared" si="57"/>
        <v>2.1231388026255002E-2</v>
      </c>
      <c r="P739" s="43">
        <v>0.11994289492131241</v>
      </c>
      <c r="Q739" s="43">
        <v>41280</v>
      </c>
      <c r="R739" s="43">
        <f t="shared" si="58"/>
        <v>876.43169772380645</v>
      </c>
      <c r="S739" s="43">
        <f t="shared" si="59"/>
        <v>876</v>
      </c>
      <c r="T739" s="12">
        <f t="shared" si="60"/>
        <v>658.60643601292645</v>
      </c>
    </row>
    <row r="740" spans="1:20" x14ac:dyDescent="0.25">
      <c r="A740" s="31">
        <v>2021</v>
      </c>
      <c r="B740" s="10" t="s">
        <v>2219</v>
      </c>
      <c r="C740" s="19" t="s">
        <v>39</v>
      </c>
      <c r="D740" s="31">
        <v>8</v>
      </c>
      <c r="E740" s="19" t="s">
        <v>1399</v>
      </c>
      <c r="F740" s="19" t="s">
        <v>856</v>
      </c>
      <c r="G740" s="19" t="s">
        <v>62</v>
      </c>
      <c r="H740" s="19" t="s">
        <v>2233</v>
      </c>
      <c r="I740" s="19" t="s">
        <v>2117</v>
      </c>
      <c r="J740" s="12" t="s">
        <v>55</v>
      </c>
      <c r="K740" s="12">
        <v>1283</v>
      </c>
      <c r="L740" s="12">
        <v>2091.29</v>
      </c>
      <c r="M740" s="43">
        <v>258626.52</v>
      </c>
      <c r="N740" s="43">
        <f t="shared" si="56"/>
        <v>1283</v>
      </c>
      <c r="O740" s="43">
        <f t="shared" si="57"/>
        <v>4.9608214965735148E-3</v>
      </c>
      <c r="P740" s="43">
        <v>0.11994289492131241</v>
      </c>
      <c r="Q740" s="43">
        <v>41280</v>
      </c>
      <c r="R740" s="43">
        <f t="shared" si="58"/>
        <v>204.78271137855469</v>
      </c>
      <c r="S740" s="43">
        <f t="shared" si="59"/>
        <v>205</v>
      </c>
      <c r="T740" s="12">
        <f t="shared" si="60"/>
        <v>153.88673418404383</v>
      </c>
    </row>
    <row r="741" spans="1:20" x14ac:dyDescent="0.25">
      <c r="A741" s="31">
        <v>2021</v>
      </c>
      <c r="B741" s="10" t="s">
        <v>2220</v>
      </c>
      <c r="C741" s="19" t="s">
        <v>40</v>
      </c>
      <c r="D741" s="31">
        <v>8</v>
      </c>
      <c r="E741" s="19" t="s">
        <v>1870</v>
      </c>
      <c r="F741" s="19" t="s">
        <v>856</v>
      </c>
      <c r="G741" s="19" t="s">
        <v>62</v>
      </c>
      <c r="H741" s="19" t="s">
        <v>2233</v>
      </c>
      <c r="I741" s="19" t="s">
        <v>2117</v>
      </c>
      <c r="J741" s="12" t="s">
        <v>55</v>
      </c>
      <c r="K741" s="12">
        <v>1120</v>
      </c>
      <c r="L741" s="12">
        <v>1344</v>
      </c>
      <c r="M741" s="43">
        <v>1129335.1499999999</v>
      </c>
      <c r="N741" s="43">
        <f t="shared" si="56"/>
        <v>1120</v>
      </c>
      <c r="O741" s="43">
        <f t="shared" si="57"/>
        <v>9.9173394186836397E-4</v>
      </c>
      <c r="P741" s="43">
        <v>7.8154846002966485E-3</v>
      </c>
      <c r="Q741" s="43">
        <v>6782</v>
      </c>
      <c r="R741" s="43">
        <f t="shared" si="58"/>
        <v>6.7259395937512441</v>
      </c>
      <c r="S741" s="43">
        <f t="shared" si="59"/>
        <v>7</v>
      </c>
      <c r="T741" s="12">
        <f t="shared" si="60"/>
        <v>8.7533427523322462</v>
      </c>
    </row>
    <row r="742" spans="1:20" x14ac:dyDescent="0.25">
      <c r="A742" s="31">
        <v>2021</v>
      </c>
      <c r="B742" s="10" t="s">
        <v>2221</v>
      </c>
      <c r="C742" s="19" t="s">
        <v>41</v>
      </c>
      <c r="D742" s="31">
        <v>8</v>
      </c>
      <c r="E742" s="19" t="s">
        <v>1092</v>
      </c>
      <c r="F742" s="19" t="s">
        <v>856</v>
      </c>
      <c r="G742" s="19" t="s">
        <v>62</v>
      </c>
      <c r="H742" s="19" t="s">
        <v>2233</v>
      </c>
      <c r="I742" s="19" t="s">
        <v>2117</v>
      </c>
      <c r="J742" s="12" t="s">
        <v>55</v>
      </c>
      <c r="K742" s="12">
        <v>2765</v>
      </c>
      <c r="L742" s="12">
        <v>5281.15</v>
      </c>
      <c r="M742" s="43">
        <v>230148.01</v>
      </c>
      <c r="N742" s="43">
        <f t="shared" si="56"/>
        <v>2765</v>
      </c>
      <c r="O742" s="43">
        <f t="shared" si="57"/>
        <v>1.2014007855205873E-2</v>
      </c>
      <c r="P742" s="43">
        <v>0.35168853192171223</v>
      </c>
      <c r="Q742" s="43">
        <v>38344</v>
      </c>
      <c r="R742" s="43">
        <f t="shared" si="58"/>
        <v>460.66511720001398</v>
      </c>
      <c r="S742" s="43">
        <f t="shared" si="59"/>
        <v>461</v>
      </c>
      <c r="T742" s="12">
        <f t="shared" si="60"/>
        <v>972.41879076353428</v>
      </c>
    </row>
    <row r="743" spans="1:20" x14ac:dyDescent="0.25">
      <c r="A743" s="31">
        <v>2021</v>
      </c>
      <c r="B743" s="10" t="s">
        <v>2222</v>
      </c>
      <c r="C743" s="19" t="s">
        <v>306</v>
      </c>
      <c r="D743" s="31">
        <v>8</v>
      </c>
      <c r="E743" s="19" t="s">
        <v>492</v>
      </c>
      <c r="F743" s="19" t="s">
        <v>856</v>
      </c>
      <c r="G743" s="19" t="s">
        <v>62</v>
      </c>
      <c r="H743" s="19" t="s">
        <v>2233</v>
      </c>
      <c r="I743" s="19" t="s">
        <v>2117</v>
      </c>
      <c r="J743" s="12" t="s">
        <v>55</v>
      </c>
      <c r="K743" s="12">
        <v>1370</v>
      </c>
      <c r="L743" s="12">
        <v>3288</v>
      </c>
      <c r="M743" s="43">
        <v>1470862.45</v>
      </c>
      <c r="N743" s="43">
        <f t="shared" si="56"/>
        <v>1370</v>
      </c>
      <c r="O743" s="43">
        <f t="shared" si="57"/>
        <v>9.314263206596919E-4</v>
      </c>
      <c r="P743" s="43">
        <v>0.1602150081169372</v>
      </c>
      <c r="Q743" s="43">
        <v>253490</v>
      </c>
      <c r="R743" s="43">
        <f t="shared" si="58"/>
        <v>236.1072580240253</v>
      </c>
      <c r="S743" s="43">
        <f t="shared" si="59"/>
        <v>236</v>
      </c>
      <c r="T743" s="12">
        <f t="shared" si="60"/>
        <v>219.49456112020397</v>
      </c>
    </row>
    <row r="744" spans="1:20" x14ac:dyDescent="0.25">
      <c r="A744" s="31">
        <v>2021</v>
      </c>
      <c r="B744" s="10" t="s">
        <v>2223</v>
      </c>
      <c r="C744" s="19" t="s">
        <v>43</v>
      </c>
      <c r="D744" s="31">
        <v>8</v>
      </c>
      <c r="E744" s="19" t="s">
        <v>1926</v>
      </c>
      <c r="F744" s="19" t="s">
        <v>856</v>
      </c>
      <c r="G744" s="19" t="s">
        <v>62</v>
      </c>
      <c r="H744" s="19" t="s">
        <v>2233</v>
      </c>
      <c r="I744" s="19" t="s">
        <v>2117</v>
      </c>
      <c r="J744" s="12" t="s">
        <v>55</v>
      </c>
      <c r="K744" s="12">
        <v>830</v>
      </c>
      <c r="L744" s="12">
        <v>481.4</v>
      </c>
      <c r="M744" s="43">
        <v>771564.83</v>
      </c>
      <c r="N744" s="43">
        <f t="shared" si="56"/>
        <v>830</v>
      </c>
      <c r="O744" s="43">
        <f t="shared" si="57"/>
        <v>1.0757359170972063E-3</v>
      </c>
      <c r="P744" s="43">
        <v>9.8358535544266823E-2</v>
      </c>
      <c r="Q744" s="43">
        <v>35084</v>
      </c>
      <c r="R744" s="43">
        <f t="shared" si="58"/>
        <v>37.741118915438385</v>
      </c>
      <c r="S744" s="43">
        <f t="shared" si="59"/>
        <v>38</v>
      </c>
      <c r="T744" s="12">
        <f t="shared" si="60"/>
        <v>81.637584501741458</v>
      </c>
    </row>
    <row r="745" spans="1:20" x14ac:dyDescent="0.25">
      <c r="A745" s="31">
        <v>2021</v>
      </c>
      <c r="B745" s="10" t="s">
        <v>2224</v>
      </c>
      <c r="C745" s="19" t="s">
        <v>44</v>
      </c>
      <c r="D745" s="31">
        <v>8</v>
      </c>
      <c r="E745" s="19" t="s">
        <v>624</v>
      </c>
      <c r="F745" s="19" t="s">
        <v>856</v>
      </c>
      <c r="G745" s="19" t="s">
        <v>62</v>
      </c>
      <c r="H745" s="19" t="s">
        <v>2233</v>
      </c>
      <c r="I745" s="19" t="s">
        <v>2117</v>
      </c>
      <c r="J745" s="12" t="s">
        <v>55</v>
      </c>
      <c r="K745" s="12">
        <v>4370</v>
      </c>
      <c r="L745" s="12">
        <v>1573.2</v>
      </c>
      <c r="M745" s="43">
        <v>1259626.6200000001</v>
      </c>
      <c r="N745" s="43">
        <f t="shared" si="56"/>
        <v>4370</v>
      </c>
      <c r="O745" s="43">
        <f t="shared" si="57"/>
        <v>3.469282032162832E-3</v>
      </c>
      <c r="P745" s="43">
        <v>3.0755269947308424E-2</v>
      </c>
      <c r="Q745" s="43">
        <v>21440</v>
      </c>
      <c r="R745" s="43">
        <f t="shared" si="58"/>
        <v>74.381406769571115</v>
      </c>
      <c r="S745" s="43">
        <f t="shared" si="59"/>
        <v>74</v>
      </c>
      <c r="T745" s="12">
        <f t="shared" si="60"/>
        <v>134.40052966973781</v>
      </c>
    </row>
    <row r="746" spans="1:20" x14ac:dyDescent="0.25">
      <c r="A746" s="31">
        <v>2021</v>
      </c>
      <c r="B746" s="10" t="s">
        <v>2193</v>
      </c>
      <c r="C746" s="19" t="s">
        <v>13</v>
      </c>
      <c r="D746" s="31">
        <v>9</v>
      </c>
      <c r="E746" s="19" t="s">
        <v>866</v>
      </c>
      <c r="F746" s="19" t="s">
        <v>856</v>
      </c>
      <c r="G746" s="19" t="s">
        <v>62</v>
      </c>
      <c r="H746" s="19" t="s">
        <v>2233</v>
      </c>
      <c r="I746" s="19" t="s">
        <v>2117</v>
      </c>
      <c r="J746" s="12" t="s">
        <v>55</v>
      </c>
      <c r="K746" s="12">
        <v>3150</v>
      </c>
      <c r="L746" s="12">
        <v>1575</v>
      </c>
      <c r="M746" s="43">
        <v>145303.76999999999</v>
      </c>
      <c r="N746" s="43">
        <f t="shared" si="56"/>
        <v>3150</v>
      </c>
      <c r="O746" s="43">
        <f t="shared" si="57"/>
        <v>2.1678721756496752E-2</v>
      </c>
      <c r="P746" s="43">
        <v>7.4678363584033E-2</v>
      </c>
      <c r="Q746" s="43">
        <v>5397</v>
      </c>
      <c r="R746" s="43">
        <f t="shared" si="58"/>
        <v>117.00006131981297</v>
      </c>
      <c r="S746" s="43">
        <f t="shared" si="59"/>
        <v>117</v>
      </c>
      <c r="T746" s="12">
        <f t="shared" si="60"/>
        <v>235.23684528970395</v>
      </c>
    </row>
    <row r="747" spans="1:20" x14ac:dyDescent="0.25">
      <c r="A747" s="31">
        <v>2021</v>
      </c>
      <c r="B747" s="10" t="s">
        <v>2196</v>
      </c>
      <c r="C747" s="19" t="s">
        <v>16</v>
      </c>
      <c r="D747" s="31">
        <v>9</v>
      </c>
      <c r="E747" s="19" t="s">
        <v>1391</v>
      </c>
      <c r="F747" s="19" t="s">
        <v>856</v>
      </c>
      <c r="G747" s="19" t="s">
        <v>62</v>
      </c>
      <c r="H747" s="19" t="s">
        <v>2233</v>
      </c>
      <c r="I747" s="19" t="s">
        <v>2117</v>
      </c>
      <c r="J747" s="12" t="s">
        <v>55</v>
      </c>
      <c r="K747" s="12">
        <v>3540</v>
      </c>
      <c r="L747" s="12">
        <v>4566.6000000000004</v>
      </c>
      <c r="M747" s="43">
        <v>361009.44</v>
      </c>
      <c r="N747" s="43">
        <f t="shared" si="56"/>
        <v>3540</v>
      </c>
      <c r="O747" s="43">
        <f t="shared" si="57"/>
        <v>9.8058377642423981E-3</v>
      </c>
      <c r="P747" s="43">
        <v>4.9423045210561581E-2</v>
      </c>
      <c r="Q747" s="43">
        <v>17100</v>
      </c>
      <c r="R747" s="43">
        <f t="shared" si="58"/>
        <v>167.67982576854502</v>
      </c>
      <c r="S747" s="43">
        <f t="shared" si="59"/>
        <v>168</v>
      </c>
      <c r="T747" s="12">
        <f t="shared" si="60"/>
        <v>174.957580045388</v>
      </c>
    </row>
    <row r="748" spans="1:20" x14ac:dyDescent="0.25">
      <c r="A748" s="31">
        <v>2021</v>
      </c>
      <c r="B748" s="10" t="s">
        <v>2196</v>
      </c>
      <c r="C748" s="19" t="s">
        <v>16</v>
      </c>
      <c r="D748" s="31">
        <v>9</v>
      </c>
      <c r="E748" s="19" t="s">
        <v>1391</v>
      </c>
      <c r="F748" s="19" t="s">
        <v>856</v>
      </c>
      <c r="G748" s="19" t="s">
        <v>62</v>
      </c>
      <c r="H748" s="19" t="s">
        <v>2233</v>
      </c>
      <c r="I748" s="19" t="s">
        <v>2117</v>
      </c>
      <c r="J748" s="12" t="s">
        <v>55</v>
      </c>
      <c r="K748" s="12">
        <v>10250</v>
      </c>
      <c r="L748" s="12">
        <v>10250</v>
      </c>
      <c r="M748" s="43">
        <v>361009.44</v>
      </c>
      <c r="N748" s="43">
        <f t="shared" si="56"/>
        <v>10250</v>
      </c>
      <c r="O748" s="43">
        <f t="shared" si="57"/>
        <v>2.8392609345617111E-2</v>
      </c>
      <c r="P748" s="43">
        <v>4.9423045210561581E-2</v>
      </c>
      <c r="Q748" s="43">
        <v>17100</v>
      </c>
      <c r="R748" s="43">
        <f t="shared" si="58"/>
        <v>485.5136198100526</v>
      </c>
      <c r="S748" s="43">
        <f t="shared" si="59"/>
        <v>486</v>
      </c>
      <c r="T748" s="12">
        <f t="shared" si="60"/>
        <v>506.58621340825619</v>
      </c>
    </row>
    <row r="749" spans="1:20" x14ac:dyDescent="0.25">
      <c r="A749" s="31">
        <v>2021</v>
      </c>
      <c r="B749" s="10" t="s">
        <v>2198</v>
      </c>
      <c r="C749" s="19" t="s">
        <v>18</v>
      </c>
      <c r="D749" s="31">
        <v>9</v>
      </c>
      <c r="E749" s="19" t="s">
        <v>1395</v>
      </c>
      <c r="F749" s="19" t="s">
        <v>856</v>
      </c>
      <c r="G749" s="19" t="s">
        <v>62</v>
      </c>
      <c r="H749" s="19" t="s">
        <v>2233</v>
      </c>
      <c r="I749" s="19" t="s">
        <v>2117</v>
      </c>
      <c r="J749" s="12" t="s">
        <v>55</v>
      </c>
      <c r="K749" s="12">
        <v>33.450000000000003</v>
      </c>
      <c r="L749" s="12">
        <v>106.04</v>
      </c>
      <c r="M749" s="43">
        <v>174710.61</v>
      </c>
      <c r="N749" s="43">
        <f t="shared" si="56"/>
        <v>33.450000000000003</v>
      </c>
      <c r="O749" s="43">
        <f t="shared" si="57"/>
        <v>1.9145946545547524E-4</v>
      </c>
      <c r="P749" s="43">
        <v>4.4260484491385942E-2</v>
      </c>
      <c r="Q749" s="43">
        <v>3304</v>
      </c>
      <c r="R749" s="43">
        <f t="shared" si="58"/>
        <v>0.63258207386489018</v>
      </c>
      <c r="S749" s="43">
        <f t="shared" si="59"/>
        <v>1</v>
      </c>
      <c r="T749" s="12">
        <f t="shared" si="60"/>
        <v>1.4805132062368598</v>
      </c>
    </row>
    <row r="750" spans="1:20" x14ac:dyDescent="0.25">
      <c r="A750" s="31">
        <v>2021</v>
      </c>
      <c r="B750" s="10" t="s">
        <v>2199</v>
      </c>
      <c r="C750" s="19" t="s">
        <v>19</v>
      </c>
      <c r="D750" s="31">
        <v>9</v>
      </c>
      <c r="E750" s="19" t="s">
        <v>1542</v>
      </c>
      <c r="F750" s="19" t="s">
        <v>856</v>
      </c>
      <c r="G750" s="19" t="s">
        <v>62</v>
      </c>
      <c r="H750" s="19" t="s">
        <v>2233</v>
      </c>
      <c r="I750" s="19" t="s">
        <v>2117</v>
      </c>
      <c r="J750" s="12" t="s">
        <v>55</v>
      </c>
      <c r="K750" s="12">
        <v>1242</v>
      </c>
      <c r="L750" s="12">
        <v>1825.74</v>
      </c>
      <c r="M750" s="43">
        <v>1348085.01</v>
      </c>
      <c r="N750" s="43">
        <f t="shared" si="56"/>
        <v>1242</v>
      </c>
      <c r="O750" s="43">
        <f t="shared" si="57"/>
        <v>9.2130688405177058E-4</v>
      </c>
      <c r="P750" s="43">
        <v>0.24108553886825676</v>
      </c>
      <c r="Q750" s="43">
        <v>269229</v>
      </c>
      <c r="R750" s="43">
        <f t="shared" si="58"/>
        <v>248.04253108637414</v>
      </c>
      <c r="S750" s="43">
        <f t="shared" si="59"/>
        <v>248</v>
      </c>
      <c r="T750" s="12">
        <f t="shared" si="60"/>
        <v>299.4282392743749</v>
      </c>
    </row>
    <row r="751" spans="1:20" x14ac:dyDescent="0.25">
      <c r="A751" s="31">
        <v>2021</v>
      </c>
      <c r="B751" s="10" t="s">
        <v>2200</v>
      </c>
      <c r="C751" s="19" t="s">
        <v>20</v>
      </c>
      <c r="D751" s="31">
        <v>9</v>
      </c>
      <c r="E751" s="19" t="s">
        <v>1470</v>
      </c>
      <c r="F751" s="19" t="s">
        <v>856</v>
      </c>
      <c r="G751" s="19" t="s">
        <v>62</v>
      </c>
      <c r="H751" s="19" t="s">
        <v>2233</v>
      </c>
      <c r="I751" s="19" t="s">
        <v>2117</v>
      </c>
      <c r="J751" s="12" t="s">
        <v>55</v>
      </c>
      <c r="K751" s="12">
        <v>4390</v>
      </c>
      <c r="L751" s="12">
        <v>3599.8</v>
      </c>
      <c r="M751" s="43">
        <v>978674.43</v>
      </c>
      <c r="N751" s="43">
        <f t="shared" si="56"/>
        <v>4390</v>
      </c>
      <c r="O751" s="43">
        <f t="shared" si="57"/>
        <v>4.4856592401213546E-3</v>
      </c>
      <c r="P751" s="43">
        <v>7.560507077626709E-3</v>
      </c>
      <c r="Q751" s="43">
        <v>25156</v>
      </c>
      <c r="R751" s="43">
        <f t="shared" si="58"/>
        <v>112.84124384449279</v>
      </c>
      <c r="S751" s="43">
        <f t="shared" si="59"/>
        <v>113</v>
      </c>
      <c r="T751" s="12">
        <f t="shared" si="60"/>
        <v>33.190626070781249</v>
      </c>
    </row>
    <row r="752" spans="1:20" x14ac:dyDescent="0.25">
      <c r="A752" s="31">
        <v>2021</v>
      </c>
      <c r="B752" s="10" t="s">
        <v>2201</v>
      </c>
      <c r="C752" s="19" t="s">
        <v>21</v>
      </c>
      <c r="D752" s="31">
        <v>9</v>
      </c>
      <c r="E752" s="19" t="s">
        <v>1094</v>
      </c>
      <c r="F752" s="19" t="s">
        <v>856</v>
      </c>
      <c r="G752" s="19" t="s">
        <v>62</v>
      </c>
      <c r="H752" s="19" t="s">
        <v>2233</v>
      </c>
      <c r="I752" s="19" t="s">
        <v>2117</v>
      </c>
      <c r="J752" s="12" t="s">
        <v>55</v>
      </c>
      <c r="K752" s="12">
        <v>1274</v>
      </c>
      <c r="L752" s="12">
        <v>1656.2</v>
      </c>
      <c r="M752" s="43">
        <v>15394.24</v>
      </c>
      <c r="N752" s="43">
        <f t="shared" si="56"/>
        <v>1274</v>
      </c>
      <c r="O752" s="43">
        <f t="shared" si="57"/>
        <v>8.2758226453530676E-2</v>
      </c>
      <c r="P752" s="43">
        <v>0.47289548189378422</v>
      </c>
      <c r="Q752" s="43">
        <v>7959</v>
      </c>
      <c r="R752" s="43">
        <f t="shared" si="58"/>
        <v>658.67272434365066</v>
      </c>
      <c r="S752" s="43">
        <f t="shared" si="59"/>
        <v>659</v>
      </c>
      <c r="T752" s="12">
        <f t="shared" si="60"/>
        <v>602.46884393268112</v>
      </c>
    </row>
    <row r="753" spans="1:20" x14ac:dyDescent="0.25">
      <c r="A753" s="31">
        <v>2021</v>
      </c>
      <c r="B753" s="10" t="s">
        <v>2202</v>
      </c>
      <c r="C753" s="19" t="s">
        <v>22</v>
      </c>
      <c r="D753" s="31">
        <v>9</v>
      </c>
      <c r="E753" s="19" t="s">
        <v>1095</v>
      </c>
      <c r="F753" s="19" t="s">
        <v>856</v>
      </c>
      <c r="G753" s="19" t="s">
        <v>62</v>
      </c>
      <c r="H753" s="19" t="s">
        <v>2233</v>
      </c>
      <c r="I753" s="19" t="s">
        <v>2117</v>
      </c>
      <c r="J753" s="12" t="s">
        <v>55</v>
      </c>
      <c r="K753" s="12">
        <v>407</v>
      </c>
      <c r="L753" s="12">
        <v>329.67</v>
      </c>
      <c r="M753" s="43">
        <v>655636.52</v>
      </c>
      <c r="N753" s="43">
        <f t="shared" si="56"/>
        <v>407</v>
      </c>
      <c r="O753" s="43">
        <f t="shared" si="57"/>
        <v>6.207707892781811E-4</v>
      </c>
      <c r="P753" s="43">
        <v>3.6620484197226862E-2</v>
      </c>
      <c r="Q753" s="43">
        <v>22662</v>
      </c>
      <c r="R753" s="43">
        <f t="shared" si="58"/>
        <v>14.067907626622141</v>
      </c>
      <c r="S753" s="43">
        <f t="shared" si="59"/>
        <v>14</v>
      </c>
      <c r="T753" s="12">
        <f t="shared" si="60"/>
        <v>14.904537068271333</v>
      </c>
    </row>
    <row r="754" spans="1:20" x14ac:dyDescent="0.25">
      <c r="A754" s="31">
        <v>2021</v>
      </c>
      <c r="B754" s="10" t="s">
        <v>2203</v>
      </c>
      <c r="C754" s="19" t="s">
        <v>23</v>
      </c>
      <c r="D754" s="31">
        <v>9</v>
      </c>
      <c r="E754" s="19" t="s">
        <v>66</v>
      </c>
      <c r="F754" s="19" t="s">
        <v>856</v>
      </c>
      <c r="G754" s="19" t="s">
        <v>62</v>
      </c>
      <c r="H754" s="19" t="s">
        <v>2233</v>
      </c>
      <c r="I754" s="19" t="s">
        <v>2117</v>
      </c>
      <c r="J754" s="12" t="s">
        <v>55</v>
      </c>
      <c r="K754" s="12">
        <v>7100</v>
      </c>
      <c r="L754" s="12">
        <v>10721</v>
      </c>
      <c r="M754" s="43">
        <v>927050.34</v>
      </c>
      <c r="N754" s="43">
        <f t="shared" si="56"/>
        <v>7100</v>
      </c>
      <c r="O754" s="43">
        <f t="shared" si="57"/>
        <v>7.658699526500363E-3</v>
      </c>
      <c r="P754" s="43">
        <v>0.14463205675282423</v>
      </c>
      <c r="Q754" s="43">
        <v>59530</v>
      </c>
      <c r="R754" s="43">
        <f t="shared" si="58"/>
        <v>455.92238281256658</v>
      </c>
      <c r="S754" s="43">
        <f t="shared" si="59"/>
        <v>456</v>
      </c>
      <c r="T754" s="12">
        <f t="shared" si="60"/>
        <v>1026.8876029450521</v>
      </c>
    </row>
    <row r="755" spans="1:20" x14ac:dyDescent="0.25">
      <c r="A755" s="31">
        <v>2021</v>
      </c>
      <c r="B755" s="10" t="s">
        <v>2204</v>
      </c>
      <c r="C755" s="19" t="s">
        <v>24</v>
      </c>
      <c r="D755" s="31">
        <v>9</v>
      </c>
      <c r="E755" s="19" t="s">
        <v>1932</v>
      </c>
      <c r="F755" s="19" t="s">
        <v>856</v>
      </c>
      <c r="G755" s="19" t="s">
        <v>62</v>
      </c>
      <c r="H755" s="19" t="s">
        <v>2233</v>
      </c>
      <c r="I755" s="19" t="s">
        <v>2117</v>
      </c>
      <c r="J755" s="12" t="s">
        <v>55</v>
      </c>
      <c r="K755" s="12">
        <v>2078.4499999999998</v>
      </c>
      <c r="L755" s="12">
        <v>3554.15</v>
      </c>
      <c r="M755" s="43">
        <v>913915.28</v>
      </c>
      <c r="N755" s="43">
        <f t="shared" si="56"/>
        <v>2078.4499999999998</v>
      </c>
      <c r="O755" s="43">
        <f t="shared" si="57"/>
        <v>2.2742261186397932E-3</v>
      </c>
      <c r="P755" s="43">
        <v>0.19909392245868657</v>
      </c>
      <c r="Q755" s="43">
        <v>148360</v>
      </c>
      <c r="R755" s="43">
        <f t="shared" si="58"/>
        <v>337.40418696139972</v>
      </c>
      <c r="S755" s="43">
        <f t="shared" si="59"/>
        <v>337</v>
      </c>
      <c r="T755" s="12">
        <f t="shared" si="60"/>
        <v>413.80676313425704</v>
      </c>
    </row>
    <row r="756" spans="1:20" x14ac:dyDescent="0.25">
      <c r="A756" s="31">
        <v>2021</v>
      </c>
      <c r="B756" s="10" t="s">
        <v>2205</v>
      </c>
      <c r="C756" s="19" t="s">
        <v>25</v>
      </c>
      <c r="D756" s="31">
        <v>9</v>
      </c>
      <c r="E756" s="19" t="s">
        <v>272</v>
      </c>
      <c r="F756" s="19" t="s">
        <v>856</v>
      </c>
      <c r="G756" s="19" t="s">
        <v>62</v>
      </c>
      <c r="H756" s="19" t="s">
        <v>2233</v>
      </c>
      <c r="I756" s="19" t="s">
        <v>2117</v>
      </c>
      <c r="J756" s="12" t="s">
        <v>55</v>
      </c>
      <c r="K756" s="12">
        <v>1986</v>
      </c>
      <c r="L756" s="12">
        <v>1112.1600000000001</v>
      </c>
      <c r="M756" s="43">
        <v>479661.64</v>
      </c>
      <c r="N756" s="43">
        <f t="shared" si="56"/>
        <v>1986</v>
      </c>
      <c r="O756" s="43">
        <f t="shared" si="57"/>
        <v>4.1404186501134421E-3</v>
      </c>
      <c r="P756" s="43">
        <v>0.34006873704606577</v>
      </c>
      <c r="Q756" s="43">
        <v>113074</v>
      </c>
      <c r="R756" s="43">
        <f t="shared" si="58"/>
        <v>468.17369844292733</v>
      </c>
      <c r="S756" s="43">
        <f t="shared" si="59"/>
        <v>468</v>
      </c>
      <c r="T756" s="12">
        <f t="shared" si="60"/>
        <v>675.37651177348664</v>
      </c>
    </row>
    <row r="757" spans="1:20" x14ac:dyDescent="0.25">
      <c r="A757" s="31">
        <v>2021</v>
      </c>
      <c r="B757" s="10" t="s">
        <v>2206</v>
      </c>
      <c r="C757" s="19" t="s">
        <v>26</v>
      </c>
      <c r="D757" s="31">
        <v>9</v>
      </c>
      <c r="E757" s="19" t="s">
        <v>272</v>
      </c>
      <c r="F757" s="19" t="s">
        <v>856</v>
      </c>
      <c r="G757" s="19" t="s">
        <v>62</v>
      </c>
      <c r="H757" s="19" t="s">
        <v>2233</v>
      </c>
      <c r="I757" s="19" t="s">
        <v>2117</v>
      </c>
      <c r="J757" s="12" t="s">
        <v>55</v>
      </c>
      <c r="K757" s="12">
        <v>2015</v>
      </c>
      <c r="L757" s="12">
        <v>14749.8</v>
      </c>
      <c r="M757" s="43">
        <v>1615958.24</v>
      </c>
      <c r="N757" s="43">
        <f t="shared" si="56"/>
        <v>2015</v>
      </c>
      <c r="O757" s="43">
        <f t="shared" si="57"/>
        <v>1.2469381634515506E-3</v>
      </c>
      <c r="P757" s="43">
        <v>4.5073867290737292E-2</v>
      </c>
      <c r="Q757" s="43">
        <v>36841</v>
      </c>
      <c r="R757" s="43">
        <f t="shared" si="58"/>
        <v>45.938448879718578</v>
      </c>
      <c r="S757" s="43">
        <f t="shared" si="59"/>
        <v>46</v>
      </c>
      <c r="T757" s="12">
        <f t="shared" si="60"/>
        <v>90.823842590835639</v>
      </c>
    </row>
    <row r="758" spans="1:20" x14ac:dyDescent="0.25">
      <c r="A758" s="31">
        <v>2021</v>
      </c>
      <c r="B758" s="10" t="s">
        <v>2207</v>
      </c>
      <c r="C758" s="19" t="s">
        <v>27</v>
      </c>
      <c r="D758" s="31">
        <v>9</v>
      </c>
      <c r="E758" s="19" t="s">
        <v>1360</v>
      </c>
      <c r="F758" s="19" t="s">
        <v>856</v>
      </c>
      <c r="G758" s="19" t="s">
        <v>62</v>
      </c>
      <c r="H758" s="19" t="s">
        <v>2233</v>
      </c>
      <c r="I758" s="19" t="s">
        <v>2117</v>
      </c>
      <c r="J758" s="12" t="s">
        <v>55</v>
      </c>
      <c r="K758" s="12">
        <v>3308</v>
      </c>
      <c r="L758" s="12">
        <v>13132.76</v>
      </c>
      <c r="M758" s="43">
        <v>753356.17</v>
      </c>
      <c r="N758" s="43">
        <f t="shared" si="56"/>
        <v>3308</v>
      </c>
      <c r="O758" s="43">
        <f t="shared" si="57"/>
        <v>4.3910173324790049E-3</v>
      </c>
      <c r="P758" s="43">
        <v>0.45700271412404819</v>
      </c>
      <c r="Q758" s="43">
        <v>220481</v>
      </c>
      <c r="R758" s="43">
        <f t="shared" si="58"/>
        <v>968.13589248230346</v>
      </c>
      <c r="S758" s="43">
        <f t="shared" si="59"/>
        <v>968</v>
      </c>
      <c r="T758" s="12">
        <f t="shared" si="60"/>
        <v>1511.7649783223515</v>
      </c>
    </row>
    <row r="759" spans="1:20" x14ac:dyDescent="0.25">
      <c r="A759" s="31">
        <v>2021</v>
      </c>
      <c r="B759" s="10" t="s">
        <v>2208</v>
      </c>
      <c r="C759" s="19" t="s">
        <v>57</v>
      </c>
      <c r="D759" s="31">
        <v>9</v>
      </c>
      <c r="E759" s="19" t="s">
        <v>630</v>
      </c>
      <c r="F759" s="19" t="s">
        <v>856</v>
      </c>
      <c r="G759" s="19" t="s">
        <v>62</v>
      </c>
      <c r="H759" s="19" t="s">
        <v>2233</v>
      </c>
      <c r="I759" s="19" t="s">
        <v>2117</v>
      </c>
      <c r="J759" s="12" t="s">
        <v>55</v>
      </c>
      <c r="K759" s="12">
        <v>3780</v>
      </c>
      <c r="L759" s="12">
        <v>10395</v>
      </c>
      <c r="M759" s="43">
        <v>1134002.01</v>
      </c>
      <c r="N759" s="43">
        <f t="shared" si="56"/>
        <v>3780</v>
      </c>
      <c r="O759" s="43">
        <f t="shared" si="57"/>
        <v>3.3333274250545641E-3</v>
      </c>
      <c r="P759" s="43">
        <v>0.12515531127681997</v>
      </c>
      <c r="Q759" s="43">
        <v>93336</v>
      </c>
      <c r="R759" s="43">
        <f t="shared" si="58"/>
        <v>311.1194485448928</v>
      </c>
      <c r="S759" s="43">
        <f t="shared" si="59"/>
        <v>311</v>
      </c>
      <c r="T759" s="12">
        <f t="shared" si="60"/>
        <v>473.08707662637948</v>
      </c>
    </row>
    <row r="760" spans="1:20" x14ac:dyDescent="0.25">
      <c r="A760" s="31">
        <v>2021</v>
      </c>
      <c r="B760" s="10" t="s">
        <v>2209</v>
      </c>
      <c r="C760" s="19" t="s">
        <v>29</v>
      </c>
      <c r="D760" s="31">
        <v>9</v>
      </c>
      <c r="E760" s="19" t="s">
        <v>772</v>
      </c>
      <c r="F760" s="19" t="s">
        <v>856</v>
      </c>
      <c r="G760" s="19" t="s">
        <v>62</v>
      </c>
      <c r="H760" s="19" t="s">
        <v>2233</v>
      </c>
      <c r="I760" s="19" t="s">
        <v>2117</v>
      </c>
      <c r="J760" s="12" t="s">
        <v>55</v>
      </c>
      <c r="K760" s="12">
        <v>195</v>
      </c>
      <c r="L760" s="12">
        <v>682.5</v>
      </c>
      <c r="M760" s="43">
        <v>140176.23000000001</v>
      </c>
      <c r="N760" s="43">
        <f t="shared" si="56"/>
        <v>195</v>
      </c>
      <c r="O760" s="43">
        <f t="shared" si="57"/>
        <v>1.3911060384488867E-3</v>
      </c>
      <c r="P760" s="43">
        <v>0.38627117810303829</v>
      </c>
      <c r="Q760" s="43">
        <v>29102</v>
      </c>
      <c r="R760" s="43">
        <f t="shared" si="58"/>
        <v>40.4839679309395</v>
      </c>
      <c r="S760" s="43">
        <f t="shared" si="59"/>
        <v>40</v>
      </c>
      <c r="T760" s="12">
        <f t="shared" si="60"/>
        <v>75.322879730092467</v>
      </c>
    </row>
    <row r="761" spans="1:20" x14ac:dyDescent="0.25">
      <c r="A761" s="31">
        <v>2021</v>
      </c>
      <c r="B761" s="10" t="s">
        <v>2210</v>
      </c>
      <c r="C761" s="19" t="s">
        <v>30</v>
      </c>
      <c r="D761" s="31">
        <v>9</v>
      </c>
      <c r="E761" s="19" t="s">
        <v>1543</v>
      </c>
      <c r="F761" s="19" t="s">
        <v>856</v>
      </c>
      <c r="G761" s="19" t="s">
        <v>62</v>
      </c>
      <c r="H761" s="19" t="s">
        <v>2233</v>
      </c>
      <c r="I761" s="19" t="s">
        <v>2117</v>
      </c>
      <c r="J761" s="12" t="s">
        <v>55</v>
      </c>
      <c r="K761" s="12">
        <v>4281</v>
      </c>
      <c r="L761" s="12">
        <v>4709.1000000000004</v>
      </c>
      <c r="M761" s="43">
        <v>361362.94</v>
      </c>
      <c r="N761" s="43">
        <f t="shared" si="56"/>
        <v>4281</v>
      </c>
      <c r="O761" s="43">
        <f t="shared" si="57"/>
        <v>1.1846815282164795E-2</v>
      </c>
      <c r="P761" s="43">
        <v>9.688420835106272E-2</v>
      </c>
      <c r="Q761" s="43">
        <v>22675</v>
      </c>
      <c r="R761" s="43">
        <f t="shared" si="58"/>
        <v>268.62653652308671</v>
      </c>
      <c r="S761" s="43">
        <f t="shared" si="59"/>
        <v>269</v>
      </c>
      <c r="T761" s="12">
        <f t="shared" si="60"/>
        <v>414.76129595089952</v>
      </c>
    </row>
    <row r="762" spans="1:20" x14ac:dyDescent="0.25">
      <c r="A762" s="31">
        <v>2021</v>
      </c>
      <c r="B762" s="10" t="s">
        <v>2211</v>
      </c>
      <c r="C762" s="19" t="s">
        <v>31</v>
      </c>
      <c r="D762" s="31">
        <v>9</v>
      </c>
      <c r="E762" s="19" t="s">
        <v>436</v>
      </c>
      <c r="F762" s="19" t="s">
        <v>856</v>
      </c>
      <c r="G762" s="19" t="s">
        <v>62</v>
      </c>
      <c r="H762" s="19" t="s">
        <v>2233</v>
      </c>
      <c r="I762" s="19" t="s">
        <v>2117</v>
      </c>
      <c r="J762" s="12" t="s">
        <v>55</v>
      </c>
      <c r="K762" s="12">
        <v>100</v>
      </c>
      <c r="L762" s="12">
        <v>150</v>
      </c>
      <c r="M762" s="43">
        <v>305352.3</v>
      </c>
      <c r="N762" s="43">
        <f t="shared" si="56"/>
        <v>100</v>
      </c>
      <c r="O762" s="43">
        <f t="shared" si="57"/>
        <v>3.2749057400255376E-4</v>
      </c>
      <c r="P762" s="43">
        <v>1.2308115202212588E-2</v>
      </c>
      <c r="Q762" s="43">
        <v>7094</v>
      </c>
      <c r="R762" s="43">
        <f t="shared" si="58"/>
        <v>2.3232181319741163</v>
      </c>
      <c r="S762" s="43">
        <f t="shared" si="59"/>
        <v>2</v>
      </c>
      <c r="T762" s="12">
        <f t="shared" si="60"/>
        <v>1.2308115202212588</v>
      </c>
    </row>
    <row r="763" spans="1:20" x14ac:dyDescent="0.25">
      <c r="A763" s="31">
        <v>2021</v>
      </c>
      <c r="B763" s="10" t="s">
        <v>2212</v>
      </c>
      <c r="C763" s="19" t="s">
        <v>32</v>
      </c>
      <c r="D763" s="31">
        <v>9</v>
      </c>
      <c r="E763" s="19" t="s">
        <v>1544</v>
      </c>
      <c r="F763" s="19" t="s">
        <v>856</v>
      </c>
      <c r="G763" s="19" t="s">
        <v>62</v>
      </c>
      <c r="H763" s="19" t="s">
        <v>2233</v>
      </c>
      <c r="I763" s="19" t="s">
        <v>2117</v>
      </c>
      <c r="J763" s="12" t="s">
        <v>55</v>
      </c>
      <c r="K763" s="12">
        <v>1690</v>
      </c>
      <c r="L763" s="12">
        <v>7757.1</v>
      </c>
      <c r="M763" s="43">
        <v>1334196.33</v>
      </c>
      <c r="N763" s="43">
        <f t="shared" si="56"/>
        <v>1690</v>
      </c>
      <c r="O763" s="43">
        <f t="shared" si="57"/>
        <v>1.2666801444432094E-3</v>
      </c>
      <c r="P763" s="43">
        <v>0.28786840976276618</v>
      </c>
      <c r="Q763" s="43">
        <v>213094</v>
      </c>
      <c r="R763" s="43">
        <f t="shared" si="58"/>
        <v>269.92193869998124</v>
      </c>
      <c r="S763" s="43">
        <f t="shared" si="59"/>
        <v>270</v>
      </c>
      <c r="T763" s="12">
        <f t="shared" si="60"/>
        <v>486.49761249907482</v>
      </c>
    </row>
    <row r="764" spans="1:20" x14ac:dyDescent="0.25">
      <c r="A764" s="31">
        <v>2021</v>
      </c>
      <c r="B764" s="10" t="s">
        <v>2213</v>
      </c>
      <c r="C764" s="19" t="s">
        <v>33</v>
      </c>
      <c r="D764" s="31">
        <v>9</v>
      </c>
      <c r="E764" s="19" t="s">
        <v>1778</v>
      </c>
      <c r="F764" s="19" t="s">
        <v>856</v>
      </c>
      <c r="G764" s="19" t="s">
        <v>62</v>
      </c>
      <c r="H764" s="19" t="s">
        <v>2233</v>
      </c>
      <c r="I764" s="19" t="s">
        <v>2117</v>
      </c>
      <c r="J764" s="12" t="s">
        <v>55</v>
      </c>
      <c r="K764" s="12">
        <v>1602.25</v>
      </c>
      <c r="L764" s="12">
        <v>1650.32</v>
      </c>
      <c r="M764" s="43">
        <v>888377.05</v>
      </c>
      <c r="N764" s="43">
        <f t="shared" si="56"/>
        <v>1602.25</v>
      </c>
      <c r="O764" s="43">
        <f t="shared" si="57"/>
        <v>1.8035697792958519E-3</v>
      </c>
      <c r="P764" s="43">
        <v>0.40866769010249498</v>
      </c>
      <c r="Q764" s="43">
        <v>240974</v>
      </c>
      <c r="R764" s="43">
        <f t="shared" si="58"/>
        <v>434.61342399603859</v>
      </c>
      <c r="S764" s="43">
        <f t="shared" si="59"/>
        <v>435</v>
      </c>
      <c r="T764" s="12">
        <f t="shared" si="60"/>
        <v>654.7878064667226</v>
      </c>
    </row>
    <row r="765" spans="1:20" x14ac:dyDescent="0.25">
      <c r="A765" s="31">
        <v>2021</v>
      </c>
      <c r="B765" s="10" t="s">
        <v>2214</v>
      </c>
      <c r="C765" s="19" t="s">
        <v>34</v>
      </c>
      <c r="D765" s="31">
        <v>9</v>
      </c>
      <c r="E765" s="19" t="s">
        <v>631</v>
      </c>
      <c r="F765" s="19" t="s">
        <v>856</v>
      </c>
      <c r="G765" s="19" t="s">
        <v>62</v>
      </c>
      <c r="H765" s="19" t="s">
        <v>2233</v>
      </c>
      <c r="I765" s="19" t="s">
        <v>2117</v>
      </c>
      <c r="J765" s="12" t="s">
        <v>55</v>
      </c>
      <c r="K765" s="12">
        <v>1536</v>
      </c>
      <c r="L765" s="12">
        <v>1075.2</v>
      </c>
      <c r="M765" s="43">
        <v>133142.63</v>
      </c>
      <c r="N765" s="43">
        <f t="shared" si="56"/>
        <v>1536</v>
      </c>
      <c r="O765" s="43">
        <f t="shared" si="57"/>
        <v>1.1536500368063932E-2</v>
      </c>
      <c r="P765" s="43">
        <v>0.20253797008157781</v>
      </c>
      <c r="Q765" s="43">
        <v>20176</v>
      </c>
      <c r="R765" s="43">
        <f t="shared" si="58"/>
        <v>232.76043142605789</v>
      </c>
      <c r="S765" s="43">
        <f t="shared" si="59"/>
        <v>233</v>
      </c>
      <c r="T765" s="12">
        <f t="shared" si="60"/>
        <v>311.09832204530352</v>
      </c>
    </row>
    <row r="766" spans="1:20" x14ac:dyDescent="0.25">
      <c r="A766" s="31">
        <v>2021</v>
      </c>
      <c r="B766" s="10" t="s">
        <v>2215</v>
      </c>
      <c r="C766" s="19" t="s">
        <v>35</v>
      </c>
      <c r="D766" s="31">
        <v>9</v>
      </c>
      <c r="E766" s="19" t="s">
        <v>1828</v>
      </c>
      <c r="F766" s="19" t="s">
        <v>856</v>
      </c>
      <c r="G766" s="19" t="s">
        <v>62</v>
      </c>
      <c r="H766" s="19" t="s">
        <v>2233</v>
      </c>
      <c r="I766" s="19" t="s">
        <v>2117</v>
      </c>
      <c r="J766" s="12" t="s">
        <v>55</v>
      </c>
      <c r="K766" s="12">
        <v>2560</v>
      </c>
      <c r="L766" s="12">
        <v>921.6</v>
      </c>
      <c r="M766" s="43">
        <v>118208.6</v>
      </c>
      <c r="N766" s="43">
        <f t="shared" si="56"/>
        <v>2560</v>
      </c>
      <c r="O766" s="43">
        <f t="shared" si="57"/>
        <v>2.1656630735834785E-2</v>
      </c>
      <c r="P766" s="43">
        <v>9.3343904582777443E-2</v>
      </c>
      <c r="Q766" s="43">
        <v>11976</v>
      </c>
      <c r="R766" s="43">
        <f t="shared" si="58"/>
        <v>259.35980969235737</v>
      </c>
      <c r="S766" s="43">
        <f t="shared" si="59"/>
        <v>259</v>
      </c>
      <c r="T766" s="12">
        <f t="shared" si="60"/>
        <v>238.96039573191024</v>
      </c>
    </row>
    <row r="767" spans="1:20" x14ac:dyDescent="0.25">
      <c r="A767" s="31">
        <v>2021</v>
      </c>
      <c r="B767" s="10" t="s">
        <v>2216</v>
      </c>
      <c r="C767" s="19" t="s">
        <v>36</v>
      </c>
      <c r="D767" s="31">
        <v>9</v>
      </c>
      <c r="E767" s="19" t="s">
        <v>1096</v>
      </c>
      <c r="F767" s="19" t="s">
        <v>856</v>
      </c>
      <c r="G767" s="19" t="s">
        <v>62</v>
      </c>
      <c r="H767" s="19" t="s">
        <v>2233</v>
      </c>
      <c r="I767" s="19" t="s">
        <v>2117</v>
      </c>
      <c r="J767" s="12" t="s">
        <v>55</v>
      </c>
      <c r="K767" s="12">
        <v>280</v>
      </c>
      <c r="L767" s="12">
        <v>229.6</v>
      </c>
      <c r="M767" s="43">
        <v>784032.82</v>
      </c>
      <c r="N767" s="43">
        <f t="shared" si="56"/>
        <v>280</v>
      </c>
      <c r="O767" s="43">
        <f t="shared" si="57"/>
        <v>3.571279069669558E-4</v>
      </c>
      <c r="P767" s="43">
        <v>0.10662452621973251</v>
      </c>
      <c r="Q767" s="43">
        <v>64398</v>
      </c>
      <c r="R767" s="43">
        <f t="shared" si="58"/>
        <v>22.998322952858018</v>
      </c>
      <c r="S767" s="43">
        <f t="shared" si="59"/>
        <v>23</v>
      </c>
      <c r="T767" s="12">
        <f t="shared" si="60"/>
        <v>29.8548673415251</v>
      </c>
    </row>
    <row r="768" spans="1:20" x14ac:dyDescent="0.25">
      <c r="A768" s="31">
        <v>2021</v>
      </c>
      <c r="B768" s="10" t="s">
        <v>2217</v>
      </c>
      <c r="C768" s="19" t="s">
        <v>37</v>
      </c>
      <c r="D768" s="31">
        <v>9</v>
      </c>
      <c r="E768" s="19" t="s">
        <v>1779</v>
      </c>
      <c r="F768" s="19" t="s">
        <v>856</v>
      </c>
      <c r="G768" s="19" t="s">
        <v>62</v>
      </c>
      <c r="H768" s="19" t="s">
        <v>2233</v>
      </c>
      <c r="I768" s="19" t="s">
        <v>2117</v>
      </c>
      <c r="J768" s="12" t="s">
        <v>55</v>
      </c>
      <c r="K768" s="12">
        <v>28</v>
      </c>
      <c r="L768" s="12">
        <v>60.2</v>
      </c>
      <c r="M768" s="43">
        <v>1051269.46</v>
      </c>
      <c r="N768" s="43">
        <f t="shared" si="56"/>
        <v>28</v>
      </c>
      <c r="O768" s="43">
        <f t="shared" si="57"/>
        <v>2.663446534440371E-5</v>
      </c>
      <c r="P768" s="43">
        <v>3.3908714761646801E-2</v>
      </c>
      <c r="Q768" s="43">
        <v>14853</v>
      </c>
      <c r="R768" s="43">
        <f t="shared" si="58"/>
        <v>0.3956017137604283</v>
      </c>
      <c r="S768" s="43">
        <f t="shared" si="59"/>
        <v>0</v>
      </c>
      <c r="T768" s="12">
        <f t="shared" si="60"/>
        <v>0.94944401332611039</v>
      </c>
    </row>
    <row r="769" spans="1:20" x14ac:dyDescent="0.25">
      <c r="A769" s="31">
        <v>2021</v>
      </c>
      <c r="B769" s="10" t="s">
        <v>2218</v>
      </c>
      <c r="C769" s="19" t="s">
        <v>38</v>
      </c>
      <c r="D769" s="31">
        <v>9</v>
      </c>
      <c r="E769" s="19" t="s">
        <v>1037</v>
      </c>
      <c r="F769" s="19" t="s">
        <v>856</v>
      </c>
      <c r="G769" s="19" t="s">
        <v>62</v>
      </c>
      <c r="H769" s="19" t="s">
        <v>2233</v>
      </c>
      <c r="I769" s="19" t="s">
        <v>2117</v>
      </c>
      <c r="J769" s="12" t="s">
        <v>55</v>
      </c>
      <c r="K769" s="12">
        <v>10</v>
      </c>
      <c r="L769" s="12">
        <v>20</v>
      </c>
      <c r="M769" s="43">
        <v>555488.57999999996</v>
      </c>
      <c r="N769" s="43">
        <f t="shared" si="56"/>
        <v>10</v>
      </c>
      <c r="O769" s="43">
        <f t="shared" si="57"/>
        <v>1.8002170269639027E-5</v>
      </c>
      <c r="P769" s="43">
        <v>2.3845347171602711E-3</v>
      </c>
      <c r="Q769" s="43">
        <v>7391</v>
      </c>
      <c r="R769" s="43">
        <f t="shared" si="58"/>
        <v>0.13305404046290203</v>
      </c>
      <c r="S769" s="43">
        <f t="shared" si="59"/>
        <v>0</v>
      </c>
      <c r="T769" s="12">
        <f t="shared" si="60"/>
        <v>2.3845347171602711E-2</v>
      </c>
    </row>
    <row r="770" spans="1:20" x14ac:dyDescent="0.25">
      <c r="A770" s="31">
        <v>2021</v>
      </c>
      <c r="B770" s="10" t="s">
        <v>2219</v>
      </c>
      <c r="C770" s="19" t="s">
        <v>39</v>
      </c>
      <c r="D770" s="31">
        <v>9</v>
      </c>
      <c r="E770" s="19" t="s">
        <v>1514</v>
      </c>
      <c r="F770" s="19" t="s">
        <v>856</v>
      </c>
      <c r="G770" s="19" t="s">
        <v>62</v>
      </c>
      <c r="H770" s="19" t="s">
        <v>2233</v>
      </c>
      <c r="I770" s="19" t="s">
        <v>2117</v>
      </c>
      <c r="J770" s="12" t="s">
        <v>55</v>
      </c>
      <c r="K770" s="12">
        <v>664</v>
      </c>
      <c r="L770" s="12">
        <v>1241.68</v>
      </c>
      <c r="M770" s="43">
        <v>258626.52</v>
      </c>
      <c r="N770" s="43">
        <f t="shared" si="56"/>
        <v>664</v>
      </c>
      <c r="O770" s="43">
        <f t="shared" si="57"/>
        <v>2.5674087870029725E-3</v>
      </c>
      <c r="P770" s="43">
        <v>0.11994289492131241</v>
      </c>
      <c r="Q770" s="43">
        <v>41280</v>
      </c>
      <c r="R770" s="43">
        <f t="shared" si="58"/>
        <v>105.9826347274827</v>
      </c>
      <c r="S770" s="43">
        <f t="shared" si="59"/>
        <v>106</v>
      </c>
      <c r="T770" s="12">
        <f t="shared" si="60"/>
        <v>79.642082227751445</v>
      </c>
    </row>
    <row r="771" spans="1:20" x14ac:dyDescent="0.25">
      <c r="A771" s="31">
        <v>2021</v>
      </c>
      <c r="B771" s="10" t="s">
        <v>2221</v>
      </c>
      <c r="C771" s="19" t="s">
        <v>41</v>
      </c>
      <c r="D771" s="31">
        <v>9</v>
      </c>
      <c r="E771" s="19" t="s">
        <v>1097</v>
      </c>
      <c r="F771" s="19" t="s">
        <v>856</v>
      </c>
      <c r="G771" s="19" t="s">
        <v>62</v>
      </c>
      <c r="H771" s="19" t="s">
        <v>2233</v>
      </c>
      <c r="I771" s="19" t="s">
        <v>2117</v>
      </c>
      <c r="J771" s="12" t="s">
        <v>55</v>
      </c>
      <c r="K771" s="12">
        <v>748</v>
      </c>
      <c r="L771" s="12">
        <v>2326.2800000000002</v>
      </c>
      <c r="M771" s="43">
        <v>230148.01</v>
      </c>
      <c r="N771" s="43">
        <f t="shared" si="56"/>
        <v>748</v>
      </c>
      <c r="O771" s="43">
        <f t="shared" si="57"/>
        <v>3.2500824143558748E-3</v>
      </c>
      <c r="P771" s="43">
        <v>0.35168853192171223</v>
      </c>
      <c r="Q771" s="43">
        <v>38344</v>
      </c>
      <c r="R771" s="43">
        <f t="shared" si="58"/>
        <v>124.62116009606166</v>
      </c>
      <c r="S771" s="43">
        <f t="shared" si="59"/>
        <v>125</v>
      </c>
      <c r="T771" s="12">
        <f t="shared" si="60"/>
        <v>263.06302187744075</v>
      </c>
    </row>
    <row r="772" spans="1:20" x14ac:dyDescent="0.25">
      <c r="A772" s="31">
        <v>2021</v>
      </c>
      <c r="B772" s="10" t="s">
        <v>2222</v>
      </c>
      <c r="C772" s="19" t="s">
        <v>306</v>
      </c>
      <c r="D772" s="31">
        <v>9</v>
      </c>
      <c r="E772" s="19" t="s">
        <v>1545</v>
      </c>
      <c r="F772" s="19" t="s">
        <v>856</v>
      </c>
      <c r="G772" s="19" t="s">
        <v>62</v>
      </c>
      <c r="H772" s="19" t="s">
        <v>2233</v>
      </c>
      <c r="I772" s="19" t="s">
        <v>2117</v>
      </c>
      <c r="J772" s="12" t="s">
        <v>55</v>
      </c>
      <c r="K772" s="12">
        <v>4360</v>
      </c>
      <c r="L772" s="12">
        <v>13080</v>
      </c>
      <c r="M772" s="43">
        <v>1470862.45</v>
      </c>
      <c r="N772" s="43">
        <f t="shared" si="56"/>
        <v>4360</v>
      </c>
      <c r="O772" s="43">
        <f t="shared" si="57"/>
        <v>2.9642472686688005E-3</v>
      </c>
      <c r="P772" s="43">
        <v>0.1602150081169372</v>
      </c>
      <c r="Q772" s="43">
        <v>253490</v>
      </c>
      <c r="R772" s="43">
        <f t="shared" si="58"/>
        <v>751.40704013485424</v>
      </c>
      <c r="S772" s="43">
        <f t="shared" si="59"/>
        <v>751</v>
      </c>
      <c r="T772" s="12">
        <f t="shared" si="60"/>
        <v>698.53743538984622</v>
      </c>
    </row>
    <row r="773" spans="1:20" x14ac:dyDescent="0.25">
      <c r="A773" s="31">
        <v>2021</v>
      </c>
      <c r="B773" s="10" t="s">
        <v>2223</v>
      </c>
      <c r="C773" s="19" t="s">
        <v>43</v>
      </c>
      <c r="D773" s="31">
        <v>9</v>
      </c>
      <c r="E773" s="19" t="s">
        <v>1806</v>
      </c>
      <c r="F773" s="19" t="s">
        <v>856</v>
      </c>
      <c r="G773" s="19" t="s">
        <v>62</v>
      </c>
      <c r="H773" s="19" t="s">
        <v>2233</v>
      </c>
      <c r="I773" s="19" t="s">
        <v>2117</v>
      </c>
      <c r="J773" s="12" t="s">
        <v>55</v>
      </c>
      <c r="K773" s="12">
        <v>215</v>
      </c>
      <c r="L773" s="12">
        <v>139.75</v>
      </c>
      <c r="M773" s="43">
        <v>771564.83</v>
      </c>
      <c r="N773" s="43">
        <f t="shared" si="56"/>
        <v>215</v>
      </c>
      <c r="O773" s="43">
        <f t="shared" si="57"/>
        <v>2.7865448454927633E-4</v>
      </c>
      <c r="P773" s="43">
        <v>9.8358535544266823E-2</v>
      </c>
      <c r="Q773" s="43">
        <v>35084</v>
      </c>
      <c r="R773" s="43">
        <f t="shared" si="58"/>
        <v>9.7763139359268116</v>
      </c>
      <c r="S773" s="43">
        <f t="shared" si="59"/>
        <v>10</v>
      </c>
      <c r="T773" s="12">
        <f t="shared" si="60"/>
        <v>21.147085142017367</v>
      </c>
    </row>
    <row r="774" spans="1:20" x14ac:dyDescent="0.25">
      <c r="A774" s="31">
        <v>2021</v>
      </c>
      <c r="B774" s="10" t="s">
        <v>2224</v>
      </c>
      <c r="C774" s="19" t="s">
        <v>44</v>
      </c>
      <c r="D774" s="31">
        <v>9</v>
      </c>
      <c r="E774" s="19" t="s">
        <v>1098</v>
      </c>
      <c r="F774" s="19" t="s">
        <v>856</v>
      </c>
      <c r="G774" s="19" t="s">
        <v>62</v>
      </c>
      <c r="H774" s="19" t="s">
        <v>2233</v>
      </c>
      <c r="I774" s="19" t="s">
        <v>2117</v>
      </c>
      <c r="J774" s="12" t="s">
        <v>55</v>
      </c>
      <c r="K774" s="12">
        <v>3569</v>
      </c>
      <c r="L774" s="12">
        <v>8851.1200000000008</v>
      </c>
      <c r="M774" s="43">
        <v>1259626.6200000001</v>
      </c>
      <c r="N774" s="43">
        <f t="shared" ref="N774:N837" si="61">K774</f>
        <v>3569</v>
      </c>
      <c r="O774" s="43">
        <f t="shared" si="57"/>
        <v>2.8333793072744047E-3</v>
      </c>
      <c r="P774" s="43">
        <v>3.0755269947308424E-2</v>
      </c>
      <c r="Q774" s="43">
        <v>21440</v>
      </c>
      <c r="R774" s="43">
        <f t="shared" si="58"/>
        <v>60.747652347963239</v>
      </c>
      <c r="S774" s="43">
        <f t="shared" si="59"/>
        <v>61</v>
      </c>
      <c r="T774" s="12">
        <f t="shared" si="60"/>
        <v>109.76555844194377</v>
      </c>
    </row>
    <row r="775" spans="1:20" x14ac:dyDescent="0.25">
      <c r="A775" s="31">
        <v>2021</v>
      </c>
      <c r="B775" s="10" t="s">
        <v>2193</v>
      </c>
      <c r="C775" s="19" t="s">
        <v>13</v>
      </c>
      <c r="D775" s="31">
        <v>10</v>
      </c>
      <c r="E775" s="19" t="s">
        <v>1099</v>
      </c>
      <c r="F775" s="19" t="s">
        <v>856</v>
      </c>
      <c r="G775" s="19" t="s">
        <v>62</v>
      </c>
      <c r="H775" s="19" t="s">
        <v>2233</v>
      </c>
      <c r="I775" s="19" t="s">
        <v>2117</v>
      </c>
      <c r="J775" s="12" t="s">
        <v>55</v>
      </c>
      <c r="K775" s="12">
        <v>8566</v>
      </c>
      <c r="L775" s="12">
        <v>3597.72</v>
      </c>
      <c r="M775" s="43">
        <v>145303.76999999999</v>
      </c>
      <c r="N775" s="43">
        <f t="shared" si="61"/>
        <v>8566</v>
      </c>
      <c r="O775" s="43">
        <f t="shared" ref="O775:O838" si="62">N775/M775</f>
        <v>5.8952358909889264E-2</v>
      </c>
      <c r="P775" s="43">
        <v>7.4678363584033E-2</v>
      </c>
      <c r="Q775" s="43">
        <v>5397</v>
      </c>
      <c r="R775" s="43">
        <f t="shared" ref="R775:R838" si="63">Q775*O775</f>
        <v>318.16588103667237</v>
      </c>
      <c r="S775" s="43">
        <f t="shared" ref="S775:S838" si="64">ROUND(R775,0)</f>
        <v>318</v>
      </c>
      <c r="T775" s="12">
        <f t="shared" ref="T775:T838" si="65">N775*P775</f>
        <v>639.6948624608267</v>
      </c>
    </row>
    <row r="776" spans="1:20" x14ac:dyDescent="0.25">
      <c r="A776" s="31">
        <v>2021</v>
      </c>
      <c r="B776" s="10" t="s">
        <v>2196</v>
      </c>
      <c r="C776" s="19" t="s">
        <v>16</v>
      </c>
      <c r="D776" s="31">
        <v>10</v>
      </c>
      <c r="E776" s="19" t="s">
        <v>1897</v>
      </c>
      <c r="F776" s="19" t="s">
        <v>856</v>
      </c>
      <c r="G776" s="19" t="s">
        <v>62</v>
      </c>
      <c r="H776" s="19" t="s">
        <v>2233</v>
      </c>
      <c r="I776" s="19" t="s">
        <v>2117</v>
      </c>
      <c r="J776" s="12" t="s">
        <v>55</v>
      </c>
      <c r="K776" s="12">
        <v>6010</v>
      </c>
      <c r="L776" s="12">
        <v>8894.7999999999993</v>
      </c>
      <c r="M776" s="43">
        <v>361009.44</v>
      </c>
      <c r="N776" s="43">
        <f t="shared" si="61"/>
        <v>6010</v>
      </c>
      <c r="O776" s="43">
        <f t="shared" si="62"/>
        <v>1.6647764113869156E-2</v>
      </c>
      <c r="P776" s="43">
        <v>4.9423045210561581E-2</v>
      </c>
      <c r="Q776" s="43">
        <v>17100</v>
      </c>
      <c r="R776" s="43">
        <f t="shared" si="63"/>
        <v>284.67676634716258</v>
      </c>
      <c r="S776" s="43">
        <f t="shared" si="64"/>
        <v>285</v>
      </c>
      <c r="T776" s="12">
        <f t="shared" si="65"/>
        <v>297.03250171547512</v>
      </c>
    </row>
    <row r="777" spans="1:20" x14ac:dyDescent="0.25">
      <c r="A777" s="31">
        <v>2021</v>
      </c>
      <c r="B777" s="10" t="s">
        <v>2196</v>
      </c>
      <c r="C777" s="19" t="s">
        <v>16</v>
      </c>
      <c r="D777" s="31">
        <v>10</v>
      </c>
      <c r="E777" s="19" t="s">
        <v>1897</v>
      </c>
      <c r="F777" s="19" t="s">
        <v>856</v>
      </c>
      <c r="G777" s="19" t="s">
        <v>62</v>
      </c>
      <c r="H777" s="19" t="s">
        <v>2233</v>
      </c>
      <c r="I777" s="19" t="s">
        <v>2117</v>
      </c>
      <c r="J777" s="12" t="s">
        <v>55</v>
      </c>
      <c r="K777" s="12">
        <v>4395</v>
      </c>
      <c r="L777" s="12">
        <v>3867.6</v>
      </c>
      <c r="M777" s="43">
        <v>361009.44</v>
      </c>
      <c r="N777" s="43">
        <f t="shared" si="61"/>
        <v>4395</v>
      </c>
      <c r="O777" s="43">
        <f t="shared" si="62"/>
        <v>1.2174196885267044E-2</v>
      </c>
      <c r="P777" s="43">
        <v>4.9423045210561581E-2</v>
      </c>
      <c r="Q777" s="43">
        <v>17100</v>
      </c>
      <c r="R777" s="43">
        <f t="shared" si="63"/>
        <v>208.17876673806646</v>
      </c>
      <c r="S777" s="43">
        <f t="shared" si="64"/>
        <v>208</v>
      </c>
      <c r="T777" s="12">
        <f t="shared" si="65"/>
        <v>217.21428370041815</v>
      </c>
    </row>
    <row r="778" spans="1:20" x14ac:dyDescent="0.25">
      <c r="A778" s="31">
        <v>2021</v>
      </c>
      <c r="B778" s="10" t="s">
        <v>2197</v>
      </c>
      <c r="C778" s="19" t="s">
        <v>883</v>
      </c>
      <c r="D778" s="31">
        <v>10</v>
      </c>
      <c r="E778" s="19" t="s">
        <v>1100</v>
      </c>
      <c r="F778" s="19" t="s">
        <v>856</v>
      </c>
      <c r="G778" s="19" t="s">
        <v>62</v>
      </c>
      <c r="H778" s="19" t="s">
        <v>2233</v>
      </c>
      <c r="I778" s="19" t="s">
        <v>2117</v>
      </c>
      <c r="J778" s="12" t="s">
        <v>55</v>
      </c>
      <c r="K778" s="12">
        <v>40</v>
      </c>
      <c r="L778" s="12">
        <v>37.200000000000003</v>
      </c>
      <c r="M778" s="43">
        <v>245373.55</v>
      </c>
      <c r="N778" s="43">
        <f t="shared" si="61"/>
        <v>40</v>
      </c>
      <c r="O778" s="43">
        <f t="shared" si="62"/>
        <v>1.6301675547344041E-4</v>
      </c>
      <c r="P778" s="43">
        <v>5.0081361933760711E-3</v>
      </c>
      <c r="Q778" s="43">
        <v>6436</v>
      </c>
      <c r="R778" s="43">
        <f t="shared" si="63"/>
        <v>1.0491758382270624</v>
      </c>
      <c r="S778" s="43">
        <f t="shared" si="64"/>
        <v>1</v>
      </c>
      <c r="T778" s="12">
        <f t="shared" si="65"/>
        <v>0.20032544773504285</v>
      </c>
    </row>
    <row r="779" spans="1:20" x14ac:dyDescent="0.25">
      <c r="A779" s="31">
        <v>2021</v>
      </c>
      <c r="B779" s="10" t="s">
        <v>2198</v>
      </c>
      <c r="C779" s="19" t="s">
        <v>18</v>
      </c>
      <c r="D779" s="31">
        <v>10</v>
      </c>
      <c r="E779" s="19" t="s">
        <v>632</v>
      </c>
      <c r="F779" s="19" t="s">
        <v>856</v>
      </c>
      <c r="G779" s="19" t="s">
        <v>62</v>
      </c>
      <c r="H779" s="19" t="s">
        <v>2233</v>
      </c>
      <c r="I779" s="19" t="s">
        <v>2117</v>
      </c>
      <c r="J779" s="12" t="s">
        <v>55</v>
      </c>
      <c r="K779" s="12">
        <v>780</v>
      </c>
      <c r="L779" s="12">
        <v>2987.4</v>
      </c>
      <c r="M779" s="43">
        <v>174710.61</v>
      </c>
      <c r="N779" s="43">
        <f t="shared" si="61"/>
        <v>780</v>
      </c>
      <c r="O779" s="43">
        <f t="shared" si="62"/>
        <v>4.4645256518765523E-3</v>
      </c>
      <c r="P779" s="43">
        <v>4.4260484491385942E-2</v>
      </c>
      <c r="Q779" s="43">
        <v>3304</v>
      </c>
      <c r="R779" s="43">
        <f t="shared" si="63"/>
        <v>14.750792753800129</v>
      </c>
      <c r="S779" s="43">
        <f t="shared" si="64"/>
        <v>15</v>
      </c>
      <c r="T779" s="12">
        <f t="shared" si="65"/>
        <v>34.523177903281038</v>
      </c>
    </row>
    <row r="780" spans="1:20" x14ac:dyDescent="0.25">
      <c r="A780" s="31">
        <v>2021</v>
      </c>
      <c r="B780" s="10" t="s">
        <v>2199</v>
      </c>
      <c r="C780" s="19" t="s">
        <v>19</v>
      </c>
      <c r="D780" s="31">
        <v>10</v>
      </c>
      <c r="E780" s="19" t="s">
        <v>773</v>
      </c>
      <c r="F780" s="19" t="s">
        <v>856</v>
      </c>
      <c r="G780" s="19" t="s">
        <v>62</v>
      </c>
      <c r="H780" s="19" t="s">
        <v>2233</v>
      </c>
      <c r="I780" s="19" t="s">
        <v>2117</v>
      </c>
      <c r="J780" s="12" t="s">
        <v>55</v>
      </c>
      <c r="K780" s="12">
        <v>614.20000000000005</v>
      </c>
      <c r="L780" s="12">
        <v>853.74</v>
      </c>
      <c r="M780" s="43">
        <v>1348085.01</v>
      </c>
      <c r="N780" s="43">
        <f t="shared" si="61"/>
        <v>614.20000000000005</v>
      </c>
      <c r="O780" s="43">
        <f t="shared" si="62"/>
        <v>4.5560924974605277E-4</v>
      </c>
      <c r="P780" s="43">
        <v>0.24108553886825676</v>
      </c>
      <c r="Q780" s="43">
        <v>269229</v>
      </c>
      <c r="R780" s="43">
        <f t="shared" si="63"/>
        <v>122.66322269988004</v>
      </c>
      <c r="S780" s="43">
        <f t="shared" si="64"/>
        <v>123</v>
      </c>
      <c r="T780" s="12">
        <f t="shared" si="65"/>
        <v>148.07473797288333</v>
      </c>
    </row>
    <row r="781" spans="1:20" x14ac:dyDescent="0.25">
      <c r="A781" s="31">
        <v>2021</v>
      </c>
      <c r="B781" s="10" t="s">
        <v>2201</v>
      </c>
      <c r="C781" s="19" t="s">
        <v>21</v>
      </c>
      <c r="D781" s="31">
        <v>10</v>
      </c>
      <c r="E781" s="19" t="s">
        <v>230</v>
      </c>
      <c r="F781" s="19" t="s">
        <v>856</v>
      </c>
      <c r="G781" s="19" t="s">
        <v>62</v>
      </c>
      <c r="H781" s="19" t="s">
        <v>2233</v>
      </c>
      <c r="I781" s="19" t="s">
        <v>2117</v>
      </c>
      <c r="J781" s="12" t="s">
        <v>55</v>
      </c>
      <c r="K781" s="12">
        <v>48</v>
      </c>
      <c r="L781" s="12">
        <v>67.2</v>
      </c>
      <c r="M781" s="43">
        <v>15394.24</v>
      </c>
      <c r="N781" s="43">
        <f t="shared" si="61"/>
        <v>48</v>
      </c>
      <c r="O781" s="43">
        <f t="shared" si="62"/>
        <v>3.118049348327686E-3</v>
      </c>
      <c r="P781" s="43">
        <v>0.47289548189378422</v>
      </c>
      <c r="Q781" s="43">
        <v>7959</v>
      </c>
      <c r="R781" s="43">
        <f t="shared" si="63"/>
        <v>24.816554763340054</v>
      </c>
      <c r="S781" s="43">
        <f t="shared" si="64"/>
        <v>25</v>
      </c>
      <c r="T781" s="12">
        <f t="shared" si="65"/>
        <v>22.698983130901642</v>
      </c>
    </row>
    <row r="782" spans="1:20" x14ac:dyDescent="0.25">
      <c r="A782" s="31">
        <v>2021</v>
      </c>
      <c r="B782" s="10" t="s">
        <v>2202</v>
      </c>
      <c r="C782" s="19" t="s">
        <v>22</v>
      </c>
      <c r="D782" s="31">
        <v>10</v>
      </c>
      <c r="E782" s="19" t="s">
        <v>25</v>
      </c>
      <c r="F782" s="19" t="s">
        <v>856</v>
      </c>
      <c r="G782" s="19" t="s">
        <v>62</v>
      </c>
      <c r="H782" s="19" t="s">
        <v>2233</v>
      </c>
      <c r="I782" s="19" t="s">
        <v>2117</v>
      </c>
      <c r="J782" s="12" t="s">
        <v>55</v>
      </c>
      <c r="K782" s="12">
        <v>1770</v>
      </c>
      <c r="L782" s="12">
        <v>1079.7</v>
      </c>
      <c r="M782" s="43">
        <v>655636.52</v>
      </c>
      <c r="N782" s="43">
        <f t="shared" si="61"/>
        <v>1770</v>
      </c>
      <c r="O782" s="43">
        <f t="shared" si="62"/>
        <v>2.6996665774505664E-3</v>
      </c>
      <c r="P782" s="43">
        <v>3.6620484197226862E-2</v>
      </c>
      <c r="Q782" s="43">
        <v>22662</v>
      </c>
      <c r="R782" s="43">
        <f t="shared" si="63"/>
        <v>61.179843978184735</v>
      </c>
      <c r="S782" s="43">
        <f t="shared" si="64"/>
        <v>61</v>
      </c>
      <c r="T782" s="12">
        <f t="shared" si="65"/>
        <v>64.818257029091541</v>
      </c>
    </row>
    <row r="783" spans="1:20" x14ac:dyDescent="0.25">
      <c r="A783" s="31">
        <v>2021</v>
      </c>
      <c r="B783" s="10" t="s">
        <v>2203</v>
      </c>
      <c r="C783" s="19" t="s">
        <v>23</v>
      </c>
      <c r="D783" s="31">
        <v>10</v>
      </c>
      <c r="E783" s="19" t="s">
        <v>1101</v>
      </c>
      <c r="F783" s="19" t="s">
        <v>856</v>
      </c>
      <c r="G783" s="19" t="s">
        <v>62</v>
      </c>
      <c r="H783" s="19" t="s">
        <v>2233</v>
      </c>
      <c r="I783" s="19" t="s">
        <v>2117</v>
      </c>
      <c r="J783" s="12" t="s">
        <v>55</v>
      </c>
      <c r="K783" s="12">
        <v>1100</v>
      </c>
      <c r="L783" s="12">
        <v>2541</v>
      </c>
      <c r="M783" s="43">
        <v>927050.34</v>
      </c>
      <c r="N783" s="43">
        <f t="shared" si="61"/>
        <v>1100</v>
      </c>
      <c r="O783" s="43">
        <f t="shared" si="62"/>
        <v>1.1865590815704787E-3</v>
      </c>
      <c r="P783" s="43">
        <v>0.14463205675282423</v>
      </c>
      <c r="Q783" s="43">
        <v>59530</v>
      </c>
      <c r="R783" s="43">
        <f t="shared" si="63"/>
        <v>70.635862125890597</v>
      </c>
      <c r="S783" s="43">
        <f t="shared" si="64"/>
        <v>71</v>
      </c>
      <c r="T783" s="12">
        <f t="shared" si="65"/>
        <v>159.09526242810665</v>
      </c>
    </row>
    <row r="784" spans="1:20" x14ac:dyDescent="0.25">
      <c r="A784" s="31">
        <v>2021</v>
      </c>
      <c r="B784" s="10" t="s">
        <v>2204</v>
      </c>
      <c r="C784" s="19" t="s">
        <v>24</v>
      </c>
      <c r="D784" s="31">
        <v>10</v>
      </c>
      <c r="E784" s="19" t="s">
        <v>1933</v>
      </c>
      <c r="F784" s="19" t="s">
        <v>856</v>
      </c>
      <c r="G784" s="19" t="s">
        <v>62</v>
      </c>
      <c r="H784" s="19" t="s">
        <v>2233</v>
      </c>
      <c r="I784" s="19" t="s">
        <v>2117</v>
      </c>
      <c r="J784" s="12" t="s">
        <v>55</v>
      </c>
      <c r="K784" s="12">
        <v>4125.46</v>
      </c>
      <c r="L784" s="12">
        <v>4868.04</v>
      </c>
      <c r="M784" s="43">
        <v>913915.28</v>
      </c>
      <c r="N784" s="43">
        <f t="shared" si="61"/>
        <v>4125.46</v>
      </c>
      <c r="O784" s="43">
        <f t="shared" si="62"/>
        <v>4.514050799106893E-3</v>
      </c>
      <c r="P784" s="43">
        <v>0.19909392245868657</v>
      </c>
      <c r="Q784" s="43">
        <v>148360</v>
      </c>
      <c r="R784" s="43">
        <f t="shared" si="63"/>
        <v>669.70457655549865</v>
      </c>
      <c r="S784" s="43">
        <f t="shared" si="64"/>
        <v>670</v>
      </c>
      <c r="T784" s="12">
        <f t="shared" si="65"/>
        <v>821.35401334641313</v>
      </c>
    </row>
    <row r="785" spans="1:20" x14ac:dyDescent="0.25">
      <c r="A785" s="31">
        <v>2021</v>
      </c>
      <c r="B785" s="10" t="s">
        <v>2205</v>
      </c>
      <c r="C785" s="19" t="s">
        <v>25</v>
      </c>
      <c r="D785" s="31">
        <v>10</v>
      </c>
      <c r="E785" s="19" t="s">
        <v>1102</v>
      </c>
      <c r="F785" s="19" t="s">
        <v>856</v>
      </c>
      <c r="G785" s="19" t="s">
        <v>62</v>
      </c>
      <c r="H785" s="19" t="s">
        <v>2233</v>
      </c>
      <c r="I785" s="19" t="s">
        <v>2117</v>
      </c>
      <c r="J785" s="12" t="s">
        <v>55</v>
      </c>
      <c r="K785" s="12">
        <v>91</v>
      </c>
      <c r="L785" s="12">
        <v>55.51</v>
      </c>
      <c r="M785" s="43">
        <v>479661.64</v>
      </c>
      <c r="N785" s="43">
        <f t="shared" si="61"/>
        <v>91</v>
      </c>
      <c r="O785" s="43">
        <f t="shared" si="62"/>
        <v>1.8971706805655754E-4</v>
      </c>
      <c r="P785" s="43">
        <v>0.34006873704606577</v>
      </c>
      <c r="Q785" s="43">
        <v>113074</v>
      </c>
      <c r="R785" s="43">
        <f t="shared" si="63"/>
        <v>21.452067753427187</v>
      </c>
      <c r="S785" s="43">
        <f t="shared" si="64"/>
        <v>21</v>
      </c>
      <c r="T785" s="12">
        <f t="shared" si="65"/>
        <v>30.946255071191985</v>
      </c>
    </row>
    <row r="786" spans="1:20" x14ac:dyDescent="0.25">
      <c r="A786" s="31">
        <v>2021</v>
      </c>
      <c r="B786" s="10" t="s">
        <v>2206</v>
      </c>
      <c r="C786" s="19" t="s">
        <v>26</v>
      </c>
      <c r="D786" s="31">
        <v>10</v>
      </c>
      <c r="E786" s="19" t="s">
        <v>1471</v>
      </c>
      <c r="F786" s="19" t="s">
        <v>856</v>
      </c>
      <c r="G786" s="19" t="s">
        <v>62</v>
      </c>
      <c r="H786" s="19" t="s">
        <v>2233</v>
      </c>
      <c r="I786" s="19" t="s">
        <v>2117</v>
      </c>
      <c r="J786" s="12" t="s">
        <v>55</v>
      </c>
      <c r="K786" s="12">
        <v>860</v>
      </c>
      <c r="L786" s="12">
        <v>2279</v>
      </c>
      <c r="M786" s="43">
        <v>1615958.24</v>
      </c>
      <c r="N786" s="43">
        <f t="shared" si="61"/>
        <v>860</v>
      </c>
      <c r="O786" s="43">
        <f t="shared" si="62"/>
        <v>5.3219197050537648E-4</v>
      </c>
      <c r="P786" s="43">
        <v>4.5073867290737292E-2</v>
      </c>
      <c r="Q786" s="43">
        <v>36841</v>
      </c>
      <c r="R786" s="43">
        <f t="shared" si="63"/>
        <v>19.606484385388576</v>
      </c>
      <c r="S786" s="43">
        <f t="shared" si="64"/>
        <v>20</v>
      </c>
      <c r="T786" s="12">
        <f t="shared" si="65"/>
        <v>38.763525870034073</v>
      </c>
    </row>
    <row r="787" spans="1:20" x14ac:dyDescent="0.25">
      <c r="A787" s="31">
        <v>2021</v>
      </c>
      <c r="B787" s="10" t="s">
        <v>2207</v>
      </c>
      <c r="C787" s="19" t="s">
        <v>27</v>
      </c>
      <c r="D787" s="31">
        <v>10</v>
      </c>
      <c r="E787" s="19" t="s">
        <v>1103</v>
      </c>
      <c r="F787" s="19" t="s">
        <v>856</v>
      </c>
      <c r="G787" s="19" t="s">
        <v>62</v>
      </c>
      <c r="H787" s="19" t="s">
        <v>2233</v>
      </c>
      <c r="I787" s="19" t="s">
        <v>2117</v>
      </c>
      <c r="J787" s="12" t="s">
        <v>55</v>
      </c>
      <c r="K787" s="12">
        <v>1096</v>
      </c>
      <c r="L787" s="12">
        <v>2630.4</v>
      </c>
      <c r="M787" s="43">
        <v>753356.17</v>
      </c>
      <c r="N787" s="43">
        <f t="shared" si="61"/>
        <v>1096</v>
      </c>
      <c r="O787" s="43">
        <f t="shared" si="62"/>
        <v>1.4548231548963087E-3</v>
      </c>
      <c r="P787" s="43">
        <v>0.45700271412404819</v>
      </c>
      <c r="Q787" s="43">
        <v>220481</v>
      </c>
      <c r="R787" s="43">
        <f t="shared" si="63"/>
        <v>320.76086401469303</v>
      </c>
      <c r="S787" s="43">
        <f t="shared" si="64"/>
        <v>321</v>
      </c>
      <c r="T787" s="12">
        <f t="shared" si="65"/>
        <v>500.87497467995684</v>
      </c>
    </row>
    <row r="788" spans="1:20" x14ac:dyDescent="0.25">
      <c r="A788" s="31">
        <v>2021</v>
      </c>
      <c r="B788" s="10" t="s">
        <v>2208</v>
      </c>
      <c r="C788" s="19" t="s">
        <v>57</v>
      </c>
      <c r="D788" s="31">
        <v>10</v>
      </c>
      <c r="E788" s="19" t="s">
        <v>960</v>
      </c>
      <c r="F788" s="19" t="s">
        <v>856</v>
      </c>
      <c r="G788" s="19" t="s">
        <v>62</v>
      </c>
      <c r="H788" s="19" t="s">
        <v>2233</v>
      </c>
      <c r="I788" s="19" t="s">
        <v>2117</v>
      </c>
      <c r="J788" s="12" t="s">
        <v>55</v>
      </c>
      <c r="K788" s="12">
        <v>6291.94</v>
      </c>
      <c r="L788" s="12">
        <v>13842.27</v>
      </c>
      <c r="M788" s="43">
        <v>1134002.01</v>
      </c>
      <c r="N788" s="43">
        <f t="shared" si="61"/>
        <v>6291.94</v>
      </c>
      <c r="O788" s="43">
        <f t="shared" si="62"/>
        <v>5.5484381372480985E-3</v>
      </c>
      <c r="P788" s="43">
        <v>0.12515531127681997</v>
      </c>
      <c r="Q788" s="43">
        <v>93336</v>
      </c>
      <c r="R788" s="43">
        <f t="shared" si="63"/>
        <v>517.86902197818847</v>
      </c>
      <c r="S788" s="43">
        <f t="shared" si="64"/>
        <v>518</v>
      </c>
      <c r="T788" s="12">
        <f t="shared" si="65"/>
        <v>787.46970923507467</v>
      </c>
    </row>
    <row r="789" spans="1:20" x14ac:dyDescent="0.25">
      <c r="A789" s="31">
        <v>2021</v>
      </c>
      <c r="B789" s="10" t="s">
        <v>2209</v>
      </c>
      <c r="C789" s="19" t="s">
        <v>29</v>
      </c>
      <c r="D789" s="31">
        <v>10</v>
      </c>
      <c r="E789" s="19" t="s">
        <v>1104</v>
      </c>
      <c r="F789" s="19" t="s">
        <v>856</v>
      </c>
      <c r="G789" s="19" t="s">
        <v>62</v>
      </c>
      <c r="H789" s="19" t="s">
        <v>2233</v>
      </c>
      <c r="I789" s="19" t="s">
        <v>2117</v>
      </c>
      <c r="J789" s="12" t="s">
        <v>55</v>
      </c>
      <c r="K789" s="12">
        <v>500</v>
      </c>
      <c r="L789" s="12">
        <v>2700</v>
      </c>
      <c r="M789" s="43">
        <v>140176.23000000001</v>
      </c>
      <c r="N789" s="43">
        <f t="shared" si="61"/>
        <v>500</v>
      </c>
      <c r="O789" s="43">
        <f t="shared" si="62"/>
        <v>3.5669385601253506E-3</v>
      </c>
      <c r="P789" s="43">
        <v>0.38627117810303829</v>
      </c>
      <c r="Q789" s="43">
        <v>29102</v>
      </c>
      <c r="R789" s="43">
        <f t="shared" si="63"/>
        <v>103.80504597676796</v>
      </c>
      <c r="S789" s="43">
        <f t="shared" si="64"/>
        <v>104</v>
      </c>
      <c r="T789" s="12">
        <f t="shared" si="65"/>
        <v>193.13558905151913</v>
      </c>
    </row>
    <row r="790" spans="1:20" x14ac:dyDescent="0.25">
      <c r="A790" s="31">
        <v>2021</v>
      </c>
      <c r="B790" s="10" t="s">
        <v>2210</v>
      </c>
      <c r="C790" s="19" t="s">
        <v>30</v>
      </c>
      <c r="D790" s="31">
        <v>10</v>
      </c>
      <c r="E790" s="19" t="s">
        <v>1396</v>
      </c>
      <c r="F790" s="19" t="s">
        <v>856</v>
      </c>
      <c r="G790" s="19" t="s">
        <v>62</v>
      </c>
      <c r="H790" s="19" t="s">
        <v>2233</v>
      </c>
      <c r="I790" s="19" t="s">
        <v>2117</v>
      </c>
      <c r="J790" s="12" t="s">
        <v>55</v>
      </c>
      <c r="K790" s="12">
        <v>672</v>
      </c>
      <c r="L790" s="12">
        <v>806.4</v>
      </c>
      <c r="M790" s="43">
        <v>361362.94</v>
      </c>
      <c r="N790" s="43">
        <f t="shared" si="61"/>
        <v>672</v>
      </c>
      <c r="O790" s="43">
        <f t="shared" si="62"/>
        <v>1.8596262250910401E-3</v>
      </c>
      <c r="P790" s="43">
        <v>9.688420835106272E-2</v>
      </c>
      <c r="Q790" s="43">
        <v>22675</v>
      </c>
      <c r="R790" s="43">
        <f t="shared" si="63"/>
        <v>42.167024653939336</v>
      </c>
      <c r="S790" s="43">
        <f t="shared" si="64"/>
        <v>42</v>
      </c>
      <c r="T790" s="12">
        <f t="shared" si="65"/>
        <v>65.106188011914142</v>
      </c>
    </row>
    <row r="791" spans="1:20" x14ac:dyDescent="0.25">
      <c r="A791" s="31">
        <v>2021</v>
      </c>
      <c r="B791" s="10" t="s">
        <v>2212</v>
      </c>
      <c r="C791" s="19" t="s">
        <v>32</v>
      </c>
      <c r="D791" s="31">
        <v>10</v>
      </c>
      <c r="E791" s="19" t="s">
        <v>2134</v>
      </c>
      <c r="F791" s="19" t="s">
        <v>856</v>
      </c>
      <c r="G791" s="19" t="s">
        <v>62</v>
      </c>
      <c r="H791" s="19" t="s">
        <v>2233</v>
      </c>
      <c r="I791" s="19" t="s">
        <v>2117</v>
      </c>
      <c r="J791" s="12" t="s">
        <v>55</v>
      </c>
      <c r="K791" s="12">
        <v>843</v>
      </c>
      <c r="L791" s="12">
        <v>792.42</v>
      </c>
      <c r="M791" s="43">
        <v>1334196.33</v>
      </c>
      <c r="N791" s="43">
        <f t="shared" si="61"/>
        <v>843</v>
      </c>
      <c r="O791" s="43">
        <f t="shared" si="62"/>
        <v>6.3184104246486719E-4</v>
      </c>
      <c r="P791" s="43">
        <v>0.28786840976276618</v>
      </c>
      <c r="Q791" s="43">
        <v>213094</v>
      </c>
      <c r="R791" s="43">
        <f t="shared" si="63"/>
        <v>134.64153510300841</v>
      </c>
      <c r="S791" s="43">
        <f t="shared" si="64"/>
        <v>135</v>
      </c>
      <c r="T791" s="12">
        <f t="shared" si="65"/>
        <v>242.67306943001188</v>
      </c>
    </row>
    <row r="792" spans="1:20" x14ac:dyDescent="0.25">
      <c r="A792" s="31">
        <v>2021</v>
      </c>
      <c r="B792" s="10" t="s">
        <v>2213</v>
      </c>
      <c r="C792" s="19" t="s">
        <v>33</v>
      </c>
      <c r="D792" s="31">
        <v>10</v>
      </c>
      <c r="E792" s="19" t="s">
        <v>493</v>
      </c>
      <c r="F792" s="19" t="s">
        <v>856</v>
      </c>
      <c r="G792" s="19" t="s">
        <v>62</v>
      </c>
      <c r="H792" s="19" t="s">
        <v>2233</v>
      </c>
      <c r="I792" s="19" t="s">
        <v>2117</v>
      </c>
      <c r="J792" s="12" t="s">
        <v>55</v>
      </c>
      <c r="K792" s="12">
        <v>5780</v>
      </c>
      <c r="L792" s="12">
        <v>9710.4</v>
      </c>
      <c r="M792" s="43">
        <v>888377.05</v>
      </c>
      <c r="N792" s="43">
        <f t="shared" si="61"/>
        <v>5780</v>
      </c>
      <c r="O792" s="43">
        <f t="shared" si="62"/>
        <v>6.5062464186799963E-3</v>
      </c>
      <c r="P792" s="43">
        <v>0.40866769010249498</v>
      </c>
      <c r="Q792" s="43">
        <v>240974</v>
      </c>
      <c r="R792" s="43">
        <f t="shared" si="63"/>
        <v>1567.8362244949935</v>
      </c>
      <c r="S792" s="43">
        <f t="shared" si="64"/>
        <v>1568</v>
      </c>
      <c r="T792" s="12">
        <f t="shared" si="65"/>
        <v>2362.0992487924209</v>
      </c>
    </row>
    <row r="793" spans="1:20" x14ac:dyDescent="0.25">
      <c r="A793" s="31">
        <v>2021</v>
      </c>
      <c r="B793" s="10" t="s">
        <v>2214</v>
      </c>
      <c r="C793" s="19" t="s">
        <v>34</v>
      </c>
      <c r="D793" s="31">
        <v>10</v>
      </c>
      <c r="E793" s="19" t="s">
        <v>1546</v>
      </c>
      <c r="F793" s="19" t="s">
        <v>856</v>
      </c>
      <c r="G793" s="19" t="s">
        <v>62</v>
      </c>
      <c r="H793" s="19" t="s">
        <v>2233</v>
      </c>
      <c r="I793" s="19" t="s">
        <v>2117</v>
      </c>
      <c r="J793" s="12" t="s">
        <v>55</v>
      </c>
      <c r="K793" s="12">
        <v>1255.4000000000001</v>
      </c>
      <c r="L793" s="12">
        <v>1004.32</v>
      </c>
      <c r="M793" s="43">
        <v>133142.63</v>
      </c>
      <c r="N793" s="43">
        <f t="shared" si="61"/>
        <v>1255.4000000000001</v>
      </c>
      <c r="O793" s="43">
        <f t="shared" si="62"/>
        <v>9.4289860430126701E-3</v>
      </c>
      <c r="P793" s="43">
        <v>0.20253797008157781</v>
      </c>
      <c r="Q793" s="43">
        <v>20176</v>
      </c>
      <c r="R793" s="43">
        <f t="shared" si="63"/>
        <v>190.23922240382365</v>
      </c>
      <c r="S793" s="43">
        <f t="shared" si="64"/>
        <v>190</v>
      </c>
      <c r="T793" s="12">
        <f t="shared" si="65"/>
        <v>254.26616764041282</v>
      </c>
    </row>
    <row r="794" spans="1:20" x14ac:dyDescent="0.25">
      <c r="A794" s="31">
        <v>2021</v>
      </c>
      <c r="B794" s="10" t="s">
        <v>2215</v>
      </c>
      <c r="C794" s="19" t="s">
        <v>35</v>
      </c>
      <c r="D794" s="31">
        <v>10</v>
      </c>
      <c r="E794" s="19" t="s">
        <v>1510</v>
      </c>
      <c r="F794" s="19" t="s">
        <v>856</v>
      </c>
      <c r="G794" s="19" t="s">
        <v>62</v>
      </c>
      <c r="H794" s="19" t="s">
        <v>2233</v>
      </c>
      <c r="I794" s="19" t="s">
        <v>2117</v>
      </c>
      <c r="J794" s="12" t="s">
        <v>55</v>
      </c>
      <c r="K794" s="12">
        <v>8300</v>
      </c>
      <c r="L794" s="12">
        <v>8798</v>
      </c>
      <c r="M794" s="43">
        <v>118208.6</v>
      </c>
      <c r="N794" s="43">
        <f t="shared" si="61"/>
        <v>8300</v>
      </c>
      <c r="O794" s="43">
        <f t="shared" si="62"/>
        <v>7.0214857463839347E-2</v>
      </c>
      <c r="P794" s="43">
        <v>9.3343904582777443E-2</v>
      </c>
      <c r="Q794" s="43">
        <v>11976</v>
      </c>
      <c r="R794" s="43">
        <f t="shared" si="63"/>
        <v>840.89313298694003</v>
      </c>
      <c r="S794" s="43">
        <f t="shared" si="64"/>
        <v>841</v>
      </c>
      <c r="T794" s="12">
        <f t="shared" si="65"/>
        <v>774.75440803705283</v>
      </c>
    </row>
    <row r="795" spans="1:20" x14ac:dyDescent="0.25">
      <c r="A795" s="31">
        <v>2021</v>
      </c>
      <c r="B795" s="10" t="s">
        <v>2216</v>
      </c>
      <c r="C795" s="19" t="s">
        <v>36</v>
      </c>
      <c r="D795" s="31">
        <v>10</v>
      </c>
      <c r="E795" s="19" t="s">
        <v>1105</v>
      </c>
      <c r="F795" s="19" t="s">
        <v>856</v>
      </c>
      <c r="G795" s="19" t="s">
        <v>62</v>
      </c>
      <c r="H795" s="19" t="s">
        <v>2233</v>
      </c>
      <c r="I795" s="19" t="s">
        <v>2117</v>
      </c>
      <c r="J795" s="12" t="s">
        <v>55</v>
      </c>
      <c r="K795" s="12">
        <v>6000</v>
      </c>
      <c r="L795" s="12">
        <v>5340</v>
      </c>
      <c r="M795" s="43">
        <v>784032.82</v>
      </c>
      <c r="N795" s="43">
        <f t="shared" si="61"/>
        <v>6000</v>
      </c>
      <c r="O795" s="43">
        <f t="shared" si="62"/>
        <v>7.6527408635776251E-3</v>
      </c>
      <c r="P795" s="43">
        <v>0.10662452621973251</v>
      </c>
      <c r="Q795" s="43">
        <v>64398</v>
      </c>
      <c r="R795" s="43">
        <f t="shared" si="63"/>
        <v>492.82120613267188</v>
      </c>
      <c r="S795" s="43">
        <f t="shared" si="64"/>
        <v>493</v>
      </c>
      <c r="T795" s="12">
        <f t="shared" si="65"/>
        <v>639.74715731839501</v>
      </c>
    </row>
    <row r="796" spans="1:20" x14ac:dyDescent="0.25">
      <c r="A796" s="31">
        <v>2021</v>
      </c>
      <c r="B796" s="10" t="s">
        <v>2217</v>
      </c>
      <c r="C796" s="19" t="s">
        <v>37</v>
      </c>
      <c r="D796" s="31">
        <v>10</v>
      </c>
      <c r="E796" s="19" t="s">
        <v>961</v>
      </c>
      <c r="F796" s="19" t="s">
        <v>856</v>
      </c>
      <c r="G796" s="19" t="s">
        <v>62</v>
      </c>
      <c r="H796" s="19" t="s">
        <v>2233</v>
      </c>
      <c r="I796" s="19" t="s">
        <v>2117</v>
      </c>
      <c r="J796" s="12" t="s">
        <v>55</v>
      </c>
      <c r="K796" s="12">
        <v>400</v>
      </c>
      <c r="L796" s="12">
        <v>1500</v>
      </c>
      <c r="M796" s="43">
        <v>1051269.46</v>
      </c>
      <c r="N796" s="43">
        <f t="shared" si="61"/>
        <v>400</v>
      </c>
      <c r="O796" s="43">
        <f t="shared" si="62"/>
        <v>3.804923620629101E-4</v>
      </c>
      <c r="P796" s="43">
        <v>3.3908714761646801E-2</v>
      </c>
      <c r="Q796" s="43">
        <v>14853</v>
      </c>
      <c r="R796" s="43">
        <f t="shared" si="63"/>
        <v>5.6514530537204042</v>
      </c>
      <c r="S796" s="43">
        <f t="shared" si="64"/>
        <v>6</v>
      </c>
      <c r="T796" s="12">
        <f t="shared" si="65"/>
        <v>13.56348590465872</v>
      </c>
    </row>
    <row r="797" spans="1:20" x14ac:dyDescent="0.25">
      <c r="A797" s="31">
        <v>2021</v>
      </c>
      <c r="B797" s="10" t="s">
        <v>2219</v>
      </c>
      <c r="C797" s="19" t="s">
        <v>39</v>
      </c>
      <c r="D797" s="31">
        <v>10</v>
      </c>
      <c r="E797" s="19" t="s">
        <v>1515</v>
      </c>
      <c r="F797" s="19" t="s">
        <v>856</v>
      </c>
      <c r="G797" s="19" t="s">
        <v>62</v>
      </c>
      <c r="H797" s="19" t="s">
        <v>2233</v>
      </c>
      <c r="I797" s="19" t="s">
        <v>2117</v>
      </c>
      <c r="J797" s="12" t="s">
        <v>55</v>
      </c>
      <c r="K797" s="12">
        <v>489</v>
      </c>
      <c r="L797" s="12">
        <v>459.66</v>
      </c>
      <c r="M797" s="43">
        <v>258626.52</v>
      </c>
      <c r="N797" s="43">
        <f t="shared" si="61"/>
        <v>489</v>
      </c>
      <c r="O797" s="43">
        <f t="shared" si="62"/>
        <v>1.8907573747657432E-3</v>
      </c>
      <c r="P797" s="43">
        <v>0.11994289492131241</v>
      </c>
      <c r="Q797" s="43">
        <v>41280</v>
      </c>
      <c r="R797" s="43">
        <f t="shared" si="63"/>
        <v>78.050464430329882</v>
      </c>
      <c r="S797" s="43">
        <f t="shared" si="64"/>
        <v>78</v>
      </c>
      <c r="T797" s="12">
        <f t="shared" si="65"/>
        <v>58.65207561652177</v>
      </c>
    </row>
    <row r="798" spans="1:20" x14ac:dyDescent="0.25">
      <c r="A798" s="31">
        <v>2021</v>
      </c>
      <c r="B798" s="10" t="s">
        <v>2221</v>
      </c>
      <c r="C798" s="19" t="s">
        <v>41</v>
      </c>
      <c r="D798" s="31">
        <v>10</v>
      </c>
      <c r="E798" s="19" t="s">
        <v>1106</v>
      </c>
      <c r="F798" s="19" t="s">
        <v>856</v>
      </c>
      <c r="G798" s="19" t="s">
        <v>62</v>
      </c>
      <c r="H798" s="19" t="s">
        <v>2233</v>
      </c>
      <c r="I798" s="19" t="s">
        <v>2117</v>
      </c>
      <c r="J798" s="12" t="s">
        <v>55</v>
      </c>
      <c r="K798" s="12">
        <v>3405</v>
      </c>
      <c r="L798" s="12">
        <v>10589.55</v>
      </c>
      <c r="M798" s="43">
        <v>230148.01</v>
      </c>
      <c r="N798" s="43">
        <f t="shared" si="61"/>
        <v>3405</v>
      </c>
      <c r="O798" s="43">
        <f t="shared" si="62"/>
        <v>1.4794827033264376E-2</v>
      </c>
      <c r="P798" s="43">
        <v>0.35168853192171223</v>
      </c>
      <c r="Q798" s="43">
        <v>38344</v>
      </c>
      <c r="R798" s="43">
        <f t="shared" si="63"/>
        <v>567.29284776348925</v>
      </c>
      <c r="S798" s="43">
        <f t="shared" si="64"/>
        <v>567</v>
      </c>
      <c r="T798" s="12">
        <f t="shared" si="65"/>
        <v>1197.4994511934301</v>
      </c>
    </row>
    <row r="799" spans="1:20" x14ac:dyDescent="0.25">
      <c r="A799" s="31">
        <v>2021</v>
      </c>
      <c r="B799" s="10" t="s">
        <v>2222</v>
      </c>
      <c r="C799" s="19" t="s">
        <v>306</v>
      </c>
      <c r="D799" s="31">
        <v>10</v>
      </c>
      <c r="E799" s="19" t="s">
        <v>774</v>
      </c>
      <c r="F799" s="19" t="s">
        <v>856</v>
      </c>
      <c r="G799" s="19" t="s">
        <v>62</v>
      </c>
      <c r="H799" s="19" t="s">
        <v>2233</v>
      </c>
      <c r="I799" s="19" t="s">
        <v>2117</v>
      </c>
      <c r="J799" s="12" t="s">
        <v>55</v>
      </c>
      <c r="K799" s="12">
        <v>20</v>
      </c>
      <c r="L799" s="12">
        <v>60</v>
      </c>
      <c r="M799" s="43">
        <v>1470862.45</v>
      </c>
      <c r="N799" s="43">
        <f t="shared" si="61"/>
        <v>20</v>
      </c>
      <c r="O799" s="43">
        <f t="shared" si="62"/>
        <v>1.3597464535177984E-5</v>
      </c>
      <c r="P799" s="43">
        <v>0.1602150081169372</v>
      </c>
      <c r="Q799" s="43">
        <v>253490</v>
      </c>
      <c r="R799" s="43">
        <f t="shared" si="63"/>
        <v>3.446821285022267</v>
      </c>
      <c r="S799" s="43">
        <f t="shared" si="64"/>
        <v>3</v>
      </c>
      <c r="T799" s="12">
        <f t="shared" si="65"/>
        <v>3.2043001623387442</v>
      </c>
    </row>
    <row r="800" spans="1:20" x14ac:dyDescent="0.25">
      <c r="A800" s="31">
        <v>2021</v>
      </c>
      <c r="B800" s="10" t="s">
        <v>2223</v>
      </c>
      <c r="C800" s="19" t="s">
        <v>43</v>
      </c>
      <c r="D800" s="31">
        <v>10</v>
      </c>
      <c r="E800" s="19" t="s">
        <v>437</v>
      </c>
      <c r="F800" s="19" t="s">
        <v>856</v>
      </c>
      <c r="G800" s="19" t="s">
        <v>62</v>
      </c>
      <c r="H800" s="19" t="s">
        <v>2233</v>
      </c>
      <c r="I800" s="19" t="s">
        <v>2117</v>
      </c>
      <c r="J800" s="12" t="s">
        <v>55</v>
      </c>
      <c r="K800" s="12">
        <v>655</v>
      </c>
      <c r="L800" s="12">
        <v>510.9</v>
      </c>
      <c r="M800" s="43">
        <v>771564.83</v>
      </c>
      <c r="N800" s="43">
        <f t="shared" si="61"/>
        <v>655</v>
      </c>
      <c r="O800" s="43">
        <f t="shared" si="62"/>
        <v>8.4892412734779532E-4</v>
      </c>
      <c r="P800" s="43">
        <v>9.8358535544266823E-2</v>
      </c>
      <c r="Q800" s="43">
        <v>35084</v>
      </c>
      <c r="R800" s="43">
        <f t="shared" si="63"/>
        <v>29.783654083870051</v>
      </c>
      <c r="S800" s="43">
        <f t="shared" si="64"/>
        <v>30</v>
      </c>
      <c r="T800" s="12">
        <f t="shared" si="65"/>
        <v>64.424840781494765</v>
      </c>
    </row>
    <row r="801" spans="1:20" x14ac:dyDescent="0.25">
      <c r="A801" s="31">
        <v>2021</v>
      </c>
      <c r="B801" s="10" t="s">
        <v>2224</v>
      </c>
      <c r="C801" s="19" t="s">
        <v>44</v>
      </c>
      <c r="D801" s="31">
        <v>10</v>
      </c>
      <c r="E801" s="19" t="s">
        <v>908</v>
      </c>
      <c r="F801" s="19" t="s">
        <v>856</v>
      </c>
      <c r="G801" s="19" t="s">
        <v>62</v>
      </c>
      <c r="H801" s="19" t="s">
        <v>2233</v>
      </c>
      <c r="I801" s="19" t="s">
        <v>2117</v>
      </c>
      <c r="J801" s="12" t="s">
        <v>55</v>
      </c>
      <c r="K801" s="12">
        <v>8920</v>
      </c>
      <c r="L801" s="12">
        <v>12488</v>
      </c>
      <c r="M801" s="43">
        <v>1259626.6200000001</v>
      </c>
      <c r="N801" s="43">
        <f t="shared" si="61"/>
        <v>8920</v>
      </c>
      <c r="O801" s="43">
        <f t="shared" si="62"/>
        <v>7.0814635530646371E-3</v>
      </c>
      <c r="P801" s="43">
        <v>3.0755269947308424E-2</v>
      </c>
      <c r="Q801" s="43">
        <v>21440</v>
      </c>
      <c r="R801" s="43">
        <f t="shared" si="63"/>
        <v>151.82657857770582</v>
      </c>
      <c r="S801" s="43">
        <f t="shared" si="64"/>
        <v>152</v>
      </c>
      <c r="T801" s="12">
        <f t="shared" si="65"/>
        <v>274.33700792999116</v>
      </c>
    </row>
    <row r="802" spans="1:20" x14ac:dyDescent="0.25">
      <c r="A802" s="31">
        <v>2021</v>
      </c>
      <c r="B802" s="10" t="s">
        <v>2193</v>
      </c>
      <c r="C802" s="19" t="s">
        <v>13</v>
      </c>
      <c r="D802" s="31">
        <v>11</v>
      </c>
      <c r="E802" s="19" t="s">
        <v>1107</v>
      </c>
      <c r="F802" s="19" t="s">
        <v>856</v>
      </c>
      <c r="G802" s="19" t="s">
        <v>62</v>
      </c>
      <c r="H802" s="19" t="s">
        <v>2233</v>
      </c>
      <c r="I802" s="19" t="s">
        <v>2117</v>
      </c>
      <c r="J802" s="12" t="s">
        <v>55</v>
      </c>
      <c r="K802" s="12">
        <v>945</v>
      </c>
      <c r="L802" s="12">
        <v>444.15</v>
      </c>
      <c r="M802" s="43">
        <v>145303.76999999999</v>
      </c>
      <c r="N802" s="43">
        <f t="shared" si="61"/>
        <v>945</v>
      </c>
      <c r="O802" s="43">
        <f t="shared" si="62"/>
        <v>6.5036165269490263E-3</v>
      </c>
      <c r="P802" s="43">
        <v>7.4678363584033E-2</v>
      </c>
      <c r="Q802" s="43">
        <v>5397</v>
      </c>
      <c r="R802" s="43">
        <f t="shared" si="63"/>
        <v>35.100018395943898</v>
      </c>
      <c r="S802" s="43">
        <f t="shared" si="64"/>
        <v>35</v>
      </c>
      <c r="T802" s="12">
        <f t="shared" si="65"/>
        <v>70.571053586911191</v>
      </c>
    </row>
    <row r="803" spans="1:20" x14ac:dyDescent="0.25">
      <c r="A803" s="31">
        <v>2021</v>
      </c>
      <c r="B803" s="10" t="s">
        <v>2196</v>
      </c>
      <c r="C803" s="19" t="s">
        <v>16</v>
      </c>
      <c r="D803" s="31">
        <v>11</v>
      </c>
      <c r="E803" s="19" t="s">
        <v>1400</v>
      </c>
      <c r="F803" s="19" t="s">
        <v>856</v>
      </c>
      <c r="G803" s="19" t="s">
        <v>62</v>
      </c>
      <c r="H803" s="19" t="s">
        <v>2233</v>
      </c>
      <c r="I803" s="19" t="s">
        <v>2117</v>
      </c>
      <c r="J803" s="12" t="s">
        <v>55</v>
      </c>
      <c r="K803" s="12">
        <v>12350</v>
      </c>
      <c r="L803" s="12">
        <v>12350</v>
      </c>
      <c r="M803" s="43">
        <v>361009.44</v>
      </c>
      <c r="N803" s="43">
        <f t="shared" si="61"/>
        <v>12350</v>
      </c>
      <c r="O803" s="43">
        <f t="shared" si="62"/>
        <v>3.4209631748133788E-2</v>
      </c>
      <c r="P803" s="43">
        <v>4.9423045210561581E-2</v>
      </c>
      <c r="Q803" s="43">
        <v>17100</v>
      </c>
      <c r="R803" s="43">
        <f t="shared" si="63"/>
        <v>584.98470289308773</v>
      </c>
      <c r="S803" s="43">
        <f t="shared" si="64"/>
        <v>585</v>
      </c>
      <c r="T803" s="12">
        <f t="shared" si="65"/>
        <v>610.37460835043555</v>
      </c>
    </row>
    <row r="804" spans="1:20" x14ac:dyDescent="0.25">
      <c r="A804" s="31">
        <v>2021</v>
      </c>
      <c r="B804" s="10" t="s">
        <v>2197</v>
      </c>
      <c r="C804" s="19" t="s">
        <v>883</v>
      </c>
      <c r="D804" s="31">
        <v>11</v>
      </c>
      <c r="E804" s="19" t="s">
        <v>1108</v>
      </c>
      <c r="F804" s="19" t="s">
        <v>856</v>
      </c>
      <c r="G804" s="19" t="s">
        <v>62</v>
      </c>
      <c r="H804" s="19" t="s">
        <v>2233</v>
      </c>
      <c r="I804" s="19" t="s">
        <v>2117</v>
      </c>
      <c r="J804" s="12" t="s">
        <v>55</v>
      </c>
      <c r="K804" s="12">
        <v>3300</v>
      </c>
      <c r="L804" s="12">
        <v>1485</v>
      </c>
      <c r="M804" s="43">
        <v>245373.55</v>
      </c>
      <c r="N804" s="43">
        <f t="shared" si="61"/>
        <v>3300</v>
      </c>
      <c r="O804" s="43">
        <f t="shared" si="62"/>
        <v>1.3448882326558833E-2</v>
      </c>
      <c r="P804" s="43">
        <v>5.0081361933760711E-3</v>
      </c>
      <c r="Q804" s="43">
        <v>6436</v>
      </c>
      <c r="R804" s="43">
        <f t="shared" si="63"/>
        <v>86.557006653732643</v>
      </c>
      <c r="S804" s="43">
        <f t="shared" si="64"/>
        <v>87</v>
      </c>
      <c r="T804" s="12">
        <f t="shared" si="65"/>
        <v>16.526849438141035</v>
      </c>
    </row>
    <row r="805" spans="1:20" x14ac:dyDescent="0.25">
      <c r="A805" s="31">
        <v>2021</v>
      </c>
      <c r="B805" s="10" t="s">
        <v>2199</v>
      </c>
      <c r="C805" s="19" t="s">
        <v>19</v>
      </c>
      <c r="D805" s="31">
        <v>11</v>
      </c>
      <c r="E805" s="19" t="s">
        <v>775</v>
      </c>
      <c r="F805" s="19" t="s">
        <v>856</v>
      </c>
      <c r="G805" s="19" t="s">
        <v>62</v>
      </c>
      <c r="H805" s="19" t="s">
        <v>2233</v>
      </c>
      <c r="I805" s="19" t="s">
        <v>2117</v>
      </c>
      <c r="J805" s="12" t="s">
        <v>55</v>
      </c>
      <c r="K805" s="12">
        <v>2934</v>
      </c>
      <c r="L805" s="12">
        <v>5486.58</v>
      </c>
      <c r="M805" s="43">
        <v>1348085.01</v>
      </c>
      <c r="N805" s="43">
        <f t="shared" si="61"/>
        <v>2934</v>
      </c>
      <c r="O805" s="43">
        <f t="shared" si="62"/>
        <v>2.1764206101512842E-3</v>
      </c>
      <c r="P805" s="43">
        <v>0.24108553886825676</v>
      </c>
      <c r="Q805" s="43">
        <v>269229</v>
      </c>
      <c r="R805" s="43">
        <f t="shared" si="63"/>
        <v>585.95554445042012</v>
      </c>
      <c r="S805" s="43">
        <f t="shared" si="64"/>
        <v>586</v>
      </c>
      <c r="T805" s="12">
        <f t="shared" si="65"/>
        <v>707.34497103946535</v>
      </c>
    </row>
    <row r="806" spans="1:20" x14ac:dyDescent="0.25">
      <c r="A806" s="31">
        <v>2021</v>
      </c>
      <c r="B806" s="10" t="s">
        <v>2201</v>
      </c>
      <c r="C806" s="19" t="s">
        <v>21</v>
      </c>
      <c r="D806" s="31">
        <v>11</v>
      </c>
      <c r="E806" s="19" t="s">
        <v>1109</v>
      </c>
      <c r="F806" s="19" t="s">
        <v>856</v>
      </c>
      <c r="G806" s="19" t="s">
        <v>62</v>
      </c>
      <c r="H806" s="19" t="s">
        <v>2233</v>
      </c>
      <c r="I806" s="19" t="s">
        <v>2117</v>
      </c>
      <c r="J806" s="12" t="s">
        <v>55</v>
      </c>
      <c r="K806" s="12">
        <v>403</v>
      </c>
      <c r="L806" s="12">
        <v>519.87</v>
      </c>
      <c r="M806" s="43">
        <v>15394.24</v>
      </c>
      <c r="N806" s="43">
        <f t="shared" si="61"/>
        <v>403</v>
      </c>
      <c r="O806" s="43">
        <f t="shared" si="62"/>
        <v>2.6178622653667865E-2</v>
      </c>
      <c r="P806" s="43">
        <v>0.47289548189378422</v>
      </c>
      <c r="Q806" s="43">
        <v>7959</v>
      </c>
      <c r="R806" s="43">
        <f t="shared" si="63"/>
        <v>208.35565770054254</v>
      </c>
      <c r="S806" s="43">
        <f t="shared" si="64"/>
        <v>208</v>
      </c>
      <c r="T806" s="12">
        <f t="shared" si="65"/>
        <v>190.57687920319503</v>
      </c>
    </row>
    <row r="807" spans="1:20" x14ac:dyDescent="0.25">
      <c r="A807" s="31">
        <v>2021</v>
      </c>
      <c r="B807" s="10" t="s">
        <v>2202</v>
      </c>
      <c r="C807" s="19" t="s">
        <v>22</v>
      </c>
      <c r="D807" s="31">
        <v>11</v>
      </c>
      <c r="E807" s="19" t="s">
        <v>1110</v>
      </c>
      <c r="F807" s="19" t="s">
        <v>856</v>
      </c>
      <c r="G807" s="19" t="s">
        <v>62</v>
      </c>
      <c r="H807" s="19" t="s">
        <v>2233</v>
      </c>
      <c r="I807" s="19" t="s">
        <v>2117</v>
      </c>
      <c r="J807" s="12" t="s">
        <v>55</v>
      </c>
      <c r="K807" s="12">
        <v>3033</v>
      </c>
      <c r="L807" s="12">
        <v>1971.45</v>
      </c>
      <c r="M807" s="43">
        <v>655636.52</v>
      </c>
      <c r="N807" s="43">
        <f t="shared" si="61"/>
        <v>3033</v>
      </c>
      <c r="O807" s="43">
        <f t="shared" si="62"/>
        <v>4.6260388301737673E-3</v>
      </c>
      <c r="P807" s="43">
        <v>3.6620484197226862E-2</v>
      </c>
      <c r="Q807" s="43">
        <v>22662</v>
      </c>
      <c r="R807" s="43">
        <f t="shared" si="63"/>
        <v>104.83529196939791</v>
      </c>
      <c r="S807" s="43">
        <f t="shared" si="64"/>
        <v>105</v>
      </c>
      <c r="T807" s="12">
        <f t="shared" si="65"/>
        <v>111.06992857018908</v>
      </c>
    </row>
    <row r="808" spans="1:20" x14ac:dyDescent="0.25">
      <c r="A808" s="31">
        <v>2021</v>
      </c>
      <c r="B808" s="10" t="s">
        <v>2203</v>
      </c>
      <c r="C808" s="19" t="s">
        <v>23</v>
      </c>
      <c r="D808" s="31">
        <v>11</v>
      </c>
      <c r="E808" s="19" t="s">
        <v>867</v>
      </c>
      <c r="F808" s="19" t="s">
        <v>856</v>
      </c>
      <c r="G808" s="19" t="s">
        <v>62</v>
      </c>
      <c r="H808" s="19" t="s">
        <v>2233</v>
      </c>
      <c r="I808" s="19" t="s">
        <v>2117</v>
      </c>
      <c r="J808" s="12" t="s">
        <v>55</v>
      </c>
      <c r="K808" s="12">
        <v>3954</v>
      </c>
      <c r="L808" s="12">
        <v>10043.16</v>
      </c>
      <c r="M808" s="43">
        <v>927050.34</v>
      </c>
      <c r="N808" s="43">
        <f t="shared" si="61"/>
        <v>3954</v>
      </c>
      <c r="O808" s="43">
        <f t="shared" si="62"/>
        <v>4.2651405532087936E-3</v>
      </c>
      <c r="P808" s="43">
        <v>0.14463205675282423</v>
      </c>
      <c r="Q808" s="43">
        <v>59530</v>
      </c>
      <c r="R808" s="43">
        <f t="shared" si="63"/>
        <v>253.90381713251949</v>
      </c>
      <c r="S808" s="43">
        <f t="shared" si="64"/>
        <v>254</v>
      </c>
      <c r="T808" s="12">
        <f t="shared" si="65"/>
        <v>571.87515240066705</v>
      </c>
    </row>
    <row r="809" spans="1:20" x14ac:dyDescent="0.25">
      <c r="A809" s="31">
        <v>2021</v>
      </c>
      <c r="B809" s="10" t="s">
        <v>2204</v>
      </c>
      <c r="C809" s="19" t="s">
        <v>24</v>
      </c>
      <c r="D809" s="31">
        <v>11</v>
      </c>
      <c r="E809" s="19" t="s">
        <v>633</v>
      </c>
      <c r="F809" s="19" t="s">
        <v>856</v>
      </c>
      <c r="G809" s="19" t="s">
        <v>62</v>
      </c>
      <c r="H809" s="19" t="s">
        <v>2233</v>
      </c>
      <c r="I809" s="19" t="s">
        <v>2117</v>
      </c>
      <c r="J809" s="12" t="s">
        <v>55</v>
      </c>
      <c r="K809" s="12">
        <v>11975</v>
      </c>
      <c r="L809" s="12">
        <v>30895.5</v>
      </c>
      <c r="M809" s="43">
        <v>913915.28</v>
      </c>
      <c r="N809" s="43">
        <f t="shared" si="61"/>
        <v>11975</v>
      </c>
      <c r="O809" s="43">
        <f t="shared" si="62"/>
        <v>1.3102965080089261E-2</v>
      </c>
      <c r="P809" s="43">
        <v>0.19909392245868657</v>
      </c>
      <c r="Q809" s="43">
        <v>148360</v>
      </c>
      <c r="R809" s="43">
        <f t="shared" si="63"/>
        <v>1943.9558992820428</v>
      </c>
      <c r="S809" s="43">
        <f t="shared" si="64"/>
        <v>1944</v>
      </c>
      <c r="T809" s="12">
        <f t="shared" si="65"/>
        <v>2384.1497214427718</v>
      </c>
    </row>
    <row r="810" spans="1:20" x14ac:dyDescent="0.25">
      <c r="A810" s="31">
        <v>2021</v>
      </c>
      <c r="B810" s="10" t="s">
        <v>2205</v>
      </c>
      <c r="C810" s="19" t="s">
        <v>25</v>
      </c>
      <c r="D810" s="31">
        <v>11</v>
      </c>
      <c r="E810" s="19" t="s">
        <v>1547</v>
      </c>
      <c r="F810" s="19" t="s">
        <v>856</v>
      </c>
      <c r="G810" s="19" t="s">
        <v>62</v>
      </c>
      <c r="H810" s="19" t="s">
        <v>2233</v>
      </c>
      <c r="I810" s="19" t="s">
        <v>2117</v>
      </c>
      <c r="J810" s="12" t="s">
        <v>55</v>
      </c>
      <c r="K810" s="12">
        <v>2245.15</v>
      </c>
      <c r="L810" s="12">
        <v>2716.63</v>
      </c>
      <c r="M810" s="43">
        <v>479661.64</v>
      </c>
      <c r="N810" s="43">
        <f t="shared" si="61"/>
        <v>2245.15</v>
      </c>
      <c r="O810" s="43">
        <f t="shared" si="62"/>
        <v>4.6806953334854965E-3</v>
      </c>
      <c r="P810" s="43">
        <v>0.34006873704606577</v>
      </c>
      <c r="Q810" s="43">
        <v>113074</v>
      </c>
      <c r="R810" s="43">
        <f t="shared" si="63"/>
        <v>529.26494413853902</v>
      </c>
      <c r="S810" s="43">
        <f t="shared" si="64"/>
        <v>529</v>
      </c>
      <c r="T810" s="12">
        <f t="shared" si="65"/>
        <v>763.50532497897461</v>
      </c>
    </row>
    <row r="811" spans="1:20" x14ac:dyDescent="0.25">
      <c r="A811" s="31">
        <v>2021</v>
      </c>
      <c r="B811" s="10" t="s">
        <v>2206</v>
      </c>
      <c r="C811" s="19" t="s">
        <v>26</v>
      </c>
      <c r="D811" s="31">
        <v>11</v>
      </c>
      <c r="E811" s="19" t="s">
        <v>273</v>
      </c>
      <c r="F811" s="19" t="s">
        <v>856</v>
      </c>
      <c r="G811" s="19" t="s">
        <v>62</v>
      </c>
      <c r="H811" s="19" t="s">
        <v>2233</v>
      </c>
      <c r="I811" s="19" t="s">
        <v>2117</v>
      </c>
      <c r="J811" s="12" t="s">
        <v>55</v>
      </c>
      <c r="K811" s="12">
        <v>3065.2</v>
      </c>
      <c r="L811" s="12">
        <v>15632.52</v>
      </c>
      <c r="M811" s="43">
        <v>1615958.24</v>
      </c>
      <c r="N811" s="43">
        <f t="shared" si="61"/>
        <v>3065.2</v>
      </c>
      <c r="O811" s="43">
        <f t="shared" si="62"/>
        <v>1.8968311953407903E-3</v>
      </c>
      <c r="P811" s="43">
        <v>4.5073867290737292E-2</v>
      </c>
      <c r="Q811" s="43">
        <v>36841</v>
      </c>
      <c r="R811" s="43">
        <f t="shared" si="63"/>
        <v>69.881158067550061</v>
      </c>
      <c r="S811" s="43">
        <f t="shared" si="64"/>
        <v>70</v>
      </c>
      <c r="T811" s="12">
        <f t="shared" si="65"/>
        <v>138.16041801956794</v>
      </c>
    </row>
    <row r="812" spans="1:20" x14ac:dyDescent="0.25">
      <c r="A812" s="31">
        <v>2021</v>
      </c>
      <c r="B812" s="10" t="s">
        <v>2207</v>
      </c>
      <c r="C812" s="19" t="s">
        <v>27</v>
      </c>
      <c r="D812" s="31">
        <v>11</v>
      </c>
      <c r="E812" s="19" t="s">
        <v>1111</v>
      </c>
      <c r="F812" s="19" t="s">
        <v>856</v>
      </c>
      <c r="G812" s="19" t="s">
        <v>62</v>
      </c>
      <c r="H812" s="19" t="s">
        <v>2233</v>
      </c>
      <c r="I812" s="19" t="s">
        <v>2117</v>
      </c>
      <c r="J812" s="12" t="s">
        <v>55</v>
      </c>
      <c r="K812" s="12">
        <v>738</v>
      </c>
      <c r="L812" s="12">
        <v>1601.46</v>
      </c>
      <c r="M812" s="43">
        <v>753356.17</v>
      </c>
      <c r="N812" s="43">
        <f t="shared" si="61"/>
        <v>738</v>
      </c>
      <c r="O812" s="43">
        <f t="shared" si="62"/>
        <v>9.7961632145390125E-4</v>
      </c>
      <c r="P812" s="43">
        <v>0.45700271412404819</v>
      </c>
      <c r="Q812" s="43">
        <v>220481</v>
      </c>
      <c r="R812" s="43">
        <f t="shared" si="63"/>
        <v>215.98678617047761</v>
      </c>
      <c r="S812" s="43">
        <f t="shared" si="64"/>
        <v>216</v>
      </c>
      <c r="T812" s="12">
        <f t="shared" si="65"/>
        <v>337.26800302354758</v>
      </c>
    </row>
    <row r="813" spans="1:20" x14ac:dyDescent="0.25">
      <c r="A813" s="31">
        <v>2021</v>
      </c>
      <c r="B813" s="10" t="s">
        <v>2208</v>
      </c>
      <c r="C813" s="19" t="s">
        <v>57</v>
      </c>
      <c r="D813" s="31">
        <v>11</v>
      </c>
      <c r="E813" s="19" t="s">
        <v>274</v>
      </c>
      <c r="F813" s="19" t="s">
        <v>856</v>
      </c>
      <c r="G813" s="19" t="s">
        <v>62</v>
      </c>
      <c r="H813" s="19" t="s">
        <v>2233</v>
      </c>
      <c r="I813" s="19" t="s">
        <v>2117</v>
      </c>
      <c r="J813" s="12" t="s">
        <v>55</v>
      </c>
      <c r="K813" s="12">
        <v>1362.23</v>
      </c>
      <c r="L813" s="12">
        <v>3964.09</v>
      </c>
      <c r="M813" s="43">
        <v>1134002.01</v>
      </c>
      <c r="N813" s="43">
        <f t="shared" si="61"/>
        <v>1362.23</v>
      </c>
      <c r="O813" s="43">
        <f t="shared" si="62"/>
        <v>1.2012588937121902E-3</v>
      </c>
      <c r="P813" s="43">
        <v>0.12515531127681997</v>
      </c>
      <c r="Q813" s="43">
        <v>93336</v>
      </c>
      <c r="R813" s="43">
        <f t="shared" si="63"/>
        <v>112.12070010352097</v>
      </c>
      <c r="S813" s="43">
        <f t="shared" si="64"/>
        <v>112</v>
      </c>
      <c r="T813" s="12">
        <f t="shared" si="65"/>
        <v>170.49031968062246</v>
      </c>
    </row>
    <row r="814" spans="1:20" x14ac:dyDescent="0.25">
      <c r="A814" s="31">
        <v>2021</v>
      </c>
      <c r="B814" s="10" t="s">
        <v>2210</v>
      </c>
      <c r="C814" s="19" t="s">
        <v>30</v>
      </c>
      <c r="D814" s="31">
        <v>11</v>
      </c>
      <c r="E814" s="19" t="s">
        <v>776</v>
      </c>
      <c r="F814" s="19" t="s">
        <v>856</v>
      </c>
      <c r="G814" s="19" t="s">
        <v>62</v>
      </c>
      <c r="H814" s="19" t="s">
        <v>2233</v>
      </c>
      <c r="I814" s="19" t="s">
        <v>2117</v>
      </c>
      <c r="J814" s="12" t="s">
        <v>55</v>
      </c>
      <c r="K814" s="12">
        <v>460</v>
      </c>
      <c r="L814" s="12">
        <v>818.8</v>
      </c>
      <c r="M814" s="43">
        <v>361362.94</v>
      </c>
      <c r="N814" s="43">
        <f t="shared" si="61"/>
        <v>460</v>
      </c>
      <c r="O814" s="43">
        <f t="shared" si="62"/>
        <v>1.2729584278897E-3</v>
      </c>
      <c r="P814" s="43">
        <v>9.688420835106272E-2</v>
      </c>
      <c r="Q814" s="43">
        <v>22675</v>
      </c>
      <c r="R814" s="43">
        <f t="shared" si="63"/>
        <v>28.86433235239895</v>
      </c>
      <c r="S814" s="43">
        <f t="shared" si="64"/>
        <v>29</v>
      </c>
      <c r="T814" s="12">
        <f t="shared" si="65"/>
        <v>44.56673584148885</v>
      </c>
    </row>
    <row r="815" spans="1:20" x14ac:dyDescent="0.25">
      <c r="A815" s="31">
        <v>2021</v>
      </c>
      <c r="B815" s="10" t="s">
        <v>2212</v>
      </c>
      <c r="C815" s="19" t="s">
        <v>32</v>
      </c>
      <c r="D815" s="31">
        <v>11</v>
      </c>
      <c r="E815" s="19" t="s">
        <v>2005</v>
      </c>
      <c r="F815" s="19" t="s">
        <v>856</v>
      </c>
      <c r="G815" s="19" t="s">
        <v>62</v>
      </c>
      <c r="H815" s="19" t="s">
        <v>2233</v>
      </c>
      <c r="I815" s="19" t="s">
        <v>2117</v>
      </c>
      <c r="J815" s="12" t="s">
        <v>55</v>
      </c>
      <c r="K815" s="12">
        <v>200</v>
      </c>
      <c r="L815" s="12">
        <v>226</v>
      </c>
      <c r="M815" s="43">
        <v>1334196.33</v>
      </c>
      <c r="N815" s="43">
        <f t="shared" si="61"/>
        <v>200</v>
      </c>
      <c r="O815" s="43">
        <f t="shared" si="62"/>
        <v>1.4990297567375261E-4</v>
      </c>
      <c r="P815" s="43">
        <v>0.28786840976276618</v>
      </c>
      <c r="Q815" s="43">
        <v>213094</v>
      </c>
      <c r="R815" s="43">
        <f t="shared" si="63"/>
        <v>31.943424698222639</v>
      </c>
      <c r="S815" s="43">
        <f t="shared" si="64"/>
        <v>32</v>
      </c>
      <c r="T815" s="12">
        <f t="shared" si="65"/>
        <v>57.573681952553237</v>
      </c>
    </row>
    <row r="816" spans="1:20" x14ac:dyDescent="0.25">
      <c r="A816" s="31">
        <v>2021</v>
      </c>
      <c r="B816" s="10" t="s">
        <v>2213</v>
      </c>
      <c r="C816" s="19" t="s">
        <v>33</v>
      </c>
      <c r="D816" s="31">
        <v>11</v>
      </c>
      <c r="E816" s="19" t="s">
        <v>2148</v>
      </c>
      <c r="F816" s="19" t="s">
        <v>856</v>
      </c>
      <c r="G816" s="19" t="s">
        <v>62</v>
      </c>
      <c r="H816" s="19" t="s">
        <v>2233</v>
      </c>
      <c r="I816" s="19" t="s">
        <v>2117</v>
      </c>
      <c r="J816" s="12" t="s">
        <v>55</v>
      </c>
      <c r="K816" s="12">
        <v>451.7</v>
      </c>
      <c r="L816" s="12">
        <v>501.39</v>
      </c>
      <c r="M816" s="43">
        <v>888377.05</v>
      </c>
      <c r="N816" s="43">
        <f t="shared" si="61"/>
        <v>451.7</v>
      </c>
      <c r="O816" s="43">
        <f t="shared" si="62"/>
        <v>5.084552780826564E-4</v>
      </c>
      <c r="P816" s="43">
        <v>0.40866769010249498</v>
      </c>
      <c r="Q816" s="43">
        <v>240974</v>
      </c>
      <c r="R816" s="43">
        <f t="shared" si="63"/>
        <v>122.52450218069005</v>
      </c>
      <c r="S816" s="43">
        <f t="shared" si="64"/>
        <v>123</v>
      </c>
      <c r="T816" s="12">
        <f t="shared" si="65"/>
        <v>184.59519561929699</v>
      </c>
    </row>
    <row r="817" spans="1:20" x14ac:dyDescent="0.25">
      <c r="A817" s="31">
        <v>2021</v>
      </c>
      <c r="B817" s="10" t="s">
        <v>2214</v>
      </c>
      <c r="C817" s="19" t="s">
        <v>34</v>
      </c>
      <c r="D817" s="31">
        <v>11</v>
      </c>
      <c r="E817" s="19" t="s">
        <v>868</v>
      </c>
      <c r="F817" s="19" t="s">
        <v>856</v>
      </c>
      <c r="G817" s="19" t="s">
        <v>62</v>
      </c>
      <c r="H817" s="19" t="s">
        <v>2233</v>
      </c>
      <c r="I817" s="19" t="s">
        <v>2117</v>
      </c>
      <c r="J817" s="12" t="s">
        <v>55</v>
      </c>
      <c r="K817" s="12">
        <v>7010</v>
      </c>
      <c r="L817" s="12">
        <v>3855.5</v>
      </c>
      <c r="M817" s="43">
        <v>133142.63</v>
      </c>
      <c r="N817" s="43">
        <f t="shared" si="61"/>
        <v>7010</v>
      </c>
      <c r="O817" s="43">
        <f t="shared" si="62"/>
        <v>5.2650304414145942E-2</v>
      </c>
      <c r="P817" s="43">
        <v>0.20253797008157781</v>
      </c>
      <c r="Q817" s="43">
        <v>20176</v>
      </c>
      <c r="R817" s="43">
        <f t="shared" si="63"/>
        <v>1062.2725418598086</v>
      </c>
      <c r="S817" s="43">
        <f t="shared" si="64"/>
        <v>1062</v>
      </c>
      <c r="T817" s="12">
        <f t="shared" si="65"/>
        <v>1419.7911702718604</v>
      </c>
    </row>
    <row r="818" spans="1:20" x14ac:dyDescent="0.25">
      <c r="A818" s="31">
        <v>2021</v>
      </c>
      <c r="B818" s="10" t="s">
        <v>2216</v>
      </c>
      <c r="C818" s="19" t="s">
        <v>36</v>
      </c>
      <c r="D818" s="31">
        <v>11</v>
      </c>
      <c r="E818" s="19" t="s">
        <v>634</v>
      </c>
      <c r="F818" s="19" t="s">
        <v>856</v>
      </c>
      <c r="G818" s="19" t="s">
        <v>62</v>
      </c>
      <c r="H818" s="19" t="s">
        <v>2233</v>
      </c>
      <c r="I818" s="19" t="s">
        <v>2117</v>
      </c>
      <c r="J818" s="12" t="s">
        <v>55</v>
      </c>
      <c r="K818" s="12">
        <v>8000</v>
      </c>
      <c r="L818" s="12">
        <v>7040</v>
      </c>
      <c r="M818" s="43">
        <v>784032.82</v>
      </c>
      <c r="N818" s="43">
        <f t="shared" si="61"/>
        <v>8000</v>
      </c>
      <c r="O818" s="43">
        <f t="shared" si="62"/>
        <v>1.0203654484770166E-2</v>
      </c>
      <c r="P818" s="43">
        <v>0.10662452621973251</v>
      </c>
      <c r="Q818" s="43">
        <v>64398</v>
      </c>
      <c r="R818" s="43">
        <f t="shared" si="63"/>
        <v>657.09494151022921</v>
      </c>
      <c r="S818" s="43">
        <f t="shared" si="64"/>
        <v>657</v>
      </c>
      <c r="T818" s="12">
        <f t="shared" si="65"/>
        <v>852.99620975786002</v>
      </c>
    </row>
    <row r="819" spans="1:20" x14ac:dyDescent="0.25">
      <c r="A819" s="31">
        <v>2021</v>
      </c>
      <c r="B819" s="10" t="s">
        <v>2216</v>
      </c>
      <c r="C819" s="19" t="s">
        <v>36</v>
      </c>
      <c r="D819" s="31">
        <v>11</v>
      </c>
      <c r="E819" s="19" t="s">
        <v>634</v>
      </c>
      <c r="F819" s="19" t="s">
        <v>856</v>
      </c>
      <c r="G819" s="19" t="s">
        <v>62</v>
      </c>
      <c r="H819" s="19" t="s">
        <v>2233</v>
      </c>
      <c r="I819" s="19" t="s">
        <v>2117</v>
      </c>
      <c r="J819" s="12" t="s">
        <v>55</v>
      </c>
      <c r="K819" s="12">
        <v>700</v>
      </c>
      <c r="L819" s="12">
        <v>623</v>
      </c>
      <c r="M819" s="43">
        <v>784032.82</v>
      </c>
      <c r="N819" s="43">
        <f t="shared" si="61"/>
        <v>700</v>
      </c>
      <c r="O819" s="43">
        <f t="shared" si="62"/>
        <v>8.928197674173895E-4</v>
      </c>
      <c r="P819" s="43">
        <v>0.10662452621973251</v>
      </c>
      <c r="Q819" s="43">
        <v>64398</v>
      </c>
      <c r="R819" s="43">
        <f t="shared" si="63"/>
        <v>57.495807382145053</v>
      </c>
      <c r="S819" s="43">
        <f t="shared" si="64"/>
        <v>57</v>
      </c>
      <c r="T819" s="12">
        <f t="shared" si="65"/>
        <v>74.637168353812754</v>
      </c>
    </row>
    <row r="820" spans="1:20" x14ac:dyDescent="0.25">
      <c r="A820" s="31">
        <v>2021</v>
      </c>
      <c r="B820" s="10" t="s">
        <v>2219</v>
      </c>
      <c r="C820" s="19" t="s">
        <v>39</v>
      </c>
      <c r="D820" s="31">
        <v>11</v>
      </c>
      <c r="E820" s="19" t="s">
        <v>1879</v>
      </c>
      <c r="F820" s="19" t="s">
        <v>856</v>
      </c>
      <c r="G820" s="19" t="s">
        <v>62</v>
      </c>
      <c r="H820" s="19" t="s">
        <v>2233</v>
      </c>
      <c r="I820" s="19" t="s">
        <v>2117</v>
      </c>
      <c r="J820" s="12" t="s">
        <v>55</v>
      </c>
      <c r="K820" s="12">
        <v>2926</v>
      </c>
      <c r="L820" s="12">
        <v>5764.22</v>
      </c>
      <c r="M820" s="43">
        <v>258626.52</v>
      </c>
      <c r="N820" s="43">
        <f t="shared" si="61"/>
        <v>2926</v>
      </c>
      <c r="O820" s="43">
        <f t="shared" si="62"/>
        <v>1.1313611612606472E-2</v>
      </c>
      <c r="P820" s="43">
        <v>0.11994289492131241</v>
      </c>
      <c r="Q820" s="43">
        <v>41280</v>
      </c>
      <c r="R820" s="43">
        <f t="shared" si="63"/>
        <v>467.02588736839516</v>
      </c>
      <c r="S820" s="43">
        <f t="shared" si="64"/>
        <v>467</v>
      </c>
      <c r="T820" s="12">
        <f t="shared" si="65"/>
        <v>350.95291053976013</v>
      </c>
    </row>
    <row r="821" spans="1:20" x14ac:dyDescent="0.25">
      <c r="A821" s="31">
        <v>2021</v>
      </c>
      <c r="B821" s="10" t="s">
        <v>2220</v>
      </c>
      <c r="C821" s="19" t="s">
        <v>40</v>
      </c>
      <c r="D821" s="31">
        <v>11</v>
      </c>
      <c r="E821" s="19" t="s">
        <v>375</v>
      </c>
      <c r="F821" s="19" t="s">
        <v>856</v>
      </c>
      <c r="G821" s="19" t="s">
        <v>62</v>
      </c>
      <c r="H821" s="19" t="s">
        <v>2233</v>
      </c>
      <c r="I821" s="19" t="s">
        <v>2117</v>
      </c>
      <c r="J821" s="12" t="s">
        <v>55</v>
      </c>
      <c r="K821" s="12">
        <v>64.67</v>
      </c>
      <c r="L821" s="12">
        <v>81.48</v>
      </c>
      <c r="M821" s="43">
        <v>1129335.1499999999</v>
      </c>
      <c r="N821" s="43">
        <f t="shared" si="61"/>
        <v>64.67</v>
      </c>
      <c r="O821" s="43">
        <f t="shared" si="62"/>
        <v>5.7263780375559912E-5</v>
      </c>
      <c r="P821" s="43">
        <v>7.8154846002966485E-3</v>
      </c>
      <c r="Q821" s="43">
        <v>6782</v>
      </c>
      <c r="R821" s="43">
        <f t="shared" si="63"/>
        <v>0.38836295850704733</v>
      </c>
      <c r="S821" s="43">
        <f t="shared" si="64"/>
        <v>0</v>
      </c>
      <c r="T821" s="12">
        <f t="shared" si="65"/>
        <v>0.50542738910118423</v>
      </c>
    </row>
    <row r="822" spans="1:20" x14ac:dyDescent="0.25">
      <c r="A822" s="31">
        <v>2021</v>
      </c>
      <c r="B822" s="10" t="s">
        <v>2221</v>
      </c>
      <c r="C822" s="19" t="s">
        <v>41</v>
      </c>
      <c r="D822" s="31">
        <v>11</v>
      </c>
      <c r="E822" s="19" t="s">
        <v>1112</v>
      </c>
      <c r="F822" s="19" t="s">
        <v>856</v>
      </c>
      <c r="G822" s="19" t="s">
        <v>62</v>
      </c>
      <c r="H822" s="19" t="s">
        <v>2233</v>
      </c>
      <c r="I822" s="19" t="s">
        <v>2117</v>
      </c>
      <c r="J822" s="12" t="s">
        <v>55</v>
      </c>
      <c r="K822" s="12">
        <v>1705</v>
      </c>
      <c r="L822" s="12">
        <v>4279.55</v>
      </c>
      <c r="M822" s="43">
        <v>230148.01</v>
      </c>
      <c r="N822" s="43">
        <f t="shared" si="61"/>
        <v>1705</v>
      </c>
      <c r="O822" s="43">
        <f t="shared" si="62"/>
        <v>7.4082760915464788E-3</v>
      </c>
      <c r="P822" s="43">
        <v>0.35168853192171223</v>
      </c>
      <c r="Q822" s="43">
        <v>38344</v>
      </c>
      <c r="R822" s="43">
        <f t="shared" si="63"/>
        <v>284.06293845425819</v>
      </c>
      <c r="S822" s="43">
        <f t="shared" si="64"/>
        <v>284</v>
      </c>
      <c r="T822" s="12">
        <f t="shared" si="65"/>
        <v>599.62894692651935</v>
      </c>
    </row>
    <row r="823" spans="1:20" x14ac:dyDescent="0.25">
      <c r="A823" s="31">
        <v>2021</v>
      </c>
      <c r="B823" s="10" t="s">
        <v>2222</v>
      </c>
      <c r="C823" s="19" t="s">
        <v>306</v>
      </c>
      <c r="D823" s="31">
        <v>11</v>
      </c>
      <c r="E823" s="19" t="s">
        <v>1401</v>
      </c>
      <c r="F823" s="19" t="s">
        <v>856</v>
      </c>
      <c r="G823" s="19" t="s">
        <v>62</v>
      </c>
      <c r="H823" s="19" t="s">
        <v>2233</v>
      </c>
      <c r="I823" s="19" t="s">
        <v>2117</v>
      </c>
      <c r="J823" s="12" t="s">
        <v>55</v>
      </c>
      <c r="K823" s="12">
        <v>432</v>
      </c>
      <c r="L823" s="12">
        <v>2220.48</v>
      </c>
      <c r="M823" s="43">
        <v>1470862.45</v>
      </c>
      <c r="N823" s="43">
        <f t="shared" si="61"/>
        <v>432</v>
      </c>
      <c r="O823" s="43">
        <f t="shared" si="62"/>
        <v>2.9370523395984445E-4</v>
      </c>
      <c r="P823" s="43">
        <v>0.1602150081169372</v>
      </c>
      <c r="Q823" s="43">
        <v>253490</v>
      </c>
      <c r="R823" s="43">
        <f t="shared" si="63"/>
        <v>74.451339756480976</v>
      </c>
      <c r="S823" s="43">
        <f t="shared" si="64"/>
        <v>74</v>
      </c>
      <c r="T823" s="12">
        <f t="shared" si="65"/>
        <v>69.212883506516874</v>
      </c>
    </row>
    <row r="824" spans="1:20" x14ac:dyDescent="0.25">
      <c r="A824" s="31">
        <v>2021</v>
      </c>
      <c r="B824" s="10" t="s">
        <v>2223</v>
      </c>
      <c r="C824" s="19" t="s">
        <v>43</v>
      </c>
      <c r="D824" s="31">
        <v>11</v>
      </c>
      <c r="E824" s="19" t="s">
        <v>2149</v>
      </c>
      <c r="F824" s="19" t="s">
        <v>856</v>
      </c>
      <c r="G824" s="19" t="s">
        <v>62</v>
      </c>
      <c r="H824" s="19" t="s">
        <v>2233</v>
      </c>
      <c r="I824" s="19" t="s">
        <v>2117</v>
      </c>
      <c r="J824" s="12" t="s">
        <v>55</v>
      </c>
      <c r="K824" s="12">
        <v>0.55000000000000004</v>
      </c>
      <c r="L824" s="12">
        <v>0.31</v>
      </c>
      <c r="M824" s="43">
        <v>771564.83</v>
      </c>
      <c r="N824" s="43">
        <f t="shared" si="61"/>
        <v>0.55000000000000004</v>
      </c>
      <c r="O824" s="43">
        <f t="shared" si="62"/>
        <v>7.1283705349814878E-7</v>
      </c>
      <c r="P824" s="43">
        <v>9.8358535544266823E-2</v>
      </c>
      <c r="Q824" s="43">
        <v>35084</v>
      </c>
      <c r="R824" s="43">
        <f t="shared" si="63"/>
        <v>2.5009175184929053E-2</v>
      </c>
      <c r="S824" s="43">
        <f t="shared" si="64"/>
        <v>0</v>
      </c>
      <c r="T824" s="12">
        <f t="shared" si="65"/>
        <v>5.4097194549346757E-2</v>
      </c>
    </row>
    <row r="825" spans="1:20" x14ac:dyDescent="0.25">
      <c r="A825" s="31">
        <v>2021</v>
      </c>
      <c r="B825" s="10" t="s">
        <v>2224</v>
      </c>
      <c r="C825" s="19" t="s">
        <v>44</v>
      </c>
      <c r="D825" s="31">
        <v>11</v>
      </c>
      <c r="E825" s="19" t="s">
        <v>275</v>
      </c>
      <c r="F825" s="19" t="s">
        <v>856</v>
      </c>
      <c r="G825" s="19" t="s">
        <v>62</v>
      </c>
      <c r="H825" s="19" t="s">
        <v>2233</v>
      </c>
      <c r="I825" s="19" t="s">
        <v>2117</v>
      </c>
      <c r="J825" s="12" t="s">
        <v>55</v>
      </c>
      <c r="K825" s="12">
        <v>1180</v>
      </c>
      <c r="L825" s="12">
        <v>6737.8</v>
      </c>
      <c r="M825" s="43">
        <v>1259626.6200000001</v>
      </c>
      <c r="N825" s="43">
        <f t="shared" si="61"/>
        <v>1180</v>
      </c>
      <c r="O825" s="43">
        <f t="shared" si="62"/>
        <v>9.3678553728881965E-4</v>
      </c>
      <c r="P825" s="43">
        <v>3.0755269947308424E-2</v>
      </c>
      <c r="Q825" s="43">
        <v>21440</v>
      </c>
      <c r="R825" s="43">
        <f t="shared" si="63"/>
        <v>20.084681919472292</v>
      </c>
      <c r="S825" s="43">
        <f t="shared" si="64"/>
        <v>20</v>
      </c>
      <c r="T825" s="12">
        <f t="shared" si="65"/>
        <v>36.291218537823944</v>
      </c>
    </row>
    <row r="826" spans="1:20" x14ac:dyDescent="0.25">
      <c r="A826" s="31">
        <v>2021</v>
      </c>
      <c r="B826" s="10" t="s">
        <v>2199</v>
      </c>
      <c r="C826" s="19" t="s">
        <v>19</v>
      </c>
      <c r="D826" s="31">
        <v>12</v>
      </c>
      <c r="E826" s="19" t="s">
        <v>1548</v>
      </c>
      <c r="F826" s="19" t="s">
        <v>856</v>
      </c>
      <c r="G826" s="19" t="s">
        <v>62</v>
      </c>
      <c r="H826" s="19" t="s">
        <v>2233</v>
      </c>
      <c r="I826" s="19" t="s">
        <v>2117</v>
      </c>
      <c r="J826" s="12" t="s">
        <v>55</v>
      </c>
      <c r="K826" s="12">
        <v>2865</v>
      </c>
      <c r="L826" s="12">
        <v>5873.25</v>
      </c>
      <c r="M826" s="43">
        <v>1348085.01</v>
      </c>
      <c r="N826" s="43">
        <f t="shared" si="61"/>
        <v>2865</v>
      </c>
      <c r="O826" s="43">
        <f t="shared" si="62"/>
        <v>2.12523689437063E-3</v>
      </c>
      <c r="P826" s="43">
        <v>0.24108553886825676</v>
      </c>
      <c r="Q826" s="43">
        <v>269229</v>
      </c>
      <c r="R826" s="43">
        <f t="shared" si="63"/>
        <v>572.17540383451035</v>
      </c>
      <c r="S826" s="43">
        <f t="shared" si="64"/>
        <v>572</v>
      </c>
      <c r="T826" s="12">
        <f t="shared" si="65"/>
        <v>690.7100688575556</v>
      </c>
    </row>
    <row r="827" spans="1:20" x14ac:dyDescent="0.25">
      <c r="A827" s="31">
        <v>2021</v>
      </c>
      <c r="B827" s="10" t="s">
        <v>2200</v>
      </c>
      <c r="C827" s="19" t="s">
        <v>20</v>
      </c>
      <c r="D827" s="31">
        <v>12</v>
      </c>
      <c r="E827" s="19" t="s">
        <v>1472</v>
      </c>
      <c r="F827" s="19" t="s">
        <v>856</v>
      </c>
      <c r="G827" s="19" t="s">
        <v>62</v>
      </c>
      <c r="H827" s="19" t="s">
        <v>2233</v>
      </c>
      <c r="I827" s="19" t="s">
        <v>2117</v>
      </c>
      <c r="J827" s="12" t="s">
        <v>55</v>
      </c>
      <c r="K827" s="12">
        <v>1600</v>
      </c>
      <c r="L827" s="12">
        <v>1344</v>
      </c>
      <c r="M827" s="43">
        <v>978674.43</v>
      </c>
      <c r="N827" s="43">
        <f t="shared" si="61"/>
        <v>1600</v>
      </c>
      <c r="O827" s="43">
        <f t="shared" si="62"/>
        <v>1.6348644155339789E-3</v>
      </c>
      <c r="P827" s="43">
        <v>7.560507077626709E-3</v>
      </c>
      <c r="Q827" s="43">
        <v>25156</v>
      </c>
      <c r="R827" s="43">
        <f t="shared" si="63"/>
        <v>41.126649237172778</v>
      </c>
      <c r="S827" s="43">
        <f t="shared" si="64"/>
        <v>41</v>
      </c>
      <c r="T827" s="12">
        <f t="shared" si="65"/>
        <v>12.096811324202735</v>
      </c>
    </row>
    <row r="828" spans="1:20" x14ac:dyDescent="0.25">
      <c r="A828" s="31">
        <v>2021</v>
      </c>
      <c r="B828" s="10" t="s">
        <v>2201</v>
      </c>
      <c r="C828" s="19" t="s">
        <v>21</v>
      </c>
      <c r="D828" s="31">
        <v>12</v>
      </c>
      <c r="E828" s="19" t="s">
        <v>1382</v>
      </c>
      <c r="F828" s="19" t="s">
        <v>856</v>
      </c>
      <c r="G828" s="19" t="s">
        <v>62</v>
      </c>
      <c r="H828" s="19" t="s">
        <v>2233</v>
      </c>
      <c r="I828" s="19" t="s">
        <v>2117</v>
      </c>
      <c r="J828" s="12" t="s">
        <v>55</v>
      </c>
      <c r="K828" s="12">
        <v>855</v>
      </c>
      <c r="L828" s="12">
        <v>1111.5</v>
      </c>
      <c r="M828" s="43">
        <v>15394.24</v>
      </c>
      <c r="N828" s="43">
        <f t="shared" si="61"/>
        <v>855</v>
      </c>
      <c r="O828" s="43">
        <f t="shared" si="62"/>
        <v>5.5540254017086912E-2</v>
      </c>
      <c r="P828" s="43">
        <v>0.47289548189378422</v>
      </c>
      <c r="Q828" s="43">
        <v>7959</v>
      </c>
      <c r="R828" s="43">
        <f t="shared" si="63"/>
        <v>442.04488172199473</v>
      </c>
      <c r="S828" s="43">
        <f t="shared" si="64"/>
        <v>442</v>
      </c>
      <c r="T828" s="12">
        <f t="shared" si="65"/>
        <v>404.32563701918554</v>
      </c>
    </row>
    <row r="829" spans="1:20" x14ac:dyDescent="0.25">
      <c r="A829" s="31">
        <v>2021</v>
      </c>
      <c r="B829" s="10" t="s">
        <v>2202</v>
      </c>
      <c r="C829" s="19" t="s">
        <v>22</v>
      </c>
      <c r="D829" s="31">
        <v>12</v>
      </c>
      <c r="E829" s="19" t="s">
        <v>1113</v>
      </c>
      <c r="F829" s="19" t="s">
        <v>856</v>
      </c>
      <c r="G829" s="19" t="s">
        <v>62</v>
      </c>
      <c r="H829" s="19" t="s">
        <v>2233</v>
      </c>
      <c r="I829" s="19" t="s">
        <v>2117</v>
      </c>
      <c r="J829" s="12" t="s">
        <v>55</v>
      </c>
      <c r="K829" s="12">
        <v>109</v>
      </c>
      <c r="L829" s="12">
        <v>66.489999999999995</v>
      </c>
      <c r="M829" s="43">
        <v>655636.52</v>
      </c>
      <c r="N829" s="43">
        <f t="shared" si="61"/>
        <v>109</v>
      </c>
      <c r="O829" s="43">
        <f t="shared" si="62"/>
        <v>1.6625065363961116E-4</v>
      </c>
      <c r="P829" s="43">
        <v>3.6620484197226862E-2</v>
      </c>
      <c r="Q829" s="43">
        <v>22662</v>
      </c>
      <c r="R829" s="43">
        <f t="shared" si="63"/>
        <v>3.7675723127808682</v>
      </c>
      <c r="S829" s="43">
        <f t="shared" si="64"/>
        <v>4</v>
      </c>
      <c r="T829" s="12">
        <f t="shared" si="65"/>
        <v>3.991632777497728</v>
      </c>
    </row>
    <row r="830" spans="1:20" x14ac:dyDescent="0.25">
      <c r="A830" s="31">
        <v>2021</v>
      </c>
      <c r="B830" s="10" t="s">
        <v>2203</v>
      </c>
      <c r="C830" s="19" t="s">
        <v>23</v>
      </c>
      <c r="D830" s="31">
        <v>12</v>
      </c>
      <c r="E830" s="19" t="s">
        <v>276</v>
      </c>
      <c r="F830" s="19" t="s">
        <v>856</v>
      </c>
      <c r="G830" s="19" t="s">
        <v>62</v>
      </c>
      <c r="H830" s="19" t="s">
        <v>2233</v>
      </c>
      <c r="I830" s="19" t="s">
        <v>2117</v>
      </c>
      <c r="J830" s="12" t="s">
        <v>55</v>
      </c>
      <c r="K830" s="12">
        <v>2966</v>
      </c>
      <c r="L830" s="12">
        <v>7830.24</v>
      </c>
      <c r="M830" s="43">
        <v>927050.34</v>
      </c>
      <c r="N830" s="43">
        <f t="shared" si="61"/>
        <v>2966</v>
      </c>
      <c r="O830" s="43">
        <f t="shared" si="62"/>
        <v>3.1993947599436726E-3</v>
      </c>
      <c r="P830" s="43">
        <v>0.14463205675282423</v>
      </c>
      <c r="Q830" s="43">
        <v>59530</v>
      </c>
      <c r="R830" s="43">
        <f t="shared" si="63"/>
        <v>190.45997005944682</v>
      </c>
      <c r="S830" s="43">
        <f t="shared" si="64"/>
        <v>190</v>
      </c>
      <c r="T830" s="12">
        <f t="shared" si="65"/>
        <v>428.97868032887664</v>
      </c>
    </row>
    <row r="831" spans="1:20" x14ac:dyDescent="0.25">
      <c r="A831" s="31">
        <v>2021</v>
      </c>
      <c r="B831" s="10" t="s">
        <v>2204</v>
      </c>
      <c r="C831" s="19" t="s">
        <v>24</v>
      </c>
      <c r="D831" s="31">
        <v>12</v>
      </c>
      <c r="E831" s="19" t="s">
        <v>494</v>
      </c>
      <c r="F831" s="19" t="s">
        <v>856</v>
      </c>
      <c r="G831" s="19" t="s">
        <v>62</v>
      </c>
      <c r="H831" s="19" t="s">
        <v>2233</v>
      </c>
      <c r="I831" s="19" t="s">
        <v>2117</v>
      </c>
      <c r="J831" s="12" t="s">
        <v>55</v>
      </c>
      <c r="K831" s="12">
        <v>8556</v>
      </c>
      <c r="L831" s="12">
        <v>26352.48</v>
      </c>
      <c r="M831" s="43">
        <v>913915.28</v>
      </c>
      <c r="N831" s="43">
        <f t="shared" si="61"/>
        <v>8556</v>
      </c>
      <c r="O831" s="43">
        <f t="shared" si="62"/>
        <v>9.361918098141438E-3</v>
      </c>
      <c r="P831" s="43">
        <v>0.19909392245868657</v>
      </c>
      <c r="Q831" s="43">
        <v>148360</v>
      </c>
      <c r="R831" s="43">
        <f t="shared" si="63"/>
        <v>1388.9341690402637</v>
      </c>
      <c r="S831" s="43">
        <f t="shared" si="64"/>
        <v>1389</v>
      </c>
      <c r="T831" s="12">
        <f t="shared" si="65"/>
        <v>1703.4476005565223</v>
      </c>
    </row>
    <row r="832" spans="1:20" x14ac:dyDescent="0.25">
      <c r="A832" s="31">
        <v>2021</v>
      </c>
      <c r="B832" s="10" t="s">
        <v>2205</v>
      </c>
      <c r="C832" s="19" t="s">
        <v>25</v>
      </c>
      <c r="D832" s="31">
        <v>12</v>
      </c>
      <c r="E832" s="19" t="s">
        <v>438</v>
      </c>
      <c r="F832" s="19" t="s">
        <v>856</v>
      </c>
      <c r="G832" s="19" t="s">
        <v>62</v>
      </c>
      <c r="H832" s="19" t="s">
        <v>2233</v>
      </c>
      <c r="I832" s="19" t="s">
        <v>2117</v>
      </c>
      <c r="J832" s="12" t="s">
        <v>55</v>
      </c>
      <c r="K832" s="12">
        <v>4647.59</v>
      </c>
      <c r="L832" s="12">
        <v>5065.87</v>
      </c>
      <c r="M832" s="43">
        <v>479661.64</v>
      </c>
      <c r="N832" s="43">
        <f t="shared" si="61"/>
        <v>4647.59</v>
      </c>
      <c r="O832" s="43">
        <f t="shared" si="62"/>
        <v>9.6893093222964414E-3</v>
      </c>
      <c r="P832" s="43">
        <v>0.34006873704606577</v>
      </c>
      <c r="Q832" s="43">
        <v>113074</v>
      </c>
      <c r="R832" s="43">
        <f t="shared" si="63"/>
        <v>1095.6089623093478</v>
      </c>
      <c r="S832" s="43">
        <f t="shared" si="64"/>
        <v>1096</v>
      </c>
      <c r="T832" s="12">
        <f t="shared" si="65"/>
        <v>1580.5000616079249</v>
      </c>
    </row>
    <row r="833" spans="1:20" x14ac:dyDescent="0.25">
      <c r="A833" s="31">
        <v>2021</v>
      </c>
      <c r="B833" s="10" t="s">
        <v>2206</v>
      </c>
      <c r="C833" s="19" t="s">
        <v>26</v>
      </c>
      <c r="D833" s="31">
        <v>12</v>
      </c>
      <c r="E833" s="19" t="s">
        <v>277</v>
      </c>
      <c r="F833" s="19" t="s">
        <v>856</v>
      </c>
      <c r="G833" s="19" t="s">
        <v>62</v>
      </c>
      <c r="H833" s="19" t="s">
        <v>2233</v>
      </c>
      <c r="I833" s="19" t="s">
        <v>2117</v>
      </c>
      <c r="J833" s="12" t="s">
        <v>55</v>
      </c>
      <c r="K833" s="12">
        <v>2198</v>
      </c>
      <c r="L833" s="12">
        <v>16594.900000000001</v>
      </c>
      <c r="M833" s="43">
        <v>1615958.24</v>
      </c>
      <c r="N833" s="43">
        <f t="shared" si="61"/>
        <v>2198</v>
      </c>
      <c r="O833" s="43">
        <f t="shared" si="62"/>
        <v>1.3601836641521133E-3</v>
      </c>
      <c r="P833" s="43">
        <v>4.5073867290737292E-2</v>
      </c>
      <c r="Q833" s="43">
        <v>36841</v>
      </c>
      <c r="R833" s="43">
        <f t="shared" si="63"/>
        <v>50.110526371028008</v>
      </c>
      <c r="S833" s="43">
        <f t="shared" si="64"/>
        <v>50</v>
      </c>
      <c r="T833" s="12">
        <f t="shared" si="65"/>
        <v>99.072360305040561</v>
      </c>
    </row>
    <row r="834" spans="1:20" x14ac:dyDescent="0.25">
      <c r="A834" s="31">
        <v>2021</v>
      </c>
      <c r="B834" s="10" t="s">
        <v>2207</v>
      </c>
      <c r="C834" s="19" t="s">
        <v>27</v>
      </c>
      <c r="D834" s="31">
        <v>12</v>
      </c>
      <c r="E834" s="19" t="s">
        <v>1361</v>
      </c>
      <c r="F834" s="19" t="s">
        <v>856</v>
      </c>
      <c r="G834" s="19" t="s">
        <v>62</v>
      </c>
      <c r="H834" s="19" t="s">
        <v>2233</v>
      </c>
      <c r="I834" s="19" t="s">
        <v>2117</v>
      </c>
      <c r="J834" s="12" t="s">
        <v>55</v>
      </c>
      <c r="K834" s="12">
        <v>370</v>
      </c>
      <c r="L834" s="12">
        <v>1598.4</v>
      </c>
      <c r="M834" s="43">
        <v>753356.17</v>
      </c>
      <c r="N834" s="43">
        <f t="shared" si="61"/>
        <v>370</v>
      </c>
      <c r="O834" s="43">
        <f t="shared" si="62"/>
        <v>4.9113555411645462E-4</v>
      </c>
      <c r="P834" s="43">
        <v>0.45700271412404819</v>
      </c>
      <c r="Q834" s="43">
        <v>220481</v>
      </c>
      <c r="R834" s="43">
        <f t="shared" si="63"/>
        <v>108.28605810715003</v>
      </c>
      <c r="S834" s="43">
        <f t="shared" si="64"/>
        <v>108</v>
      </c>
      <c r="T834" s="12">
        <f t="shared" si="65"/>
        <v>169.09100422589782</v>
      </c>
    </row>
    <row r="835" spans="1:20" x14ac:dyDescent="0.25">
      <c r="A835" s="31">
        <v>2021</v>
      </c>
      <c r="B835" s="10" t="s">
        <v>2208</v>
      </c>
      <c r="C835" s="19" t="s">
        <v>57</v>
      </c>
      <c r="D835" s="31">
        <v>12</v>
      </c>
      <c r="E835" s="19" t="s">
        <v>1831</v>
      </c>
      <c r="F835" s="19" t="s">
        <v>856</v>
      </c>
      <c r="G835" s="19" t="s">
        <v>62</v>
      </c>
      <c r="H835" s="19" t="s">
        <v>2233</v>
      </c>
      <c r="I835" s="19" t="s">
        <v>2117</v>
      </c>
      <c r="J835" s="12" t="s">
        <v>55</v>
      </c>
      <c r="K835" s="12">
        <v>1643.33</v>
      </c>
      <c r="L835" s="12">
        <v>6244.65</v>
      </c>
      <c r="M835" s="43">
        <v>1134002.01</v>
      </c>
      <c r="N835" s="43">
        <f t="shared" si="61"/>
        <v>1643.33</v>
      </c>
      <c r="O835" s="43">
        <f t="shared" si="62"/>
        <v>1.4491420522261683E-3</v>
      </c>
      <c r="P835" s="43">
        <v>0.12515531127681997</v>
      </c>
      <c r="Q835" s="43">
        <v>93336</v>
      </c>
      <c r="R835" s="43">
        <f t="shared" si="63"/>
        <v>135.25712258658166</v>
      </c>
      <c r="S835" s="43">
        <f t="shared" si="64"/>
        <v>135</v>
      </c>
      <c r="T835" s="12">
        <f t="shared" si="65"/>
        <v>205.67147768053655</v>
      </c>
    </row>
    <row r="836" spans="1:20" x14ac:dyDescent="0.25">
      <c r="A836" s="31">
        <v>2021</v>
      </c>
      <c r="B836" s="10" t="s">
        <v>2209</v>
      </c>
      <c r="C836" s="19" t="s">
        <v>29</v>
      </c>
      <c r="D836" s="31">
        <v>12</v>
      </c>
      <c r="E836" s="19" t="s">
        <v>278</v>
      </c>
      <c r="F836" s="19" t="s">
        <v>856</v>
      </c>
      <c r="G836" s="19" t="s">
        <v>62</v>
      </c>
      <c r="H836" s="19" t="s">
        <v>2233</v>
      </c>
      <c r="I836" s="19" t="s">
        <v>2117</v>
      </c>
      <c r="J836" s="12" t="s">
        <v>55</v>
      </c>
      <c r="K836" s="12">
        <v>236</v>
      </c>
      <c r="L836" s="12">
        <v>802.4</v>
      </c>
      <c r="M836" s="43">
        <v>140176.23000000001</v>
      </c>
      <c r="N836" s="43">
        <f t="shared" si="61"/>
        <v>236</v>
      </c>
      <c r="O836" s="43">
        <f t="shared" si="62"/>
        <v>1.6835950003791654E-3</v>
      </c>
      <c r="P836" s="43">
        <v>0.38627117810303829</v>
      </c>
      <c r="Q836" s="43">
        <v>29102</v>
      </c>
      <c r="R836" s="43">
        <f t="shared" si="63"/>
        <v>48.995981701034474</v>
      </c>
      <c r="S836" s="43">
        <f t="shared" si="64"/>
        <v>49</v>
      </c>
      <c r="T836" s="12">
        <f t="shared" si="65"/>
        <v>91.159998032317034</v>
      </c>
    </row>
    <row r="837" spans="1:20" x14ac:dyDescent="0.25">
      <c r="A837" s="31">
        <v>2021</v>
      </c>
      <c r="B837" s="10" t="s">
        <v>2210</v>
      </c>
      <c r="C837" s="19" t="s">
        <v>30</v>
      </c>
      <c r="D837" s="31">
        <v>12</v>
      </c>
      <c r="E837" s="19" t="s">
        <v>279</v>
      </c>
      <c r="F837" s="19" t="s">
        <v>856</v>
      </c>
      <c r="G837" s="19" t="s">
        <v>62</v>
      </c>
      <c r="H837" s="19" t="s">
        <v>2233</v>
      </c>
      <c r="I837" s="19" t="s">
        <v>2117</v>
      </c>
      <c r="J837" s="12" t="s">
        <v>55</v>
      </c>
      <c r="K837" s="12">
        <v>388</v>
      </c>
      <c r="L837" s="12">
        <v>1497.68</v>
      </c>
      <c r="M837" s="43">
        <v>361362.94</v>
      </c>
      <c r="N837" s="43">
        <f t="shared" si="61"/>
        <v>388</v>
      </c>
      <c r="O837" s="43">
        <f t="shared" si="62"/>
        <v>1.07371276091566E-3</v>
      </c>
      <c r="P837" s="43">
        <v>9.688420835106272E-2</v>
      </c>
      <c r="Q837" s="43">
        <v>22675</v>
      </c>
      <c r="R837" s="43">
        <f t="shared" si="63"/>
        <v>24.34643685376259</v>
      </c>
      <c r="S837" s="43">
        <f t="shared" si="64"/>
        <v>24</v>
      </c>
      <c r="T837" s="12">
        <f t="shared" si="65"/>
        <v>37.591072840212334</v>
      </c>
    </row>
    <row r="838" spans="1:20" x14ac:dyDescent="0.25">
      <c r="A838" s="31">
        <v>2021</v>
      </c>
      <c r="B838" s="10" t="s">
        <v>2212</v>
      </c>
      <c r="C838" s="19" t="s">
        <v>32</v>
      </c>
      <c r="D838" s="31">
        <v>12</v>
      </c>
      <c r="E838" s="19" t="s">
        <v>1549</v>
      </c>
      <c r="F838" s="19" t="s">
        <v>856</v>
      </c>
      <c r="G838" s="19" t="s">
        <v>62</v>
      </c>
      <c r="H838" s="19" t="s">
        <v>2233</v>
      </c>
      <c r="I838" s="19" t="s">
        <v>2117</v>
      </c>
      <c r="J838" s="12" t="s">
        <v>55</v>
      </c>
      <c r="K838" s="12">
        <v>183</v>
      </c>
      <c r="L838" s="12">
        <v>215.94</v>
      </c>
      <c r="M838" s="43">
        <v>1334196.33</v>
      </c>
      <c r="N838" s="43">
        <f t="shared" ref="N838:N901" si="66">K838</f>
        <v>183</v>
      </c>
      <c r="O838" s="43">
        <f t="shared" si="62"/>
        <v>1.3716122274148363E-4</v>
      </c>
      <c r="P838" s="43">
        <v>0.28786840976276618</v>
      </c>
      <c r="Q838" s="43">
        <v>213094</v>
      </c>
      <c r="R838" s="43">
        <f t="shared" si="63"/>
        <v>29.228233598873715</v>
      </c>
      <c r="S838" s="43">
        <f t="shared" si="64"/>
        <v>29</v>
      </c>
      <c r="T838" s="12">
        <f t="shared" si="65"/>
        <v>52.679918986586209</v>
      </c>
    </row>
    <row r="839" spans="1:20" x14ac:dyDescent="0.25">
      <c r="A839" s="31">
        <v>2021</v>
      </c>
      <c r="B839" s="10" t="s">
        <v>2213</v>
      </c>
      <c r="C839" s="19" t="s">
        <v>33</v>
      </c>
      <c r="D839" s="31">
        <v>12</v>
      </c>
      <c r="E839" s="19" t="s">
        <v>1114</v>
      </c>
      <c r="F839" s="19" t="s">
        <v>856</v>
      </c>
      <c r="G839" s="19" t="s">
        <v>62</v>
      </c>
      <c r="H839" s="19" t="s">
        <v>2233</v>
      </c>
      <c r="I839" s="19" t="s">
        <v>2117</v>
      </c>
      <c r="J839" s="12" t="s">
        <v>55</v>
      </c>
      <c r="K839" s="12">
        <v>1850</v>
      </c>
      <c r="L839" s="12">
        <v>6475</v>
      </c>
      <c r="M839" s="43">
        <v>888377.05</v>
      </c>
      <c r="N839" s="43">
        <f t="shared" si="66"/>
        <v>1850</v>
      </c>
      <c r="O839" s="43">
        <f t="shared" ref="O839:O902" si="67">N839/M839</f>
        <v>2.0824491132453273E-3</v>
      </c>
      <c r="P839" s="43">
        <v>0.40866769010249498</v>
      </c>
      <c r="Q839" s="43">
        <v>240974</v>
      </c>
      <c r="R839" s="43">
        <f t="shared" ref="R839:R902" si="68">Q839*O839</f>
        <v>501.81609261517951</v>
      </c>
      <c r="S839" s="43">
        <f t="shared" ref="S839:S902" si="69">ROUND(R839,0)</f>
        <v>502</v>
      </c>
      <c r="T839" s="12">
        <f t="shared" ref="T839:T902" si="70">N839*P839</f>
        <v>756.03522668961568</v>
      </c>
    </row>
    <row r="840" spans="1:20" x14ac:dyDescent="0.25">
      <c r="A840" s="31">
        <v>2021</v>
      </c>
      <c r="B840" s="10" t="s">
        <v>2214</v>
      </c>
      <c r="C840" s="19" t="s">
        <v>34</v>
      </c>
      <c r="D840" s="31">
        <v>12</v>
      </c>
      <c r="E840" s="19" t="s">
        <v>869</v>
      </c>
      <c r="F840" s="19" t="s">
        <v>856</v>
      </c>
      <c r="G840" s="19" t="s">
        <v>62</v>
      </c>
      <c r="H840" s="19" t="s">
        <v>2233</v>
      </c>
      <c r="I840" s="19" t="s">
        <v>2117</v>
      </c>
      <c r="J840" s="12" t="s">
        <v>55</v>
      </c>
      <c r="K840" s="12">
        <v>2660</v>
      </c>
      <c r="L840" s="12">
        <v>3857</v>
      </c>
      <c r="M840" s="43">
        <v>133142.63</v>
      </c>
      <c r="N840" s="43">
        <f t="shared" si="66"/>
        <v>2660</v>
      </c>
      <c r="O840" s="43">
        <f t="shared" si="67"/>
        <v>1.9978574856152384E-2</v>
      </c>
      <c r="P840" s="43">
        <v>0.20253797008157781</v>
      </c>
      <c r="Q840" s="43">
        <v>20176</v>
      </c>
      <c r="R840" s="43">
        <f t="shared" si="68"/>
        <v>403.08772629773051</v>
      </c>
      <c r="S840" s="43">
        <f t="shared" si="69"/>
        <v>403</v>
      </c>
      <c r="T840" s="12">
        <f t="shared" si="70"/>
        <v>538.75100041699693</v>
      </c>
    </row>
    <row r="841" spans="1:20" x14ac:dyDescent="0.25">
      <c r="A841" s="31">
        <v>2021</v>
      </c>
      <c r="B841" s="10" t="s">
        <v>2216</v>
      </c>
      <c r="C841" s="19" t="s">
        <v>36</v>
      </c>
      <c r="D841" s="31">
        <v>12</v>
      </c>
      <c r="E841" s="19" t="s">
        <v>1550</v>
      </c>
      <c r="F841" s="19" t="s">
        <v>856</v>
      </c>
      <c r="G841" s="19" t="s">
        <v>62</v>
      </c>
      <c r="H841" s="19" t="s">
        <v>2233</v>
      </c>
      <c r="I841" s="19" t="s">
        <v>2117</v>
      </c>
      <c r="J841" s="12" t="s">
        <v>55</v>
      </c>
      <c r="K841" s="12">
        <v>739</v>
      </c>
      <c r="L841" s="12">
        <v>716.83</v>
      </c>
      <c r="M841" s="43">
        <v>784032.82</v>
      </c>
      <c r="N841" s="43">
        <f t="shared" si="66"/>
        <v>739</v>
      </c>
      <c r="O841" s="43">
        <f t="shared" si="67"/>
        <v>9.4256258303064414E-4</v>
      </c>
      <c r="P841" s="43">
        <v>0.10662452621973251</v>
      </c>
      <c r="Q841" s="43">
        <v>64398</v>
      </c>
      <c r="R841" s="43">
        <f t="shared" si="68"/>
        <v>60.699145222007424</v>
      </c>
      <c r="S841" s="43">
        <f t="shared" si="69"/>
        <v>61</v>
      </c>
      <c r="T841" s="12">
        <f t="shared" si="70"/>
        <v>78.795524876382316</v>
      </c>
    </row>
    <row r="842" spans="1:20" x14ac:dyDescent="0.25">
      <c r="A842" s="31">
        <v>2021</v>
      </c>
      <c r="B842" s="10" t="s">
        <v>2217</v>
      </c>
      <c r="C842" s="19" t="s">
        <v>37</v>
      </c>
      <c r="D842" s="31">
        <v>12</v>
      </c>
      <c r="E842" s="19" t="s">
        <v>280</v>
      </c>
      <c r="F842" s="19" t="s">
        <v>856</v>
      </c>
      <c r="G842" s="19" t="s">
        <v>62</v>
      </c>
      <c r="H842" s="19" t="s">
        <v>2233</v>
      </c>
      <c r="I842" s="19" t="s">
        <v>2117</v>
      </c>
      <c r="J842" s="12" t="s">
        <v>55</v>
      </c>
      <c r="K842" s="12">
        <v>375</v>
      </c>
      <c r="L842" s="12">
        <v>1537.5</v>
      </c>
      <c r="M842" s="43">
        <v>1051269.46</v>
      </c>
      <c r="N842" s="43">
        <f t="shared" si="66"/>
        <v>375</v>
      </c>
      <c r="O842" s="43">
        <f t="shared" si="67"/>
        <v>3.5671158943397825E-4</v>
      </c>
      <c r="P842" s="43">
        <v>3.3908714761646801E-2</v>
      </c>
      <c r="Q842" s="43">
        <v>14853</v>
      </c>
      <c r="R842" s="43">
        <f t="shared" si="68"/>
        <v>5.298237237862879</v>
      </c>
      <c r="S842" s="43">
        <f t="shared" si="69"/>
        <v>5</v>
      </c>
      <c r="T842" s="12">
        <f t="shared" si="70"/>
        <v>12.71576803561755</v>
      </c>
    </row>
    <row r="843" spans="1:20" x14ac:dyDescent="0.25">
      <c r="A843" s="31">
        <v>2021</v>
      </c>
      <c r="B843" s="10" t="s">
        <v>2219</v>
      </c>
      <c r="C843" s="19" t="s">
        <v>39</v>
      </c>
      <c r="D843" s="31">
        <v>12</v>
      </c>
      <c r="E843" s="19" t="s">
        <v>1516</v>
      </c>
      <c r="F843" s="19" t="s">
        <v>856</v>
      </c>
      <c r="G843" s="19" t="s">
        <v>62</v>
      </c>
      <c r="H843" s="19" t="s">
        <v>2233</v>
      </c>
      <c r="I843" s="19" t="s">
        <v>2117</v>
      </c>
      <c r="J843" s="12" t="s">
        <v>55</v>
      </c>
      <c r="K843" s="12">
        <v>3197</v>
      </c>
      <c r="L843" s="12">
        <v>5882.48</v>
      </c>
      <c r="M843" s="43">
        <v>258626.52</v>
      </c>
      <c r="N843" s="43">
        <f t="shared" si="66"/>
        <v>3197</v>
      </c>
      <c r="O843" s="43">
        <f t="shared" si="67"/>
        <v>1.2361454656699553E-2</v>
      </c>
      <c r="P843" s="43">
        <v>0.11994289492131241</v>
      </c>
      <c r="Q843" s="43">
        <v>41280</v>
      </c>
      <c r="R843" s="43">
        <f t="shared" si="68"/>
        <v>510.28084822855755</v>
      </c>
      <c r="S843" s="43">
        <f t="shared" si="69"/>
        <v>510</v>
      </c>
      <c r="T843" s="12">
        <f t="shared" si="70"/>
        <v>383.45743506343575</v>
      </c>
    </row>
    <row r="844" spans="1:20" x14ac:dyDescent="0.25">
      <c r="A844" s="31">
        <v>2021</v>
      </c>
      <c r="B844" s="10" t="s">
        <v>2220</v>
      </c>
      <c r="C844" s="19" t="s">
        <v>40</v>
      </c>
      <c r="D844" s="31">
        <v>12</v>
      </c>
      <c r="E844" s="19" t="s">
        <v>281</v>
      </c>
      <c r="F844" s="19" t="s">
        <v>856</v>
      </c>
      <c r="G844" s="19" t="s">
        <v>62</v>
      </c>
      <c r="H844" s="19" t="s">
        <v>2233</v>
      </c>
      <c r="I844" s="19" t="s">
        <v>2117</v>
      </c>
      <c r="J844" s="12" t="s">
        <v>55</v>
      </c>
      <c r="K844" s="12">
        <v>30</v>
      </c>
      <c r="L844" s="12">
        <v>34.799999999999997</v>
      </c>
      <c r="M844" s="43">
        <v>1129335.1499999999</v>
      </c>
      <c r="N844" s="43">
        <f t="shared" si="66"/>
        <v>30</v>
      </c>
      <c r="O844" s="43">
        <f t="shared" si="67"/>
        <v>2.6564302014331179E-5</v>
      </c>
      <c r="P844" s="43">
        <v>7.8154846002966485E-3</v>
      </c>
      <c r="Q844" s="43">
        <v>6782</v>
      </c>
      <c r="R844" s="43">
        <f t="shared" si="68"/>
        <v>0.18015909626119406</v>
      </c>
      <c r="S844" s="43">
        <f t="shared" si="69"/>
        <v>0</v>
      </c>
      <c r="T844" s="12">
        <f t="shared" si="70"/>
        <v>0.23446453800889946</v>
      </c>
    </row>
    <row r="845" spans="1:20" x14ac:dyDescent="0.25">
      <c r="A845" s="31">
        <v>2021</v>
      </c>
      <c r="B845" s="10" t="s">
        <v>2220</v>
      </c>
      <c r="C845" s="19" t="s">
        <v>40</v>
      </c>
      <c r="D845" s="31">
        <v>12</v>
      </c>
      <c r="E845" s="19" t="s">
        <v>281</v>
      </c>
      <c r="F845" s="19" t="s">
        <v>856</v>
      </c>
      <c r="G845" s="19" t="s">
        <v>62</v>
      </c>
      <c r="H845" s="19" t="s">
        <v>2233</v>
      </c>
      <c r="I845" s="19" t="s">
        <v>2117</v>
      </c>
      <c r="J845" s="12" t="s">
        <v>55</v>
      </c>
      <c r="K845" s="12">
        <v>3720</v>
      </c>
      <c r="L845" s="12">
        <v>5766</v>
      </c>
      <c r="M845" s="43">
        <v>1129335.1499999999</v>
      </c>
      <c r="N845" s="43">
        <f t="shared" si="66"/>
        <v>3720</v>
      </c>
      <c r="O845" s="43">
        <f t="shared" si="67"/>
        <v>3.2939734497770658E-3</v>
      </c>
      <c r="P845" s="43">
        <v>7.8154846002966485E-3</v>
      </c>
      <c r="Q845" s="43">
        <v>6782</v>
      </c>
      <c r="R845" s="43">
        <f t="shared" si="68"/>
        <v>22.339727936388059</v>
      </c>
      <c r="S845" s="43">
        <f t="shared" si="69"/>
        <v>22</v>
      </c>
      <c r="T845" s="12">
        <f t="shared" si="70"/>
        <v>29.073602713103533</v>
      </c>
    </row>
    <row r="846" spans="1:20" x14ac:dyDescent="0.25">
      <c r="A846" s="31">
        <v>2021</v>
      </c>
      <c r="B846" s="10" t="s">
        <v>2221</v>
      </c>
      <c r="C846" s="19" t="s">
        <v>41</v>
      </c>
      <c r="D846" s="31">
        <v>12</v>
      </c>
      <c r="E846" s="19" t="s">
        <v>1115</v>
      </c>
      <c r="F846" s="19" t="s">
        <v>856</v>
      </c>
      <c r="G846" s="19" t="s">
        <v>62</v>
      </c>
      <c r="H846" s="19" t="s">
        <v>2233</v>
      </c>
      <c r="I846" s="19" t="s">
        <v>2117</v>
      </c>
      <c r="J846" s="12" t="s">
        <v>55</v>
      </c>
      <c r="K846" s="12">
        <v>1300</v>
      </c>
      <c r="L846" s="12">
        <v>3133</v>
      </c>
      <c r="M846" s="43">
        <v>230148.01</v>
      </c>
      <c r="N846" s="43">
        <f t="shared" si="66"/>
        <v>1300</v>
      </c>
      <c r="O846" s="43">
        <f t="shared" si="67"/>
        <v>5.6485389554313328E-3</v>
      </c>
      <c r="P846" s="43">
        <v>0.35168853192171223</v>
      </c>
      <c r="Q846" s="43">
        <v>38344</v>
      </c>
      <c r="R846" s="43">
        <f t="shared" si="68"/>
        <v>216.58757770705904</v>
      </c>
      <c r="S846" s="43">
        <f t="shared" si="69"/>
        <v>217</v>
      </c>
      <c r="T846" s="12">
        <f t="shared" si="70"/>
        <v>457.19509149822591</v>
      </c>
    </row>
    <row r="847" spans="1:20" x14ac:dyDescent="0.25">
      <c r="A847" s="31">
        <v>2021</v>
      </c>
      <c r="B847" s="10" t="s">
        <v>2222</v>
      </c>
      <c r="C847" s="19" t="s">
        <v>306</v>
      </c>
      <c r="D847" s="31">
        <v>12</v>
      </c>
      <c r="E847" s="19" t="s">
        <v>1858</v>
      </c>
      <c r="F847" s="19" t="s">
        <v>856</v>
      </c>
      <c r="G847" s="19" t="s">
        <v>62</v>
      </c>
      <c r="H847" s="19" t="s">
        <v>2233</v>
      </c>
      <c r="I847" s="19" t="s">
        <v>2117</v>
      </c>
      <c r="J847" s="12" t="s">
        <v>55</v>
      </c>
      <c r="K847" s="12">
        <v>354</v>
      </c>
      <c r="L847" s="12">
        <v>1058.46</v>
      </c>
      <c r="M847" s="43">
        <v>1470862.45</v>
      </c>
      <c r="N847" s="43">
        <f t="shared" si="66"/>
        <v>354</v>
      </c>
      <c r="O847" s="43">
        <f t="shared" si="67"/>
        <v>2.4067512227265032E-4</v>
      </c>
      <c r="P847" s="43">
        <v>0.1602150081169372</v>
      </c>
      <c r="Q847" s="43">
        <v>253490</v>
      </c>
      <c r="R847" s="43">
        <f t="shared" si="68"/>
        <v>61.008736744894129</v>
      </c>
      <c r="S847" s="43">
        <f t="shared" si="69"/>
        <v>61</v>
      </c>
      <c r="T847" s="12">
        <f t="shared" si="70"/>
        <v>56.716112873395772</v>
      </c>
    </row>
    <row r="848" spans="1:20" x14ac:dyDescent="0.25">
      <c r="A848" s="31">
        <v>2021</v>
      </c>
      <c r="B848" s="10" t="s">
        <v>2223</v>
      </c>
      <c r="C848" s="19" t="s">
        <v>43</v>
      </c>
      <c r="D848" s="31">
        <v>12</v>
      </c>
      <c r="E848" s="19" t="s">
        <v>1978</v>
      </c>
      <c r="F848" s="19" t="s">
        <v>856</v>
      </c>
      <c r="G848" s="19" t="s">
        <v>62</v>
      </c>
      <c r="H848" s="19" t="s">
        <v>2233</v>
      </c>
      <c r="I848" s="19" t="s">
        <v>2117</v>
      </c>
      <c r="J848" s="12" t="s">
        <v>55</v>
      </c>
      <c r="K848" s="12">
        <v>450</v>
      </c>
      <c r="L848" s="12">
        <v>265.5</v>
      </c>
      <c r="M848" s="43">
        <v>771564.83</v>
      </c>
      <c r="N848" s="43">
        <f t="shared" si="66"/>
        <v>450</v>
      </c>
      <c r="O848" s="43">
        <f t="shared" si="67"/>
        <v>5.8323031649848531E-4</v>
      </c>
      <c r="P848" s="43">
        <v>9.8358535544266823E-2</v>
      </c>
      <c r="Q848" s="43">
        <v>35084</v>
      </c>
      <c r="R848" s="43">
        <f t="shared" si="68"/>
        <v>20.462052424032859</v>
      </c>
      <c r="S848" s="43">
        <f t="shared" si="69"/>
        <v>20</v>
      </c>
      <c r="T848" s="12">
        <f t="shared" si="70"/>
        <v>44.261340994920069</v>
      </c>
    </row>
    <row r="849" spans="1:20" x14ac:dyDescent="0.25">
      <c r="A849" s="31">
        <v>2021</v>
      </c>
      <c r="B849" s="10" t="s">
        <v>2224</v>
      </c>
      <c r="C849" s="19" t="s">
        <v>44</v>
      </c>
      <c r="D849" s="31">
        <v>12</v>
      </c>
      <c r="E849" s="19" t="s">
        <v>1473</v>
      </c>
      <c r="F849" s="19" t="s">
        <v>856</v>
      </c>
      <c r="G849" s="19" t="s">
        <v>62</v>
      </c>
      <c r="H849" s="19" t="s">
        <v>2233</v>
      </c>
      <c r="I849" s="19" t="s">
        <v>2117</v>
      </c>
      <c r="J849" s="12" t="s">
        <v>55</v>
      </c>
      <c r="K849" s="12">
        <v>3058</v>
      </c>
      <c r="L849" s="12">
        <v>1100.8800000000001</v>
      </c>
      <c r="M849" s="43">
        <v>1259626.6200000001</v>
      </c>
      <c r="N849" s="43">
        <f t="shared" si="66"/>
        <v>3058</v>
      </c>
      <c r="O849" s="43">
        <f t="shared" si="67"/>
        <v>2.4277035364654326E-3</v>
      </c>
      <c r="P849" s="43">
        <v>3.0755269947308424E-2</v>
      </c>
      <c r="Q849" s="43">
        <v>21440</v>
      </c>
      <c r="R849" s="43">
        <f t="shared" si="68"/>
        <v>52.049963821818878</v>
      </c>
      <c r="S849" s="43">
        <f t="shared" si="69"/>
        <v>52</v>
      </c>
      <c r="T849" s="12">
        <f t="shared" si="70"/>
        <v>94.049615498869159</v>
      </c>
    </row>
    <row r="850" spans="1:20" x14ac:dyDescent="0.25">
      <c r="A850" s="31">
        <v>2021</v>
      </c>
      <c r="B850" s="10" t="s">
        <v>2199</v>
      </c>
      <c r="C850" s="19" t="s">
        <v>19</v>
      </c>
      <c r="D850" s="31">
        <v>13</v>
      </c>
      <c r="E850" s="19" t="s">
        <v>1551</v>
      </c>
      <c r="F850" s="19" t="s">
        <v>856</v>
      </c>
      <c r="G850" s="19" t="s">
        <v>62</v>
      </c>
      <c r="H850" s="19" t="s">
        <v>2233</v>
      </c>
      <c r="I850" s="19" t="s">
        <v>2117</v>
      </c>
      <c r="J850" s="12" t="s">
        <v>55</v>
      </c>
      <c r="K850" s="12">
        <v>6795</v>
      </c>
      <c r="L850" s="12">
        <v>9920.7000000000007</v>
      </c>
      <c r="M850" s="43">
        <v>1348085.01</v>
      </c>
      <c r="N850" s="43">
        <f t="shared" si="66"/>
        <v>6795</v>
      </c>
      <c r="O850" s="43">
        <f t="shared" si="67"/>
        <v>5.0404833149209185E-3</v>
      </c>
      <c r="P850" s="43">
        <v>0.24108553886825676</v>
      </c>
      <c r="Q850" s="43">
        <v>269229</v>
      </c>
      <c r="R850" s="43">
        <f t="shared" si="68"/>
        <v>1357.044282392844</v>
      </c>
      <c r="S850" s="43">
        <f t="shared" si="69"/>
        <v>1357</v>
      </c>
      <c r="T850" s="12">
        <f t="shared" si="70"/>
        <v>1638.1762366098046</v>
      </c>
    </row>
    <row r="851" spans="1:20" x14ac:dyDescent="0.25">
      <c r="A851" s="31">
        <v>2021</v>
      </c>
      <c r="B851" s="10" t="s">
        <v>2200</v>
      </c>
      <c r="C851" s="19" t="s">
        <v>20</v>
      </c>
      <c r="D851" s="31">
        <v>13</v>
      </c>
      <c r="E851" s="19" t="s">
        <v>909</v>
      </c>
      <c r="F851" s="19" t="s">
        <v>856</v>
      </c>
      <c r="G851" s="19" t="s">
        <v>62</v>
      </c>
      <c r="H851" s="19" t="s">
        <v>2233</v>
      </c>
      <c r="I851" s="19" t="s">
        <v>2117</v>
      </c>
      <c r="J851" s="12" t="s">
        <v>55</v>
      </c>
      <c r="K851" s="12">
        <v>100</v>
      </c>
      <c r="L851" s="12">
        <v>100</v>
      </c>
      <c r="M851" s="43">
        <v>978674.43</v>
      </c>
      <c r="N851" s="43">
        <f t="shared" si="66"/>
        <v>100</v>
      </c>
      <c r="O851" s="43">
        <f t="shared" si="67"/>
        <v>1.0217902597087368E-4</v>
      </c>
      <c r="P851" s="43">
        <v>7.560507077626709E-3</v>
      </c>
      <c r="Q851" s="43">
        <v>25156</v>
      </c>
      <c r="R851" s="43">
        <f t="shared" si="68"/>
        <v>2.5704155773232986</v>
      </c>
      <c r="S851" s="43">
        <f t="shared" si="69"/>
        <v>3</v>
      </c>
      <c r="T851" s="12">
        <f t="shared" si="70"/>
        <v>0.75605070776267091</v>
      </c>
    </row>
    <row r="852" spans="1:20" x14ac:dyDescent="0.25">
      <c r="A852" s="31">
        <v>2021</v>
      </c>
      <c r="B852" s="10" t="s">
        <v>2201</v>
      </c>
      <c r="C852" s="19" t="s">
        <v>21</v>
      </c>
      <c r="D852" s="31">
        <v>13</v>
      </c>
      <c r="E852" s="19" t="s">
        <v>1373</v>
      </c>
      <c r="F852" s="19" t="s">
        <v>856</v>
      </c>
      <c r="G852" s="19" t="s">
        <v>62</v>
      </c>
      <c r="H852" s="19" t="s">
        <v>2233</v>
      </c>
      <c r="I852" s="19" t="s">
        <v>2117</v>
      </c>
      <c r="J852" s="12" t="s">
        <v>55</v>
      </c>
      <c r="K852" s="12">
        <v>638</v>
      </c>
      <c r="L852" s="12">
        <v>561.44000000000005</v>
      </c>
      <c r="M852" s="43">
        <v>15394.24</v>
      </c>
      <c r="N852" s="43">
        <f t="shared" si="66"/>
        <v>638</v>
      </c>
      <c r="O852" s="43">
        <f t="shared" si="67"/>
        <v>4.1444072588188829E-2</v>
      </c>
      <c r="P852" s="43">
        <v>0.47289548189378422</v>
      </c>
      <c r="Q852" s="43">
        <v>7959</v>
      </c>
      <c r="R852" s="43">
        <f t="shared" si="68"/>
        <v>329.85337372939489</v>
      </c>
      <c r="S852" s="43">
        <f t="shared" si="69"/>
        <v>330</v>
      </c>
      <c r="T852" s="12">
        <f t="shared" si="70"/>
        <v>301.70731744823433</v>
      </c>
    </row>
    <row r="853" spans="1:20" x14ac:dyDescent="0.25">
      <c r="A853" s="31">
        <v>2021</v>
      </c>
      <c r="B853" s="10" t="s">
        <v>2202</v>
      </c>
      <c r="C853" s="19" t="s">
        <v>22</v>
      </c>
      <c r="D853" s="31">
        <v>13</v>
      </c>
      <c r="E853" s="19" t="s">
        <v>1116</v>
      </c>
      <c r="F853" s="19" t="s">
        <v>856</v>
      </c>
      <c r="G853" s="19" t="s">
        <v>62</v>
      </c>
      <c r="H853" s="19" t="s">
        <v>2233</v>
      </c>
      <c r="I853" s="19" t="s">
        <v>2117</v>
      </c>
      <c r="J853" s="12" t="s">
        <v>55</v>
      </c>
      <c r="K853" s="12">
        <v>245</v>
      </c>
      <c r="L853" s="12">
        <v>607.6</v>
      </c>
      <c r="M853" s="43">
        <v>655636.52</v>
      </c>
      <c r="N853" s="43">
        <f t="shared" si="66"/>
        <v>245</v>
      </c>
      <c r="O853" s="43">
        <f t="shared" si="67"/>
        <v>3.7368266185050216E-4</v>
      </c>
      <c r="P853" s="43">
        <v>3.6620484197226862E-2</v>
      </c>
      <c r="Q853" s="43">
        <v>22662</v>
      </c>
      <c r="R853" s="43">
        <f t="shared" si="68"/>
        <v>8.4683964828560807</v>
      </c>
      <c r="S853" s="43">
        <f t="shared" si="69"/>
        <v>8</v>
      </c>
      <c r="T853" s="12">
        <f t="shared" si="70"/>
        <v>8.9720186283205816</v>
      </c>
    </row>
    <row r="854" spans="1:20" x14ac:dyDescent="0.25">
      <c r="A854" s="31">
        <v>2021</v>
      </c>
      <c r="B854" s="10" t="s">
        <v>2203</v>
      </c>
      <c r="C854" s="19" t="s">
        <v>23</v>
      </c>
      <c r="D854" s="31">
        <v>13</v>
      </c>
      <c r="E854" s="19" t="s">
        <v>1117</v>
      </c>
      <c r="F854" s="19" t="s">
        <v>856</v>
      </c>
      <c r="G854" s="19" t="s">
        <v>62</v>
      </c>
      <c r="H854" s="19" t="s">
        <v>2233</v>
      </c>
      <c r="I854" s="19" t="s">
        <v>2117</v>
      </c>
      <c r="J854" s="12" t="s">
        <v>55</v>
      </c>
      <c r="K854" s="12">
        <v>2100</v>
      </c>
      <c r="L854" s="12">
        <v>1323</v>
      </c>
      <c r="M854" s="43">
        <v>927050.34</v>
      </c>
      <c r="N854" s="43">
        <f t="shared" si="66"/>
        <v>2100</v>
      </c>
      <c r="O854" s="43">
        <f t="shared" si="67"/>
        <v>2.2652491557254594E-3</v>
      </c>
      <c r="P854" s="43">
        <v>0.14463205675282423</v>
      </c>
      <c r="Q854" s="43">
        <v>59530</v>
      </c>
      <c r="R854" s="43">
        <f t="shared" si="68"/>
        <v>134.85028224033661</v>
      </c>
      <c r="S854" s="43">
        <f t="shared" si="69"/>
        <v>135</v>
      </c>
      <c r="T854" s="12">
        <f t="shared" si="70"/>
        <v>303.72731918093086</v>
      </c>
    </row>
    <row r="855" spans="1:20" x14ac:dyDescent="0.25">
      <c r="A855" s="31">
        <v>2021</v>
      </c>
      <c r="B855" s="10" t="s">
        <v>2204</v>
      </c>
      <c r="C855" s="19" t="s">
        <v>24</v>
      </c>
      <c r="D855" s="31">
        <v>13</v>
      </c>
      <c r="E855" s="19" t="s">
        <v>962</v>
      </c>
      <c r="F855" s="19" t="s">
        <v>856</v>
      </c>
      <c r="G855" s="19" t="s">
        <v>62</v>
      </c>
      <c r="H855" s="19" t="s">
        <v>2233</v>
      </c>
      <c r="I855" s="19" t="s">
        <v>2117</v>
      </c>
      <c r="J855" s="12" t="s">
        <v>55</v>
      </c>
      <c r="K855" s="12">
        <v>1892</v>
      </c>
      <c r="L855" s="12">
        <v>5581.4</v>
      </c>
      <c r="M855" s="43">
        <v>913915.28</v>
      </c>
      <c r="N855" s="43">
        <f t="shared" si="66"/>
        <v>1892</v>
      </c>
      <c r="O855" s="43">
        <f t="shared" si="67"/>
        <v>2.0702137729877979E-3</v>
      </c>
      <c r="P855" s="43">
        <v>0.19909392245868657</v>
      </c>
      <c r="Q855" s="43">
        <v>148360</v>
      </c>
      <c r="R855" s="43">
        <f t="shared" si="68"/>
        <v>307.13691536046969</v>
      </c>
      <c r="S855" s="43">
        <f t="shared" si="69"/>
        <v>307</v>
      </c>
      <c r="T855" s="12">
        <f t="shared" si="70"/>
        <v>376.68570129183496</v>
      </c>
    </row>
    <row r="856" spans="1:20" x14ac:dyDescent="0.25">
      <c r="A856" s="31">
        <v>2021</v>
      </c>
      <c r="B856" s="10" t="s">
        <v>2205</v>
      </c>
      <c r="C856" s="19" t="s">
        <v>25</v>
      </c>
      <c r="D856" s="31">
        <v>13</v>
      </c>
      <c r="E856" s="19" t="s">
        <v>1118</v>
      </c>
      <c r="F856" s="19" t="s">
        <v>856</v>
      </c>
      <c r="G856" s="19" t="s">
        <v>62</v>
      </c>
      <c r="H856" s="19" t="s">
        <v>2233</v>
      </c>
      <c r="I856" s="19" t="s">
        <v>2117</v>
      </c>
      <c r="J856" s="12" t="s">
        <v>55</v>
      </c>
      <c r="K856" s="12">
        <v>292</v>
      </c>
      <c r="L856" s="12">
        <v>198.56</v>
      </c>
      <c r="M856" s="43">
        <v>479661.64</v>
      </c>
      <c r="N856" s="43">
        <f t="shared" si="66"/>
        <v>292</v>
      </c>
      <c r="O856" s="43">
        <f t="shared" si="67"/>
        <v>6.087624601375253E-4</v>
      </c>
      <c r="P856" s="43">
        <v>0.34006873704606577</v>
      </c>
      <c r="Q856" s="43">
        <v>113074</v>
      </c>
      <c r="R856" s="43">
        <f t="shared" si="68"/>
        <v>68.835206417590541</v>
      </c>
      <c r="S856" s="43">
        <f t="shared" si="69"/>
        <v>69</v>
      </c>
      <c r="T856" s="12">
        <f t="shared" si="70"/>
        <v>99.300071217451205</v>
      </c>
    </row>
    <row r="857" spans="1:20" x14ac:dyDescent="0.25">
      <c r="A857" s="31">
        <v>2021</v>
      </c>
      <c r="B857" s="10" t="s">
        <v>2206</v>
      </c>
      <c r="C857" s="19" t="s">
        <v>26</v>
      </c>
      <c r="D857" s="31">
        <v>13</v>
      </c>
      <c r="E857" s="19" t="s">
        <v>282</v>
      </c>
      <c r="F857" s="19" t="s">
        <v>856</v>
      </c>
      <c r="G857" s="19" t="s">
        <v>62</v>
      </c>
      <c r="H857" s="19" t="s">
        <v>2233</v>
      </c>
      <c r="I857" s="19" t="s">
        <v>2117</v>
      </c>
      <c r="J857" s="12" t="s">
        <v>55</v>
      </c>
      <c r="K857" s="12">
        <v>13982.6</v>
      </c>
      <c r="L857" s="12">
        <v>118432.62</v>
      </c>
      <c r="M857" s="43">
        <v>1615958.24</v>
      </c>
      <c r="N857" s="43">
        <f t="shared" si="66"/>
        <v>13982.6</v>
      </c>
      <c r="O857" s="43">
        <f t="shared" si="67"/>
        <v>8.6528226125447399E-3</v>
      </c>
      <c r="P857" s="43">
        <v>4.5073867290737292E-2</v>
      </c>
      <c r="Q857" s="43">
        <v>36841</v>
      </c>
      <c r="R857" s="43">
        <f t="shared" si="68"/>
        <v>318.77863786876077</v>
      </c>
      <c r="S857" s="43">
        <f t="shared" si="69"/>
        <v>319</v>
      </c>
      <c r="T857" s="12">
        <f t="shared" si="70"/>
        <v>630.24985677946324</v>
      </c>
    </row>
    <row r="858" spans="1:20" x14ac:dyDescent="0.25">
      <c r="A858" s="31">
        <v>2021</v>
      </c>
      <c r="B858" s="10" t="s">
        <v>2207</v>
      </c>
      <c r="C858" s="19" t="s">
        <v>27</v>
      </c>
      <c r="D858" s="31">
        <v>13</v>
      </c>
      <c r="E858" s="19" t="s">
        <v>1474</v>
      </c>
      <c r="F858" s="19" t="s">
        <v>856</v>
      </c>
      <c r="G858" s="19" t="s">
        <v>62</v>
      </c>
      <c r="H858" s="19" t="s">
        <v>2233</v>
      </c>
      <c r="I858" s="19" t="s">
        <v>2117</v>
      </c>
      <c r="J858" s="12" t="s">
        <v>55</v>
      </c>
      <c r="K858" s="12">
        <v>71</v>
      </c>
      <c r="L858" s="12">
        <v>159.04</v>
      </c>
      <c r="M858" s="43">
        <v>753356.17</v>
      </c>
      <c r="N858" s="43">
        <f t="shared" si="66"/>
        <v>71</v>
      </c>
      <c r="O858" s="43">
        <f t="shared" si="67"/>
        <v>9.4244930654779126E-5</v>
      </c>
      <c r="P858" s="43">
        <v>0.45700271412404819</v>
      </c>
      <c r="Q858" s="43">
        <v>220481</v>
      </c>
      <c r="R858" s="43">
        <f t="shared" si="68"/>
        <v>20.779216555696358</v>
      </c>
      <c r="S858" s="43">
        <f t="shared" si="69"/>
        <v>21</v>
      </c>
      <c r="T858" s="12">
        <f t="shared" si="70"/>
        <v>32.447192702807421</v>
      </c>
    </row>
    <row r="859" spans="1:20" x14ac:dyDescent="0.25">
      <c r="A859" s="31">
        <v>2021</v>
      </c>
      <c r="B859" s="10" t="s">
        <v>2208</v>
      </c>
      <c r="C859" s="19" t="s">
        <v>57</v>
      </c>
      <c r="D859" s="31">
        <v>13</v>
      </c>
      <c r="E859" s="19" t="s">
        <v>963</v>
      </c>
      <c r="F859" s="19" t="s">
        <v>856</v>
      </c>
      <c r="G859" s="19" t="s">
        <v>62</v>
      </c>
      <c r="H859" s="19" t="s">
        <v>2233</v>
      </c>
      <c r="I859" s="19" t="s">
        <v>2117</v>
      </c>
      <c r="J859" s="12" t="s">
        <v>55</v>
      </c>
      <c r="K859" s="12">
        <v>3140</v>
      </c>
      <c r="L859" s="12">
        <v>4113.3999999999996</v>
      </c>
      <c r="M859" s="43">
        <v>1134002.01</v>
      </c>
      <c r="N859" s="43">
        <f t="shared" si="66"/>
        <v>3140</v>
      </c>
      <c r="O859" s="43">
        <f t="shared" si="67"/>
        <v>2.7689545276908282E-3</v>
      </c>
      <c r="P859" s="43">
        <v>0.12515531127681997</v>
      </c>
      <c r="Q859" s="43">
        <v>93336</v>
      </c>
      <c r="R859" s="43">
        <f t="shared" si="68"/>
        <v>258.44313979655112</v>
      </c>
      <c r="S859" s="43">
        <f t="shared" si="69"/>
        <v>258</v>
      </c>
      <c r="T859" s="12">
        <f t="shared" si="70"/>
        <v>392.98767740921471</v>
      </c>
    </row>
    <row r="860" spans="1:20" x14ac:dyDescent="0.25">
      <c r="A860" s="31">
        <v>2021</v>
      </c>
      <c r="B860" s="10" t="s">
        <v>2209</v>
      </c>
      <c r="C860" s="19" t="s">
        <v>29</v>
      </c>
      <c r="D860" s="31">
        <v>13</v>
      </c>
      <c r="E860" s="19" t="s">
        <v>1119</v>
      </c>
      <c r="F860" s="19" t="s">
        <v>856</v>
      </c>
      <c r="G860" s="19" t="s">
        <v>62</v>
      </c>
      <c r="H860" s="19" t="s">
        <v>2233</v>
      </c>
      <c r="I860" s="19" t="s">
        <v>2117</v>
      </c>
      <c r="J860" s="12" t="s">
        <v>55</v>
      </c>
      <c r="K860" s="12">
        <v>1220</v>
      </c>
      <c r="L860" s="12">
        <v>7076</v>
      </c>
      <c r="M860" s="43">
        <v>140176.23000000001</v>
      </c>
      <c r="N860" s="43">
        <f t="shared" si="66"/>
        <v>1220</v>
      </c>
      <c r="O860" s="43">
        <f t="shared" si="67"/>
        <v>8.7033300867058547E-3</v>
      </c>
      <c r="P860" s="43">
        <v>0.38627117810303829</v>
      </c>
      <c r="Q860" s="43">
        <v>29102</v>
      </c>
      <c r="R860" s="43">
        <f t="shared" si="68"/>
        <v>253.28431218331377</v>
      </c>
      <c r="S860" s="43">
        <f t="shared" si="69"/>
        <v>253</v>
      </c>
      <c r="T860" s="12">
        <f t="shared" si="70"/>
        <v>471.25083728570672</v>
      </c>
    </row>
    <row r="861" spans="1:20" x14ac:dyDescent="0.25">
      <c r="A861" s="31">
        <v>2021</v>
      </c>
      <c r="B861" s="10" t="s">
        <v>2210</v>
      </c>
      <c r="C861" s="19" t="s">
        <v>30</v>
      </c>
      <c r="D861" s="31">
        <v>13</v>
      </c>
      <c r="E861" s="19" t="s">
        <v>283</v>
      </c>
      <c r="F861" s="19" t="s">
        <v>856</v>
      </c>
      <c r="G861" s="19" t="s">
        <v>62</v>
      </c>
      <c r="H861" s="19" t="s">
        <v>2233</v>
      </c>
      <c r="I861" s="19" t="s">
        <v>2117</v>
      </c>
      <c r="J861" s="12" t="s">
        <v>55</v>
      </c>
      <c r="K861" s="12">
        <v>1634</v>
      </c>
      <c r="L861" s="12">
        <v>10310.540000000001</v>
      </c>
      <c r="M861" s="43">
        <v>361362.94</v>
      </c>
      <c r="N861" s="43">
        <f t="shared" si="66"/>
        <v>1634</v>
      </c>
      <c r="O861" s="43">
        <f t="shared" si="67"/>
        <v>4.5217697199386297E-3</v>
      </c>
      <c r="P861" s="43">
        <v>9.688420835106272E-2</v>
      </c>
      <c r="Q861" s="43">
        <v>22675</v>
      </c>
      <c r="R861" s="43">
        <f t="shared" si="68"/>
        <v>102.53112839960843</v>
      </c>
      <c r="S861" s="43">
        <f t="shared" si="69"/>
        <v>103</v>
      </c>
      <c r="T861" s="12">
        <f t="shared" si="70"/>
        <v>158.30879644563649</v>
      </c>
    </row>
    <row r="862" spans="1:20" x14ac:dyDescent="0.25">
      <c r="A862" s="31">
        <v>2021</v>
      </c>
      <c r="B862" s="10" t="s">
        <v>2212</v>
      </c>
      <c r="C862" s="19" t="s">
        <v>32</v>
      </c>
      <c r="D862" s="31">
        <v>13</v>
      </c>
      <c r="E862" s="19" t="s">
        <v>67</v>
      </c>
      <c r="F862" s="19" t="s">
        <v>856</v>
      </c>
      <c r="G862" s="19" t="s">
        <v>62</v>
      </c>
      <c r="H862" s="19" t="s">
        <v>2233</v>
      </c>
      <c r="I862" s="19" t="s">
        <v>2117</v>
      </c>
      <c r="J862" s="12" t="s">
        <v>55</v>
      </c>
      <c r="K862" s="12">
        <v>510</v>
      </c>
      <c r="L862" s="12">
        <v>555.9</v>
      </c>
      <c r="M862" s="43">
        <v>1334196.33</v>
      </c>
      <c r="N862" s="43">
        <f t="shared" si="66"/>
        <v>510</v>
      </c>
      <c r="O862" s="43">
        <f t="shared" si="67"/>
        <v>3.8225258796806911E-4</v>
      </c>
      <c r="P862" s="43">
        <v>0.28786840976276618</v>
      </c>
      <c r="Q862" s="43">
        <v>213094</v>
      </c>
      <c r="R862" s="43">
        <f t="shared" si="68"/>
        <v>81.455732980467715</v>
      </c>
      <c r="S862" s="43">
        <f t="shared" si="69"/>
        <v>81</v>
      </c>
      <c r="T862" s="12">
        <f t="shared" si="70"/>
        <v>146.81288897901075</v>
      </c>
    </row>
    <row r="863" spans="1:20" x14ac:dyDescent="0.25">
      <c r="A863" s="31">
        <v>2021</v>
      </c>
      <c r="B863" s="10" t="s">
        <v>2214</v>
      </c>
      <c r="C863" s="19" t="s">
        <v>34</v>
      </c>
      <c r="D863" s="31">
        <v>13</v>
      </c>
      <c r="E863" s="19" t="s">
        <v>635</v>
      </c>
      <c r="F863" s="19" t="s">
        <v>856</v>
      </c>
      <c r="G863" s="19" t="s">
        <v>62</v>
      </c>
      <c r="H863" s="19" t="s">
        <v>2233</v>
      </c>
      <c r="I863" s="19" t="s">
        <v>2117</v>
      </c>
      <c r="J863" s="12" t="s">
        <v>55</v>
      </c>
      <c r="K863" s="12">
        <v>314.5</v>
      </c>
      <c r="L863" s="12">
        <v>150.96</v>
      </c>
      <c r="M863" s="43">
        <v>133142.63</v>
      </c>
      <c r="N863" s="43">
        <f t="shared" si="66"/>
        <v>314.5</v>
      </c>
      <c r="O863" s="43">
        <f t="shared" si="67"/>
        <v>2.3621284933307988E-3</v>
      </c>
      <c r="P863" s="43">
        <v>0.20253797008157781</v>
      </c>
      <c r="Q863" s="43">
        <v>20176</v>
      </c>
      <c r="R863" s="43">
        <f t="shared" si="68"/>
        <v>47.658304481442194</v>
      </c>
      <c r="S863" s="43">
        <f t="shared" si="69"/>
        <v>48</v>
      </c>
      <c r="T863" s="12">
        <f t="shared" si="70"/>
        <v>63.698191590656222</v>
      </c>
    </row>
    <row r="864" spans="1:20" x14ac:dyDescent="0.25">
      <c r="A864" s="31">
        <v>2021</v>
      </c>
      <c r="B864" s="10" t="s">
        <v>2216</v>
      </c>
      <c r="C864" s="19" t="s">
        <v>36</v>
      </c>
      <c r="D864" s="31">
        <v>13</v>
      </c>
      <c r="E864" s="19" t="s">
        <v>1832</v>
      </c>
      <c r="F864" s="19" t="s">
        <v>856</v>
      </c>
      <c r="G864" s="19" t="s">
        <v>62</v>
      </c>
      <c r="H864" s="19" t="s">
        <v>2233</v>
      </c>
      <c r="I864" s="19" t="s">
        <v>2117</v>
      </c>
      <c r="J864" s="12" t="s">
        <v>55</v>
      </c>
      <c r="K864" s="12">
        <v>3210</v>
      </c>
      <c r="L864" s="12">
        <v>2760.6</v>
      </c>
      <c r="M864" s="43">
        <v>784032.82</v>
      </c>
      <c r="N864" s="43">
        <f t="shared" si="66"/>
        <v>3210</v>
      </c>
      <c r="O864" s="43">
        <f t="shared" si="67"/>
        <v>4.0942163620140293E-3</v>
      </c>
      <c r="P864" s="43">
        <v>0.10662452621973251</v>
      </c>
      <c r="Q864" s="43">
        <v>64398</v>
      </c>
      <c r="R864" s="43">
        <f t="shared" si="68"/>
        <v>263.65934528097944</v>
      </c>
      <c r="S864" s="43">
        <f t="shared" si="69"/>
        <v>264</v>
      </c>
      <c r="T864" s="12">
        <f t="shared" si="70"/>
        <v>342.26472916534135</v>
      </c>
    </row>
    <row r="865" spans="1:20" x14ac:dyDescent="0.25">
      <c r="A865" s="31">
        <v>2021</v>
      </c>
      <c r="B865" s="10" t="s">
        <v>2217</v>
      </c>
      <c r="C865" s="19" t="s">
        <v>37</v>
      </c>
      <c r="D865" s="31">
        <v>13</v>
      </c>
      <c r="E865" s="19" t="s">
        <v>636</v>
      </c>
      <c r="F865" s="19" t="s">
        <v>856</v>
      </c>
      <c r="G865" s="19" t="s">
        <v>62</v>
      </c>
      <c r="H865" s="19" t="s">
        <v>2233</v>
      </c>
      <c r="I865" s="19" t="s">
        <v>2117</v>
      </c>
      <c r="J865" s="12" t="s">
        <v>55</v>
      </c>
      <c r="K865" s="12">
        <v>100</v>
      </c>
      <c r="L865" s="12">
        <v>150</v>
      </c>
      <c r="M865" s="43">
        <v>1051269.46</v>
      </c>
      <c r="N865" s="43">
        <f t="shared" si="66"/>
        <v>100</v>
      </c>
      <c r="O865" s="43">
        <f t="shared" si="67"/>
        <v>9.5123090515727526E-5</v>
      </c>
      <c r="P865" s="43">
        <v>3.3908714761646801E-2</v>
      </c>
      <c r="Q865" s="43">
        <v>14853</v>
      </c>
      <c r="R865" s="43">
        <f t="shared" si="68"/>
        <v>1.412863263430101</v>
      </c>
      <c r="S865" s="43">
        <f t="shared" si="69"/>
        <v>1</v>
      </c>
      <c r="T865" s="12">
        <f t="shared" si="70"/>
        <v>3.3908714761646799</v>
      </c>
    </row>
    <row r="866" spans="1:20" x14ac:dyDescent="0.25">
      <c r="A866" s="31">
        <v>2021</v>
      </c>
      <c r="B866" s="10" t="s">
        <v>2217</v>
      </c>
      <c r="C866" s="19" t="s">
        <v>37</v>
      </c>
      <c r="D866" s="31">
        <v>13</v>
      </c>
      <c r="E866" s="19" t="s">
        <v>636</v>
      </c>
      <c r="F866" s="19" t="s">
        <v>856</v>
      </c>
      <c r="G866" s="19" t="s">
        <v>62</v>
      </c>
      <c r="H866" s="19" t="s">
        <v>2233</v>
      </c>
      <c r="I866" s="19" t="s">
        <v>2117</v>
      </c>
      <c r="J866" s="12" t="s">
        <v>55</v>
      </c>
      <c r="K866" s="12">
        <v>2308.5</v>
      </c>
      <c r="L866" s="12">
        <v>3001.05</v>
      </c>
      <c r="M866" s="43">
        <v>1051269.46</v>
      </c>
      <c r="N866" s="43">
        <f t="shared" si="66"/>
        <v>2308.5</v>
      </c>
      <c r="O866" s="43">
        <f t="shared" si="67"/>
        <v>2.1959165445555699E-3</v>
      </c>
      <c r="P866" s="43">
        <v>3.3908714761646801E-2</v>
      </c>
      <c r="Q866" s="43">
        <v>14853</v>
      </c>
      <c r="R866" s="43">
        <f t="shared" si="68"/>
        <v>32.61594843628388</v>
      </c>
      <c r="S866" s="43">
        <f t="shared" si="69"/>
        <v>33</v>
      </c>
      <c r="T866" s="12">
        <f t="shared" si="70"/>
        <v>78.278268027261646</v>
      </c>
    </row>
    <row r="867" spans="1:20" x14ac:dyDescent="0.25">
      <c r="A867" s="31">
        <v>2021</v>
      </c>
      <c r="B867" s="10" t="s">
        <v>2218</v>
      </c>
      <c r="C867" s="19" t="s">
        <v>38</v>
      </c>
      <c r="D867" s="31">
        <v>13</v>
      </c>
      <c r="E867" s="19" t="s">
        <v>910</v>
      </c>
      <c r="F867" s="19" t="s">
        <v>856</v>
      </c>
      <c r="G867" s="19" t="s">
        <v>62</v>
      </c>
      <c r="H867" s="19" t="s">
        <v>2233</v>
      </c>
      <c r="I867" s="19" t="s">
        <v>2117</v>
      </c>
      <c r="J867" s="12" t="s">
        <v>55</v>
      </c>
      <c r="K867" s="12">
        <v>4</v>
      </c>
      <c r="L867" s="12">
        <v>7</v>
      </c>
      <c r="M867" s="43">
        <v>555488.57999999996</v>
      </c>
      <c r="N867" s="43">
        <f t="shared" si="66"/>
        <v>4</v>
      </c>
      <c r="O867" s="43">
        <f t="shared" si="67"/>
        <v>7.2008681078556113E-6</v>
      </c>
      <c r="P867" s="43">
        <v>2.3845347171602711E-3</v>
      </c>
      <c r="Q867" s="43">
        <v>7391</v>
      </c>
      <c r="R867" s="43">
        <f t="shared" si="68"/>
        <v>5.3221616185160824E-2</v>
      </c>
      <c r="S867" s="43">
        <f t="shared" si="69"/>
        <v>0</v>
      </c>
      <c r="T867" s="12">
        <f t="shared" si="70"/>
        <v>9.5381388686410842E-3</v>
      </c>
    </row>
    <row r="868" spans="1:20" x14ac:dyDescent="0.25">
      <c r="A868" s="31">
        <v>2021</v>
      </c>
      <c r="B868" s="10" t="s">
        <v>2219</v>
      </c>
      <c r="C868" s="19" t="s">
        <v>39</v>
      </c>
      <c r="D868" s="31">
        <v>13</v>
      </c>
      <c r="E868" s="19" t="s">
        <v>1517</v>
      </c>
      <c r="F868" s="19" t="s">
        <v>856</v>
      </c>
      <c r="G868" s="19" t="s">
        <v>62</v>
      </c>
      <c r="H868" s="19" t="s">
        <v>2233</v>
      </c>
      <c r="I868" s="19" t="s">
        <v>2117</v>
      </c>
      <c r="J868" s="12" t="s">
        <v>55</v>
      </c>
      <c r="K868" s="12">
        <v>462</v>
      </c>
      <c r="L868" s="12">
        <v>452.76</v>
      </c>
      <c r="M868" s="43">
        <v>258626.52</v>
      </c>
      <c r="N868" s="43">
        <f t="shared" si="66"/>
        <v>462</v>
      </c>
      <c r="O868" s="43">
        <f t="shared" si="67"/>
        <v>1.7863597283062852E-3</v>
      </c>
      <c r="P868" s="43">
        <v>0.11994289492131241</v>
      </c>
      <c r="Q868" s="43">
        <v>41280</v>
      </c>
      <c r="R868" s="43">
        <f t="shared" si="68"/>
        <v>73.740929584483453</v>
      </c>
      <c r="S868" s="43">
        <f t="shared" si="69"/>
        <v>74</v>
      </c>
      <c r="T868" s="12">
        <f t="shared" si="70"/>
        <v>55.413617453646332</v>
      </c>
    </row>
    <row r="869" spans="1:20" x14ac:dyDescent="0.25">
      <c r="A869" s="31">
        <v>2021</v>
      </c>
      <c r="B869" s="10" t="s">
        <v>2220</v>
      </c>
      <c r="C869" s="19" t="s">
        <v>40</v>
      </c>
      <c r="D869" s="31">
        <v>13</v>
      </c>
      <c r="E869" s="19" t="s">
        <v>2011</v>
      </c>
      <c r="F869" s="19" t="s">
        <v>856</v>
      </c>
      <c r="G869" s="19" t="s">
        <v>62</v>
      </c>
      <c r="H869" s="19" t="s">
        <v>2233</v>
      </c>
      <c r="I869" s="19" t="s">
        <v>2117</v>
      </c>
      <c r="J869" s="12" t="s">
        <v>55</v>
      </c>
      <c r="K869" s="12">
        <v>810</v>
      </c>
      <c r="L869" s="12">
        <v>1158.3</v>
      </c>
      <c r="M869" s="43">
        <v>1129335.1499999999</v>
      </c>
      <c r="N869" s="43">
        <f t="shared" si="66"/>
        <v>810</v>
      </c>
      <c r="O869" s="43">
        <f t="shared" si="67"/>
        <v>7.1723615438694182E-4</v>
      </c>
      <c r="P869" s="43">
        <v>7.8154846002966485E-3</v>
      </c>
      <c r="Q869" s="43">
        <v>6782</v>
      </c>
      <c r="R869" s="43">
        <f t="shared" si="68"/>
        <v>4.8642955990522392</v>
      </c>
      <c r="S869" s="43">
        <f t="shared" si="69"/>
        <v>5</v>
      </c>
      <c r="T869" s="12">
        <f t="shared" si="70"/>
        <v>6.3305425262402855</v>
      </c>
    </row>
    <row r="870" spans="1:20" x14ac:dyDescent="0.25">
      <c r="A870" s="31">
        <v>2021</v>
      </c>
      <c r="B870" s="10" t="s">
        <v>2221</v>
      </c>
      <c r="C870" s="19" t="s">
        <v>41</v>
      </c>
      <c r="D870" s="31">
        <v>13</v>
      </c>
      <c r="E870" s="19" t="s">
        <v>1120</v>
      </c>
      <c r="F870" s="19" t="s">
        <v>856</v>
      </c>
      <c r="G870" s="19" t="s">
        <v>62</v>
      </c>
      <c r="H870" s="19" t="s">
        <v>2233</v>
      </c>
      <c r="I870" s="19" t="s">
        <v>2117</v>
      </c>
      <c r="J870" s="12" t="s">
        <v>55</v>
      </c>
      <c r="K870" s="12">
        <v>14205</v>
      </c>
      <c r="L870" s="12">
        <v>42757.05</v>
      </c>
      <c r="M870" s="43">
        <v>230148.01</v>
      </c>
      <c r="N870" s="43">
        <f t="shared" si="66"/>
        <v>14205</v>
      </c>
      <c r="O870" s="43">
        <f t="shared" si="67"/>
        <v>6.17211506630016E-2</v>
      </c>
      <c r="P870" s="43">
        <v>0.35168853192171223</v>
      </c>
      <c r="Q870" s="43">
        <v>38344</v>
      </c>
      <c r="R870" s="43">
        <f t="shared" si="68"/>
        <v>2366.6358010221334</v>
      </c>
      <c r="S870" s="43">
        <f t="shared" si="69"/>
        <v>2367</v>
      </c>
      <c r="T870" s="12">
        <f t="shared" si="70"/>
        <v>4995.7355959479219</v>
      </c>
    </row>
    <row r="871" spans="1:20" x14ac:dyDescent="0.25">
      <c r="A871" s="31">
        <v>2021</v>
      </c>
      <c r="B871" s="10" t="s">
        <v>2222</v>
      </c>
      <c r="C871" s="19" t="s">
        <v>306</v>
      </c>
      <c r="D871" s="31">
        <v>13</v>
      </c>
      <c r="E871" s="19" t="s">
        <v>1979</v>
      </c>
      <c r="F871" s="19" t="s">
        <v>856</v>
      </c>
      <c r="G871" s="19" t="s">
        <v>62</v>
      </c>
      <c r="H871" s="19" t="s">
        <v>2233</v>
      </c>
      <c r="I871" s="19" t="s">
        <v>2117</v>
      </c>
      <c r="J871" s="12" t="s">
        <v>55</v>
      </c>
      <c r="K871" s="12">
        <v>264</v>
      </c>
      <c r="L871" s="12">
        <v>343.2</v>
      </c>
      <c r="M871" s="43">
        <v>1470862.45</v>
      </c>
      <c r="N871" s="43">
        <f t="shared" si="66"/>
        <v>264</v>
      </c>
      <c r="O871" s="43">
        <f t="shared" si="67"/>
        <v>1.7948653186434938E-4</v>
      </c>
      <c r="P871" s="43">
        <v>0.1602150081169372</v>
      </c>
      <c r="Q871" s="43">
        <v>253490</v>
      </c>
      <c r="R871" s="43">
        <f t="shared" si="68"/>
        <v>45.498040962293921</v>
      </c>
      <c r="S871" s="43">
        <f t="shared" si="69"/>
        <v>45</v>
      </c>
      <c r="T871" s="12">
        <f t="shared" si="70"/>
        <v>42.296762142871422</v>
      </c>
    </row>
    <row r="872" spans="1:20" x14ac:dyDescent="0.25">
      <c r="A872" s="31">
        <v>2021</v>
      </c>
      <c r="B872" s="10" t="s">
        <v>2223</v>
      </c>
      <c r="C872" s="19" t="s">
        <v>43</v>
      </c>
      <c r="D872" s="31">
        <v>13</v>
      </c>
      <c r="E872" s="19" t="s">
        <v>1807</v>
      </c>
      <c r="F872" s="19" t="s">
        <v>856</v>
      </c>
      <c r="G872" s="19" t="s">
        <v>62</v>
      </c>
      <c r="H872" s="19" t="s">
        <v>2233</v>
      </c>
      <c r="I872" s="19" t="s">
        <v>2117</v>
      </c>
      <c r="J872" s="12" t="s">
        <v>55</v>
      </c>
      <c r="K872" s="12">
        <v>2.02</v>
      </c>
      <c r="L872" s="12">
        <v>0.85</v>
      </c>
      <c r="M872" s="43">
        <v>771564.83</v>
      </c>
      <c r="N872" s="43">
        <f t="shared" si="66"/>
        <v>2.02</v>
      </c>
      <c r="O872" s="43">
        <f t="shared" si="67"/>
        <v>2.6180560873932008E-6</v>
      </c>
      <c r="P872" s="43">
        <v>9.8358535544266823E-2</v>
      </c>
      <c r="Q872" s="43">
        <v>35084</v>
      </c>
      <c r="R872" s="43">
        <f t="shared" si="68"/>
        <v>9.1851879770103062E-2</v>
      </c>
      <c r="S872" s="43">
        <f t="shared" si="69"/>
        <v>0</v>
      </c>
      <c r="T872" s="12">
        <f t="shared" si="70"/>
        <v>0.19868424179941899</v>
      </c>
    </row>
    <row r="873" spans="1:20" x14ac:dyDescent="0.25">
      <c r="A873" s="31">
        <v>2021</v>
      </c>
      <c r="B873" s="10" t="s">
        <v>2224</v>
      </c>
      <c r="C873" s="19" t="s">
        <v>44</v>
      </c>
      <c r="D873" s="31">
        <v>13</v>
      </c>
      <c r="E873" s="19" t="s">
        <v>911</v>
      </c>
      <c r="F873" s="19" t="s">
        <v>856</v>
      </c>
      <c r="G873" s="19" t="s">
        <v>62</v>
      </c>
      <c r="H873" s="19" t="s">
        <v>2233</v>
      </c>
      <c r="I873" s="19" t="s">
        <v>2117</v>
      </c>
      <c r="J873" s="12" t="s">
        <v>55</v>
      </c>
      <c r="K873" s="12">
        <v>768</v>
      </c>
      <c r="L873" s="12">
        <v>614.4</v>
      </c>
      <c r="M873" s="43">
        <v>1259626.6200000001</v>
      </c>
      <c r="N873" s="43">
        <f t="shared" si="66"/>
        <v>768</v>
      </c>
      <c r="O873" s="43">
        <f t="shared" si="67"/>
        <v>6.097044852862826E-4</v>
      </c>
      <c r="P873" s="43">
        <v>3.0755269947308424E-2</v>
      </c>
      <c r="Q873" s="43">
        <v>21440</v>
      </c>
      <c r="R873" s="43">
        <f t="shared" si="68"/>
        <v>13.072064164537899</v>
      </c>
      <c r="S873" s="43">
        <f t="shared" si="69"/>
        <v>13</v>
      </c>
      <c r="T873" s="12">
        <f t="shared" si="70"/>
        <v>23.620047319532869</v>
      </c>
    </row>
    <row r="874" spans="1:20" x14ac:dyDescent="0.25">
      <c r="A874" s="31">
        <v>2021</v>
      </c>
      <c r="B874" s="10" t="s">
        <v>2199</v>
      </c>
      <c r="C874" s="19" t="s">
        <v>19</v>
      </c>
      <c r="D874" s="31">
        <v>14</v>
      </c>
      <c r="E874" s="19" t="s">
        <v>1552</v>
      </c>
      <c r="F874" s="19" t="s">
        <v>856</v>
      </c>
      <c r="G874" s="19" t="s">
        <v>62</v>
      </c>
      <c r="H874" s="19" t="s">
        <v>2233</v>
      </c>
      <c r="I874" s="19" t="s">
        <v>2117</v>
      </c>
      <c r="J874" s="12" t="s">
        <v>55</v>
      </c>
      <c r="K874" s="12">
        <v>5565</v>
      </c>
      <c r="L874" s="12">
        <v>7957.95</v>
      </c>
      <c r="M874" s="43">
        <v>1348085.01</v>
      </c>
      <c r="N874" s="43">
        <f t="shared" si="66"/>
        <v>5565</v>
      </c>
      <c r="O874" s="43">
        <f t="shared" si="67"/>
        <v>4.1280779466570878E-3</v>
      </c>
      <c r="P874" s="43">
        <v>0.24108553886825676</v>
      </c>
      <c r="Q874" s="43">
        <v>269229</v>
      </c>
      <c r="R874" s="43">
        <f t="shared" si="68"/>
        <v>1111.398297500541</v>
      </c>
      <c r="S874" s="43">
        <f t="shared" si="69"/>
        <v>1111</v>
      </c>
      <c r="T874" s="12">
        <f t="shared" si="70"/>
        <v>1341.6410238018489</v>
      </c>
    </row>
    <row r="875" spans="1:20" x14ac:dyDescent="0.25">
      <c r="A875" s="31">
        <v>2021</v>
      </c>
      <c r="B875" s="10" t="s">
        <v>2202</v>
      </c>
      <c r="C875" s="19" t="s">
        <v>22</v>
      </c>
      <c r="D875" s="31">
        <v>14</v>
      </c>
      <c r="E875" s="19" t="s">
        <v>68</v>
      </c>
      <c r="F875" s="19" t="s">
        <v>856</v>
      </c>
      <c r="G875" s="19" t="s">
        <v>62</v>
      </c>
      <c r="H875" s="19" t="s">
        <v>2233</v>
      </c>
      <c r="I875" s="19" t="s">
        <v>2117</v>
      </c>
      <c r="J875" s="12" t="s">
        <v>55</v>
      </c>
      <c r="K875" s="12">
        <v>10821</v>
      </c>
      <c r="L875" s="12">
        <v>9522.48</v>
      </c>
      <c r="M875" s="43">
        <v>655636.52</v>
      </c>
      <c r="N875" s="43">
        <f t="shared" si="66"/>
        <v>10821</v>
      </c>
      <c r="O875" s="43">
        <f t="shared" si="67"/>
        <v>1.650457177095626E-2</v>
      </c>
      <c r="P875" s="43">
        <v>3.6620484197226862E-2</v>
      </c>
      <c r="Q875" s="43">
        <v>22662</v>
      </c>
      <c r="R875" s="43">
        <f t="shared" si="68"/>
        <v>374.02660547341077</v>
      </c>
      <c r="S875" s="43">
        <f t="shared" si="69"/>
        <v>374</v>
      </c>
      <c r="T875" s="12">
        <f t="shared" si="70"/>
        <v>396.27025949819188</v>
      </c>
    </row>
    <row r="876" spans="1:20" x14ac:dyDescent="0.25">
      <c r="A876" s="31">
        <v>2021</v>
      </c>
      <c r="B876" s="10" t="s">
        <v>2203</v>
      </c>
      <c r="C876" s="19" t="s">
        <v>23</v>
      </c>
      <c r="D876" s="31">
        <v>14</v>
      </c>
      <c r="E876" s="19" t="s">
        <v>870</v>
      </c>
      <c r="F876" s="19" t="s">
        <v>856</v>
      </c>
      <c r="G876" s="19" t="s">
        <v>62</v>
      </c>
      <c r="H876" s="19" t="s">
        <v>2233</v>
      </c>
      <c r="I876" s="19" t="s">
        <v>2117</v>
      </c>
      <c r="J876" s="12" t="s">
        <v>55</v>
      </c>
      <c r="K876" s="12">
        <v>14800</v>
      </c>
      <c r="L876" s="12">
        <v>7696</v>
      </c>
      <c r="M876" s="43">
        <v>927050.34</v>
      </c>
      <c r="N876" s="43">
        <f t="shared" si="66"/>
        <v>14800</v>
      </c>
      <c r="O876" s="43">
        <f t="shared" si="67"/>
        <v>1.5964613097493714E-2</v>
      </c>
      <c r="P876" s="43">
        <v>0.14463205675282423</v>
      </c>
      <c r="Q876" s="43">
        <v>59530</v>
      </c>
      <c r="R876" s="43">
        <f t="shared" si="68"/>
        <v>950.37341769380077</v>
      </c>
      <c r="S876" s="43">
        <f t="shared" si="69"/>
        <v>950</v>
      </c>
      <c r="T876" s="12">
        <f t="shared" si="70"/>
        <v>2140.5544399417986</v>
      </c>
    </row>
    <row r="877" spans="1:20" x14ac:dyDescent="0.25">
      <c r="A877" s="31">
        <v>2021</v>
      </c>
      <c r="B877" s="10" t="s">
        <v>2204</v>
      </c>
      <c r="C877" s="19" t="s">
        <v>24</v>
      </c>
      <c r="D877" s="31">
        <v>14</v>
      </c>
      <c r="E877" s="19" t="s">
        <v>59</v>
      </c>
      <c r="F877" s="19" t="s">
        <v>856</v>
      </c>
      <c r="G877" s="19" t="s">
        <v>62</v>
      </c>
      <c r="H877" s="19" t="s">
        <v>2233</v>
      </c>
      <c r="I877" s="19" t="s">
        <v>2117</v>
      </c>
      <c r="J877" s="12" t="s">
        <v>55</v>
      </c>
      <c r="K877" s="12">
        <v>758</v>
      </c>
      <c r="L877" s="12">
        <v>1804.04</v>
      </c>
      <c r="M877" s="43">
        <v>913915.28</v>
      </c>
      <c r="N877" s="43">
        <f t="shared" si="66"/>
        <v>758</v>
      </c>
      <c r="O877" s="43">
        <f t="shared" si="67"/>
        <v>8.2939854118644339E-4</v>
      </c>
      <c r="P877" s="43">
        <v>0.19909392245868657</v>
      </c>
      <c r="Q877" s="43">
        <v>148360</v>
      </c>
      <c r="R877" s="43">
        <f t="shared" si="68"/>
        <v>123.04956757042073</v>
      </c>
      <c r="S877" s="43">
        <f t="shared" si="69"/>
        <v>123</v>
      </c>
      <c r="T877" s="12">
        <f t="shared" si="70"/>
        <v>150.91319322368443</v>
      </c>
    </row>
    <row r="878" spans="1:20" x14ac:dyDescent="0.25">
      <c r="A878" s="31">
        <v>2021</v>
      </c>
      <c r="B878" s="10" t="s">
        <v>2205</v>
      </c>
      <c r="C878" s="19" t="s">
        <v>25</v>
      </c>
      <c r="D878" s="31">
        <v>14</v>
      </c>
      <c r="E878" s="19" t="s">
        <v>777</v>
      </c>
      <c r="F878" s="19" t="s">
        <v>856</v>
      </c>
      <c r="G878" s="19" t="s">
        <v>62</v>
      </c>
      <c r="H878" s="19" t="s">
        <v>2233</v>
      </c>
      <c r="I878" s="19" t="s">
        <v>2117</v>
      </c>
      <c r="J878" s="12" t="s">
        <v>55</v>
      </c>
      <c r="K878" s="12">
        <v>1804.15</v>
      </c>
      <c r="L878" s="12">
        <v>1930.44</v>
      </c>
      <c r="M878" s="43">
        <v>479661.64</v>
      </c>
      <c r="N878" s="43">
        <f t="shared" si="66"/>
        <v>1804.15</v>
      </c>
      <c r="O878" s="43">
        <f t="shared" si="67"/>
        <v>3.761297234442179E-3</v>
      </c>
      <c r="P878" s="43">
        <v>0.34006873704606577</v>
      </c>
      <c r="Q878" s="43">
        <v>113074</v>
      </c>
      <c r="R878" s="43">
        <f t="shared" si="68"/>
        <v>425.30492348731497</v>
      </c>
      <c r="S878" s="43">
        <f t="shared" si="69"/>
        <v>425</v>
      </c>
      <c r="T878" s="12">
        <f t="shared" si="70"/>
        <v>613.5350119416596</v>
      </c>
    </row>
    <row r="879" spans="1:20" x14ac:dyDescent="0.25">
      <c r="A879" s="31">
        <v>2021</v>
      </c>
      <c r="B879" s="10" t="s">
        <v>2206</v>
      </c>
      <c r="C879" s="19" t="s">
        <v>26</v>
      </c>
      <c r="D879" s="31">
        <v>14</v>
      </c>
      <c r="E879" s="19" t="s">
        <v>284</v>
      </c>
      <c r="F879" s="19" t="s">
        <v>856</v>
      </c>
      <c r="G879" s="19" t="s">
        <v>62</v>
      </c>
      <c r="H879" s="19" t="s">
        <v>2233</v>
      </c>
      <c r="I879" s="19" t="s">
        <v>2117</v>
      </c>
      <c r="J879" s="12" t="s">
        <v>55</v>
      </c>
      <c r="K879" s="12">
        <v>1979</v>
      </c>
      <c r="L879" s="12">
        <v>8747.18</v>
      </c>
      <c r="M879" s="43">
        <v>1615958.24</v>
      </c>
      <c r="N879" s="43">
        <f t="shared" si="66"/>
        <v>1979</v>
      </c>
      <c r="O879" s="43">
        <f t="shared" si="67"/>
        <v>1.2246603600350465E-3</v>
      </c>
      <c r="P879" s="43">
        <v>4.5073867290737292E-2</v>
      </c>
      <c r="Q879" s="43">
        <v>36841</v>
      </c>
      <c r="R879" s="43">
        <f t="shared" si="68"/>
        <v>45.117712324051148</v>
      </c>
      <c r="S879" s="43">
        <f t="shared" si="69"/>
        <v>45</v>
      </c>
      <c r="T879" s="12">
        <f t="shared" si="70"/>
        <v>89.201183368369101</v>
      </c>
    </row>
    <row r="880" spans="1:20" x14ac:dyDescent="0.25">
      <c r="A880" s="31">
        <v>2021</v>
      </c>
      <c r="B880" s="10" t="s">
        <v>2207</v>
      </c>
      <c r="C880" s="19" t="s">
        <v>27</v>
      </c>
      <c r="D880" s="31">
        <v>14</v>
      </c>
      <c r="E880" s="19" t="s">
        <v>1420</v>
      </c>
      <c r="F880" s="19" t="s">
        <v>856</v>
      </c>
      <c r="G880" s="19" t="s">
        <v>62</v>
      </c>
      <c r="H880" s="19" t="s">
        <v>2233</v>
      </c>
      <c r="I880" s="19" t="s">
        <v>2117</v>
      </c>
      <c r="J880" s="12" t="s">
        <v>55</v>
      </c>
      <c r="K880" s="12">
        <v>7885</v>
      </c>
      <c r="L880" s="12">
        <v>27597.5</v>
      </c>
      <c r="M880" s="43">
        <v>753356.17</v>
      </c>
      <c r="N880" s="43">
        <f t="shared" si="66"/>
        <v>7885</v>
      </c>
      <c r="O880" s="43">
        <f t="shared" si="67"/>
        <v>1.0466496876238499E-2</v>
      </c>
      <c r="P880" s="43">
        <v>0.45700271412404819</v>
      </c>
      <c r="Q880" s="43">
        <v>220481</v>
      </c>
      <c r="R880" s="43">
        <f t="shared" si="68"/>
        <v>2307.6636977699404</v>
      </c>
      <c r="S880" s="43">
        <f t="shared" si="69"/>
        <v>2308</v>
      </c>
      <c r="T880" s="12">
        <f t="shared" si="70"/>
        <v>3603.4664008681202</v>
      </c>
    </row>
    <row r="881" spans="1:20" x14ac:dyDescent="0.25">
      <c r="A881" s="31">
        <v>2021</v>
      </c>
      <c r="B881" s="10" t="s">
        <v>2208</v>
      </c>
      <c r="C881" s="19" t="s">
        <v>57</v>
      </c>
      <c r="D881" s="31">
        <v>14</v>
      </c>
      <c r="E881" s="19" t="s">
        <v>964</v>
      </c>
      <c r="F881" s="19" t="s">
        <v>856</v>
      </c>
      <c r="G881" s="19" t="s">
        <v>62</v>
      </c>
      <c r="H881" s="19" t="s">
        <v>2233</v>
      </c>
      <c r="I881" s="19" t="s">
        <v>2117</v>
      </c>
      <c r="J881" s="12" t="s">
        <v>55</v>
      </c>
      <c r="K881" s="12">
        <v>400</v>
      </c>
      <c r="L881" s="12">
        <v>1192</v>
      </c>
      <c r="M881" s="43">
        <v>1134002.01</v>
      </c>
      <c r="N881" s="43">
        <f t="shared" si="66"/>
        <v>400</v>
      </c>
      <c r="O881" s="43">
        <f t="shared" si="67"/>
        <v>3.5273306085233482E-4</v>
      </c>
      <c r="P881" s="43">
        <v>0.12515531127681997</v>
      </c>
      <c r="Q881" s="43">
        <v>93336</v>
      </c>
      <c r="R881" s="43">
        <f t="shared" si="68"/>
        <v>32.922692967713523</v>
      </c>
      <c r="S881" s="43">
        <f t="shared" si="69"/>
        <v>33</v>
      </c>
      <c r="T881" s="12">
        <f t="shared" si="70"/>
        <v>50.06212451072799</v>
      </c>
    </row>
    <row r="882" spans="1:20" x14ac:dyDescent="0.25">
      <c r="A882" s="31">
        <v>2021</v>
      </c>
      <c r="B882" s="10" t="s">
        <v>2209</v>
      </c>
      <c r="C882" s="19" t="s">
        <v>29</v>
      </c>
      <c r="D882" s="31">
        <v>14</v>
      </c>
      <c r="E882" s="19" t="s">
        <v>1408</v>
      </c>
      <c r="F882" s="19" t="s">
        <v>856</v>
      </c>
      <c r="G882" s="19" t="s">
        <v>62</v>
      </c>
      <c r="H882" s="19" t="s">
        <v>2233</v>
      </c>
      <c r="I882" s="19" t="s">
        <v>2117</v>
      </c>
      <c r="J882" s="12" t="s">
        <v>55</v>
      </c>
      <c r="K882" s="12">
        <v>220</v>
      </c>
      <c r="L882" s="12">
        <v>682</v>
      </c>
      <c r="M882" s="43">
        <v>140176.23000000001</v>
      </c>
      <c r="N882" s="43">
        <f t="shared" si="66"/>
        <v>220</v>
      </c>
      <c r="O882" s="43">
        <f t="shared" si="67"/>
        <v>1.5694529664551542E-3</v>
      </c>
      <c r="P882" s="43">
        <v>0.38627117810303829</v>
      </c>
      <c r="Q882" s="43">
        <v>29102</v>
      </c>
      <c r="R882" s="43">
        <f t="shared" si="68"/>
        <v>45.674220229777902</v>
      </c>
      <c r="S882" s="43">
        <f t="shared" si="69"/>
        <v>46</v>
      </c>
      <c r="T882" s="12">
        <f t="shared" si="70"/>
        <v>84.979659182668428</v>
      </c>
    </row>
    <row r="883" spans="1:20" x14ac:dyDescent="0.25">
      <c r="A883" s="31">
        <v>2021</v>
      </c>
      <c r="B883" s="10" t="s">
        <v>2210</v>
      </c>
      <c r="C883" s="19" t="s">
        <v>30</v>
      </c>
      <c r="D883" s="31">
        <v>14</v>
      </c>
      <c r="E883" s="19" t="s">
        <v>285</v>
      </c>
      <c r="F883" s="19" t="s">
        <v>856</v>
      </c>
      <c r="G883" s="19" t="s">
        <v>62</v>
      </c>
      <c r="H883" s="19" t="s">
        <v>2233</v>
      </c>
      <c r="I883" s="19" t="s">
        <v>2117</v>
      </c>
      <c r="J883" s="12" t="s">
        <v>55</v>
      </c>
      <c r="K883" s="12">
        <v>1308</v>
      </c>
      <c r="L883" s="12">
        <v>7194</v>
      </c>
      <c r="M883" s="43">
        <v>361362.94</v>
      </c>
      <c r="N883" s="43">
        <f t="shared" si="66"/>
        <v>1308</v>
      </c>
      <c r="O883" s="43">
        <f t="shared" si="67"/>
        <v>3.6196296166950601E-3</v>
      </c>
      <c r="P883" s="43">
        <v>9.688420835106272E-2</v>
      </c>
      <c r="Q883" s="43">
        <v>22675</v>
      </c>
      <c r="R883" s="43">
        <f t="shared" si="68"/>
        <v>82.07510155856049</v>
      </c>
      <c r="S883" s="43">
        <f t="shared" si="69"/>
        <v>82</v>
      </c>
      <c r="T883" s="12">
        <f t="shared" si="70"/>
        <v>126.72454452319003</v>
      </c>
    </row>
    <row r="884" spans="1:20" x14ac:dyDescent="0.25">
      <c r="A884" s="31">
        <v>2021</v>
      </c>
      <c r="B884" s="10" t="s">
        <v>2211</v>
      </c>
      <c r="C884" s="19" t="s">
        <v>31</v>
      </c>
      <c r="D884" s="31">
        <v>14</v>
      </c>
      <c r="E884" s="19" t="s">
        <v>1121</v>
      </c>
      <c r="F884" s="19" t="s">
        <v>856</v>
      </c>
      <c r="G884" s="19" t="s">
        <v>62</v>
      </c>
      <c r="H884" s="19" t="s">
        <v>2233</v>
      </c>
      <c r="I884" s="19" t="s">
        <v>2117</v>
      </c>
      <c r="J884" s="12" t="s">
        <v>55</v>
      </c>
      <c r="K884" s="12">
        <v>13920</v>
      </c>
      <c r="L884" s="12">
        <v>8352</v>
      </c>
      <c r="M884" s="43">
        <v>305352.3</v>
      </c>
      <c r="N884" s="43">
        <f t="shared" si="66"/>
        <v>13920</v>
      </c>
      <c r="O884" s="43">
        <f t="shared" si="67"/>
        <v>4.5586687901155484E-2</v>
      </c>
      <c r="P884" s="43">
        <v>1.2308115202212588E-2</v>
      </c>
      <c r="Q884" s="43">
        <v>7094</v>
      </c>
      <c r="R884" s="43">
        <f t="shared" si="68"/>
        <v>323.39196397079701</v>
      </c>
      <c r="S884" s="43">
        <f t="shared" si="69"/>
        <v>323</v>
      </c>
      <c r="T884" s="12">
        <f t="shared" si="70"/>
        <v>171.32896361479922</v>
      </c>
    </row>
    <row r="885" spans="1:20" x14ac:dyDescent="0.25">
      <c r="A885" s="31">
        <v>2021</v>
      </c>
      <c r="B885" s="10" t="s">
        <v>2211</v>
      </c>
      <c r="C885" s="19" t="s">
        <v>31</v>
      </c>
      <c r="D885" s="31">
        <v>14</v>
      </c>
      <c r="E885" s="19" t="s">
        <v>1121</v>
      </c>
      <c r="F885" s="19" t="s">
        <v>856</v>
      </c>
      <c r="G885" s="19" t="s">
        <v>62</v>
      </c>
      <c r="H885" s="19" t="s">
        <v>2233</v>
      </c>
      <c r="I885" s="19" t="s">
        <v>2117</v>
      </c>
      <c r="J885" s="12" t="s">
        <v>55</v>
      </c>
      <c r="K885" s="12">
        <v>7200</v>
      </c>
      <c r="L885" s="12">
        <v>4536</v>
      </c>
      <c r="M885" s="43">
        <v>305352.3</v>
      </c>
      <c r="N885" s="43">
        <f t="shared" si="66"/>
        <v>7200</v>
      </c>
      <c r="O885" s="43">
        <f t="shared" si="67"/>
        <v>2.3579321328183873E-2</v>
      </c>
      <c r="P885" s="43">
        <v>1.2308115202212588E-2</v>
      </c>
      <c r="Q885" s="43">
        <v>7094</v>
      </c>
      <c r="R885" s="43">
        <f t="shared" si="68"/>
        <v>167.2717055021364</v>
      </c>
      <c r="S885" s="43">
        <f t="shared" si="69"/>
        <v>167</v>
      </c>
      <c r="T885" s="12">
        <f t="shared" si="70"/>
        <v>88.618429455930638</v>
      </c>
    </row>
    <row r="886" spans="1:20" x14ac:dyDescent="0.25">
      <c r="A886" s="31">
        <v>2021</v>
      </c>
      <c r="B886" s="10" t="s">
        <v>2212</v>
      </c>
      <c r="C886" s="19" t="s">
        <v>32</v>
      </c>
      <c r="D886" s="31">
        <v>14</v>
      </c>
      <c r="E886" s="19" t="s">
        <v>965</v>
      </c>
      <c r="F886" s="19" t="s">
        <v>856</v>
      </c>
      <c r="G886" s="19" t="s">
        <v>62</v>
      </c>
      <c r="H886" s="19" t="s">
        <v>2233</v>
      </c>
      <c r="I886" s="19" t="s">
        <v>2117</v>
      </c>
      <c r="J886" s="12" t="s">
        <v>55</v>
      </c>
      <c r="K886" s="12">
        <v>704.5</v>
      </c>
      <c r="L886" s="12">
        <v>901.76</v>
      </c>
      <c r="M886" s="43">
        <v>1334196.33</v>
      </c>
      <c r="N886" s="43">
        <f t="shared" si="66"/>
        <v>704.5</v>
      </c>
      <c r="O886" s="43">
        <f t="shared" si="67"/>
        <v>5.2803323181079356E-4</v>
      </c>
      <c r="P886" s="43">
        <v>0.28786840976276618</v>
      </c>
      <c r="Q886" s="43">
        <v>213094</v>
      </c>
      <c r="R886" s="43">
        <f t="shared" si="68"/>
        <v>112.52071349948925</v>
      </c>
      <c r="S886" s="43">
        <f t="shared" si="69"/>
        <v>113</v>
      </c>
      <c r="T886" s="12">
        <f t="shared" si="70"/>
        <v>202.80329467786876</v>
      </c>
    </row>
    <row r="887" spans="1:20" x14ac:dyDescent="0.25">
      <c r="A887" s="31">
        <v>2021</v>
      </c>
      <c r="B887" s="10" t="s">
        <v>2213</v>
      </c>
      <c r="C887" s="19" t="s">
        <v>33</v>
      </c>
      <c r="D887" s="31">
        <v>14</v>
      </c>
      <c r="E887" s="19" t="s">
        <v>1553</v>
      </c>
      <c r="F887" s="19" t="s">
        <v>856</v>
      </c>
      <c r="G887" s="19" t="s">
        <v>62</v>
      </c>
      <c r="H887" s="19" t="s">
        <v>2233</v>
      </c>
      <c r="I887" s="19" t="s">
        <v>2117</v>
      </c>
      <c r="J887" s="12" t="s">
        <v>55</v>
      </c>
      <c r="K887" s="12">
        <v>185</v>
      </c>
      <c r="L887" s="12">
        <v>207.2</v>
      </c>
      <c r="M887" s="43">
        <v>888377.05</v>
      </c>
      <c r="N887" s="43">
        <f t="shared" si="66"/>
        <v>185</v>
      </c>
      <c r="O887" s="43">
        <f t="shared" si="67"/>
        <v>2.0824491132453274E-4</v>
      </c>
      <c r="P887" s="43">
        <v>0.40866769010249498</v>
      </c>
      <c r="Q887" s="43">
        <v>240974</v>
      </c>
      <c r="R887" s="43">
        <f t="shared" si="68"/>
        <v>50.181609261517956</v>
      </c>
      <c r="S887" s="43">
        <f t="shared" si="69"/>
        <v>50</v>
      </c>
      <c r="T887" s="12">
        <f t="shared" si="70"/>
        <v>75.603522668961574</v>
      </c>
    </row>
    <row r="888" spans="1:20" x14ac:dyDescent="0.25">
      <c r="A888" s="31">
        <v>2021</v>
      </c>
      <c r="B888" s="10" t="s">
        <v>2214</v>
      </c>
      <c r="C888" s="19" t="s">
        <v>34</v>
      </c>
      <c r="D888" s="31">
        <v>14</v>
      </c>
      <c r="E888" s="19" t="s">
        <v>34</v>
      </c>
      <c r="F888" s="19" t="s">
        <v>856</v>
      </c>
      <c r="G888" s="19" t="s">
        <v>62</v>
      </c>
      <c r="H888" s="19" t="s">
        <v>2233</v>
      </c>
      <c r="I888" s="19" t="s">
        <v>2117</v>
      </c>
      <c r="J888" s="12" t="s">
        <v>55</v>
      </c>
      <c r="K888" s="12">
        <v>6600</v>
      </c>
      <c r="L888" s="12">
        <v>3828</v>
      </c>
      <c r="M888" s="43">
        <v>133142.63</v>
      </c>
      <c r="N888" s="43">
        <f t="shared" si="66"/>
        <v>6600</v>
      </c>
      <c r="O888" s="43">
        <f t="shared" si="67"/>
        <v>4.9570900019024706E-2</v>
      </c>
      <c r="P888" s="43">
        <v>0.20253797008157781</v>
      </c>
      <c r="Q888" s="43">
        <v>20176</v>
      </c>
      <c r="R888" s="43">
        <f t="shared" si="68"/>
        <v>1000.1424787838425</v>
      </c>
      <c r="S888" s="43">
        <f t="shared" si="69"/>
        <v>1000</v>
      </c>
      <c r="T888" s="12">
        <f t="shared" si="70"/>
        <v>1336.7506025384137</v>
      </c>
    </row>
    <row r="889" spans="1:20" x14ac:dyDescent="0.25">
      <c r="A889" s="31">
        <v>2021</v>
      </c>
      <c r="B889" s="10" t="s">
        <v>2216</v>
      </c>
      <c r="C889" s="19" t="s">
        <v>36</v>
      </c>
      <c r="D889" s="31">
        <v>14</v>
      </c>
      <c r="E889" s="19" t="s">
        <v>513</v>
      </c>
      <c r="F889" s="19" t="s">
        <v>856</v>
      </c>
      <c r="G889" s="19" t="s">
        <v>62</v>
      </c>
      <c r="H889" s="19" t="s">
        <v>2233</v>
      </c>
      <c r="I889" s="19" t="s">
        <v>2117</v>
      </c>
      <c r="J889" s="12" t="s">
        <v>55</v>
      </c>
      <c r="K889" s="12">
        <v>682</v>
      </c>
      <c r="L889" s="12">
        <v>634.26</v>
      </c>
      <c r="M889" s="43">
        <v>784032.82</v>
      </c>
      <c r="N889" s="43">
        <f t="shared" si="66"/>
        <v>682</v>
      </c>
      <c r="O889" s="43">
        <f t="shared" si="67"/>
        <v>8.6986154482665665E-4</v>
      </c>
      <c r="P889" s="43">
        <v>0.10662452621973251</v>
      </c>
      <c r="Q889" s="43">
        <v>64398</v>
      </c>
      <c r="R889" s="43">
        <f t="shared" si="68"/>
        <v>56.017343763747036</v>
      </c>
      <c r="S889" s="43">
        <f t="shared" si="69"/>
        <v>56</v>
      </c>
      <c r="T889" s="12">
        <f t="shared" si="70"/>
        <v>72.717926881857565</v>
      </c>
    </row>
    <row r="890" spans="1:20" x14ac:dyDescent="0.25">
      <c r="A890" s="31">
        <v>2021</v>
      </c>
      <c r="B890" s="10" t="s">
        <v>2217</v>
      </c>
      <c r="C890" s="19" t="s">
        <v>37</v>
      </c>
      <c r="D890" s="31">
        <v>14</v>
      </c>
      <c r="E890" s="19" t="s">
        <v>286</v>
      </c>
      <c r="F890" s="19" t="s">
        <v>856</v>
      </c>
      <c r="G890" s="19" t="s">
        <v>62</v>
      </c>
      <c r="H890" s="19" t="s">
        <v>2233</v>
      </c>
      <c r="I890" s="19" t="s">
        <v>2117</v>
      </c>
      <c r="J890" s="12" t="s">
        <v>55</v>
      </c>
      <c r="K890" s="12">
        <v>3085</v>
      </c>
      <c r="L890" s="12">
        <v>9131.6</v>
      </c>
      <c r="M890" s="43">
        <v>1051269.46</v>
      </c>
      <c r="N890" s="43">
        <f t="shared" si="66"/>
        <v>3085</v>
      </c>
      <c r="O890" s="43">
        <f t="shared" si="67"/>
        <v>2.9345473424101944E-3</v>
      </c>
      <c r="P890" s="43">
        <v>3.3908714761646801E-2</v>
      </c>
      <c r="Q890" s="43">
        <v>14853</v>
      </c>
      <c r="R890" s="43">
        <f t="shared" si="68"/>
        <v>43.586831676818619</v>
      </c>
      <c r="S890" s="43">
        <f t="shared" si="69"/>
        <v>44</v>
      </c>
      <c r="T890" s="12">
        <f t="shared" si="70"/>
        <v>104.60838503968039</v>
      </c>
    </row>
    <row r="891" spans="1:20" x14ac:dyDescent="0.25">
      <c r="A891" s="31">
        <v>2021</v>
      </c>
      <c r="B891" s="10" t="s">
        <v>2218</v>
      </c>
      <c r="C891" s="19" t="s">
        <v>38</v>
      </c>
      <c r="D891" s="31">
        <v>14</v>
      </c>
      <c r="E891" s="19" t="s">
        <v>912</v>
      </c>
      <c r="F891" s="19" t="s">
        <v>856</v>
      </c>
      <c r="G891" s="19" t="s">
        <v>62</v>
      </c>
      <c r="H891" s="19" t="s">
        <v>2233</v>
      </c>
      <c r="I891" s="19" t="s">
        <v>2117</v>
      </c>
      <c r="J891" s="12" t="s">
        <v>55</v>
      </c>
      <c r="K891" s="12">
        <v>4</v>
      </c>
      <c r="L891" s="12">
        <v>7</v>
      </c>
      <c r="M891" s="43">
        <v>555488.57999999996</v>
      </c>
      <c r="N891" s="43">
        <f t="shared" si="66"/>
        <v>4</v>
      </c>
      <c r="O891" s="43">
        <f t="shared" si="67"/>
        <v>7.2008681078556113E-6</v>
      </c>
      <c r="P891" s="43">
        <v>2.3845347171602711E-3</v>
      </c>
      <c r="Q891" s="43">
        <v>7391</v>
      </c>
      <c r="R891" s="43">
        <f t="shared" si="68"/>
        <v>5.3221616185160824E-2</v>
      </c>
      <c r="S891" s="43">
        <f t="shared" si="69"/>
        <v>0</v>
      </c>
      <c r="T891" s="12">
        <f t="shared" si="70"/>
        <v>9.5381388686410842E-3</v>
      </c>
    </row>
    <row r="892" spans="1:20" x14ac:dyDescent="0.25">
      <c r="A892" s="31">
        <v>2021</v>
      </c>
      <c r="B892" s="10" t="s">
        <v>2219</v>
      </c>
      <c r="C892" s="19" t="s">
        <v>39</v>
      </c>
      <c r="D892" s="31">
        <v>14</v>
      </c>
      <c r="E892" s="19" t="s">
        <v>1518</v>
      </c>
      <c r="F892" s="19" t="s">
        <v>856</v>
      </c>
      <c r="G892" s="19" t="s">
        <v>62</v>
      </c>
      <c r="H892" s="19" t="s">
        <v>2233</v>
      </c>
      <c r="I892" s="19" t="s">
        <v>2117</v>
      </c>
      <c r="J892" s="12" t="s">
        <v>55</v>
      </c>
      <c r="K892" s="12">
        <v>176</v>
      </c>
      <c r="L892" s="12">
        <v>176</v>
      </c>
      <c r="M892" s="43">
        <v>258626.52</v>
      </c>
      <c r="N892" s="43">
        <f t="shared" si="66"/>
        <v>176</v>
      </c>
      <c r="O892" s="43">
        <f t="shared" si="67"/>
        <v>6.8051799173572767E-4</v>
      </c>
      <c r="P892" s="43">
        <v>0.11994289492131241</v>
      </c>
      <c r="Q892" s="43">
        <v>41280</v>
      </c>
      <c r="R892" s="43">
        <f t="shared" si="68"/>
        <v>28.091782698850839</v>
      </c>
      <c r="S892" s="43">
        <f t="shared" si="69"/>
        <v>28</v>
      </c>
      <c r="T892" s="12">
        <f t="shared" si="70"/>
        <v>21.109949506150983</v>
      </c>
    </row>
    <row r="893" spans="1:20" x14ac:dyDescent="0.25">
      <c r="A893" s="31">
        <v>2021</v>
      </c>
      <c r="B893" s="10" t="s">
        <v>2221</v>
      </c>
      <c r="C893" s="19" t="s">
        <v>41</v>
      </c>
      <c r="D893" s="31">
        <v>14</v>
      </c>
      <c r="E893" s="19" t="s">
        <v>1122</v>
      </c>
      <c r="F893" s="19" t="s">
        <v>856</v>
      </c>
      <c r="G893" s="19" t="s">
        <v>62</v>
      </c>
      <c r="H893" s="19" t="s">
        <v>2233</v>
      </c>
      <c r="I893" s="19" t="s">
        <v>2117</v>
      </c>
      <c r="J893" s="12" t="s">
        <v>55</v>
      </c>
      <c r="K893" s="12">
        <v>2710</v>
      </c>
      <c r="L893" s="12">
        <v>6260.1</v>
      </c>
      <c r="M893" s="43">
        <v>230148.01</v>
      </c>
      <c r="N893" s="43">
        <f t="shared" si="66"/>
        <v>2710</v>
      </c>
      <c r="O893" s="43">
        <f t="shared" si="67"/>
        <v>1.1775031207091471E-2</v>
      </c>
      <c r="P893" s="43">
        <v>0.35168853192171223</v>
      </c>
      <c r="Q893" s="43">
        <v>38344</v>
      </c>
      <c r="R893" s="43">
        <f t="shared" si="68"/>
        <v>451.50179660471537</v>
      </c>
      <c r="S893" s="43">
        <f t="shared" si="69"/>
        <v>452</v>
      </c>
      <c r="T893" s="12">
        <f t="shared" si="70"/>
        <v>953.07592150784012</v>
      </c>
    </row>
    <row r="894" spans="1:20" x14ac:dyDescent="0.25">
      <c r="A894" s="31">
        <v>2021</v>
      </c>
      <c r="B894" s="10" t="s">
        <v>2222</v>
      </c>
      <c r="C894" s="19" t="s">
        <v>306</v>
      </c>
      <c r="D894" s="31">
        <v>14</v>
      </c>
      <c r="E894" s="19" t="s">
        <v>1554</v>
      </c>
      <c r="F894" s="19" t="s">
        <v>856</v>
      </c>
      <c r="G894" s="19" t="s">
        <v>62</v>
      </c>
      <c r="H894" s="19" t="s">
        <v>2233</v>
      </c>
      <c r="I894" s="19" t="s">
        <v>2117</v>
      </c>
      <c r="J894" s="12" t="s">
        <v>55</v>
      </c>
      <c r="K894" s="12">
        <v>112</v>
      </c>
      <c r="L894" s="12">
        <v>181.44</v>
      </c>
      <c r="M894" s="43">
        <v>1470862.45</v>
      </c>
      <c r="N894" s="43">
        <f t="shared" si="66"/>
        <v>112</v>
      </c>
      <c r="O894" s="43">
        <f t="shared" si="67"/>
        <v>7.6145801396996707E-5</v>
      </c>
      <c r="P894" s="43">
        <v>0.1602150081169372</v>
      </c>
      <c r="Q894" s="43">
        <v>253490</v>
      </c>
      <c r="R894" s="43">
        <f t="shared" si="68"/>
        <v>19.302199196124697</v>
      </c>
      <c r="S894" s="43">
        <f t="shared" si="69"/>
        <v>19</v>
      </c>
      <c r="T894" s="12">
        <f t="shared" si="70"/>
        <v>17.944080909096968</v>
      </c>
    </row>
    <row r="895" spans="1:20" x14ac:dyDescent="0.25">
      <c r="A895" s="31">
        <v>2021</v>
      </c>
      <c r="B895" s="10" t="s">
        <v>2223</v>
      </c>
      <c r="C895" s="19" t="s">
        <v>43</v>
      </c>
      <c r="D895" s="31">
        <v>14</v>
      </c>
      <c r="E895" s="19" t="s">
        <v>1901</v>
      </c>
      <c r="F895" s="19" t="s">
        <v>856</v>
      </c>
      <c r="G895" s="19" t="s">
        <v>62</v>
      </c>
      <c r="H895" s="19" t="s">
        <v>2233</v>
      </c>
      <c r="I895" s="19" t="s">
        <v>2117</v>
      </c>
      <c r="J895" s="12" t="s">
        <v>55</v>
      </c>
      <c r="K895" s="12">
        <v>448.4</v>
      </c>
      <c r="L895" s="12">
        <v>304.91000000000003</v>
      </c>
      <c r="M895" s="43">
        <v>771564.83</v>
      </c>
      <c r="N895" s="43">
        <f t="shared" si="66"/>
        <v>448.4</v>
      </c>
      <c r="O895" s="43">
        <f t="shared" si="67"/>
        <v>5.8115660870649069E-4</v>
      </c>
      <c r="P895" s="43">
        <v>9.8358535544266823E-2</v>
      </c>
      <c r="Q895" s="43">
        <v>35084</v>
      </c>
      <c r="R895" s="43">
        <f t="shared" si="68"/>
        <v>20.389298459858519</v>
      </c>
      <c r="S895" s="43">
        <f t="shared" si="69"/>
        <v>20</v>
      </c>
      <c r="T895" s="12">
        <f t="shared" si="70"/>
        <v>44.103967338049245</v>
      </c>
    </row>
    <row r="896" spans="1:20" x14ac:dyDescent="0.25">
      <c r="A896" s="31">
        <v>2021</v>
      </c>
      <c r="B896" s="10" t="s">
        <v>2224</v>
      </c>
      <c r="C896" s="19" t="s">
        <v>44</v>
      </c>
      <c r="D896" s="31">
        <v>14</v>
      </c>
      <c r="E896" s="19" t="s">
        <v>1123</v>
      </c>
      <c r="F896" s="19" t="s">
        <v>856</v>
      </c>
      <c r="G896" s="19" t="s">
        <v>62</v>
      </c>
      <c r="H896" s="19" t="s">
        <v>2233</v>
      </c>
      <c r="I896" s="19" t="s">
        <v>2117</v>
      </c>
      <c r="J896" s="12" t="s">
        <v>55</v>
      </c>
      <c r="K896" s="12">
        <v>4760</v>
      </c>
      <c r="L896" s="12">
        <v>7378</v>
      </c>
      <c r="M896" s="43">
        <v>1259626.6200000001</v>
      </c>
      <c r="N896" s="43">
        <f t="shared" si="66"/>
        <v>4760</v>
      </c>
      <c r="O896" s="43">
        <f t="shared" si="67"/>
        <v>3.7788975910972725E-3</v>
      </c>
      <c r="P896" s="43">
        <v>3.0755269947308424E-2</v>
      </c>
      <c r="Q896" s="43">
        <v>21440</v>
      </c>
      <c r="R896" s="43">
        <f t="shared" si="68"/>
        <v>81.019564353125517</v>
      </c>
      <c r="S896" s="43">
        <f t="shared" si="69"/>
        <v>81</v>
      </c>
      <c r="T896" s="12">
        <f t="shared" si="70"/>
        <v>146.39508494918809</v>
      </c>
    </row>
    <row r="897" spans="1:20" x14ac:dyDescent="0.25">
      <c r="A897" s="31">
        <v>2021</v>
      </c>
      <c r="B897" s="10" t="s">
        <v>2199</v>
      </c>
      <c r="C897" s="19" t="s">
        <v>19</v>
      </c>
      <c r="D897" s="31">
        <v>15</v>
      </c>
      <c r="E897" s="19" t="s">
        <v>1555</v>
      </c>
      <c r="F897" s="19" t="s">
        <v>856</v>
      </c>
      <c r="G897" s="19" t="s">
        <v>62</v>
      </c>
      <c r="H897" s="19" t="s">
        <v>2233</v>
      </c>
      <c r="I897" s="19" t="s">
        <v>2117</v>
      </c>
      <c r="J897" s="12" t="s">
        <v>55</v>
      </c>
      <c r="K897" s="12">
        <v>816</v>
      </c>
      <c r="L897" s="12">
        <v>1003.68</v>
      </c>
      <c r="M897" s="43">
        <v>1348085.01</v>
      </c>
      <c r="N897" s="43">
        <f t="shared" si="66"/>
        <v>816</v>
      </c>
      <c r="O897" s="43">
        <f t="shared" si="67"/>
        <v>6.0530307357990721E-4</v>
      </c>
      <c r="P897" s="43">
        <v>0.24108553886825676</v>
      </c>
      <c r="Q897" s="43">
        <v>269229</v>
      </c>
      <c r="R897" s="43">
        <f t="shared" si="68"/>
        <v>162.96514119684483</v>
      </c>
      <c r="S897" s="43">
        <f t="shared" si="69"/>
        <v>163</v>
      </c>
      <c r="T897" s="12">
        <f t="shared" si="70"/>
        <v>196.72579971649751</v>
      </c>
    </row>
    <row r="898" spans="1:20" x14ac:dyDescent="0.25">
      <c r="A898" s="31">
        <v>2021</v>
      </c>
      <c r="B898" s="10" t="s">
        <v>2202</v>
      </c>
      <c r="C898" s="19" t="s">
        <v>22</v>
      </c>
      <c r="D898" s="31">
        <v>15</v>
      </c>
      <c r="E898" s="19" t="s">
        <v>1124</v>
      </c>
      <c r="F898" s="19" t="s">
        <v>856</v>
      </c>
      <c r="G898" s="19" t="s">
        <v>62</v>
      </c>
      <c r="H898" s="19" t="s">
        <v>2233</v>
      </c>
      <c r="I898" s="19" t="s">
        <v>2117</v>
      </c>
      <c r="J898" s="12" t="s">
        <v>55</v>
      </c>
      <c r="K898" s="12">
        <v>855</v>
      </c>
      <c r="L898" s="12">
        <v>846.45</v>
      </c>
      <c r="M898" s="43">
        <v>655636.52</v>
      </c>
      <c r="N898" s="43">
        <f t="shared" si="66"/>
        <v>855</v>
      </c>
      <c r="O898" s="43">
        <f t="shared" si="67"/>
        <v>1.304076228090528E-3</v>
      </c>
      <c r="P898" s="43">
        <v>3.6620484197226862E-2</v>
      </c>
      <c r="Q898" s="43">
        <v>22662</v>
      </c>
      <c r="R898" s="43">
        <f t="shared" si="68"/>
        <v>29.552975480987545</v>
      </c>
      <c r="S898" s="43">
        <f t="shared" si="69"/>
        <v>30</v>
      </c>
      <c r="T898" s="12">
        <f t="shared" si="70"/>
        <v>31.310513988628966</v>
      </c>
    </row>
    <row r="899" spans="1:20" x14ac:dyDescent="0.25">
      <c r="A899" s="31">
        <v>2021</v>
      </c>
      <c r="B899" s="10" t="s">
        <v>2203</v>
      </c>
      <c r="C899" s="19" t="s">
        <v>23</v>
      </c>
      <c r="D899" s="31">
        <v>15</v>
      </c>
      <c r="E899" s="19" t="s">
        <v>23</v>
      </c>
      <c r="F899" s="19" t="s">
        <v>856</v>
      </c>
      <c r="G899" s="19" t="s">
        <v>62</v>
      </c>
      <c r="H899" s="19" t="s">
        <v>2233</v>
      </c>
      <c r="I899" s="19" t="s">
        <v>2117</v>
      </c>
      <c r="J899" s="12" t="s">
        <v>55</v>
      </c>
      <c r="K899" s="12">
        <v>1870</v>
      </c>
      <c r="L899" s="12">
        <v>4132.7</v>
      </c>
      <c r="M899" s="43">
        <v>927050.34</v>
      </c>
      <c r="N899" s="43">
        <f t="shared" si="66"/>
        <v>1870</v>
      </c>
      <c r="O899" s="43">
        <f t="shared" si="67"/>
        <v>2.0171504386698137E-3</v>
      </c>
      <c r="P899" s="43">
        <v>0.14463205675282423</v>
      </c>
      <c r="Q899" s="43">
        <v>59530</v>
      </c>
      <c r="R899" s="43">
        <f t="shared" si="68"/>
        <v>120.080965614014</v>
      </c>
      <c r="S899" s="43">
        <f t="shared" si="69"/>
        <v>120</v>
      </c>
      <c r="T899" s="12">
        <f t="shared" si="70"/>
        <v>270.46194612778129</v>
      </c>
    </row>
    <row r="900" spans="1:20" x14ac:dyDescent="0.25">
      <c r="A900" s="31">
        <v>2021</v>
      </c>
      <c r="B900" s="10" t="s">
        <v>2204</v>
      </c>
      <c r="C900" s="19" t="s">
        <v>24</v>
      </c>
      <c r="D900" s="31">
        <v>15</v>
      </c>
      <c r="E900" s="19" t="s">
        <v>439</v>
      </c>
      <c r="F900" s="19" t="s">
        <v>856</v>
      </c>
      <c r="G900" s="19" t="s">
        <v>62</v>
      </c>
      <c r="H900" s="19" t="s">
        <v>2233</v>
      </c>
      <c r="I900" s="19" t="s">
        <v>2117</v>
      </c>
      <c r="J900" s="12" t="s">
        <v>55</v>
      </c>
      <c r="K900" s="12">
        <v>792.9</v>
      </c>
      <c r="L900" s="12">
        <v>2315.27</v>
      </c>
      <c r="M900" s="43">
        <v>913915.28</v>
      </c>
      <c r="N900" s="43">
        <f t="shared" si="66"/>
        <v>792.9</v>
      </c>
      <c r="O900" s="43">
        <f t="shared" si="67"/>
        <v>8.6758588826745507E-4</v>
      </c>
      <c r="P900" s="43">
        <v>0.19909392245868657</v>
      </c>
      <c r="Q900" s="43">
        <v>148360</v>
      </c>
      <c r="R900" s="43">
        <f t="shared" si="68"/>
        <v>128.71504238335964</v>
      </c>
      <c r="S900" s="43">
        <f t="shared" si="69"/>
        <v>129</v>
      </c>
      <c r="T900" s="12">
        <f t="shared" si="70"/>
        <v>157.86157111749259</v>
      </c>
    </row>
    <row r="901" spans="1:20" x14ac:dyDescent="0.25">
      <c r="A901" s="31">
        <v>2021</v>
      </c>
      <c r="B901" s="10" t="s">
        <v>2205</v>
      </c>
      <c r="C901" s="19" t="s">
        <v>25</v>
      </c>
      <c r="D901" s="31">
        <v>15</v>
      </c>
      <c r="E901" s="19" t="s">
        <v>1125</v>
      </c>
      <c r="F901" s="19" t="s">
        <v>856</v>
      </c>
      <c r="G901" s="19" t="s">
        <v>62</v>
      </c>
      <c r="H901" s="19" t="s">
        <v>2233</v>
      </c>
      <c r="I901" s="19" t="s">
        <v>2117</v>
      </c>
      <c r="J901" s="12" t="s">
        <v>55</v>
      </c>
      <c r="K901" s="12">
        <v>1598</v>
      </c>
      <c r="L901" s="12">
        <v>990.76</v>
      </c>
      <c r="M901" s="43">
        <v>479661.64</v>
      </c>
      <c r="N901" s="43">
        <f t="shared" si="66"/>
        <v>1598</v>
      </c>
      <c r="O901" s="43">
        <f t="shared" si="67"/>
        <v>3.3315151071909772E-3</v>
      </c>
      <c r="P901" s="43">
        <v>0.34006873704606577</v>
      </c>
      <c r="Q901" s="43">
        <v>113074</v>
      </c>
      <c r="R901" s="43">
        <f t="shared" si="68"/>
        <v>376.70773923051257</v>
      </c>
      <c r="S901" s="43">
        <f t="shared" si="69"/>
        <v>377</v>
      </c>
      <c r="T901" s="12">
        <f t="shared" si="70"/>
        <v>543.42984179961309</v>
      </c>
    </row>
    <row r="902" spans="1:20" x14ac:dyDescent="0.25">
      <c r="A902" s="31">
        <v>2021</v>
      </c>
      <c r="B902" s="10" t="s">
        <v>2206</v>
      </c>
      <c r="C902" s="19" t="s">
        <v>26</v>
      </c>
      <c r="D902" s="31">
        <v>15</v>
      </c>
      <c r="E902" s="19" t="s">
        <v>287</v>
      </c>
      <c r="F902" s="19" t="s">
        <v>856</v>
      </c>
      <c r="G902" s="19" t="s">
        <v>62</v>
      </c>
      <c r="H902" s="19" t="s">
        <v>2233</v>
      </c>
      <c r="I902" s="19" t="s">
        <v>2117</v>
      </c>
      <c r="J902" s="12" t="s">
        <v>55</v>
      </c>
      <c r="K902" s="12">
        <v>2667</v>
      </c>
      <c r="L902" s="12">
        <v>11068.05</v>
      </c>
      <c r="M902" s="43">
        <v>1615958.24</v>
      </c>
      <c r="N902" s="43">
        <f t="shared" ref="N902:N965" si="71">K902</f>
        <v>2667</v>
      </c>
      <c r="O902" s="43">
        <f t="shared" si="67"/>
        <v>1.6504139364393476E-3</v>
      </c>
      <c r="P902" s="43">
        <v>4.5073867290737292E-2</v>
      </c>
      <c r="Q902" s="43">
        <v>36841</v>
      </c>
      <c r="R902" s="43">
        <f t="shared" si="68"/>
        <v>60.802899832362002</v>
      </c>
      <c r="S902" s="43">
        <f t="shared" si="69"/>
        <v>61</v>
      </c>
      <c r="T902" s="12">
        <f t="shared" si="70"/>
        <v>120.21200406439635</v>
      </c>
    </row>
    <row r="903" spans="1:20" x14ac:dyDescent="0.25">
      <c r="A903" s="31">
        <v>2021</v>
      </c>
      <c r="B903" s="10" t="s">
        <v>2207</v>
      </c>
      <c r="C903" s="19" t="s">
        <v>27</v>
      </c>
      <c r="D903" s="31">
        <v>15</v>
      </c>
      <c r="E903" s="19" t="s">
        <v>495</v>
      </c>
      <c r="F903" s="19" t="s">
        <v>856</v>
      </c>
      <c r="G903" s="19" t="s">
        <v>62</v>
      </c>
      <c r="H903" s="19" t="s">
        <v>2233</v>
      </c>
      <c r="I903" s="19" t="s">
        <v>2117</v>
      </c>
      <c r="J903" s="12" t="s">
        <v>55</v>
      </c>
      <c r="K903" s="12">
        <v>2400</v>
      </c>
      <c r="L903" s="12">
        <v>8640</v>
      </c>
      <c r="M903" s="43">
        <v>753356.17</v>
      </c>
      <c r="N903" s="43">
        <f t="shared" si="71"/>
        <v>2400</v>
      </c>
      <c r="O903" s="43">
        <f t="shared" ref="O903:O966" si="72">N903/M903</f>
        <v>3.1857441348094352E-3</v>
      </c>
      <c r="P903" s="43">
        <v>0.45700271412404819</v>
      </c>
      <c r="Q903" s="43">
        <v>220481</v>
      </c>
      <c r="R903" s="43">
        <f t="shared" ref="R903:R966" si="73">Q903*O903</f>
        <v>702.39605258691904</v>
      </c>
      <c r="S903" s="43">
        <f t="shared" ref="S903:S966" si="74">ROUND(R903,0)</f>
        <v>702</v>
      </c>
      <c r="T903" s="12">
        <f t="shared" ref="T903:T966" si="75">N903*P903</f>
        <v>1096.8065138977156</v>
      </c>
    </row>
    <row r="904" spans="1:20" x14ac:dyDescent="0.25">
      <c r="A904" s="31">
        <v>2021</v>
      </c>
      <c r="B904" s="10" t="s">
        <v>2208</v>
      </c>
      <c r="C904" s="19" t="s">
        <v>57</v>
      </c>
      <c r="D904" s="31">
        <v>15</v>
      </c>
      <c r="E904" s="19" t="s">
        <v>637</v>
      </c>
      <c r="F904" s="19" t="s">
        <v>856</v>
      </c>
      <c r="G904" s="19" t="s">
        <v>62</v>
      </c>
      <c r="H904" s="19" t="s">
        <v>2233</v>
      </c>
      <c r="I904" s="19" t="s">
        <v>2117</v>
      </c>
      <c r="J904" s="12" t="s">
        <v>55</v>
      </c>
      <c r="K904" s="12">
        <v>4610</v>
      </c>
      <c r="L904" s="12">
        <v>14752</v>
      </c>
      <c r="M904" s="43">
        <v>1134002.01</v>
      </c>
      <c r="N904" s="43">
        <f t="shared" si="71"/>
        <v>4610</v>
      </c>
      <c r="O904" s="43">
        <f t="shared" si="72"/>
        <v>4.0652485263231591E-3</v>
      </c>
      <c r="P904" s="43">
        <v>0.12515531127681997</v>
      </c>
      <c r="Q904" s="43">
        <v>93336</v>
      </c>
      <c r="R904" s="43">
        <f t="shared" si="73"/>
        <v>379.4340364528984</v>
      </c>
      <c r="S904" s="43">
        <f t="shared" si="74"/>
        <v>379</v>
      </c>
      <c r="T904" s="12">
        <f t="shared" si="75"/>
        <v>576.96598498614003</v>
      </c>
    </row>
    <row r="905" spans="1:20" x14ac:dyDescent="0.25">
      <c r="A905" s="31">
        <v>2021</v>
      </c>
      <c r="B905" s="10" t="s">
        <v>2209</v>
      </c>
      <c r="C905" s="19" t="s">
        <v>29</v>
      </c>
      <c r="D905" s="31">
        <v>15</v>
      </c>
      <c r="E905" s="19" t="s">
        <v>288</v>
      </c>
      <c r="F905" s="19" t="s">
        <v>856</v>
      </c>
      <c r="G905" s="19" t="s">
        <v>62</v>
      </c>
      <c r="H905" s="19" t="s">
        <v>2233</v>
      </c>
      <c r="I905" s="19" t="s">
        <v>2117</v>
      </c>
      <c r="J905" s="12" t="s">
        <v>55</v>
      </c>
      <c r="K905" s="12">
        <v>1290</v>
      </c>
      <c r="L905" s="12">
        <v>4128</v>
      </c>
      <c r="M905" s="43">
        <v>140176.23000000001</v>
      </c>
      <c r="N905" s="43">
        <f t="shared" si="71"/>
        <v>1290</v>
      </c>
      <c r="O905" s="43">
        <f t="shared" si="72"/>
        <v>9.2027014851234039E-3</v>
      </c>
      <c r="P905" s="43">
        <v>0.38627117810303829</v>
      </c>
      <c r="Q905" s="43">
        <v>29102</v>
      </c>
      <c r="R905" s="43">
        <f t="shared" si="73"/>
        <v>267.81701862006128</v>
      </c>
      <c r="S905" s="43">
        <f t="shared" si="74"/>
        <v>268</v>
      </c>
      <c r="T905" s="12">
        <f t="shared" si="75"/>
        <v>498.28981975291941</v>
      </c>
    </row>
    <row r="906" spans="1:20" x14ac:dyDescent="0.25">
      <c r="A906" s="31">
        <v>2021</v>
      </c>
      <c r="B906" s="10" t="s">
        <v>2210</v>
      </c>
      <c r="C906" s="19" t="s">
        <v>30</v>
      </c>
      <c r="D906" s="31">
        <v>15</v>
      </c>
      <c r="E906" s="19" t="s">
        <v>931</v>
      </c>
      <c r="F906" s="19" t="s">
        <v>856</v>
      </c>
      <c r="G906" s="19" t="s">
        <v>62</v>
      </c>
      <c r="H906" s="19" t="s">
        <v>2233</v>
      </c>
      <c r="I906" s="19" t="s">
        <v>2117</v>
      </c>
      <c r="J906" s="12" t="s">
        <v>55</v>
      </c>
      <c r="K906" s="12">
        <v>417</v>
      </c>
      <c r="L906" s="12">
        <v>921.57</v>
      </c>
      <c r="M906" s="43">
        <v>361362.94</v>
      </c>
      <c r="N906" s="43">
        <f t="shared" si="71"/>
        <v>417</v>
      </c>
      <c r="O906" s="43">
        <f t="shared" si="72"/>
        <v>1.153964487891315E-3</v>
      </c>
      <c r="P906" s="43">
        <v>9.688420835106272E-2</v>
      </c>
      <c r="Q906" s="43">
        <v>22675</v>
      </c>
      <c r="R906" s="43">
        <f t="shared" si="73"/>
        <v>26.166144762935566</v>
      </c>
      <c r="S906" s="43">
        <f t="shared" si="74"/>
        <v>26</v>
      </c>
      <c r="T906" s="12">
        <f t="shared" si="75"/>
        <v>40.400714882393153</v>
      </c>
    </row>
    <row r="907" spans="1:20" x14ac:dyDescent="0.25">
      <c r="A907" s="31">
        <v>2021</v>
      </c>
      <c r="B907" s="10" t="s">
        <v>2212</v>
      </c>
      <c r="C907" s="19" t="s">
        <v>32</v>
      </c>
      <c r="D907" s="31">
        <v>15</v>
      </c>
      <c r="E907" s="19" t="s">
        <v>69</v>
      </c>
      <c r="F907" s="19" t="s">
        <v>856</v>
      </c>
      <c r="G907" s="19" t="s">
        <v>62</v>
      </c>
      <c r="H907" s="19" t="s">
        <v>2233</v>
      </c>
      <c r="I907" s="19" t="s">
        <v>2117</v>
      </c>
      <c r="J907" s="12" t="s">
        <v>55</v>
      </c>
      <c r="K907" s="12">
        <v>1117.3</v>
      </c>
      <c r="L907" s="12">
        <v>1486.01</v>
      </c>
      <c r="M907" s="43">
        <v>1334196.33</v>
      </c>
      <c r="N907" s="43">
        <f t="shared" si="71"/>
        <v>1117.3</v>
      </c>
      <c r="O907" s="43">
        <f t="shared" si="72"/>
        <v>8.3743297360141882E-4</v>
      </c>
      <c r="P907" s="43">
        <v>0.28786840976276618</v>
      </c>
      <c r="Q907" s="43">
        <v>213094</v>
      </c>
      <c r="R907" s="43">
        <f t="shared" si="73"/>
        <v>178.45194207662075</v>
      </c>
      <c r="S907" s="43">
        <f t="shared" si="74"/>
        <v>178</v>
      </c>
      <c r="T907" s="12">
        <f t="shared" si="75"/>
        <v>321.63537422793866</v>
      </c>
    </row>
    <row r="908" spans="1:20" x14ac:dyDescent="0.25">
      <c r="A908" s="31">
        <v>2021</v>
      </c>
      <c r="B908" s="10" t="s">
        <v>2213</v>
      </c>
      <c r="C908" s="19" t="s">
        <v>33</v>
      </c>
      <c r="D908" s="31">
        <v>15</v>
      </c>
      <c r="E908" s="19" t="s">
        <v>1374</v>
      </c>
      <c r="F908" s="19" t="s">
        <v>856</v>
      </c>
      <c r="G908" s="19" t="s">
        <v>62</v>
      </c>
      <c r="H908" s="19" t="s">
        <v>2233</v>
      </c>
      <c r="I908" s="19" t="s">
        <v>2117</v>
      </c>
      <c r="J908" s="12" t="s">
        <v>55</v>
      </c>
      <c r="K908" s="12">
        <v>3452</v>
      </c>
      <c r="L908" s="12">
        <v>7905.08</v>
      </c>
      <c r="M908" s="43">
        <v>888377.05</v>
      </c>
      <c r="N908" s="43">
        <f t="shared" si="71"/>
        <v>3452</v>
      </c>
      <c r="O908" s="43">
        <f t="shared" si="72"/>
        <v>3.8857374804988488E-3</v>
      </c>
      <c r="P908" s="43">
        <v>0.40866769010249498</v>
      </c>
      <c r="Q908" s="43">
        <v>240974</v>
      </c>
      <c r="R908" s="43">
        <f t="shared" si="73"/>
        <v>936.36170362572955</v>
      </c>
      <c r="S908" s="43">
        <f t="shared" si="74"/>
        <v>936</v>
      </c>
      <c r="T908" s="12">
        <f t="shared" si="75"/>
        <v>1410.7208662338128</v>
      </c>
    </row>
    <row r="909" spans="1:20" x14ac:dyDescent="0.25">
      <c r="A909" s="31">
        <v>2021</v>
      </c>
      <c r="B909" s="10" t="s">
        <v>2214</v>
      </c>
      <c r="C909" s="19" t="s">
        <v>34</v>
      </c>
      <c r="D909" s="31">
        <v>15</v>
      </c>
      <c r="E909" s="19" t="s">
        <v>613</v>
      </c>
      <c r="F909" s="19" t="s">
        <v>856</v>
      </c>
      <c r="G909" s="19" t="s">
        <v>62</v>
      </c>
      <c r="H909" s="19" t="s">
        <v>2233</v>
      </c>
      <c r="I909" s="19" t="s">
        <v>2117</v>
      </c>
      <c r="J909" s="12" t="s">
        <v>55</v>
      </c>
      <c r="K909" s="12">
        <v>343.8</v>
      </c>
      <c r="L909" s="12">
        <v>281.92</v>
      </c>
      <c r="M909" s="43">
        <v>133142.63</v>
      </c>
      <c r="N909" s="43">
        <f t="shared" si="71"/>
        <v>343.8</v>
      </c>
      <c r="O909" s="43">
        <f t="shared" si="72"/>
        <v>2.5821932464455601E-3</v>
      </c>
      <c r="P909" s="43">
        <v>0.20253797008157781</v>
      </c>
      <c r="Q909" s="43">
        <v>20176</v>
      </c>
      <c r="R909" s="43">
        <f t="shared" si="73"/>
        <v>52.098330940285621</v>
      </c>
      <c r="S909" s="43">
        <f t="shared" si="74"/>
        <v>52</v>
      </c>
      <c r="T909" s="12">
        <f t="shared" si="75"/>
        <v>69.632554114046457</v>
      </c>
    </row>
    <row r="910" spans="1:20" x14ac:dyDescent="0.25">
      <c r="A910" s="31">
        <v>2021</v>
      </c>
      <c r="B910" s="10" t="s">
        <v>2216</v>
      </c>
      <c r="C910" s="19" t="s">
        <v>36</v>
      </c>
      <c r="D910" s="31">
        <v>15</v>
      </c>
      <c r="E910" s="19" t="s">
        <v>1126</v>
      </c>
      <c r="F910" s="19" t="s">
        <v>856</v>
      </c>
      <c r="G910" s="19" t="s">
        <v>62</v>
      </c>
      <c r="H910" s="19" t="s">
        <v>2233</v>
      </c>
      <c r="I910" s="19" t="s">
        <v>2117</v>
      </c>
      <c r="J910" s="12" t="s">
        <v>55</v>
      </c>
      <c r="K910" s="12">
        <v>3165</v>
      </c>
      <c r="L910" s="12">
        <v>1329.3</v>
      </c>
      <c r="M910" s="43">
        <v>784032.82</v>
      </c>
      <c r="N910" s="43">
        <f t="shared" si="71"/>
        <v>3165</v>
      </c>
      <c r="O910" s="43">
        <f t="shared" si="72"/>
        <v>4.0368208055371968E-3</v>
      </c>
      <c r="P910" s="43">
        <v>0.10662452621973251</v>
      </c>
      <c r="Q910" s="43">
        <v>64398</v>
      </c>
      <c r="R910" s="43">
        <f t="shared" si="73"/>
        <v>259.96318623498439</v>
      </c>
      <c r="S910" s="43">
        <f t="shared" si="74"/>
        <v>260</v>
      </c>
      <c r="T910" s="12">
        <f t="shared" si="75"/>
        <v>337.46662548545339</v>
      </c>
    </row>
    <row r="911" spans="1:20" x14ac:dyDescent="0.25">
      <c r="A911" s="31">
        <v>2021</v>
      </c>
      <c r="B911" s="10" t="s">
        <v>2217</v>
      </c>
      <c r="C911" s="19" t="s">
        <v>37</v>
      </c>
      <c r="D911" s="31">
        <v>15</v>
      </c>
      <c r="E911" s="19" t="s">
        <v>966</v>
      </c>
      <c r="F911" s="19" t="s">
        <v>856</v>
      </c>
      <c r="G911" s="19" t="s">
        <v>62</v>
      </c>
      <c r="H911" s="19" t="s">
        <v>2233</v>
      </c>
      <c r="I911" s="19" t="s">
        <v>2117</v>
      </c>
      <c r="J911" s="12" t="s">
        <v>55</v>
      </c>
      <c r="K911" s="12">
        <v>150</v>
      </c>
      <c r="L911" s="12">
        <v>225</v>
      </c>
      <c r="M911" s="43">
        <v>1051269.46</v>
      </c>
      <c r="N911" s="43">
        <f t="shared" si="71"/>
        <v>150</v>
      </c>
      <c r="O911" s="43">
        <f t="shared" si="72"/>
        <v>1.4268463577359129E-4</v>
      </c>
      <c r="P911" s="43">
        <v>3.3908714761646801E-2</v>
      </c>
      <c r="Q911" s="43">
        <v>14853</v>
      </c>
      <c r="R911" s="43">
        <f t="shared" si="73"/>
        <v>2.1192948951451513</v>
      </c>
      <c r="S911" s="43">
        <f t="shared" si="74"/>
        <v>2</v>
      </c>
      <c r="T911" s="12">
        <f t="shared" si="75"/>
        <v>5.0863072142470198</v>
      </c>
    </row>
    <row r="912" spans="1:20" x14ac:dyDescent="0.25">
      <c r="A912" s="31">
        <v>2021</v>
      </c>
      <c r="B912" s="10" t="s">
        <v>2219</v>
      </c>
      <c r="C912" s="19" t="s">
        <v>39</v>
      </c>
      <c r="D912" s="31">
        <v>15</v>
      </c>
      <c r="E912" s="19" t="s">
        <v>1519</v>
      </c>
      <c r="F912" s="19" t="s">
        <v>856</v>
      </c>
      <c r="G912" s="19" t="s">
        <v>62</v>
      </c>
      <c r="H912" s="19" t="s">
        <v>2233</v>
      </c>
      <c r="I912" s="19" t="s">
        <v>2117</v>
      </c>
      <c r="J912" s="12" t="s">
        <v>55</v>
      </c>
      <c r="K912" s="12">
        <v>4703</v>
      </c>
      <c r="L912" s="12">
        <v>8841.64</v>
      </c>
      <c r="M912" s="43">
        <v>258626.52</v>
      </c>
      <c r="N912" s="43">
        <f t="shared" si="71"/>
        <v>4703</v>
      </c>
      <c r="O912" s="43">
        <f t="shared" si="72"/>
        <v>1.8184523381438222E-2</v>
      </c>
      <c r="P912" s="43">
        <v>0.11994289492131241</v>
      </c>
      <c r="Q912" s="43">
        <v>41280</v>
      </c>
      <c r="R912" s="43">
        <f t="shared" si="73"/>
        <v>750.65712518576981</v>
      </c>
      <c r="S912" s="43">
        <f t="shared" si="74"/>
        <v>751</v>
      </c>
      <c r="T912" s="12">
        <f t="shared" si="75"/>
        <v>564.09143481493231</v>
      </c>
    </row>
    <row r="913" spans="1:20" x14ac:dyDescent="0.25">
      <c r="A913" s="31">
        <v>2021</v>
      </c>
      <c r="B913" s="10" t="s">
        <v>2221</v>
      </c>
      <c r="C913" s="19" t="s">
        <v>41</v>
      </c>
      <c r="D913" s="31">
        <v>15</v>
      </c>
      <c r="E913" s="19" t="s">
        <v>871</v>
      </c>
      <c r="F913" s="19" t="s">
        <v>856</v>
      </c>
      <c r="G913" s="19" t="s">
        <v>62</v>
      </c>
      <c r="H913" s="19" t="s">
        <v>2233</v>
      </c>
      <c r="I913" s="19" t="s">
        <v>2117</v>
      </c>
      <c r="J913" s="12" t="s">
        <v>55</v>
      </c>
      <c r="K913" s="12">
        <v>2085</v>
      </c>
      <c r="L913" s="12">
        <v>6275.85</v>
      </c>
      <c r="M913" s="43">
        <v>230148.01</v>
      </c>
      <c r="N913" s="43">
        <f t="shared" si="71"/>
        <v>2085</v>
      </c>
      <c r="O913" s="43">
        <f t="shared" si="72"/>
        <v>9.0593874785187146E-3</v>
      </c>
      <c r="P913" s="43">
        <v>0.35168853192171223</v>
      </c>
      <c r="Q913" s="43">
        <v>38344</v>
      </c>
      <c r="R913" s="43">
        <f t="shared" si="73"/>
        <v>347.37315347632159</v>
      </c>
      <c r="S913" s="43">
        <f t="shared" si="74"/>
        <v>347</v>
      </c>
      <c r="T913" s="12">
        <f t="shared" si="75"/>
        <v>733.27058905676995</v>
      </c>
    </row>
    <row r="914" spans="1:20" x14ac:dyDescent="0.25">
      <c r="A914" s="31">
        <v>2021</v>
      </c>
      <c r="B914" s="10" t="s">
        <v>2222</v>
      </c>
      <c r="C914" s="19" t="s">
        <v>306</v>
      </c>
      <c r="D914" s="31">
        <v>15</v>
      </c>
      <c r="E914" s="19" t="s">
        <v>1833</v>
      </c>
      <c r="F914" s="19" t="s">
        <v>856</v>
      </c>
      <c r="G914" s="19" t="s">
        <v>62</v>
      </c>
      <c r="H914" s="19" t="s">
        <v>2233</v>
      </c>
      <c r="I914" s="19" t="s">
        <v>2117</v>
      </c>
      <c r="J914" s="12" t="s">
        <v>55</v>
      </c>
      <c r="K914" s="12">
        <v>1071</v>
      </c>
      <c r="L914" s="12">
        <v>3748.5</v>
      </c>
      <c r="M914" s="43">
        <v>1470862.45</v>
      </c>
      <c r="N914" s="43">
        <f t="shared" si="71"/>
        <v>1071</v>
      </c>
      <c r="O914" s="43">
        <f t="shared" si="72"/>
        <v>7.2814422585878102E-4</v>
      </c>
      <c r="P914" s="43">
        <v>0.1602150081169372</v>
      </c>
      <c r="Q914" s="43">
        <v>253490</v>
      </c>
      <c r="R914" s="43">
        <f t="shared" si="73"/>
        <v>184.57727981294241</v>
      </c>
      <c r="S914" s="43">
        <f t="shared" si="74"/>
        <v>185</v>
      </c>
      <c r="T914" s="12">
        <f t="shared" si="75"/>
        <v>171.59027369323974</v>
      </c>
    </row>
    <row r="915" spans="1:20" x14ac:dyDescent="0.25">
      <c r="A915" s="31">
        <v>2021</v>
      </c>
      <c r="B915" s="10" t="s">
        <v>2223</v>
      </c>
      <c r="C915" s="19" t="s">
        <v>43</v>
      </c>
      <c r="D915" s="31">
        <v>15</v>
      </c>
      <c r="E915" s="19" t="s">
        <v>2150</v>
      </c>
      <c r="F915" s="19" t="s">
        <v>856</v>
      </c>
      <c r="G915" s="19" t="s">
        <v>62</v>
      </c>
      <c r="H915" s="19" t="s">
        <v>2233</v>
      </c>
      <c r="I915" s="19" t="s">
        <v>2117</v>
      </c>
      <c r="J915" s="12" t="s">
        <v>55</v>
      </c>
      <c r="K915" s="12">
        <v>130.69</v>
      </c>
      <c r="L915" s="12">
        <v>73.19</v>
      </c>
      <c r="M915" s="43">
        <v>771564.83</v>
      </c>
      <c r="N915" s="43">
        <f t="shared" si="71"/>
        <v>130.69</v>
      </c>
      <c r="O915" s="43">
        <f t="shared" si="72"/>
        <v>1.6938304458486011E-4</v>
      </c>
      <c r="P915" s="43">
        <v>9.8358535544266823E-2</v>
      </c>
      <c r="Q915" s="43">
        <v>35084</v>
      </c>
      <c r="R915" s="43">
        <f t="shared" si="73"/>
        <v>5.9426347362152319</v>
      </c>
      <c r="S915" s="43">
        <f t="shared" si="74"/>
        <v>6</v>
      </c>
      <c r="T915" s="12">
        <f t="shared" si="75"/>
        <v>12.854477010280231</v>
      </c>
    </row>
    <row r="916" spans="1:20" x14ac:dyDescent="0.25">
      <c r="A916" s="31">
        <v>2021</v>
      </c>
      <c r="B916" s="10" t="s">
        <v>2199</v>
      </c>
      <c r="C916" s="19" t="s">
        <v>19</v>
      </c>
      <c r="D916" s="31">
        <v>16</v>
      </c>
      <c r="E916" s="19" t="s">
        <v>1880</v>
      </c>
      <c r="F916" s="19" t="s">
        <v>856</v>
      </c>
      <c r="G916" s="19" t="s">
        <v>62</v>
      </c>
      <c r="H916" s="19" t="s">
        <v>2233</v>
      </c>
      <c r="I916" s="19" t="s">
        <v>2117</v>
      </c>
      <c r="J916" s="12" t="s">
        <v>55</v>
      </c>
      <c r="K916" s="12">
        <v>5300</v>
      </c>
      <c r="L916" s="12">
        <v>7208</v>
      </c>
      <c r="M916" s="43">
        <v>1348085.01</v>
      </c>
      <c r="N916" s="43">
        <f t="shared" si="71"/>
        <v>5300</v>
      </c>
      <c r="O916" s="43">
        <f t="shared" si="72"/>
        <v>3.931502806340084E-3</v>
      </c>
      <c r="P916" s="43">
        <v>0.24108553886825676</v>
      </c>
      <c r="Q916" s="43">
        <v>269229</v>
      </c>
      <c r="R916" s="43">
        <f t="shared" si="73"/>
        <v>1058.4745690481345</v>
      </c>
      <c r="S916" s="43">
        <f t="shared" si="74"/>
        <v>1058</v>
      </c>
      <c r="T916" s="12">
        <f t="shared" si="75"/>
        <v>1277.7533560017607</v>
      </c>
    </row>
    <row r="917" spans="1:20" x14ac:dyDescent="0.25">
      <c r="A917" s="31">
        <v>2021</v>
      </c>
      <c r="B917" s="10" t="s">
        <v>2202</v>
      </c>
      <c r="C917" s="19" t="s">
        <v>22</v>
      </c>
      <c r="D917" s="31">
        <v>16</v>
      </c>
      <c r="E917" s="19" t="s">
        <v>70</v>
      </c>
      <c r="F917" s="19" t="s">
        <v>856</v>
      </c>
      <c r="G917" s="19" t="s">
        <v>62</v>
      </c>
      <c r="H917" s="19" t="s">
        <v>2233</v>
      </c>
      <c r="I917" s="19" t="s">
        <v>2117</v>
      </c>
      <c r="J917" s="12" t="s">
        <v>55</v>
      </c>
      <c r="K917" s="12">
        <v>387</v>
      </c>
      <c r="L917" s="12">
        <v>402.48</v>
      </c>
      <c r="M917" s="43">
        <v>655636.52</v>
      </c>
      <c r="N917" s="43">
        <f t="shared" si="71"/>
        <v>387</v>
      </c>
      <c r="O917" s="43">
        <f t="shared" si="72"/>
        <v>5.9026608218834423E-4</v>
      </c>
      <c r="P917" s="43">
        <v>3.6620484197226862E-2</v>
      </c>
      <c r="Q917" s="43">
        <v>22662</v>
      </c>
      <c r="R917" s="43">
        <f t="shared" si="73"/>
        <v>13.376609954552256</v>
      </c>
      <c r="S917" s="43">
        <f t="shared" si="74"/>
        <v>13</v>
      </c>
      <c r="T917" s="12">
        <f t="shared" si="75"/>
        <v>14.172127384326796</v>
      </c>
    </row>
    <row r="918" spans="1:20" x14ac:dyDescent="0.25">
      <c r="A918" s="31">
        <v>2021</v>
      </c>
      <c r="B918" s="10" t="s">
        <v>2203</v>
      </c>
      <c r="C918" s="19" t="s">
        <v>23</v>
      </c>
      <c r="D918" s="31">
        <v>16</v>
      </c>
      <c r="E918" s="19" t="s">
        <v>231</v>
      </c>
      <c r="F918" s="19" t="s">
        <v>856</v>
      </c>
      <c r="G918" s="19" t="s">
        <v>62</v>
      </c>
      <c r="H918" s="19" t="s">
        <v>2233</v>
      </c>
      <c r="I918" s="19" t="s">
        <v>2117</v>
      </c>
      <c r="J918" s="12" t="s">
        <v>55</v>
      </c>
      <c r="K918" s="12">
        <v>3166</v>
      </c>
      <c r="L918" s="12">
        <v>8579.86</v>
      </c>
      <c r="M918" s="43">
        <v>927050.34</v>
      </c>
      <c r="N918" s="43">
        <f t="shared" si="71"/>
        <v>3166</v>
      </c>
      <c r="O918" s="43">
        <f t="shared" si="72"/>
        <v>3.4151327747746689E-3</v>
      </c>
      <c r="P918" s="43">
        <v>0.14463205675282423</v>
      </c>
      <c r="Q918" s="43">
        <v>59530</v>
      </c>
      <c r="R918" s="43">
        <f t="shared" si="73"/>
        <v>203.30285408233604</v>
      </c>
      <c r="S918" s="43">
        <f t="shared" si="74"/>
        <v>203</v>
      </c>
      <c r="T918" s="12">
        <f t="shared" si="75"/>
        <v>457.90509167944151</v>
      </c>
    </row>
    <row r="919" spans="1:20" x14ac:dyDescent="0.25">
      <c r="A919" s="31">
        <v>2021</v>
      </c>
      <c r="B919" s="10" t="s">
        <v>2204</v>
      </c>
      <c r="C919" s="19" t="s">
        <v>24</v>
      </c>
      <c r="D919" s="31">
        <v>16</v>
      </c>
      <c r="E919" s="19" t="s">
        <v>778</v>
      </c>
      <c r="F919" s="19" t="s">
        <v>856</v>
      </c>
      <c r="G919" s="19" t="s">
        <v>62</v>
      </c>
      <c r="H919" s="19" t="s">
        <v>2233</v>
      </c>
      <c r="I919" s="19" t="s">
        <v>2117</v>
      </c>
      <c r="J919" s="12" t="s">
        <v>55</v>
      </c>
      <c r="K919" s="12">
        <v>6432</v>
      </c>
      <c r="L919" s="12">
        <v>16916.16</v>
      </c>
      <c r="M919" s="43">
        <v>913915.28</v>
      </c>
      <c r="N919" s="43">
        <f t="shared" si="71"/>
        <v>6432</v>
      </c>
      <c r="O919" s="43">
        <f t="shared" si="72"/>
        <v>7.0378514734976303E-3</v>
      </c>
      <c r="P919" s="43">
        <v>0.19909392245868657</v>
      </c>
      <c r="Q919" s="43">
        <v>148360</v>
      </c>
      <c r="R919" s="43">
        <f t="shared" si="73"/>
        <v>1044.1356446081084</v>
      </c>
      <c r="S919" s="43">
        <f t="shared" si="74"/>
        <v>1044</v>
      </c>
      <c r="T919" s="12">
        <f t="shared" si="75"/>
        <v>1280.5721092542719</v>
      </c>
    </row>
    <row r="920" spans="1:20" x14ac:dyDescent="0.25">
      <c r="A920" s="31">
        <v>2021</v>
      </c>
      <c r="B920" s="10" t="s">
        <v>2205</v>
      </c>
      <c r="C920" s="19" t="s">
        <v>25</v>
      </c>
      <c r="D920" s="31">
        <v>16</v>
      </c>
      <c r="E920" s="19" t="s">
        <v>1127</v>
      </c>
      <c r="F920" s="19" t="s">
        <v>856</v>
      </c>
      <c r="G920" s="19" t="s">
        <v>62</v>
      </c>
      <c r="H920" s="19" t="s">
        <v>2233</v>
      </c>
      <c r="I920" s="19" t="s">
        <v>2117</v>
      </c>
      <c r="J920" s="12" t="s">
        <v>55</v>
      </c>
      <c r="K920" s="12">
        <v>4347.8500000000004</v>
      </c>
      <c r="L920" s="12">
        <v>7087</v>
      </c>
      <c r="M920" s="43">
        <v>479661.64</v>
      </c>
      <c r="N920" s="43">
        <f t="shared" si="71"/>
        <v>4347.8500000000004</v>
      </c>
      <c r="O920" s="43">
        <f t="shared" si="72"/>
        <v>9.0644104873593822E-3</v>
      </c>
      <c r="P920" s="43">
        <v>0.34006873704606577</v>
      </c>
      <c r="Q920" s="43">
        <v>113074</v>
      </c>
      <c r="R920" s="43">
        <f t="shared" si="73"/>
        <v>1024.9491514476747</v>
      </c>
      <c r="S920" s="43">
        <f t="shared" si="74"/>
        <v>1025</v>
      </c>
      <c r="T920" s="12">
        <f t="shared" si="75"/>
        <v>1478.5678583657373</v>
      </c>
    </row>
    <row r="921" spans="1:20" x14ac:dyDescent="0.25">
      <c r="A921" s="31">
        <v>2021</v>
      </c>
      <c r="B921" s="10" t="s">
        <v>2206</v>
      </c>
      <c r="C921" s="19" t="s">
        <v>26</v>
      </c>
      <c r="D921" s="31">
        <v>16</v>
      </c>
      <c r="E921" s="19" t="s">
        <v>289</v>
      </c>
      <c r="F921" s="19" t="s">
        <v>856</v>
      </c>
      <c r="G921" s="19" t="s">
        <v>62</v>
      </c>
      <c r="H921" s="19" t="s">
        <v>2233</v>
      </c>
      <c r="I921" s="19" t="s">
        <v>2117</v>
      </c>
      <c r="J921" s="12" t="s">
        <v>55</v>
      </c>
      <c r="K921" s="12">
        <v>10160</v>
      </c>
      <c r="L921" s="12">
        <v>89001.600000000006</v>
      </c>
      <c r="M921" s="43">
        <v>1615958.24</v>
      </c>
      <c r="N921" s="43">
        <f t="shared" si="71"/>
        <v>10160</v>
      </c>
      <c r="O921" s="43">
        <f t="shared" si="72"/>
        <v>6.2872911864356095E-3</v>
      </c>
      <c r="P921" s="43">
        <v>4.5073867290737292E-2</v>
      </c>
      <c r="Q921" s="43">
        <v>36841</v>
      </c>
      <c r="R921" s="43">
        <f t="shared" si="73"/>
        <v>231.63009459947429</v>
      </c>
      <c r="S921" s="43">
        <f t="shared" si="74"/>
        <v>232</v>
      </c>
      <c r="T921" s="12">
        <f t="shared" si="75"/>
        <v>457.95049167389089</v>
      </c>
    </row>
    <row r="922" spans="1:20" x14ac:dyDescent="0.25">
      <c r="A922" s="31">
        <v>2021</v>
      </c>
      <c r="B922" s="10" t="s">
        <v>2207</v>
      </c>
      <c r="C922" s="19" t="s">
        <v>27</v>
      </c>
      <c r="D922" s="31">
        <v>16</v>
      </c>
      <c r="E922" s="19" t="s">
        <v>1475</v>
      </c>
      <c r="F922" s="19" t="s">
        <v>856</v>
      </c>
      <c r="G922" s="19" t="s">
        <v>62</v>
      </c>
      <c r="H922" s="19" t="s">
        <v>2233</v>
      </c>
      <c r="I922" s="19" t="s">
        <v>2117</v>
      </c>
      <c r="J922" s="12" t="s">
        <v>55</v>
      </c>
      <c r="K922" s="12">
        <v>1998</v>
      </c>
      <c r="L922" s="12">
        <v>4675.32</v>
      </c>
      <c r="M922" s="43">
        <v>753356.17</v>
      </c>
      <c r="N922" s="43">
        <f t="shared" si="71"/>
        <v>1998</v>
      </c>
      <c r="O922" s="43">
        <f t="shared" si="72"/>
        <v>2.6521319922288549E-3</v>
      </c>
      <c r="P922" s="43">
        <v>0.45700271412404819</v>
      </c>
      <c r="Q922" s="43">
        <v>220481</v>
      </c>
      <c r="R922" s="43">
        <f t="shared" si="73"/>
        <v>584.74471377861016</v>
      </c>
      <c r="S922" s="43">
        <f t="shared" si="74"/>
        <v>585</v>
      </c>
      <c r="T922" s="12">
        <f t="shared" si="75"/>
        <v>913.09142281984828</v>
      </c>
    </row>
    <row r="923" spans="1:20" x14ac:dyDescent="0.25">
      <c r="A923" s="31">
        <v>2021</v>
      </c>
      <c r="B923" s="10" t="s">
        <v>2208</v>
      </c>
      <c r="C923" s="19" t="s">
        <v>57</v>
      </c>
      <c r="D923" s="31">
        <v>16</v>
      </c>
      <c r="E923" s="19" t="s">
        <v>779</v>
      </c>
      <c r="F923" s="19" t="s">
        <v>856</v>
      </c>
      <c r="G923" s="19" t="s">
        <v>62</v>
      </c>
      <c r="H923" s="19" t="s">
        <v>2233</v>
      </c>
      <c r="I923" s="19" t="s">
        <v>2117</v>
      </c>
      <c r="J923" s="12" t="s">
        <v>55</v>
      </c>
      <c r="K923" s="12">
        <v>3596.67</v>
      </c>
      <c r="L923" s="12">
        <v>14602.48</v>
      </c>
      <c r="M923" s="43">
        <v>1134002.01</v>
      </c>
      <c r="N923" s="43">
        <f t="shared" si="71"/>
        <v>3596.67</v>
      </c>
      <c r="O923" s="43">
        <f t="shared" si="72"/>
        <v>3.1716610449394177E-3</v>
      </c>
      <c r="P923" s="43">
        <v>0.12515531127681997</v>
      </c>
      <c r="Q923" s="43">
        <v>93336</v>
      </c>
      <c r="R923" s="43">
        <f t="shared" si="73"/>
        <v>296.03015529046547</v>
      </c>
      <c r="S923" s="43">
        <f t="shared" si="74"/>
        <v>296</v>
      </c>
      <c r="T923" s="12">
        <f t="shared" si="75"/>
        <v>450.14235341000011</v>
      </c>
    </row>
    <row r="924" spans="1:20" x14ac:dyDescent="0.25">
      <c r="A924" s="31">
        <v>2021</v>
      </c>
      <c r="B924" s="10" t="s">
        <v>2209</v>
      </c>
      <c r="C924" s="19" t="s">
        <v>29</v>
      </c>
      <c r="D924" s="31">
        <v>16</v>
      </c>
      <c r="E924" s="19" t="s">
        <v>496</v>
      </c>
      <c r="F924" s="19" t="s">
        <v>856</v>
      </c>
      <c r="G924" s="19" t="s">
        <v>62</v>
      </c>
      <c r="H924" s="19" t="s">
        <v>2233</v>
      </c>
      <c r="I924" s="19" t="s">
        <v>2117</v>
      </c>
      <c r="J924" s="12" t="s">
        <v>55</v>
      </c>
      <c r="K924" s="12">
        <v>1210</v>
      </c>
      <c r="L924" s="12">
        <v>4114</v>
      </c>
      <c r="M924" s="43">
        <v>140176.23000000001</v>
      </c>
      <c r="N924" s="43">
        <f t="shared" si="71"/>
        <v>1210</v>
      </c>
      <c r="O924" s="43">
        <f t="shared" si="72"/>
        <v>8.6319913155033477E-3</v>
      </c>
      <c r="P924" s="43">
        <v>0.38627117810303829</v>
      </c>
      <c r="Q924" s="43">
        <v>29102</v>
      </c>
      <c r="R924" s="43">
        <f t="shared" si="73"/>
        <v>251.20821126377842</v>
      </c>
      <c r="S924" s="43">
        <f t="shared" si="74"/>
        <v>251</v>
      </c>
      <c r="T924" s="12">
        <f t="shared" si="75"/>
        <v>467.38812550467634</v>
      </c>
    </row>
    <row r="925" spans="1:20" x14ac:dyDescent="0.25">
      <c r="A925" s="31">
        <v>2021</v>
      </c>
      <c r="B925" s="10" t="s">
        <v>2212</v>
      </c>
      <c r="C925" s="19" t="s">
        <v>32</v>
      </c>
      <c r="D925" s="31">
        <v>16</v>
      </c>
      <c r="E925" s="19" t="s">
        <v>1975</v>
      </c>
      <c r="F925" s="19" t="s">
        <v>856</v>
      </c>
      <c r="G925" s="19" t="s">
        <v>62</v>
      </c>
      <c r="H925" s="19" t="s">
        <v>2233</v>
      </c>
      <c r="I925" s="19" t="s">
        <v>2117</v>
      </c>
      <c r="J925" s="12" t="s">
        <v>55</v>
      </c>
      <c r="K925" s="12">
        <v>2090</v>
      </c>
      <c r="L925" s="12">
        <v>2508</v>
      </c>
      <c r="M925" s="43">
        <v>1334196.33</v>
      </c>
      <c r="N925" s="43">
        <f t="shared" si="71"/>
        <v>2090</v>
      </c>
      <c r="O925" s="43">
        <f t="shared" si="72"/>
        <v>1.5664860957907145E-3</v>
      </c>
      <c r="P925" s="43">
        <v>0.28786840976276618</v>
      </c>
      <c r="Q925" s="43">
        <v>213094</v>
      </c>
      <c r="R925" s="43">
        <f t="shared" si="73"/>
        <v>333.8087880964265</v>
      </c>
      <c r="S925" s="43">
        <f t="shared" si="74"/>
        <v>334</v>
      </c>
      <c r="T925" s="12">
        <f t="shared" si="75"/>
        <v>601.64497640418131</v>
      </c>
    </row>
    <row r="926" spans="1:20" x14ac:dyDescent="0.25">
      <c r="A926" s="31">
        <v>2021</v>
      </c>
      <c r="B926" s="10" t="s">
        <v>2213</v>
      </c>
      <c r="C926" s="19" t="s">
        <v>33</v>
      </c>
      <c r="D926" s="31">
        <v>16</v>
      </c>
      <c r="E926" s="19" t="s">
        <v>497</v>
      </c>
      <c r="F926" s="19" t="s">
        <v>856</v>
      </c>
      <c r="G926" s="19" t="s">
        <v>62</v>
      </c>
      <c r="H926" s="19" t="s">
        <v>2233</v>
      </c>
      <c r="I926" s="19" t="s">
        <v>2117</v>
      </c>
      <c r="J926" s="12" t="s">
        <v>55</v>
      </c>
      <c r="K926" s="12">
        <v>1190</v>
      </c>
      <c r="L926" s="12">
        <v>1404.2</v>
      </c>
      <c r="M926" s="43">
        <v>888377.05</v>
      </c>
      <c r="N926" s="43">
        <f t="shared" si="71"/>
        <v>1190</v>
      </c>
      <c r="O926" s="43">
        <f t="shared" si="72"/>
        <v>1.3395213214929403E-3</v>
      </c>
      <c r="P926" s="43">
        <v>0.40866769010249498</v>
      </c>
      <c r="Q926" s="43">
        <v>240974</v>
      </c>
      <c r="R926" s="43">
        <f t="shared" si="73"/>
        <v>322.78981092543978</v>
      </c>
      <c r="S926" s="43">
        <f t="shared" si="74"/>
        <v>323</v>
      </c>
      <c r="T926" s="12">
        <f t="shared" si="75"/>
        <v>486.31455122196905</v>
      </c>
    </row>
    <row r="927" spans="1:20" x14ac:dyDescent="0.25">
      <c r="A927" s="31">
        <v>2021</v>
      </c>
      <c r="B927" s="10" t="s">
        <v>2214</v>
      </c>
      <c r="C927" s="19" t="s">
        <v>34</v>
      </c>
      <c r="D927" s="31">
        <v>16</v>
      </c>
      <c r="E927" s="19" t="s">
        <v>152</v>
      </c>
      <c r="F927" s="19" t="s">
        <v>856</v>
      </c>
      <c r="G927" s="19" t="s">
        <v>62</v>
      </c>
      <c r="H927" s="19" t="s">
        <v>2233</v>
      </c>
      <c r="I927" s="19" t="s">
        <v>2117</v>
      </c>
      <c r="J927" s="12" t="s">
        <v>55</v>
      </c>
      <c r="K927" s="12">
        <v>14100</v>
      </c>
      <c r="L927" s="12">
        <v>22842</v>
      </c>
      <c r="M927" s="43">
        <v>133142.63</v>
      </c>
      <c r="N927" s="43">
        <f t="shared" si="71"/>
        <v>14100</v>
      </c>
      <c r="O927" s="43">
        <f t="shared" si="72"/>
        <v>0.10590146822246188</v>
      </c>
      <c r="P927" s="43">
        <v>0.20253797008157781</v>
      </c>
      <c r="Q927" s="43">
        <v>20176</v>
      </c>
      <c r="R927" s="43">
        <f t="shared" si="73"/>
        <v>2136.668022856391</v>
      </c>
      <c r="S927" s="43">
        <f t="shared" si="74"/>
        <v>2137</v>
      </c>
      <c r="T927" s="12">
        <f t="shared" si="75"/>
        <v>2855.7853781502472</v>
      </c>
    </row>
    <row r="928" spans="1:20" x14ac:dyDescent="0.25">
      <c r="A928" s="31">
        <v>2021</v>
      </c>
      <c r="B928" s="10" t="s">
        <v>2216</v>
      </c>
      <c r="C928" s="19" t="s">
        <v>36</v>
      </c>
      <c r="D928" s="31">
        <v>16</v>
      </c>
      <c r="E928" s="19" t="s">
        <v>923</v>
      </c>
      <c r="F928" s="19" t="s">
        <v>856</v>
      </c>
      <c r="G928" s="19" t="s">
        <v>62</v>
      </c>
      <c r="H928" s="19" t="s">
        <v>2233</v>
      </c>
      <c r="I928" s="19" t="s">
        <v>2117</v>
      </c>
      <c r="J928" s="12" t="s">
        <v>55</v>
      </c>
      <c r="K928" s="12">
        <v>2695</v>
      </c>
      <c r="L928" s="12">
        <v>8354.5</v>
      </c>
      <c r="M928" s="43">
        <v>784032.82</v>
      </c>
      <c r="N928" s="43">
        <f t="shared" si="71"/>
        <v>2695</v>
      </c>
      <c r="O928" s="43">
        <f t="shared" si="72"/>
        <v>3.4373561045569498E-3</v>
      </c>
      <c r="P928" s="43">
        <v>0.10662452621973251</v>
      </c>
      <c r="Q928" s="43">
        <v>64398</v>
      </c>
      <c r="R928" s="43">
        <f t="shared" si="73"/>
        <v>221.35885842125845</v>
      </c>
      <c r="S928" s="43">
        <f t="shared" si="74"/>
        <v>221</v>
      </c>
      <c r="T928" s="12">
        <f t="shared" si="75"/>
        <v>287.35309816217909</v>
      </c>
    </row>
    <row r="929" spans="1:20" x14ac:dyDescent="0.25">
      <c r="A929" s="31">
        <v>2021</v>
      </c>
      <c r="B929" s="10" t="s">
        <v>2216</v>
      </c>
      <c r="C929" s="19" t="s">
        <v>36</v>
      </c>
      <c r="D929" s="31">
        <v>16</v>
      </c>
      <c r="E929" s="19" t="s">
        <v>923</v>
      </c>
      <c r="F929" s="19" t="s">
        <v>856</v>
      </c>
      <c r="G929" s="19" t="s">
        <v>62</v>
      </c>
      <c r="H929" s="19" t="s">
        <v>2233</v>
      </c>
      <c r="I929" s="19" t="s">
        <v>2117</v>
      </c>
      <c r="J929" s="12" t="s">
        <v>55</v>
      </c>
      <c r="K929" s="12">
        <v>3900</v>
      </c>
      <c r="L929" s="12">
        <v>3900</v>
      </c>
      <c r="M929" s="43">
        <v>784032.82</v>
      </c>
      <c r="N929" s="43">
        <f t="shared" si="71"/>
        <v>3900</v>
      </c>
      <c r="O929" s="43">
        <f t="shared" si="72"/>
        <v>4.9742815613254563E-3</v>
      </c>
      <c r="P929" s="43">
        <v>0.10662452621973251</v>
      </c>
      <c r="Q929" s="43">
        <v>64398</v>
      </c>
      <c r="R929" s="43">
        <f t="shared" si="73"/>
        <v>320.33378398623671</v>
      </c>
      <c r="S929" s="43">
        <f t="shared" si="74"/>
        <v>320</v>
      </c>
      <c r="T929" s="12">
        <f t="shared" si="75"/>
        <v>415.83565225695679</v>
      </c>
    </row>
    <row r="930" spans="1:20" x14ac:dyDescent="0.25">
      <c r="A930" s="31">
        <v>2021</v>
      </c>
      <c r="B930" s="10" t="s">
        <v>2217</v>
      </c>
      <c r="C930" s="19" t="s">
        <v>37</v>
      </c>
      <c r="D930" s="31">
        <v>16</v>
      </c>
      <c r="E930" s="19" t="s">
        <v>232</v>
      </c>
      <c r="F930" s="19" t="s">
        <v>856</v>
      </c>
      <c r="G930" s="19" t="s">
        <v>62</v>
      </c>
      <c r="H930" s="19" t="s">
        <v>2233</v>
      </c>
      <c r="I930" s="19" t="s">
        <v>2117</v>
      </c>
      <c r="J930" s="12" t="s">
        <v>55</v>
      </c>
      <c r="K930" s="12">
        <v>2886.84</v>
      </c>
      <c r="L930" s="12">
        <v>6062.36</v>
      </c>
      <c r="M930" s="43">
        <v>1051269.46</v>
      </c>
      <c r="N930" s="43">
        <f t="shared" si="71"/>
        <v>2886.84</v>
      </c>
      <c r="O930" s="43">
        <f t="shared" si="72"/>
        <v>2.7460514262442289E-3</v>
      </c>
      <c r="P930" s="43">
        <v>3.3908714761646801E-2</v>
      </c>
      <c r="Q930" s="43">
        <v>14853</v>
      </c>
      <c r="R930" s="43">
        <f t="shared" si="73"/>
        <v>40.787101834005533</v>
      </c>
      <c r="S930" s="43">
        <f t="shared" si="74"/>
        <v>41</v>
      </c>
      <c r="T930" s="12">
        <f t="shared" si="75"/>
        <v>97.889034122512456</v>
      </c>
    </row>
    <row r="931" spans="1:20" x14ac:dyDescent="0.25">
      <c r="A931" s="31">
        <v>2021</v>
      </c>
      <c r="B931" s="10" t="s">
        <v>2219</v>
      </c>
      <c r="C931" s="19" t="s">
        <v>39</v>
      </c>
      <c r="D931" s="31">
        <v>16</v>
      </c>
      <c r="E931" s="19" t="s">
        <v>1520</v>
      </c>
      <c r="F931" s="19" t="s">
        <v>856</v>
      </c>
      <c r="G931" s="19" t="s">
        <v>62</v>
      </c>
      <c r="H931" s="19" t="s">
        <v>2233</v>
      </c>
      <c r="I931" s="19" t="s">
        <v>2117</v>
      </c>
      <c r="J931" s="12" t="s">
        <v>55</v>
      </c>
      <c r="K931" s="12">
        <v>631</v>
      </c>
      <c r="L931" s="12">
        <v>1022.22</v>
      </c>
      <c r="M931" s="43">
        <v>258626.52</v>
      </c>
      <c r="N931" s="43">
        <f t="shared" si="71"/>
        <v>631</v>
      </c>
      <c r="O931" s="43">
        <f t="shared" si="72"/>
        <v>2.4398116635525238E-3</v>
      </c>
      <c r="P931" s="43">
        <v>0.11994289492131241</v>
      </c>
      <c r="Q931" s="43">
        <v>41280</v>
      </c>
      <c r="R931" s="43">
        <f t="shared" si="73"/>
        <v>100.71542547144819</v>
      </c>
      <c r="S931" s="43">
        <f t="shared" si="74"/>
        <v>101</v>
      </c>
      <c r="T931" s="12">
        <f t="shared" si="75"/>
        <v>75.683966695348133</v>
      </c>
    </row>
    <row r="932" spans="1:20" x14ac:dyDescent="0.25">
      <c r="A932" s="31">
        <v>2021</v>
      </c>
      <c r="B932" s="10" t="s">
        <v>2220</v>
      </c>
      <c r="C932" s="19" t="s">
        <v>40</v>
      </c>
      <c r="D932" s="31">
        <v>16</v>
      </c>
      <c r="E932" s="19" t="s">
        <v>25</v>
      </c>
      <c r="F932" s="19" t="s">
        <v>856</v>
      </c>
      <c r="G932" s="19" t="s">
        <v>62</v>
      </c>
      <c r="H932" s="19" t="s">
        <v>2233</v>
      </c>
      <c r="I932" s="19" t="s">
        <v>2117</v>
      </c>
      <c r="J932" s="12" t="s">
        <v>55</v>
      </c>
      <c r="K932" s="12">
        <v>1290</v>
      </c>
      <c r="L932" s="12">
        <v>2463.9</v>
      </c>
      <c r="M932" s="43">
        <v>1129335.1499999999</v>
      </c>
      <c r="N932" s="43">
        <f t="shared" si="71"/>
        <v>1290</v>
      </c>
      <c r="O932" s="43">
        <f t="shared" si="72"/>
        <v>1.1422649866162406E-3</v>
      </c>
      <c r="P932" s="43">
        <v>7.8154846002966485E-3</v>
      </c>
      <c r="Q932" s="43">
        <v>6782</v>
      </c>
      <c r="R932" s="43">
        <f t="shared" si="73"/>
        <v>7.7468411392313437</v>
      </c>
      <c r="S932" s="43">
        <f t="shared" si="74"/>
        <v>8</v>
      </c>
      <c r="T932" s="12">
        <f t="shared" si="75"/>
        <v>10.081975134382677</v>
      </c>
    </row>
    <row r="933" spans="1:20" x14ac:dyDescent="0.25">
      <c r="A933" s="31">
        <v>2021</v>
      </c>
      <c r="B933" s="10" t="s">
        <v>2221</v>
      </c>
      <c r="C933" s="19" t="s">
        <v>41</v>
      </c>
      <c r="D933" s="31">
        <v>16</v>
      </c>
      <c r="E933" s="19" t="s">
        <v>1476</v>
      </c>
      <c r="F933" s="19" t="s">
        <v>856</v>
      </c>
      <c r="G933" s="19" t="s">
        <v>62</v>
      </c>
      <c r="H933" s="19" t="s">
        <v>2233</v>
      </c>
      <c r="I933" s="19" t="s">
        <v>2117</v>
      </c>
      <c r="J933" s="12" t="s">
        <v>55</v>
      </c>
      <c r="K933" s="12">
        <v>3620</v>
      </c>
      <c r="L933" s="12">
        <v>10896.2</v>
      </c>
      <c r="M933" s="43">
        <v>230148.01</v>
      </c>
      <c r="N933" s="43">
        <f t="shared" si="71"/>
        <v>3620</v>
      </c>
      <c r="O933" s="43">
        <f t="shared" si="72"/>
        <v>1.5729008475893404E-2</v>
      </c>
      <c r="P933" s="43">
        <v>0.35168853192171223</v>
      </c>
      <c r="Q933" s="43">
        <v>38344</v>
      </c>
      <c r="R933" s="43">
        <f t="shared" si="73"/>
        <v>603.11310099965669</v>
      </c>
      <c r="S933" s="43">
        <f t="shared" si="74"/>
        <v>603</v>
      </c>
      <c r="T933" s="12">
        <f t="shared" si="75"/>
        <v>1273.1124855565984</v>
      </c>
    </row>
    <row r="934" spans="1:20" x14ac:dyDescent="0.25">
      <c r="A934" s="31">
        <v>2021</v>
      </c>
      <c r="B934" s="10" t="s">
        <v>2222</v>
      </c>
      <c r="C934" s="19" t="s">
        <v>306</v>
      </c>
      <c r="D934" s="31">
        <v>16</v>
      </c>
      <c r="E934" s="19" t="s">
        <v>1834</v>
      </c>
      <c r="F934" s="19" t="s">
        <v>856</v>
      </c>
      <c r="G934" s="19" t="s">
        <v>62</v>
      </c>
      <c r="H934" s="19" t="s">
        <v>2233</v>
      </c>
      <c r="I934" s="19" t="s">
        <v>2117</v>
      </c>
      <c r="J934" s="12" t="s">
        <v>55</v>
      </c>
      <c r="K934" s="12">
        <v>461</v>
      </c>
      <c r="L934" s="12">
        <v>1383</v>
      </c>
      <c r="M934" s="43">
        <v>1470862.45</v>
      </c>
      <c r="N934" s="43">
        <f t="shared" si="71"/>
        <v>461</v>
      </c>
      <c r="O934" s="43">
        <f t="shared" si="72"/>
        <v>3.1342155753585253E-4</v>
      </c>
      <c r="P934" s="43">
        <v>0.1602150081169372</v>
      </c>
      <c r="Q934" s="43">
        <v>253490</v>
      </c>
      <c r="R934" s="43">
        <f t="shared" si="73"/>
        <v>79.449230619763256</v>
      </c>
      <c r="S934" s="43">
        <f t="shared" si="74"/>
        <v>79</v>
      </c>
      <c r="T934" s="12">
        <f t="shared" si="75"/>
        <v>73.859118741908048</v>
      </c>
    </row>
    <row r="935" spans="1:20" x14ac:dyDescent="0.25">
      <c r="A935" s="31">
        <v>2021</v>
      </c>
      <c r="B935" s="10" t="s">
        <v>2223</v>
      </c>
      <c r="C935" s="19" t="s">
        <v>43</v>
      </c>
      <c r="D935" s="31">
        <v>16</v>
      </c>
      <c r="E935" s="19" t="s">
        <v>1829</v>
      </c>
      <c r="F935" s="19" t="s">
        <v>856</v>
      </c>
      <c r="G935" s="19" t="s">
        <v>62</v>
      </c>
      <c r="H935" s="19" t="s">
        <v>2233</v>
      </c>
      <c r="I935" s="19" t="s">
        <v>2117</v>
      </c>
      <c r="J935" s="12" t="s">
        <v>55</v>
      </c>
      <c r="K935" s="12">
        <v>721</v>
      </c>
      <c r="L935" s="12">
        <v>620.05999999999995</v>
      </c>
      <c r="M935" s="43">
        <v>771564.83</v>
      </c>
      <c r="N935" s="43">
        <f t="shared" si="71"/>
        <v>721</v>
      </c>
      <c r="O935" s="43">
        <f t="shared" si="72"/>
        <v>9.3446457376757314E-4</v>
      </c>
      <c r="P935" s="43">
        <v>9.8358535544266823E-2</v>
      </c>
      <c r="Q935" s="43">
        <v>35084</v>
      </c>
      <c r="R935" s="43">
        <f t="shared" si="73"/>
        <v>32.784755106061539</v>
      </c>
      <c r="S935" s="43">
        <f t="shared" si="74"/>
        <v>33</v>
      </c>
      <c r="T935" s="12">
        <f t="shared" si="75"/>
        <v>70.916504127416374</v>
      </c>
    </row>
    <row r="936" spans="1:20" x14ac:dyDescent="0.25">
      <c r="A936" s="31">
        <v>2021</v>
      </c>
      <c r="B936" s="10" t="s">
        <v>2224</v>
      </c>
      <c r="C936" s="19" t="s">
        <v>44</v>
      </c>
      <c r="D936" s="31">
        <v>16</v>
      </c>
      <c r="E936" s="19" t="s">
        <v>872</v>
      </c>
      <c r="F936" s="19" t="s">
        <v>856</v>
      </c>
      <c r="G936" s="19" t="s">
        <v>62</v>
      </c>
      <c r="H936" s="19" t="s">
        <v>2233</v>
      </c>
      <c r="I936" s="19" t="s">
        <v>2117</v>
      </c>
      <c r="J936" s="12" t="s">
        <v>55</v>
      </c>
      <c r="K936" s="12">
        <v>6136</v>
      </c>
      <c r="L936" s="12">
        <v>2208.96</v>
      </c>
      <c r="M936" s="43">
        <v>1259626.6200000001</v>
      </c>
      <c r="N936" s="43">
        <f t="shared" si="71"/>
        <v>6136</v>
      </c>
      <c r="O936" s="43">
        <f t="shared" si="72"/>
        <v>4.8712847939018627E-3</v>
      </c>
      <c r="P936" s="43">
        <v>3.0755269947308424E-2</v>
      </c>
      <c r="Q936" s="43">
        <v>21440</v>
      </c>
      <c r="R936" s="43">
        <f t="shared" si="73"/>
        <v>104.44034598125593</v>
      </c>
      <c r="S936" s="43">
        <f t="shared" si="74"/>
        <v>104</v>
      </c>
      <c r="T936" s="12">
        <f t="shared" si="75"/>
        <v>188.7143363966845</v>
      </c>
    </row>
    <row r="937" spans="1:20" x14ac:dyDescent="0.25">
      <c r="A937" s="31">
        <v>2021</v>
      </c>
      <c r="B937" s="10" t="s">
        <v>2199</v>
      </c>
      <c r="C937" s="19" t="s">
        <v>19</v>
      </c>
      <c r="D937" s="31">
        <v>17</v>
      </c>
      <c r="E937" s="19" t="s">
        <v>1556</v>
      </c>
      <c r="F937" s="19" t="s">
        <v>856</v>
      </c>
      <c r="G937" s="19" t="s">
        <v>62</v>
      </c>
      <c r="H937" s="19" t="s">
        <v>2233</v>
      </c>
      <c r="I937" s="19" t="s">
        <v>2117</v>
      </c>
      <c r="J937" s="12" t="s">
        <v>55</v>
      </c>
      <c r="K937" s="12">
        <v>5435.3</v>
      </c>
      <c r="L937" s="12">
        <v>13099.07</v>
      </c>
      <c r="M937" s="43">
        <v>1348085.01</v>
      </c>
      <c r="N937" s="43">
        <f t="shared" si="71"/>
        <v>5435.3</v>
      </c>
      <c r="O937" s="43">
        <f t="shared" si="72"/>
        <v>4.0318673968491054E-3</v>
      </c>
      <c r="P937" s="43">
        <v>0.24108553886825676</v>
      </c>
      <c r="Q937" s="43">
        <v>269229</v>
      </c>
      <c r="R937" s="43">
        <f t="shared" si="73"/>
        <v>1085.4956273862879</v>
      </c>
      <c r="S937" s="43">
        <f t="shared" si="74"/>
        <v>1085</v>
      </c>
      <c r="T937" s="12">
        <f t="shared" si="75"/>
        <v>1310.372229410636</v>
      </c>
    </row>
    <row r="938" spans="1:20" x14ac:dyDescent="0.25">
      <c r="A938" s="31">
        <v>2021</v>
      </c>
      <c r="B938" s="10" t="s">
        <v>2200</v>
      </c>
      <c r="C938" s="19" t="s">
        <v>20</v>
      </c>
      <c r="D938" s="31">
        <v>17</v>
      </c>
      <c r="E938" s="19" t="s">
        <v>624</v>
      </c>
      <c r="F938" s="19" t="s">
        <v>856</v>
      </c>
      <c r="G938" s="19" t="s">
        <v>62</v>
      </c>
      <c r="H938" s="19" t="s">
        <v>2233</v>
      </c>
      <c r="I938" s="19" t="s">
        <v>2117</v>
      </c>
      <c r="J938" s="12" t="s">
        <v>55</v>
      </c>
      <c r="K938" s="12">
        <v>1900</v>
      </c>
      <c r="L938" s="12">
        <v>2299</v>
      </c>
      <c r="M938" s="43">
        <v>978674.43</v>
      </c>
      <c r="N938" s="43">
        <f t="shared" si="71"/>
        <v>1900</v>
      </c>
      <c r="O938" s="43">
        <f t="shared" si="72"/>
        <v>1.9414014934465999E-3</v>
      </c>
      <c r="P938" s="43">
        <v>7.560507077626709E-3</v>
      </c>
      <c r="Q938" s="43">
        <v>25156</v>
      </c>
      <c r="R938" s="43">
        <f t="shared" si="73"/>
        <v>48.837895969142664</v>
      </c>
      <c r="S938" s="43">
        <f t="shared" si="74"/>
        <v>49</v>
      </c>
      <c r="T938" s="12">
        <f t="shared" si="75"/>
        <v>14.364963447490748</v>
      </c>
    </row>
    <row r="939" spans="1:20" x14ac:dyDescent="0.25">
      <c r="A939" s="31">
        <v>2021</v>
      </c>
      <c r="B939" s="10" t="s">
        <v>2203</v>
      </c>
      <c r="C939" s="19" t="s">
        <v>23</v>
      </c>
      <c r="D939" s="31">
        <v>17</v>
      </c>
      <c r="E939" s="19" t="s">
        <v>290</v>
      </c>
      <c r="F939" s="19" t="s">
        <v>856</v>
      </c>
      <c r="G939" s="19" t="s">
        <v>62</v>
      </c>
      <c r="H939" s="19" t="s">
        <v>2233</v>
      </c>
      <c r="I939" s="19" t="s">
        <v>2117</v>
      </c>
      <c r="J939" s="12" t="s">
        <v>55</v>
      </c>
      <c r="K939" s="12">
        <v>7665</v>
      </c>
      <c r="L939" s="12">
        <v>20005.650000000001</v>
      </c>
      <c r="M939" s="43">
        <v>927050.34</v>
      </c>
      <c r="N939" s="43">
        <f t="shared" si="71"/>
        <v>7665</v>
      </c>
      <c r="O939" s="43">
        <f t="shared" si="72"/>
        <v>8.2681594183979263E-3</v>
      </c>
      <c r="P939" s="43">
        <v>0.14463205675282423</v>
      </c>
      <c r="Q939" s="43">
        <v>59530</v>
      </c>
      <c r="R939" s="43">
        <f t="shared" si="73"/>
        <v>492.20353017722857</v>
      </c>
      <c r="S939" s="43">
        <f t="shared" si="74"/>
        <v>492</v>
      </c>
      <c r="T939" s="12">
        <f t="shared" si="75"/>
        <v>1108.6047150103977</v>
      </c>
    </row>
    <row r="940" spans="1:20" x14ac:dyDescent="0.25">
      <c r="A940" s="31">
        <v>2021</v>
      </c>
      <c r="B940" s="10" t="s">
        <v>2204</v>
      </c>
      <c r="C940" s="19" t="s">
        <v>24</v>
      </c>
      <c r="D940" s="31">
        <v>17</v>
      </c>
      <c r="E940" s="19" t="s">
        <v>309</v>
      </c>
      <c r="F940" s="19" t="s">
        <v>856</v>
      </c>
      <c r="G940" s="19" t="s">
        <v>62</v>
      </c>
      <c r="H940" s="19" t="s">
        <v>2233</v>
      </c>
      <c r="I940" s="19" t="s">
        <v>2117</v>
      </c>
      <c r="J940" s="12" t="s">
        <v>55</v>
      </c>
      <c r="K940" s="12">
        <v>4154.6000000000004</v>
      </c>
      <c r="L940" s="12">
        <v>14624.19</v>
      </c>
      <c r="M940" s="43">
        <v>913915.28</v>
      </c>
      <c r="N940" s="43">
        <f t="shared" si="71"/>
        <v>4154.6000000000004</v>
      </c>
      <c r="O940" s="43">
        <f t="shared" si="72"/>
        <v>4.5459355926295488E-3</v>
      </c>
      <c r="P940" s="43">
        <v>0.19909392245868657</v>
      </c>
      <c r="Q940" s="43">
        <v>148360</v>
      </c>
      <c r="R940" s="43">
        <f t="shared" si="73"/>
        <v>674.43500452251988</v>
      </c>
      <c r="S940" s="43">
        <f t="shared" si="74"/>
        <v>674</v>
      </c>
      <c r="T940" s="12">
        <f t="shared" si="75"/>
        <v>827.15561024685928</v>
      </c>
    </row>
    <row r="941" spans="1:20" x14ac:dyDescent="0.25">
      <c r="A941" s="31">
        <v>2021</v>
      </c>
      <c r="B941" s="10" t="s">
        <v>2205</v>
      </c>
      <c r="C941" s="19" t="s">
        <v>25</v>
      </c>
      <c r="D941" s="31">
        <v>17</v>
      </c>
      <c r="E941" s="19" t="s">
        <v>1128</v>
      </c>
      <c r="F941" s="19" t="s">
        <v>856</v>
      </c>
      <c r="G941" s="19" t="s">
        <v>62</v>
      </c>
      <c r="H941" s="19" t="s">
        <v>2233</v>
      </c>
      <c r="I941" s="19" t="s">
        <v>2117</v>
      </c>
      <c r="J941" s="12" t="s">
        <v>55</v>
      </c>
      <c r="K941" s="12">
        <v>1973</v>
      </c>
      <c r="L941" s="12">
        <v>1973</v>
      </c>
      <c r="M941" s="43">
        <v>479661.64</v>
      </c>
      <c r="N941" s="43">
        <f t="shared" si="71"/>
        <v>1973</v>
      </c>
      <c r="O941" s="43">
        <f t="shared" si="72"/>
        <v>4.1133162118196483E-3</v>
      </c>
      <c r="P941" s="43">
        <v>0.34006873704606577</v>
      </c>
      <c r="Q941" s="43">
        <v>113074</v>
      </c>
      <c r="R941" s="43">
        <f t="shared" si="73"/>
        <v>465.10911733529491</v>
      </c>
      <c r="S941" s="43">
        <f t="shared" si="74"/>
        <v>465</v>
      </c>
      <c r="T941" s="12">
        <f t="shared" si="75"/>
        <v>670.95561819188777</v>
      </c>
    </row>
    <row r="942" spans="1:20" x14ac:dyDescent="0.25">
      <c r="A942" s="31">
        <v>2021</v>
      </c>
      <c r="B942" s="10" t="s">
        <v>2206</v>
      </c>
      <c r="C942" s="19" t="s">
        <v>26</v>
      </c>
      <c r="D942" s="31">
        <v>17</v>
      </c>
      <c r="E942" s="19" t="s">
        <v>291</v>
      </c>
      <c r="F942" s="19" t="s">
        <v>856</v>
      </c>
      <c r="G942" s="19" t="s">
        <v>62</v>
      </c>
      <c r="H942" s="19" t="s">
        <v>2233</v>
      </c>
      <c r="I942" s="19" t="s">
        <v>2117</v>
      </c>
      <c r="J942" s="12" t="s">
        <v>55</v>
      </c>
      <c r="K942" s="12">
        <v>5230</v>
      </c>
      <c r="L942" s="12">
        <v>30020.2</v>
      </c>
      <c r="M942" s="43">
        <v>1615958.24</v>
      </c>
      <c r="N942" s="43">
        <f t="shared" si="71"/>
        <v>5230</v>
      </c>
      <c r="O942" s="43">
        <f t="shared" si="72"/>
        <v>3.2364697741199054E-3</v>
      </c>
      <c r="P942" s="43">
        <v>4.5073867290737292E-2</v>
      </c>
      <c r="Q942" s="43">
        <v>36841</v>
      </c>
      <c r="R942" s="43">
        <f t="shared" si="73"/>
        <v>119.23478294835144</v>
      </c>
      <c r="S942" s="43">
        <f t="shared" si="74"/>
        <v>119</v>
      </c>
      <c r="T942" s="12">
        <f t="shared" si="75"/>
        <v>235.73632593055603</v>
      </c>
    </row>
    <row r="943" spans="1:20" x14ac:dyDescent="0.25">
      <c r="A943" s="31">
        <v>2021</v>
      </c>
      <c r="B943" s="10" t="s">
        <v>2207</v>
      </c>
      <c r="C943" s="19" t="s">
        <v>27</v>
      </c>
      <c r="D943" s="31">
        <v>17</v>
      </c>
      <c r="E943" s="19" t="s">
        <v>1362</v>
      </c>
      <c r="F943" s="19" t="s">
        <v>856</v>
      </c>
      <c r="G943" s="19" t="s">
        <v>62</v>
      </c>
      <c r="H943" s="19" t="s">
        <v>2233</v>
      </c>
      <c r="I943" s="19" t="s">
        <v>2117</v>
      </c>
      <c r="J943" s="12" t="s">
        <v>55</v>
      </c>
      <c r="K943" s="12">
        <v>3264</v>
      </c>
      <c r="L943" s="12">
        <v>12925.44</v>
      </c>
      <c r="M943" s="43">
        <v>753356.17</v>
      </c>
      <c r="N943" s="43">
        <f t="shared" si="71"/>
        <v>3264</v>
      </c>
      <c r="O943" s="43">
        <f t="shared" si="72"/>
        <v>4.3326120233408323E-3</v>
      </c>
      <c r="P943" s="43">
        <v>0.45700271412404819</v>
      </c>
      <c r="Q943" s="43">
        <v>220481</v>
      </c>
      <c r="R943" s="43">
        <f t="shared" si="73"/>
        <v>955.25863151821</v>
      </c>
      <c r="S943" s="43">
        <f t="shared" si="74"/>
        <v>955</v>
      </c>
      <c r="T943" s="12">
        <f t="shared" si="75"/>
        <v>1491.6568589008932</v>
      </c>
    </row>
    <row r="944" spans="1:20" x14ac:dyDescent="0.25">
      <c r="A944" s="31">
        <v>2021</v>
      </c>
      <c r="B944" s="10" t="s">
        <v>2208</v>
      </c>
      <c r="C944" s="19" t="s">
        <v>57</v>
      </c>
      <c r="D944" s="31">
        <v>17</v>
      </c>
      <c r="E944" s="19" t="s">
        <v>292</v>
      </c>
      <c r="F944" s="19" t="s">
        <v>856</v>
      </c>
      <c r="G944" s="19" t="s">
        <v>62</v>
      </c>
      <c r="H944" s="19" t="s">
        <v>2233</v>
      </c>
      <c r="I944" s="19" t="s">
        <v>2117</v>
      </c>
      <c r="J944" s="12" t="s">
        <v>55</v>
      </c>
      <c r="K944" s="12">
        <v>6800</v>
      </c>
      <c r="L944" s="12">
        <v>17476</v>
      </c>
      <c r="M944" s="43">
        <v>1134002.01</v>
      </c>
      <c r="N944" s="43">
        <f t="shared" si="71"/>
        <v>6800</v>
      </c>
      <c r="O944" s="43">
        <f t="shared" si="72"/>
        <v>5.9964620344896916E-3</v>
      </c>
      <c r="P944" s="43">
        <v>0.12515531127681997</v>
      </c>
      <c r="Q944" s="43">
        <v>93336</v>
      </c>
      <c r="R944" s="43">
        <f t="shared" si="73"/>
        <v>559.68578045112986</v>
      </c>
      <c r="S944" s="43">
        <f t="shared" si="74"/>
        <v>560</v>
      </c>
      <c r="T944" s="12">
        <f t="shared" si="75"/>
        <v>851.05611668237577</v>
      </c>
    </row>
    <row r="945" spans="1:20" x14ac:dyDescent="0.25">
      <c r="A945" s="31">
        <v>2021</v>
      </c>
      <c r="B945" s="10" t="s">
        <v>2209</v>
      </c>
      <c r="C945" s="19" t="s">
        <v>29</v>
      </c>
      <c r="D945" s="31">
        <v>17</v>
      </c>
      <c r="E945" s="19" t="s">
        <v>293</v>
      </c>
      <c r="F945" s="19" t="s">
        <v>856</v>
      </c>
      <c r="G945" s="19" t="s">
        <v>62</v>
      </c>
      <c r="H945" s="19" t="s">
        <v>2233</v>
      </c>
      <c r="I945" s="19" t="s">
        <v>2117</v>
      </c>
      <c r="J945" s="12" t="s">
        <v>55</v>
      </c>
      <c r="K945" s="12">
        <v>955</v>
      </c>
      <c r="L945" s="12">
        <v>3247</v>
      </c>
      <c r="M945" s="43">
        <v>140176.23000000001</v>
      </c>
      <c r="N945" s="43">
        <f t="shared" si="71"/>
        <v>955</v>
      </c>
      <c r="O945" s="43">
        <f t="shared" si="72"/>
        <v>6.8128526498394196E-3</v>
      </c>
      <c r="P945" s="43">
        <v>0.38627117810303829</v>
      </c>
      <c r="Q945" s="43">
        <v>29102</v>
      </c>
      <c r="R945" s="43">
        <f t="shared" si="73"/>
        <v>198.26763781562678</v>
      </c>
      <c r="S945" s="43">
        <f t="shared" si="74"/>
        <v>198</v>
      </c>
      <c r="T945" s="12">
        <f t="shared" si="75"/>
        <v>368.88897508840159</v>
      </c>
    </row>
    <row r="946" spans="1:20" x14ac:dyDescent="0.25">
      <c r="A946" s="31">
        <v>2021</v>
      </c>
      <c r="B946" s="10" t="s">
        <v>2210</v>
      </c>
      <c r="C946" s="19" t="s">
        <v>30</v>
      </c>
      <c r="D946" s="31">
        <v>17</v>
      </c>
      <c r="E946" s="19" t="s">
        <v>294</v>
      </c>
      <c r="F946" s="19" t="s">
        <v>856</v>
      </c>
      <c r="G946" s="19" t="s">
        <v>62</v>
      </c>
      <c r="H946" s="19" t="s">
        <v>2233</v>
      </c>
      <c r="I946" s="19" t="s">
        <v>2117</v>
      </c>
      <c r="J946" s="12" t="s">
        <v>55</v>
      </c>
      <c r="K946" s="12">
        <v>1809</v>
      </c>
      <c r="L946" s="12">
        <v>6982.74</v>
      </c>
      <c r="M946" s="43">
        <v>361362.94</v>
      </c>
      <c r="N946" s="43">
        <f t="shared" si="71"/>
        <v>1809</v>
      </c>
      <c r="O946" s="43">
        <f t="shared" si="72"/>
        <v>5.006047382722755E-3</v>
      </c>
      <c r="P946" s="43">
        <v>9.688420835106272E-2</v>
      </c>
      <c r="Q946" s="43">
        <v>22675</v>
      </c>
      <c r="R946" s="43">
        <f t="shared" si="73"/>
        <v>113.51212440323847</v>
      </c>
      <c r="S946" s="43">
        <f t="shared" si="74"/>
        <v>114</v>
      </c>
      <c r="T946" s="12">
        <f t="shared" si="75"/>
        <v>175.26353290707246</v>
      </c>
    </row>
    <row r="947" spans="1:20" x14ac:dyDescent="0.25">
      <c r="A947" s="31">
        <v>2021</v>
      </c>
      <c r="B947" s="10" t="s">
        <v>2211</v>
      </c>
      <c r="C947" s="19" t="s">
        <v>31</v>
      </c>
      <c r="D947" s="31">
        <v>17</v>
      </c>
      <c r="E947" s="19" t="s">
        <v>440</v>
      </c>
      <c r="F947" s="19" t="s">
        <v>856</v>
      </c>
      <c r="G947" s="19" t="s">
        <v>62</v>
      </c>
      <c r="H947" s="19" t="s">
        <v>2233</v>
      </c>
      <c r="I947" s="19" t="s">
        <v>2117</v>
      </c>
      <c r="J947" s="12" t="s">
        <v>55</v>
      </c>
      <c r="K947" s="12">
        <v>6350</v>
      </c>
      <c r="L947" s="12">
        <v>3937</v>
      </c>
      <c r="M947" s="43">
        <v>305352.3</v>
      </c>
      <c r="N947" s="43">
        <f t="shared" si="71"/>
        <v>6350</v>
      </c>
      <c r="O947" s="43">
        <f t="shared" si="72"/>
        <v>2.0795651449162164E-2</v>
      </c>
      <c r="P947" s="43">
        <v>1.2308115202212588E-2</v>
      </c>
      <c r="Q947" s="43">
        <v>7094</v>
      </c>
      <c r="R947" s="43">
        <f t="shared" si="73"/>
        <v>147.52435138035639</v>
      </c>
      <c r="S947" s="43">
        <f t="shared" si="74"/>
        <v>148</v>
      </c>
      <c r="T947" s="12">
        <f t="shared" si="75"/>
        <v>78.156531534049932</v>
      </c>
    </row>
    <row r="948" spans="1:20" x14ac:dyDescent="0.25">
      <c r="A948" s="31">
        <v>2021</v>
      </c>
      <c r="B948" s="10" t="s">
        <v>2211</v>
      </c>
      <c r="C948" s="19" t="s">
        <v>31</v>
      </c>
      <c r="D948" s="31">
        <v>17</v>
      </c>
      <c r="E948" s="19" t="s">
        <v>440</v>
      </c>
      <c r="F948" s="19" t="s">
        <v>856</v>
      </c>
      <c r="G948" s="19" t="s">
        <v>62</v>
      </c>
      <c r="H948" s="19" t="s">
        <v>2233</v>
      </c>
      <c r="I948" s="19" t="s">
        <v>2117</v>
      </c>
      <c r="J948" s="12" t="s">
        <v>55</v>
      </c>
      <c r="K948" s="12">
        <v>5450</v>
      </c>
      <c r="L948" s="12">
        <v>4142</v>
      </c>
      <c r="M948" s="43">
        <v>305352.3</v>
      </c>
      <c r="N948" s="43">
        <f t="shared" si="71"/>
        <v>5450</v>
      </c>
      <c r="O948" s="43">
        <f t="shared" si="72"/>
        <v>1.7848236283139182E-2</v>
      </c>
      <c r="P948" s="43">
        <v>1.2308115202212588E-2</v>
      </c>
      <c r="Q948" s="43">
        <v>7094</v>
      </c>
      <c r="R948" s="43">
        <f t="shared" si="73"/>
        <v>126.61538819258936</v>
      </c>
      <c r="S948" s="43">
        <f t="shared" si="74"/>
        <v>127</v>
      </c>
      <c r="T948" s="12">
        <f t="shared" si="75"/>
        <v>67.079227852058608</v>
      </c>
    </row>
    <row r="949" spans="1:20" x14ac:dyDescent="0.25">
      <c r="A949" s="31">
        <v>2021</v>
      </c>
      <c r="B949" s="10" t="s">
        <v>2211</v>
      </c>
      <c r="C949" s="19" t="s">
        <v>31</v>
      </c>
      <c r="D949" s="31">
        <v>17</v>
      </c>
      <c r="E949" s="19" t="s">
        <v>440</v>
      </c>
      <c r="F949" s="19" t="s">
        <v>856</v>
      </c>
      <c r="G949" s="19" t="s">
        <v>62</v>
      </c>
      <c r="H949" s="19" t="s">
        <v>2233</v>
      </c>
      <c r="I949" s="19" t="s">
        <v>2117</v>
      </c>
      <c r="J949" s="12" t="s">
        <v>55</v>
      </c>
      <c r="K949" s="12">
        <v>5250</v>
      </c>
      <c r="L949" s="12">
        <v>3780</v>
      </c>
      <c r="M949" s="43">
        <v>305352.3</v>
      </c>
      <c r="N949" s="43">
        <f t="shared" si="71"/>
        <v>5250</v>
      </c>
      <c r="O949" s="43">
        <f t="shared" si="72"/>
        <v>1.7193255135134075E-2</v>
      </c>
      <c r="P949" s="43">
        <v>1.2308115202212588E-2</v>
      </c>
      <c r="Q949" s="43">
        <v>7094</v>
      </c>
      <c r="R949" s="43">
        <f t="shared" si="73"/>
        <v>121.96895192864113</v>
      </c>
      <c r="S949" s="43">
        <f t="shared" si="74"/>
        <v>122</v>
      </c>
      <c r="T949" s="12">
        <f t="shared" si="75"/>
        <v>64.61760481161609</v>
      </c>
    </row>
    <row r="950" spans="1:20" x14ac:dyDescent="0.25">
      <c r="A950" s="31">
        <v>2021</v>
      </c>
      <c r="B950" s="10" t="s">
        <v>2212</v>
      </c>
      <c r="C950" s="19" t="s">
        <v>32</v>
      </c>
      <c r="D950" s="31">
        <v>17</v>
      </c>
      <c r="E950" s="19" t="s">
        <v>71</v>
      </c>
      <c r="F950" s="19" t="s">
        <v>856</v>
      </c>
      <c r="G950" s="19" t="s">
        <v>62</v>
      </c>
      <c r="H950" s="19" t="s">
        <v>2233</v>
      </c>
      <c r="I950" s="19" t="s">
        <v>2117</v>
      </c>
      <c r="J950" s="12" t="s">
        <v>55</v>
      </c>
      <c r="K950" s="12">
        <v>2140.5</v>
      </c>
      <c r="L950" s="12">
        <v>2525.79</v>
      </c>
      <c r="M950" s="43">
        <v>1334196.33</v>
      </c>
      <c r="N950" s="43">
        <f t="shared" si="71"/>
        <v>2140.5</v>
      </c>
      <c r="O950" s="43">
        <f t="shared" si="72"/>
        <v>1.6043365971483371E-3</v>
      </c>
      <c r="P950" s="43">
        <v>0.28786840976276618</v>
      </c>
      <c r="Q950" s="43">
        <v>213094</v>
      </c>
      <c r="R950" s="43">
        <f t="shared" si="73"/>
        <v>341.87450283272773</v>
      </c>
      <c r="S950" s="43">
        <f t="shared" si="74"/>
        <v>342</v>
      </c>
      <c r="T950" s="12">
        <f t="shared" si="75"/>
        <v>616.18233109720097</v>
      </c>
    </row>
    <row r="951" spans="1:20" x14ac:dyDescent="0.25">
      <c r="A951" s="31">
        <v>2021</v>
      </c>
      <c r="B951" s="10" t="s">
        <v>2213</v>
      </c>
      <c r="C951" s="19" t="s">
        <v>33</v>
      </c>
      <c r="D951" s="31">
        <v>17</v>
      </c>
      <c r="E951" s="19" t="s">
        <v>498</v>
      </c>
      <c r="F951" s="19" t="s">
        <v>856</v>
      </c>
      <c r="G951" s="19" t="s">
        <v>62</v>
      </c>
      <c r="H951" s="19" t="s">
        <v>2233</v>
      </c>
      <c r="I951" s="19" t="s">
        <v>2117</v>
      </c>
      <c r="J951" s="12" t="s">
        <v>55</v>
      </c>
      <c r="K951" s="12">
        <v>1438</v>
      </c>
      <c r="L951" s="12">
        <v>1811.88</v>
      </c>
      <c r="M951" s="43">
        <v>888377.05</v>
      </c>
      <c r="N951" s="43">
        <f t="shared" si="71"/>
        <v>1438</v>
      </c>
      <c r="O951" s="43">
        <f t="shared" si="72"/>
        <v>1.6186820674847465E-3</v>
      </c>
      <c r="P951" s="43">
        <v>0.40866769010249498</v>
      </c>
      <c r="Q951" s="43">
        <v>240974</v>
      </c>
      <c r="R951" s="43">
        <f t="shared" si="73"/>
        <v>390.06029253006932</v>
      </c>
      <c r="S951" s="43">
        <f t="shared" si="74"/>
        <v>390</v>
      </c>
      <c r="T951" s="12">
        <f t="shared" si="75"/>
        <v>587.66413836738775</v>
      </c>
    </row>
    <row r="952" spans="1:20" x14ac:dyDescent="0.25">
      <c r="A952" s="31">
        <v>2021</v>
      </c>
      <c r="B952" s="10" t="s">
        <v>2214</v>
      </c>
      <c r="C952" s="19" t="s">
        <v>34</v>
      </c>
      <c r="D952" s="31">
        <v>17</v>
      </c>
      <c r="E952" s="19" t="s">
        <v>873</v>
      </c>
      <c r="F952" s="19" t="s">
        <v>856</v>
      </c>
      <c r="G952" s="19" t="s">
        <v>62</v>
      </c>
      <c r="H952" s="19" t="s">
        <v>2233</v>
      </c>
      <c r="I952" s="19" t="s">
        <v>2117</v>
      </c>
      <c r="J952" s="12" t="s">
        <v>55</v>
      </c>
      <c r="K952" s="12">
        <v>3555</v>
      </c>
      <c r="L952" s="12">
        <v>3910.5</v>
      </c>
      <c r="M952" s="43">
        <v>133142.63</v>
      </c>
      <c r="N952" s="43">
        <f t="shared" si="71"/>
        <v>3555</v>
      </c>
      <c r="O952" s="43">
        <f t="shared" si="72"/>
        <v>2.6700689328429218E-2</v>
      </c>
      <c r="P952" s="43">
        <v>0.20253797008157781</v>
      </c>
      <c r="Q952" s="43">
        <v>20176</v>
      </c>
      <c r="R952" s="43">
        <f t="shared" si="73"/>
        <v>538.71310789038785</v>
      </c>
      <c r="S952" s="43">
        <f t="shared" si="74"/>
        <v>539</v>
      </c>
      <c r="T952" s="12">
        <f t="shared" si="75"/>
        <v>720.02248364000911</v>
      </c>
    </row>
    <row r="953" spans="1:20" x14ac:dyDescent="0.25">
      <c r="A953" s="31">
        <v>2021</v>
      </c>
      <c r="B953" s="10" t="s">
        <v>2216</v>
      </c>
      <c r="C953" s="19" t="s">
        <v>36</v>
      </c>
      <c r="D953" s="31">
        <v>17</v>
      </c>
      <c r="E953" s="19" t="s">
        <v>1129</v>
      </c>
      <c r="F953" s="19" t="s">
        <v>856</v>
      </c>
      <c r="G953" s="19" t="s">
        <v>62</v>
      </c>
      <c r="H953" s="19" t="s">
        <v>2233</v>
      </c>
      <c r="I953" s="19" t="s">
        <v>2117</v>
      </c>
      <c r="J953" s="12" t="s">
        <v>55</v>
      </c>
      <c r="K953" s="12">
        <v>7100</v>
      </c>
      <c r="L953" s="12">
        <v>6319</v>
      </c>
      <c r="M953" s="43">
        <v>784032.82</v>
      </c>
      <c r="N953" s="43">
        <f t="shared" si="71"/>
        <v>7100</v>
      </c>
      <c r="O953" s="43">
        <f t="shared" si="72"/>
        <v>9.0557433552335229E-3</v>
      </c>
      <c r="P953" s="43">
        <v>0.10662452621973251</v>
      </c>
      <c r="Q953" s="43">
        <v>64398</v>
      </c>
      <c r="R953" s="43">
        <f t="shared" si="73"/>
        <v>583.1717605903284</v>
      </c>
      <c r="S953" s="43">
        <f t="shared" si="74"/>
        <v>583</v>
      </c>
      <c r="T953" s="12">
        <f t="shared" si="75"/>
        <v>757.03413616010084</v>
      </c>
    </row>
    <row r="954" spans="1:20" x14ac:dyDescent="0.25">
      <c r="A954" s="31">
        <v>2021</v>
      </c>
      <c r="B954" s="10" t="s">
        <v>2217</v>
      </c>
      <c r="C954" s="19" t="s">
        <v>37</v>
      </c>
      <c r="D954" s="31">
        <v>17</v>
      </c>
      <c r="E954" s="19" t="s">
        <v>37</v>
      </c>
      <c r="F954" s="19" t="s">
        <v>856</v>
      </c>
      <c r="G954" s="19" t="s">
        <v>62</v>
      </c>
      <c r="H954" s="19" t="s">
        <v>2233</v>
      </c>
      <c r="I954" s="19" t="s">
        <v>2117</v>
      </c>
      <c r="J954" s="12" t="s">
        <v>55</v>
      </c>
      <c r="K954" s="12">
        <v>350</v>
      </c>
      <c r="L954" s="12">
        <v>1050</v>
      </c>
      <c r="M954" s="43">
        <v>1051269.46</v>
      </c>
      <c r="N954" s="43">
        <f t="shared" si="71"/>
        <v>350</v>
      </c>
      <c r="O954" s="43">
        <f t="shared" si="72"/>
        <v>3.3293081680504634E-4</v>
      </c>
      <c r="P954" s="43">
        <v>3.3908714761646801E-2</v>
      </c>
      <c r="Q954" s="43">
        <v>14853</v>
      </c>
      <c r="R954" s="43">
        <f t="shared" si="73"/>
        <v>4.945021422005353</v>
      </c>
      <c r="S954" s="43">
        <f t="shared" si="74"/>
        <v>5</v>
      </c>
      <c r="T954" s="12">
        <f t="shared" si="75"/>
        <v>11.86805016657638</v>
      </c>
    </row>
    <row r="955" spans="1:20" x14ac:dyDescent="0.25">
      <c r="A955" s="31">
        <v>2021</v>
      </c>
      <c r="B955" s="10" t="s">
        <v>2217</v>
      </c>
      <c r="C955" s="19" t="s">
        <v>37</v>
      </c>
      <c r="D955" s="31">
        <v>17</v>
      </c>
      <c r="E955" s="19" t="s">
        <v>37</v>
      </c>
      <c r="F955" s="19" t="s">
        <v>856</v>
      </c>
      <c r="G955" s="19" t="s">
        <v>62</v>
      </c>
      <c r="H955" s="19" t="s">
        <v>2233</v>
      </c>
      <c r="I955" s="19" t="s">
        <v>2117</v>
      </c>
      <c r="J955" s="12" t="s">
        <v>55</v>
      </c>
      <c r="K955" s="12">
        <v>3200</v>
      </c>
      <c r="L955" s="12">
        <v>8000</v>
      </c>
      <c r="M955" s="43">
        <v>1051269.46</v>
      </c>
      <c r="N955" s="43">
        <f t="shared" si="71"/>
        <v>3200</v>
      </c>
      <c r="O955" s="43">
        <f t="shared" si="72"/>
        <v>3.0439388965032808E-3</v>
      </c>
      <c r="P955" s="43">
        <v>3.3908714761646801E-2</v>
      </c>
      <c r="Q955" s="43">
        <v>14853</v>
      </c>
      <c r="R955" s="43">
        <f t="shared" si="73"/>
        <v>45.211624429763233</v>
      </c>
      <c r="S955" s="43">
        <f t="shared" si="74"/>
        <v>45</v>
      </c>
      <c r="T955" s="12">
        <f t="shared" si="75"/>
        <v>108.50788723726976</v>
      </c>
    </row>
    <row r="956" spans="1:20" x14ac:dyDescent="0.25">
      <c r="A956" s="31">
        <v>2021</v>
      </c>
      <c r="B956" s="10" t="s">
        <v>2217</v>
      </c>
      <c r="C956" s="19" t="s">
        <v>37</v>
      </c>
      <c r="D956" s="31">
        <v>17</v>
      </c>
      <c r="E956" s="19" t="s">
        <v>37</v>
      </c>
      <c r="F956" s="19" t="s">
        <v>856</v>
      </c>
      <c r="G956" s="19" t="s">
        <v>62</v>
      </c>
      <c r="H956" s="19" t="s">
        <v>2233</v>
      </c>
      <c r="I956" s="19" t="s">
        <v>2117</v>
      </c>
      <c r="J956" s="12" t="s">
        <v>55</v>
      </c>
      <c r="K956" s="12">
        <v>3000</v>
      </c>
      <c r="L956" s="12">
        <v>8400</v>
      </c>
      <c r="M956" s="43">
        <v>1051269.46</v>
      </c>
      <c r="N956" s="43">
        <f t="shared" si="71"/>
        <v>3000</v>
      </c>
      <c r="O956" s="43">
        <f t="shared" si="72"/>
        <v>2.853692715471826E-3</v>
      </c>
      <c r="P956" s="43">
        <v>3.3908714761646801E-2</v>
      </c>
      <c r="Q956" s="43">
        <v>14853</v>
      </c>
      <c r="R956" s="43">
        <f t="shared" si="73"/>
        <v>42.385897902903032</v>
      </c>
      <c r="S956" s="43">
        <f t="shared" si="74"/>
        <v>42</v>
      </c>
      <c r="T956" s="12">
        <f t="shared" si="75"/>
        <v>101.7261442849404</v>
      </c>
    </row>
    <row r="957" spans="1:20" x14ac:dyDescent="0.25">
      <c r="A957" s="31">
        <v>2021</v>
      </c>
      <c r="B957" s="10" t="s">
        <v>2217</v>
      </c>
      <c r="C957" s="19" t="s">
        <v>37</v>
      </c>
      <c r="D957" s="31">
        <v>17</v>
      </c>
      <c r="E957" s="19" t="s">
        <v>37</v>
      </c>
      <c r="F957" s="19" t="s">
        <v>856</v>
      </c>
      <c r="G957" s="19" t="s">
        <v>62</v>
      </c>
      <c r="H957" s="19" t="s">
        <v>2233</v>
      </c>
      <c r="I957" s="19" t="s">
        <v>2117</v>
      </c>
      <c r="J957" s="12" t="s">
        <v>55</v>
      </c>
      <c r="K957" s="12">
        <v>250</v>
      </c>
      <c r="L957" s="12">
        <v>650</v>
      </c>
      <c r="M957" s="43">
        <v>1051269.46</v>
      </c>
      <c r="N957" s="43">
        <f t="shared" si="71"/>
        <v>250</v>
      </c>
      <c r="O957" s="43">
        <f t="shared" si="72"/>
        <v>2.3780772628931882E-4</v>
      </c>
      <c r="P957" s="43">
        <v>3.3908714761646801E-2</v>
      </c>
      <c r="Q957" s="43">
        <v>14853</v>
      </c>
      <c r="R957" s="43">
        <f t="shared" si="73"/>
        <v>3.5321581585752524</v>
      </c>
      <c r="S957" s="43">
        <f t="shared" si="74"/>
        <v>4</v>
      </c>
      <c r="T957" s="12">
        <f t="shared" si="75"/>
        <v>8.4771786904116997</v>
      </c>
    </row>
    <row r="958" spans="1:20" x14ac:dyDescent="0.25">
      <c r="A958" s="31">
        <v>2021</v>
      </c>
      <c r="B958" s="10" t="s">
        <v>2219</v>
      </c>
      <c r="C958" s="19" t="s">
        <v>39</v>
      </c>
      <c r="D958" s="31">
        <v>17</v>
      </c>
      <c r="E958" s="19" t="s">
        <v>1521</v>
      </c>
      <c r="F958" s="19" t="s">
        <v>856</v>
      </c>
      <c r="G958" s="19" t="s">
        <v>62</v>
      </c>
      <c r="H958" s="19" t="s">
        <v>2233</v>
      </c>
      <c r="I958" s="19" t="s">
        <v>2117</v>
      </c>
      <c r="J958" s="12" t="s">
        <v>55</v>
      </c>
      <c r="K958" s="12">
        <v>3213</v>
      </c>
      <c r="L958" s="12">
        <v>5879.79</v>
      </c>
      <c r="M958" s="43">
        <v>258626.52</v>
      </c>
      <c r="N958" s="43">
        <f t="shared" si="71"/>
        <v>3213</v>
      </c>
      <c r="O958" s="43">
        <f t="shared" si="72"/>
        <v>1.2423319928675529E-2</v>
      </c>
      <c r="P958" s="43">
        <v>0.11994289492131241</v>
      </c>
      <c r="Q958" s="43">
        <v>41280</v>
      </c>
      <c r="R958" s="43">
        <f t="shared" si="73"/>
        <v>512.83464665572581</v>
      </c>
      <c r="S958" s="43">
        <f t="shared" si="74"/>
        <v>513</v>
      </c>
      <c r="T958" s="12">
        <f t="shared" si="75"/>
        <v>385.37652138217675</v>
      </c>
    </row>
    <row r="959" spans="1:20" x14ac:dyDescent="0.25">
      <c r="A959" s="31">
        <v>2021</v>
      </c>
      <c r="B959" s="10" t="s">
        <v>2219</v>
      </c>
      <c r="C959" s="19" t="s">
        <v>39</v>
      </c>
      <c r="D959" s="31">
        <v>17</v>
      </c>
      <c r="E959" s="19" t="s">
        <v>1521</v>
      </c>
      <c r="F959" s="19" t="s">
        <v>856</v>
      </c>
      <c r="G959" s="19" t="s">
        <v>62</v>
      </c>
      <c r="H959" s="19" t="s">
        <v>2233</v>
      </c>
      <c r="I959" s="19" t="s">
        <v>2117</v>
      </c>
      <c r="J959" s="12" t="s">
        <v>55</v>
      </c>
      <c r="K959" s="12">
        <v>1118</v>
      </c>
      <c r="L959" s="12">
        <v>2079.48</v>
      </c>
      <c r="M959" s="43">
        <v>258626.52</v>
      </c>
      <c r="N959" s="43">
        <f t="shared" si="71"/>
        <v>1118</v>
      </c>
      <c r="O959" s="43">
        <f t="shared" si="72"/>
        <v>4.32283587932127E-3</v>
      </c>
      <c r="P959" s="43">
        <v>0.11994289492131241</v>
      </c>
      <c r="Q959" s="43">
        <v>41280</v>
      </c>
      <c r="R959" s="43">
        <f t="shared" si="73"/>
        <v>178.44666509838203</v>
      </c>
      <c r="S959" s="43">
        <f t="shared" si="74"/>
        <v>178</v>
      </c>
      <c r="T959" s="12">
        <f t="shared" si="75"/>
        <v>134.09615652202729</v>
      </c>
    </row>
    <row r="960" spans="1:20" x14ac:dyDescent="0.25">
      <c r="A960" s="31">
        <v>2021</v>
      </c>
      <c r="B960" s="10" t="s">
        <v>2220</v>
      </c>
      <c r="C960" s="19" t="s">
        <v>40</v>
      </c>
      <c r="D960" s="31">
        <v>17</v>
      </c>
      <c r="E960" s="19" t="s">
        <v>638</v>
      </c>
      <c r="F960" s="19" t="s">
        <v>856</v>
      </c>
      <c r="G960" s="19" t="s">
        <v>62</v>
      </c>
      <c r="H960" s="19" t="s">
        <v>2233</v>
      </c>
      <c r="I960" s="19" t="s">
        <v>2117</v>
      </c>
      <c r="J960" s="12" t="s">
        <v>55</v>
      </c>
      <c r="K960" s="12">
        <v>750</v>
      </c>
      <c r="L960" s="12">
        <v>420</v>
      </c>
      <c r="M960" s="43">
        <v>1129335.1499999999</v>
      </c>
      <c r="N960" s="43">
        <f t="shared" si="71"/>
        <v>750</v>
      </c>
      <c r="O960" s="43">
        <f t="shared" si="72"/>
        <v>6.6410755035827939E-4</v>
      </c>
      <c r="P960" s="43">
        <v>7.8154846002966485E-3</v>
      </c>
      <c r="Q960" s="43">
        <v>6782</v>
      </c>
      <c r="R960" s="43">
        <f t="shared" si="73"/>
        <v>4.5039774065298506</v>
      </c>
      <c r="S960" s="43">
        <f t="shared" si="74"/>
        <v>5</v>
      </c>
      <c r="T960" s="12">
        <f t="shared" si="75"/>
        <v>5.8616134502224861</v>
      </c>
    </row>
    <row r="961" spans="1:20" x14ac:dyDescent="0.25">
      <c r="A961" s="31">
        <v>2021</v>
      </c>
      <c r="B961" s="10" t="s">
        <v>2221</v>
      </c>
      <c r="C961" s="19" t="s">
        <v>41</v>
      </c>
      <c r="D961" s="31">
        <v>17</v>
      </c>
      <c r="E961" s="19" t="s">
        <v>1130</v>
      </c>
      <c r="F961" s="19" t="s">
        <v>856</v>
      </c>
      <c r="G961" s="19" t="s">
        <v>62</v>
      </c>
      <c r="H961" s="19" t="s">
        <v>2233</v>
      </c>
      <c r="I961" s="19" t="s">
        <v>2117</v>
      </c>
      <c r="J961" s="12" t="s">
        <v>55</v>
      </c>
      <c r="K961" s="12">
        <v>388</v>
      </c>
      <c r="L961" s="12">
        <v>1082.52</v>
      </c>
      <c r="M961" s="43">
        <v>230148.01</v>
      </c>
      <c r="N961" s="43">
        <f t="shared" si="71"/>
        <v>388</v>
      </c>
      <c r="O961" s="43">
        <f t="shared" si="72"/>
        <v>1.685871626697967E-3</v>
      </c>
      <c r="P961" s="43">
        <v>0.35168853192171223</v>
      </c>
      <c r="Q961" s="43">
        <v>38344</v>
      </c>
      <c r="R961" s="43">
        <f t="shared" si="73"/>
        <v>64.643061654106845</v>
      </c>
      <c r="S961" s="43">
        <f t="shared" si="74"/>
        <v>65</v>
      </c>
      <c r="T961" s="12">
        <f t="shared" si="75"/>
        <v>136.45515038562434</v>
      </c>
    </row>
    <row r="962" spans="1:20" x14ac:dyDescent="0.25">
      <c r="A962" s="31">
        <v>2021</v>
      </c>
      <c r="B962" s="10" t="s">
        <v>2222</v>
      </c>
      <c r="C962" s="19" t="s">
        <v>306</v>
      </c>
      <c r="D962" s="31">
        <v>17</v>
      </c>
      <c r="E962" s="19" t="s">
        <v>1557</v>
      </c>
      <c r="F962" s="19" t="s">
        <v>856</v>
      </c>
      <c r="G962" s="19" t="s">
        <v>62</v>
      </c>
      <c r="H962" s="19" t="s">
        <v>2233</v>
      </c>
      <c r="I962" s="19" t="s">
        <v>2117</v>
      </c>
      <c r="J962" s="12" t="s">
        <v>55</v>
      </c>
      <c r="K962" s="12">
        <v>940</v>
      </c>
      <c r="L962" s="12">
        <v>1269</v>
      </c>
      <c r="M962" s="43">
        <v>1470862.45</v>
      </c>
      <c r="N962" s="43">
        <f t="shared" si="71"/>
        <v>940</v>
      </c>
      <c r="O962" s="43">
        <f t="shared" si="72"/>
        <v>6.390808331533653E-4</v>
      </c>
      <c r="P962" s="43">
        <v>0.1602150081169372</v>
      </c>
      <c r="Q962" s="43">
        <v>253490</v>
      </c>
      <c r="R962" s="43">
        <f t="shared" si="73"/>
        <v>162.00060039604656</v>
      </c>
      <c r="S962" s="43">
        <f t="shared" si="74"/>
        <v>162</v>
      </c>
      <c r="T962" s="12">
        <f t="shared" si="75"/>
        <v>150.60210762992097</v>
      </c>
    </row>
    <row r="963" spans="1:20" x14ac:dyDescent="0.25">
      <c r="A963" s="31">
        <v>2021</v>
      </c>
      <c r="B963" s="10" t="s">
        <v>2223</v>
      </c>
      <c r="C963" s="19" t="s">
        <v>43</v>
      </c>
      <c r="D963" s="31">
        <v>17</v>
      </c>
      <c r="E963" s="19" t="s">
        <v>1902</v>
      </c>
      <c r="F963" s="19" t="s">
        <v>856</v>
      </c>
      <c r="G963" s="19" t="s">
        <v>62</v>
      </c>
      <c r="H963" s="19" t="s">
        <v>2233</v>
      </c>
      <c r="I963" s="19" t="s">
        <v>2117</v>
      </c>
      <c r="J963" s="12" t="s">
        <v>55</v>
      </c>
      <c r="K963" s="12">
        <v>2643</v>
      </c>
      <c r="L963" s="12">
        <v>1797.24</v>
      </c>
      <c r="M963" s="43">
        <v>771564.83</v>
      </c>
      <c r="N963" s="43">
        <f t="shared" si="71"/>
        <v>2643</v>
      </c>
      <c r="O963" s="43">
        <f t="shared" si="72"/>
        <v>3.4255060589011036E-3</v>
      </c>
      <c r="P963" s="43">
        <v>9.8358535544266823E-2</v>
      </c>
      <c r="Q963" s="43">
        <v>35084</v>
      </c>
      <c r="R963" s="43">
        <f t="shared" si="73"/>
        <v>120.18045457048632</v>
      </c>
      <c r="S963" s="43">
        <f t="shared" si="74"/>
        <v>120</v>
      </c>
      <c r="T963" s="12">
        <f t="shared" si="75"/>
        <v>259.9616094434972</v>
      </c>
    </row>
    <row r="964" spans="1:20" x14ac:dyDescent="0.25">
      <c r="A964" s="31">
        <v>2021</v>
      </c>
      <c r="B964" s="10" t="s">
        <v>2224</v>
      </c>
      <c r="C964" s="19" t="s">
        <v>44</v>
      </c>
      <c r="D964" s="31">
        <v>17</v>
      </c>
      <c r="E964" s="19" t="s">
        <v>913</v>
      </c>
      <c r="F964" s="19" t="s">
        <v>856</v>
      </c>
      <c r="G964" s="19" t="s">
        <v>62</v>
      </c>
      <c r="H964" s="19" t="s">
        <v>2233</v>
      </c>
      <c r="I964" s="19" t="s">
        <v>2117</v>
      </c>
      <c r="J964" s="12" t="s">
        <v>55</v>
      </c>
      <c r="K964" s="12">
        <v>1546</v>
      </c>
      <c r="L964" s="12">
        <v>1267.72</v>
      </c>
      <c r="M964" s="43">
        <v>1259626.6200000001</v>
      </c>
      <c r="N964" s="43">
        <f t="shared" si="71"/>
        <v>1546</v>
      </c>
      <c r="O964" s="43">
        <f t="shared" si="72"/>
        <v>1.2273478310580637E-3</v>
      </c>
      <c r="P964" s="43">
        <v>3.0755269947308424E-2</v>
      </c>
      <c r="Q964" s="43">
        <v>21440</v>
      </c>
      <c r="R964" s="43">
        <f t="shared" si="73"/>
        <v>26.314337497884885</v>
      </c>
      <c r="S964" s="43">
        <f t="shared" si="74"/>
        <v>26</v>
      </c>
      <c r="T964" s="12">
        <f t="shared" si="75"/>
        <v>47.547647338538823</v>
      </c>
    </row>
    <row r="965" spans="1:20" x14ac:dyDescent="0.25">
      <c r="A965" s="31">
        <v>2021</v>
      </c>
      <c r="B965" s="10" t="s">
        <v>2197</v>
      </c>
      <c r="C965" s="19" t="s">
        <v>883</v>
      </c>
      <c r="D965" s="31">
        <v>18</v>
      </c>
      <c r="E965" s="19" t="s">
        <v>1131</v>
      </c>
      <c r="F965" s="19" t="s">
        <v>856</v>
      </c>
      <c r="G965" s="19" t="s">
        <v>62</v>
      </c>
      <c r="H965" s="19" t="s">
        <v>2233</v>
      </c>
      <c r="I965" s="19" t="s">
        <v>2117</v>
      </c>
      <c r="J965" s="12" t="s">
        <v>55</v>
      </c>
      <c r="K965" s="12">
        <v>10</v>
      </c>
      <c r="L965" s="12">
        <v>9.6</v>
      </c>
      <c r="M965" s="43">
        <v>245373.55</v>
      </c>
      <c r="N965" s="43">
        <f t="shared" si="71"/>
        <v>10</v>
      </c>
      <c r="O965" s="43">
        <f t="shared" si="72"/>
        <v>4.0754188868360103E-5</v>
      </c>
      <c r="P965" s="43">
        <v>5.0081361933760711E-3</v>
      </c>
      <c r="Q965" s="43">
        <v>6436</v>
      </c>
      <c r="R965" s="43">
        <f t="shared" si="73"/>
        <v>0.2622939595567656</v>
      </c>
      <c r="S965" s="43">
        <f t="shared" si="74"/>
        <v>0</v>
      </c>
      <c r="T965" s="12">
        <f t="shared" si="75"/>
        <v>5.0081361933760712E-2</v>
      </c>
    </row>
    <row r="966" spans="1:20" x14ac:dyDescent="0.25">
      <c r="A966" s="31">
        <v>2021</v>
      </c>
      <c r="B966" s="10" t="s">
        <v>2199</v>
      </c>
      <c r="C966" s="19" t="s">
        <v>19</v>
      </c>
      <c r="D966" s="31">
        <v>18</v>
      </c>
      <c r="E966" s="19" t="s">
        <v>1558</v>
      </c>
      <c r="F966" s="19" t="s">
        <v>856</v>
      </c>
      <c r="G966" s="19" t="s">
        <v>62</v>
      </c>
      <c r="H966" s="19" t="s">
        <v>2233</v>
      </c>
      <c r="I966" s="19" t="s">
        <v>2117</v>
      </c>
      <c r="J966" s="12" t="s">
        <v>55</v>
      </c>
      <c r="K966" s="12">
        <v>2984</v>
      </c>
      <c r="L966" s="12">
        <v>3998.56</v>
      </c>
      <c r="M966" s="43">
        <v>1348085.01</v>
      </c>
      <c r="N966" s="43">
        <f t="shared" ref="N966:N1029" si="76">K966</f>
        <v>2984</v>
      </c>
      <c r="O966" s="43">
        <f t="shared" si="72"/>
        <v>2.2135102592676999E-3</v>
      </c>
      <c r="P966" s="43">
        <v>0.24108553886825676</v>
      </c>
      <c r="Q966" s="43">
        <v>269229</v>
      </c>
      <c r="R966" s="43">
        <f t="shared" si="73"/>
        <v>595.94115359238356</v>
      </c>
      <c r="S966" s="43">
        <f t="shared" si="74"/>
        <v>596</v>
      </c>
      <c r="T966" s="12">
        <f t="shared" si="75"/>
        <v>719.39924798287814</v>
      </c>
    </row>
    <row r="967" spans="1:20" x14ac:dyDescent="0.25">
      <c r="A967" s="31">
        <v>2021</v>
      </c>
      <c r="B967" s="10" t="s">
        <v>2200</v>
      </c>
      <c r="C967" s="19" t="s">
        <v>20</v>
      </c>
      <c r="D967" s="31">
        <v>18</v>
      </c>
      <c r="E967" s="19" t="s">
        <v>1421</v>
      </c>
      <c r="F967" s="19" t="s">
        <v>856</v>
      </c>
      <c r="G967" s="19" t="s">
        <v>62</v>
      </c>
      <c r="H967" s="19" t="s">
        <v>2233</v>
      </c>
      <c r="I967" s="19" t="s">
        <v>2117</v>
      </c>
      <c r="J967" s="12" t="s">
        <v>55</v>
      </c>
      <c r="K967" s="12">
        <v>120</v>
      </c>
      <c r="L967" s="12">
        <v>267.60000000000002</v>
      </c>
      <c r="M967" s="43">
        <v>978674.43</v>
      </c>
      <c r="N967" s="43">
        <f t="shared" si="76"/>
        <v>120</v>
      </c>
      <c r="O967" s="43">
        <f t="shared" ref="O967:O1030" si="77">N967/M967</f>
        <v>1.2261483116504841E-4</v>
      </c>
      <c r="P967" s="43">
        <v>7.560507077626709E-3</v>
      </c>
      <c r="Q967" s="43">
        <v>25156</v>
      </c>
      <c r="R967" s="43">
        <f t="shared" ref="R967:R1030" si="78">Q967*O967</f>
        <v>3.0844986927879576</v>
      </c>
      <c r="S967" s="43">
        <f t="shared" ref="S967:S1030" si="79">ROUND(R967,0)</f>
        <v>3</v>
      </c>
      <c r="T967" s="12">
        <f t="shared" ref="T967:T1030" si="80">N967*P967</f>
        <v>0.90726084931520512</v>
      </c>
    </row>
    <row r="968" spans="1:20" x14ac:dyDescent="0.25">
      <c r="A968" s="31">
        <v>2021</v>
      </c>
      <c r="B968" s="10" t="s">
        <v>2202</v>
      </c>
      <c r="C968" s="19" t="s">
        <v>22</v>
      </c>
      <c r="D968" s="31">
        <v>18</v>
      </c>
      <c r="E968" s="19" t="s">
        <v>1132</v>
      </c>
      <c r="F968" s="19" t="s">
        <v>856</v>
      </c>
      <c r="G968" s="19" t="s">
        <v>62</v>
      </c>
      <c r="H968" s="19" t="s">
        <v>2233</v>
      </c>
      <c r="I968" s="19" t="s">
        <v>2117</v>
      </c>
      <c r="J968" s="12" t="s">
        <v>55</v>
      </c>
      <c r="K968" s="12">
        <v>3504</v>
      </c>
      <c r="L968" s="12">
        <v>2943.36</v>
      </c>
      <c r="M968" s="43">
        <v>655636.52</v>
      </c>
      <c r="N968" s="43">
        <f t="shared" si="76"/>
        <v>3504</v>
      </c>
      <c r="O968" s="43">
        <f t="shared" si="77"/>
        <v>5.3444246821394269E-3</v>
      </c>
      <c r="P968" s="43">
        <v>3.6620484197226862E-2</v>
      </c>
      <c r="Q968" s="43">
        <v>22662</v>
      </c>
      <c r="R968" s="43">
        <f t="shared" si="78"/>
        <v>121.11535214664369</v>
      </c>
      <c r="S968" s="43">
        <f t="shared" si="79"/>
        <v>121</v>
      </c>
      <c r="T968" s="12">
        <f t="shared" si="80"/>
        <v>128.31817662708292</v>
      </c>
    </row>
    <row r="969" spans="1:20" x14ac:dyDescent="0.25">
      <c r="A969" s="31">
        <v>2021</v>
      </c>
      <c r="B969" s="10" t="s">
        <v>2203</v>
      </c>
      <c r="C969" s="19" t="s">
        <v>23</v>
      </c>
      <c r="D969" s="31">
        <v>18</v>
      </c>
      <c r="E969" s="19" t="s">
        <v>874</v>
      </c>
      <c r="F969" s="19" t="s">
        <v>856</v>
      </c>
      <c r="G969" s="19" t="s">
        <v>62</v>
      </c>
      <c r="H969" s="19" t="s">
        <v>2233</v>
      </c>
      <c r="I969" s="19" t="s">
        <v>2117</v>
      </c>
      <c r="J969" s="12" t="s">
        <v>55</v>
      </c>
      <c r="K969" s="12">
        <v>1280</v>
      </c>
      <c r="L969" s="12">
        <v>4108.8</v>
      </c>
      <c r="M969" s="43">
        <v>927050.34</v>
      </c>
      <c r="N969" s="43">
        <f t="shared" si="76"/>
        <v>1280</v>
      </c>
      <c r="O969" s="43">
        <f t="shared" si="77"/>
        <v>1.3807232949183752E-3</v>
      </c>
      <c r="P969" s="43">
        <v>0.14463205675282423</v>
      </c>
      <c r="Q969" s="43">
        <v>59530</v>
      </c>
      <c r="R969" s="43">
        <f t="shared" si="78"/>
        <v>82.194457746490883</v>
      </c>
      <c r="S969" s="43">
        <f t="shared" si="79"/>
        <v>82</v>
      </c>
      <c r="T969" s="12">
        <f t="shared" si="80"/>
        <v>185.12903264361501</v>
      </c>
    </row>
    <row r="970" spans="1:20" x14ac:dyDescent="0.25">
      <c r="A970" s="31">
        <v>2021</v>
      </c>
      <c r="B970" s="10" t="s">
        <v>2204</v>
      </c>
      <c r="C970" s="19" t="s">
        <v>24</v>
      </c>
      <c r="D970" s="31">
        <v>18</v>
      </c>
      <c r="E970" s="19" t="s">
        <v>967</v>
      </c>
      <c r="F970" s="19" t="s">
        <v>856</v>
      </c>
      <c r="G970" s="19" t="s">
        <v>62</v>
      </c>
      <c r="H970" s="19" t="s">
        <v>2233</v>
      </c>
      <c r="I970" s="19" t="s">
        <v>2117</v>
      </c>
      <c r="J970" s="12" t="s">
        <v>55</v>
      </c>
      <c r="K970" s="12">
        <v>3130.21</v>
      </c>
      <c r="L970" s="12">
        <v>10486.2</v>
      </c>
      <c r="M970" s="43">
        <v>913915.28</v>
      </c>
      <c r="N970" s="43">
        <f t="shared" si="76"/>
        <v>3130.21</v>
      </c>
      <c r="O970" s="43">
        <f t="shared" si="77"/>
        <v>3.4250548913023972E-3</v>
      </c>
      <c r="P970" s="43">
        <v>0.19909392245868657</v>
      </c>
      <c r="Q970" s="43">
        <v>148360</v>
      </c>
      <c r="R970" s="43">
        <f t="shared" si="78"/>
        <v>508.14114367362367</v>
      </c>
      <c r="S970" s="43">
        <f t="shared" si="79"/>
        <v>508</v>
      </c>
      <c r="T970" s="12">
        <f t="shared" si="80"/>
        <v>623.20578701940531</v>
      </c>
    </row>
    <row r="971" spans="1:20" x14ac:dyDescent="0.25">
      <c r="A971" s="31">
        <v>2021</v>
      </c>
      <c r="B971" s="10" t="s">
        <v>2205</v>
      </c>
      <c r="C971" s="19" t="s">
        <v>25</v>
      </c>
      <c r="D971" s="31">
        <v>18</v>
      </c>
      <c r="E971" s="19" t="s">
        <v>1559</v>
      </c>
      <c r="F971" s="19" t="s">
        <v>856</v>
      </c>
      <c r="G971" s="19" t="s">
        <v>62</v>
      </c>
      <c r="H971" s="19" t="s">
        <v>2233</v>
      </c>
      <c r="I971" s="19" t="s">
        <v>2117</v>
      </c>
      <c r="J971" s="12" t="s">
        <v>55</v>
      </c>
      <c r="K971" s="12">
        <v>2130</v>
      </c>
      <c r="L971" s="12">
        <v>3514.5</v>
      </c>
      <c r="M971" s="43">
        <v>479661.64</v>
      </c>
      <c r="N971" s="43">
        <f t="shared" si="76"/>
        <v>2130</v>
      </c>
      <c r="O971" s="43">
        <f t="shared" si="77"/>
        <v>4.4406302742908523E-3</v>
      </c>
      <c r="P971" s="43">
        <v>0.34006873704606577</v>
      </c>
      <c r="Q971" s="43">
        <v>113074</v>
      </c>
      <c r="R971" s="43">
        <f t="shared" si="78"/>
        <v>502.11982763516386</v>
      </c>
      <c r="S971" s="43">
        <f t="shared" si="79"/>
        <v>502</v>
      </c>
      <c r="T971" s="12">
        <f t="shared" si="80"/>
        <v>724.34640990812011</v>
      </c>
    </row>
    <row r="972" spans="1:20" x14ac:dyDescent="0.25">
      <c r="A972" s="31">
        <v>2021</v>
      </c>
      <c r="B972" s="10" t="s">
        <v>2206</v>
      </c>
      <c r="C972" s="19" t="s">
        <v>26</v>
      </c>
      <c r="D972" s="31">
        <v>18</v>
      </c>
      <c r="E972" s="19" t="s">
        <v>295</v>
      </c>
      <c r="F972" s="19" t="s">
        <v>856</v>
      </c>
      <c r="G972" s="19" t="s">
        <v>62</v>
      </c>
      <c r="H972" s="19" t="s">
        <v>2233</v>
      </c>
      <c r="I972" s="19" t="s">
        <v>2117</v>
      </c>
      <c r="J972" s="12" t="s">
        <v>55</v>
      </c>
      <c r="K972" s="12">
        <v>18196</v>
      </c>
      <c r="L972" s="12">
        <v>158669.12</v>
      </c>
      <c r="M972" s="43">
        <v>1615958.24</v>
      </c>
      <c r="N972" s="43">
        <f t="shared" si="76"/>
        <v>18196</v>
      </c>
      <c r="O972" s="43">
        <f t="shared" si="77"/>
        <v>1.1260191971297476E-2</v>
      </c>
      <c r="P972" s="43">
        <v>4.5073867290737292E-2</v>
      </c>
      <c r="Q972" s="43">
        <v>36841</v>
      </c>
      <c r="R972" s="43">
        <f t="shared" si="78"/>
        <v>414.83673241457029</v>
      </c>
      <c r="S972" s="43">
        <f t="shared" si="79"/>
        <v>415</v>
      </c>
      <c r="T972" s="12">
        <f t="shared" si="80"/>
        <v>820.16408922225571</v>
      </c>
    </row>
    <row r="973" spans="1:20" x14ac:dyDescent="0.25">
      <c r="A973" s="31">
        <v>2021</v>
      </c>
      <c r="B973" s="10" t="s">
        <v>2207</v>
      </c>
      <c r="C973" s="19" t="s">
        <v>27</v>
      </c>
      <c r="D973" s="31">
        <v>18</v>
      </c>
      <c r="E973" s="19" t="s">
        <v>1383</v>
      </c>
      <c r="F973" s="19" t="s">
        <v>856</v>
      </c>
      <c r="G973" s="19" t="s">
        <v>62</v>
      </c>
      <c r="H973" s="19" t="s">
        <v>2233</v>
      </c>
      <c r="I973" s="19" t="s">
        <v>2117</v>
      </c>
      <c r="J973" s="12" t="s">
        <v>55</v>
      </c>
      <c r="K973" s="12">
        <v>1217</v>
      </c>
      <c r="L973" s="12">
        <v>4429.88</v>
      </c>
      <c r="M973" s="43">
        <v>753356.17</v>
      </c>
      <c r="N973" s="43">
        <f t="shared" si="76"/>
        <v>1217</v>
      </c>
      <c r="O973" s="43">
        <f t="shared" si="77"/>
        <v>1.6154377550262845E-3</v>
      </c>
      <c r="P973" s="43">
        <v>0.45700271412404819</v>
      </c>
      <c r="Q973" s="43">
        <v>220481</v>
      </c>
      <c r="R973" s="43">
        <f t="shared" si="78"/>
        <v>356.17333166595023</v>
      </c>
      <c r="S973" s="43">
        <f t="shared" si="79"/>
        <v>356</v>
      </c>
      <c r="T973" s="12">
        <f t="shared" si="80"/>
        <v>556.1723030889666</v>
      </c>
    </row>
    <row r="974" spans="1:20" x14ac:dyDescent="0.25">
      <c r="A974" s="31">
        <v>2021</v>
      </c>
      <c r="B974" s="10" t="s">
        <v>2208</v>
      </c>
      <c r="C974" s="19" t="s">
        <v>57</v>
      </c>
      <c r="D974" s="31">
        <v>18</v>
      </c>
      <c r="E974" s="19" t="s">
        <v>639</v>
      </c>
      <c r="F974" s="19" t="s">
        <v>856</v>
      </c>
      <c r="G974" s="19" t="s">
        <v>62</v>
      </c>
      <c r="H974" s="19" t="s">
        <v>2233</v>
      </c>
      <c r="I974" s="19" t="s">
        <v>2117</v>
      </c>
      <c r="J974" s="12" t="s">
        <v>55</v>
      </c>
      <c r="K974" s="12">
        <v>378.33</v>
      </c>
      <c r="L974" s="12">
        <v>1256.06</v>
      </c>
      <c r="M974" s="43">
        <v>1134002.01</v>
      </c>
      <c r="N974" s="43">
        <f t="shared" si="76"/>
        <v>378.33</v>
      </c>
      <c r="O974" s="43">
        <f t="shared" si="77"/>
        <v>3.3362374728065957E-4</v>
      </c>
      <c r="P974" s="43">
        <v>0.12515531127681997</v>
      </c>
      <c r="Q974" s="43">
        <v>93336</v>
      </c>
      <c r="R974" s="43">
        <f t="shared" si="78"/>
        <v>31.139106076187641</v>
      </c>
      <c r="S974" s="43">
        <f t="shared" si="79"/>
        <v>31</v>
      </c>
      <c r="T974" s="12">
        <f t="shared" si="80"/>
        <v>47.350008915359297</v>
      </c>
    </row>
    <row r="975" spans="1:20" x14ac:dyDescent="0.25">
      <c r="A975" s="31">
        <v>2021</v>
      </c>
      <c r="B975" s="10" t="s">
        <v>2209</v>
      </c>
      <c r="C975" s="19" t="s">
        <v>29</v>
      </c>
      <c r="D975" s="31">
        <v>18</v>
      </c>
      <c r="E975" s="19" t="s">
        <v>296</v>
      </c>
      <c r="F975" s="19" t="s">
        <v>856</v>
      </c>
      <c r="G975" s="19" t="s">
        <v>62</v>
      </c>
      <c r="H975" s="19" t="s">
        <v>2233</v>
      </c>
      <c r="I975" s="19" t="s">
        <v>2117</v>
      </c>
      <c r="J975" s="12" t="s">
        <v>55</v>
      </c>
      <c r="K975" s="12">
        <v>370</v>
      </c>
      <c r="L975" s="12">
        <v>1295</v>
      </c>
      <c r="M975" s="43">
        <v>140176.23000000001</v>
      </c>
      <c r="N975" s="43">
        <f t="shared" si="76"/>
        <v>370</v>
      </c>
      <c r="O975" s="43">
        <f t="shared" si="77"/>
        <v>2.6395345344927593E-3</v>
      </c>
      <c r="P975" s="43">
        <v>0.38627117810303829</v>
      </c>
      <c r="Q975" s="43">
        <v>29102</v>
      </c>
      <c r="R975" s="43">
        <f t="shared" si="78"/>
        <v>76.815734022808286</v>
      </c>
      <c r="S975" s="43">
        <f t="shared" si="79"/>
        <v>77</v>
      </c>
      <c r="T975" s="12">
        <f t="shared" si="80"/>
        <v>142.92033589812416</v>
      </c>
    </row>
    <row r="976" spans="1:20" x14ac:dyDescent="0.25">
      <c r="A976" s="31">
        <v>2021</v>
      </c>
      <c r="B976" s="10" t="s">
        <v>2210</v>
      </c>
      <c r="C976" s="19" t="s">
        <v>30</v>
      </c>
      <c r="D976" s="31">
        <v>18</v>
      </c>
      <c r="E976" s="19" t="s">
        <v>244</v>
      </c>
      <c r="F976" s="19" t="s">
        <v>856</v>
      </c>
      <c r="G976" s="19" t="s">
        <v>62</v>
      </c>
      <c r="H976" s="19" t="s">
        <v>2233</v>
      </c>
      <c r="I976" s="19" t="s">
        <v>2117</v>
      </c>
      <c r="J976" s="12" t="s">
        <v>55</v>
      </c>
      <c r="K976" s="12">
        <v>15</v>
      </c>
      <c r="L976" s="12">
        <v>44.85</v>
      </c>
      <c r="M976" s="43">
        <v>361362.94</v>
      </c>
      <c r="N976" s="43">
        <f t="shared" si="76"/>
        <v>15</v>
      </c>
      <c r="O976" s="43">
        <f t="shared" si="77"/>
        <v>4.1509513952925003E-5</v>
      </c>
      <c r="P976" s="43">
        <v>9.688420835106272E-2</v>
      </c>
      <c r="Q976" s="43">
        <v>22675</v>
      </c>
      <c r="R976" s="43">
        <f t="shared" si="78"/>
        <v>0.9412282288825744</v>
      </c>
      <c r="S976" s="43">
        <f t="shared" si="79"/>
        <v>1</v>
      </c>
      <c r="T976" s="12">
        <f t="shared" si="80"/>
        <v>1.4532631252659407</v>
      </c>
    </row>
    <row r="977" spans="1:20" x14ac:dyDescent="0.25">
      <c r="A977" s="31">
        <v>2021</v>
      </c>
      <c r="B977" s="10" t="s">
        <v>2212</v>
      </c>
      <c r="C977" s="19" t="s">
        <v>32</v>
      </c>
      <c r="D977" s="31">
        <v>18</v>
      </c>
      <c r="E977" s="19" t="s">
        <v>1934</v>
      </c>
      <c r="F977" s="19" t="s">
        <v>856</v>
      </c>
      <c r="G977" s="19" t="s">
        <v>62</v>
      </c>
      <c r="H977" s="19" t="s">
        <v>2233</v>
      </c>
      <c r="I977" s="19" t="s">
        <v>2117</v>
      </c>
      <c r="J977" s="12" t="s">
        <v>55</v>
      </c>
      <c r="K977" s="12">
        <v>204</v>
      </c>
      <c r="L977" s="12">
        <v>112.2</v>
      </c>
      <c r="M977" s="43">
        <v>1334196.33</v>
      </c>
      <c r="N977" s="43">
        <f t="shared" si="76"/>
        <v>204</v>
      </c>
      <c r="O977" s="43">
        <f t="shared" si="77"/>
        <v>1.5290103518722764E-4</v>
      </c>
      <c r="P977" s="43">
        <v>0.28786840976276618</v>
      </c>
      <c r="Q977" s="43">
        <v>213094</v>
      </c>
      <c r="R977" s="43">
        <f t="shared" si="78"/>
        <v>32.582293192187088</v>
      </c>
      <c r="S977" s="43">
        <f t="shared" si="79"/>
        <v>33</v>
      </c>
      <c r="T977" s="12">
        <f t="shared" si="80"/>
        <v>58.725155591604299</v>
      </c>
    </row>
    <row r="978" spans="1:20" x14ac:dyDescent="0.25">
      <c r="A978" s="31">
        <v>2021</v>
      </c>
      <c r="B978" s="10" t="s">
        <v>2213</v>
      </c>
      <c r="C978" s="19" t="s">
        <v>33</v>
      </c>
      <c r="D978" s="31">
        <v>18</v>
      </c>
      <c r="E978" s="19" t="s">
        <v>441</v>
      </c>
      <c r="F978" s="19" t="s">
        <v>856</v>
      </c>
      <c r="G978" s="19" t="s">
        <v>62</v>
      </c>
      <c r="H978" s="19" t="s">
        <v>2233</v>
      </c>
      <c r="I978" s="19" t="s">
        <v>2117</v>
      </c>
      <c r="J978" s="12" t="s">
        <v>55</v>
      </c>
      <c r="K978" s="12">
        <v>1765</v>
      </c>
      <c r="L978" s="12">
        <v>1394.35</v>
      </c>
      <c r="M978" s="43">
        <v>888377.05</v>
      </c>
      <c r="N978" s="43">
        <f t="shared" si="76"/>
        <v>1765</v>
      </c>
      <c r="O978" s="43">
        <f t="shared" si="77"/>
        <v>1.9867690188529745E-3</v>
      </c>
      <c r="P978" s="43">
        <v>0.40866769010249498</v>
      </c>
      <c r="Q978" s="43">
        <v>240974</v>
      </c>
      <c r="R978" s="43">
        <f t="shared" si="78"/>
        <v>478.75967754907668</v>
      </c>
      <c r="S978" s="43">
        <f t="shared" si="79"/>
        <v>479</v>
      </c>
      <c r="T978" s="12">
        <f t="shared" si="80"/>
        <v>721.29847303090366</v>
      </c>
    </row>
    <row r="979" spans="1:20" x14ac:dyDescent="0.25">
      <c r="A979" s="31">
        <v>2021</v>
      </c>
      <c r="B979" s="10" t="s">
        <v>2214</v>
      </c>
      <c r="C979" s="19" t="s">
        <v>34</v>
      </c>
      <c r="D979" s="31">
        <v>18</v>
      </c>
      <c r="E979" s="19" t="s">
        <v>114</v>
      </c>
      <c r="F979" s="19" t="s">
        <v>856</v>
      </c>
      <c r="G979" s="19" t="s">
        <v>62</v>
      </c>
      <c r="H979" s="19" t="s">
        <v>2233</v>
      </c>
      <c r="I979" s="19" t="s">
        <v>2117</v>
      </c>
      <c r="J979" s="12" t="s">
        <v>55</v>
      </c>
      <c r="K979" s="12">
        <v>475.15</v>
      </c>
      <c r="L979" s="12">
        <v>228.07</v>
      </c>
      <c r="M979" s="43">
        <v>133142.63</v>
      </c>
      <c r="N979" s="43">
        <f t="shared" si="76"/>
        <v>475.15</v>
      </c>
      <c r="O979" s="43">
        <f t="shared" si="77"/>
        <v>3.5687292642484227E-3</v>
      </c>
      <c r="P979" s="43">
        <v>0.20253797008157781</v>
      </c>
      <c r="Q979" s="43">
        <v>20176</v>
      </c>
      <c r="R979" s="43">
        <f t="shared" si="78"/>
        <v>72.002681635476179</v>
      </c>
      <c r="S979" s="43">
        <f t="shared" si="79"/>
        <v>72</v>
      </c>
      <c r="T979" s="12">
        <f t="shared" si="80"/>
        <v>96.235916484261693</v>
      </c>
    </row>
    <row r="980" spans="1:20" x14ac:dyDescent="0.25">
      <c r="A980" s="31">
        <v>2021</v>
      </c>
      <c r="B980" s="10" t="s">
        <v>2216</v>
      </c>
      <c r="C980" s="19" t="s">
        <v>36</v>
      </c>
      <c r="D980" s="31">
        <v>18</v>
      </c>
      <c r="E980" s="19" t="s">
        <v>1560</v>
      </c>
      <c r="F980" s="19" t="s">
        <v>856</v>
      </c>
      <c r="G980" s="19" t="s">
        <v>62</v>
      </c>
      <c r="H980" s="19" t="s">
        <v>2233</v>
      </c>
      <c r="I980" s="19" t="s">
        <v>2117</v>
      </c>
      <c r="J980" s="12" t="s">
        <v>55</v>
      </c>
      <c r="K980" s="12">
        <v>640</v>
      </c>
      <c r="L980" s="12">
        <v>620.79999999999995</v>
      </c>
      <c r="M980" s="43">
        <v>784032.82</v>
      </c>
      <c r="N980" s="43">
        <f t="shared" si="76"/>
        <v>640</v>
      </c>
      <c r="O980" s="43">
        <f t="shared" si="77"/>
        <v>8.1629235878161329E-4</v>
      </c>
      <c r="P980" s="43">
        <v>0.10662452621973251</v>
      </c>
      <c r="Q980" s="43">
        <v>64398</v>
      </c>
      <c r="R980" s="43">
        <f t="shared" si="78"/>
        <v>52.567595320818334</v>
      </c>
      <c r="S980" s="43">
        <f t="shared" si="79"/>
        <v>53</v>
      </c>
      <c r="T980" s="12">
        <f t="shared" si="80"/>
        <v>68.239696780628805</v>
      </c>
    </row>
    <row r="981" spans="1:20" x14ac:dyDescent="0.25">
      <c r="A981" s="31">
        <v>2021</v>
      </c>
      <c r="B981" s="10" t="s">
        <v>2220</v>
      </c>
      <c r="C981" s="19" t="s">
        <v>40</v>
      </c>
      <c r="D981" s="31">
        <v>18</v>
      </c>
      <c r="E981" s="19" t="s">
        <v>297</v>
      </c>
      <c r="F981" s="19" t="s">
        <v>856</v>
      </c>
      <c r="G981" s="19" t="s">
        <v>62</v>
      </c>
      <c r="H981" s="19" t="s">
        <v>2233</v>
      </c>
      <c r="I981" s="19" t="s">
        <v>2117</v>
      </c>
      <c r="J981" s="12" t="s">
        <v>55</v>
      </c>
      <c r="K981" s="12">
        <v>1635.4</v>
      </c>
      <c r="L981" s="12">
        <v>2960.07</v>
      </c>
      <c r="M981" s="43">
        <v>1129335.1499999999</v>
      </c>
      <c r="N981" s="43">
        <f t="shared" si="76"/>
        <v>1635.4</v>
      </c>
      <c r="O981" s="43">
        <f t="shared" si="77"/>
        <v>1.4481086504745738E-3</v>
      </c>
      <c r="P981" s="43">
        <v>7.8154846002966485E-3</v>
      </c>
      <c r="Q981" s="43">
        <v>6782</v>
      </c>
      <c r="R981" s="43">
        <f t="shared" si="78"/>
        <v>9.8210728675185592</v>
      </c>
      <c r="S981" s="43">
        <f t="shared" si="79"/>
        <v>10</v>
      </c>
      <c r="T981" s="12">
        <f t="shared" si="80"/>
        <v>12.78144351532514</v>
      </c>
    </row>
    <row r="982" spans="1:20" x14ac:dyDescent="0.25">
      <c r="A982" s="31">
        <v>2021</v>
      </c>
      <c r="B982" s="10" t="s">
        <v>2221</v>
      </c>
      <c r="C982" s="19" t="s">
        <v>41</v>
      </c>
      <c r="D982" s="31">
        <v>18</v>
      </c>
      <c r="E982" s="19" t="s">
        <v>1422</v>
      </c>
      <c r="F982" s="19" t="s">
        <v>856</v>
      </c>
      <c r="G982" s="19" t="s">
        <v>62</v>
      </c>
      <c r="H982" s="19" t="s">
        <v>2233</v>
      </c>
      <c r="I982" s="19" t="s">
        <v>2117</v>
      </c>
      <c r="J982" s="12" t="s">
        <v>55</v>
      </c>
      <c r="K982" s="12">
        <v>1504</v>
      </c>
      <c r="L982" s="12">
        <v>4512</v>
      </c>
      <c r="M982" s="43">
        <v>230148.01</v>
      </c>
      <c r="N982" s="43">
        <f t="shared" si="76"/>
        <v>1504</v>
      </c>
      <c r="O982" s="43">
        <f t="shared" si="77"/>
        <v>6.5349250684374801E-3</v>
      </c>
      <c r="P982" s="43">
        <v>0.35168853192171223</v>
      </c>
      <c r="Q982" s="43">
        <v>38344</v>
      </c>
      <c r="R982" s="43">
        <f t="shared" si="78"/>
        <v>250.57516682416673</v>
      </c>
      <c r="S982" s="43">
        <f t="shared" si="79"/>
        <v>251</v>
      </c>
      <c r="T982" s="12">
        <f t="shared" si="80"/>
        <v>528.93955201025517</v>
      </c>
    </row>
    <row r="983" spans="1:20" x14ac:dyDescent="0.25">
      <c r="A983" s="31">
        <v>2021</v>
      </c>
      <c r="B983" s="10" t="s">
        <v>2222</v>
      </c>
      <c r="C983" s="19" t="s">
        <v>306</v>
      </c>
      <c r="D983" s="31">
        <v>18</v>
      </c>
      <c r="E983" s="19" t="s">
        <v>629</v>
      </c>
      <c r="F983" s="19" t="s">
        <v>856</v>
      </c>
      <c r="G983" s="19" t="s">
        <v>62</v>
      </c>
      <c r="H983" s="19" t="s">
        <v>2233</v>
      </c>
      <c r="I983" s="19" t="s">
        <v>2117</v>
      </c>
      <c r="J983" s="12" t="s">
        <v>55</v>
      </c>
      <c r="K983" s="12">
        <v>485</v>
      </c>
      <c r="L983" s="12">
        <v>970</v>
      </c>
      <c r="M983" s="43">
        <v>1470862.45</v>
      </c>
      <c r="N983" s="43">
        <f t="shared" si="76"/>
        <v>485</v>
      </c>
      <c r="O983" s="43">
        <f t="shared" si="77"/>
        <v>3.297385149780661E-4</v>
      </c>
      <c r="P983" s="43">
        <v>0.1602150081169372</v>
      </c>
      <c r="Q983" s="43">
        <v>253490</v>
      </c>
      <c r="R983" s="43">
        <f t="shared" si="78"/>
        <v>83.585416161789979</v>
      </c>
      <c r="S983" s="43">
        <f t="shared" si="79"/>
        <v>84</v>
      </c>
      <c r="T983" s="12">
        <f t="shared" si="80"/>
        <v>77.704278936714545</v>
      </c>
    </row>
    <row r="984" spans="1:20" x14ac:dyDescent="0.25">
      <c r="A984" s="31">
        <v>2021</v>
      </c>
      <c r="B984" s="10" t="s">
        <v>2223</v>
      </c>
      <c r="C984" s="19" t="s">
        <v>43</v>
      </c>
      <c r="D984" s="31">
        <v>18</v>
      </c>
      <c r="E984" s="19" t="s">
        <v>2098</v>
      </c>
      <c r="F984" s="19" t="s">
        <v>856</v>
      </c>
      <c r="G984" s="19" t="s">
        <v>62</v>
      </c>
      <c r="H984" s="19" t="s">
        <v>2233</v>
      </c>
      <c r="I984" s="19" t="s">
        <v>2117</v>
      </c>
      <c r="J984" s="12" t="s">
        <v>55</v>
      </c>
      <c r="K984" s="12">
        <v>1027.5</v>
      </c>
      <c r="L984" s="12">
        <v>822</v>
      </c>
      <c r="M984" s="43">
        <v>771564.83</v>
      </c>
      <c r="N984" s="43">
        <f t="shared" si="76"/>
        <v>1027.5</v>
      </c>
      <c r="O984" s="43">
        <f t="shared" si="77"/>
        <v>1.3317092226715415E-3</v>
      </c>
      <c r="P984" s="43">
        <v>9.8358535544266823E-2</v>
      </c>
      <c r="Q984" s="43">
        <v>35084</v>
      </c>
      <c r="R984" s="43">
        <f t="shared" si="78"/>
        <v>46.72168636820836</v>
      </c>
      <c r="S984" s="43">
        <f t="shared" si="79"/>
        <v>47</v>
      </c>
      <c r="T984" s="12">
        <f t="shared" si="80"/>
        <v>101.06339527173417</v>
      </c>
    </row>
    <row r="985" spans="1:20" x14ac:dyDescent="0.25">
      <c r="A985" s="31">
        <v>2021</v>
      </c>
      <c r="B985" s="10" t="s">
        <v>2224</v>
      </c>
      <c r="C985" s="19" t="s">
        <v>44</v>
      </c>
      <c r="D985" s="31">
        <v>18</v>
      </c>
      <c r="E985" s="19" t="s">
        <v>233</v>
      </c>
      <c r="F985" s="19" t="s">
        <v>856</v>
      </c>
      <c r="G985" s="19" t="s">
        <v>62</v>
      </c>
      <c r="H985" s="19" t="s">
        <v>2233</v>
      </c>
      <c r="I985" s="19" t="s">
        <v>2117</v>
      </c>
      <c r="J985" s="12" t="s">
        <v>55</v>
      </c>
      <c r="K985" s="12">
        <v>427</v>
      </c>
      <c r="L985" s="12">
        <v>1379.21</v>
      </c>
      <c r="M985" s="43">
        <v>1259626.6200000001</v>
      </c>
      <c r="N985" s="43">
        <f t="shared" si="76"/>
        <v>427</v>
      </c>
      <c r="O985" s="43">
        <f t="shared" si="77"/>
        <v>3.3898934273078477E-4</v>
      </c>
      <c r="P985" s="43">
        <v>3.0755269947308424E-2</v>
      </c>
      <c r="Q985" s="43">
        <v>21440</v>
      </c>
      <c r="R985" s="43">
        <f t="shared" si="78"/>
        <v>7.2679315081480258</v>
      </c>
      <c r="S985" s="43">
        <f t="shared" si="79"/>
        <v>7</v>
      </c>
      <c r="T985" s="12">
        <f t="shared" si="80"/>
        <v>13.132500267500697</v>
      </c>
    </row>
    <row r="986" spans="1:20" x14ac:dyDescent="0.25">
      <c r="A986" s="31">
        <v>2021</v>
      </c>
      <c r="B986" s="10" t="s">
        <v>2199</v>
      </c>
      <c r="C986" s="19" t="s">
        <v>19</v>
      </c>
      <c r="D986" s="31">
        <v>19</v>
      </c>
      <c r="E986" s="19" t="s">
        <v>780</v>
      </c>
      <c r="F986" s="19" t="s">
        <v>856</v>
      </c>
      <c r="G986" s="19" t="s">
        <v>62</v>
      </c>
      <c r="H986" s="19" t="s">
        <v>2233</v>
      </c>
      <c r="I986" s="19" t="s">
        <v>2117</v>
      </c>
      <c r="J986" s="12" t="s">
        <v>55</v>
      </c>
      <c r="K986" s="12">
        <v>3023.3</v>
      </c>
      <c r="L986" s="12">
        <v>5411.71</v>
      </c>
      <c r="M986" s="43">
        <v>1348085.01</v>
      </c>
      <c r="N986" s="43">
        <f t="shared" si="76"/>
        <v>3023.3</v>
      </c>
      <c r="O986" s="43">
        <f t="shared" si="77"/>
        <v>2.2426627234732031E-3</v>
      </c>
      <c r="P986" s="43">
        <v>0.24108553886825676</v>
      </c>
      <c r="Q986" s="43">
        <v>269229</v>
      </c>
      <c r="R986" s="43">
        <f t="shared" si="78"/>
        <v>603.78984237796703</v>
      </c>
      <c r="S986" s="43">
        <f t="shared" si="79"/>
        <v>604</v>
      </c>
      <c r="T986" s="12">
        <f t="shared" si="80"/>
        <v>728.87390966040073</v>
      </c>
    </row>
    <row r="987" spans="1:20" x14ac:dyDescent="0.25">
      <c r="A987" s="31">
        <v>2021</v>
      </c>
      <c r="B987" s="10" t="s">
        <v>2200</v>
      </c>
      <c r="C987" s="19" t="s">
        <v>20</v>
      </c>
      <c r="D987" s="31">
        <v>19</v>
      </c>
      <c r="E987" s="19" t="s">
        <v>20</v>
      </c>
      <c r="F987" s="19" t="s">
        <v>856</v>
      </c>
      <c r="G987" s="19" t="s">
        <v>62</v>
      </c>
      <c r="H987" s="19" t="s">
        <v>2233</v>
      </c>
      <c r="I987" s="19" t="s">
        <v>2117</v>
      </c>
      <c r="J987" s="12" t="s">
        <v>55</v>
      </c>
      <c r="K987" s="12">
        <v>160</v>
      </c>
      <c r="L987" s="12">
        <v>102.4</v>
      </c>
      <c r="M987" s="43">
        <v>978674.43</v>
      </c>
      <c r="N987" s="43">
        <f t="shared" si="76"/>
        <v>160</v>
      </c>
      <c r="O987" s="43">
        <f t="shared" si="77"/>
        <v>1.6348644155339789E-4</v>
      </c>
      <c r="P987" s="43">
        <v>7.560507077626709E-3</v>
      </c>
      <c r="Q987" s="43">
        <v>25156</v>
      </c>
      <c r="R987" s="43">
        <f t="shared" si="78"/>
        <v>4.1126649237172774</v>
      </c>
      <c r="S987" s="43">
        <f t="shared" si="79"/>
        <v>4</v>
      </c>
      <c r="T987" s="12">
        <f t="shared" si="80"/>
        <v>1.2096811324202734</v>
      </c>
    </row>
    <row r="988" spans="1:20" x14ac:dyDescent="0.25">
      <c r="A988" s="31">
        <v>2021</v>
      </c>
      <c r="B988" s="10" t="s">
        <v>2202</v>
      </c>
      <c r="C988" s="19" t="s">
        <v>22</v>
      </c>
      <c r="D988" s="31">
        <v>19</v>
      </c>
      <c r="E988" s="19" t="s">
        <v>442</v>
      </c>
      <c r="F988" s="19" t="s">
        <v>856</v>
      </c>
      <c r="G988" s="19" t="s">
        <v>62</v>
      </c>
      <c r="H988" s="19" t="s">
        <v>2233</v>
      </c>
      <c r="I988" s="19" t="s">
        <v>2117</v>
      </c>
      <c r="J988" s="12" t="s">
        <v>55</v>
      </c>
      <c r="K988" s="12">
        <v>1061</v>
      </c>
      <c r="L988" s="12">
        <v>1092.83</v>
      </c>
      <c r="M988" s="43">
        <v>655636.52</v>
      </c>
      <c r="N988" s="43">
        <f t="shared" si="76"/>
        <v>1061</v>
      </c>
      <c r="O988" s="43">
        <f t="shared" si="77"/>
        <v>1.6182747111158481E-3</v>
      </c>
      <c r="P988" s="43">
        <v>3.6620484197226862E-2</v>
      </c>
      <c r="Q988" s="43">
        <v>22662</v>
      </c>
      <c r="R988" s="43">
        <f t="shared" si="78"/>
        <v>36.673341503307348</v>
      </c>
      <c r="S988" s="43">
        <f t="shared" si="79"/>
        <v>37</v>
      </c>
      <c r="T988" s="12">
        <f t="shared" si="80"/>
        <v>38.854333733257697</v>
      </c>
    </row>
    <row r="989" spans="1:20" x14ac:dyDescent="0.25">
      <c r="A989" s="31">
        <v>2021</v>
      </c>
      <c r="B989" s="10" t="s">
        <v>2203</v>
      </c>
      <c r="C989" s="19" t="s">
        <v>23</v>
      </c>
      <c r="D989" s="31">
        <v>19</v>
      </c>
      <c r="E989" s="19" t="s">
        <v>298</v>
      </c>
      <c r="F989" s="19" t="s">
        <v>856</v>
      </c>
      <c r="G989" s="19" t="s">
        <v>62</v>
      </c>
      <c r="H989" s="19" t="s">
        <v>2233</v>
      </c>
      <c r="I989" s="19" t="s">
        <v>2117</v>
      </c>
      <c r="J989" s="12" t="s">
        <v>55</v>
      </c>
      <c r="K989" s="12">
        <v>12800</v>
      </c>
      <c r="L989" s="12">
        <v>30336</v>
      </c>
      <c r="M989" s="43">
        <v>927050.34</v>
      </c>
      <c r="N989" s="43">
        <f t="shared" si="76"/>
        <v>12800</v>
      </c>
      <c r="O989" s="43">
        <f t="shared" si="77"/>
        <v>1.3807232949183753E-2</v>
      </c>
      <c r="P989" s="43">
        <v>0.14463205675282423</v>
      </c>
      <c r="Q989" s="43">
        <v>59530</v>
      </c>
      <c r="R989" s="43">
        <f t="shared" si="78"/>
        <v>821.94457746490889</v>
      </c>
      <c r="S989" s="43">
        <f t="shared" si="79"/>
        <v>822</v>
      </c>
      <c r="T989" s="12">
        <f t="shared" si="80"/>
        <v>1851.2903264361501</v>
      </c>
    </row>
    <row r="990" spans="1:20" x14ac:dyDescent="0.25">
      <c r="A990" s="31">
        <v>2021</v>
      </c>
      <c r="B990" s="10" t="s">
        <v>2204</v>
      </c>
      <c r="C990" s="19" t="s">
        <v>24</v>
      </c>
      <c r="D990" s="31">
        <v>19</v>
      </c>
      <c r="E990" s="19" t="s">
        <v>54</v>
      </c>
      <c r="F990" s="19" t="s">
        <v>856</v>
      </c>
      <c r="G990" s="19" t="s">
        <v>62</v>
      </c>
      <c r="H990" s="19" t="s">
        <v>2233</v>
      </c>
      <c r="I990" s="19" t="s">
        <v>2117</v>
      </c>
      <c r="J990" s="12" t="s">
        <v>55</v>
      </c>
      <c r="K990" s="12">
        <v>3316.58</v>
      </c>
      <c r="L990" s="12">
        <v>5173.8599999999997</v>
      </c>
      <c r="M990" s="43">
        <v>913915.28</v>
      </c>
      <c r="N990" s="43">
        <f t="shared" si="76"/>
        <v>3316.58</v>
      </c>
      <c r="O990" s="43">
        <f t="shared" si="77"/>
        <v>3.6289797014883041E-3</v>
      </c>
      <c r="P990" s="43">
        <v>0.19909392245868657</v>
      </c>
      <c r="Q990" s="43">
        <v>148360</v>
      </c>
      <c r="R990" s="43">
        <f t="shared" si="78"/>
        <v>538.39542851280476</v>
      </c>
      <c r="S990" s="43">
        <f t="shared" si="79"/>
        <v>538</v>
      </c>
      <c r="T990" s="12">
        <f t="shared" si="80"/>
        <v>660.31092134803066</v>
      </c>
    </row>
    <row r="991" spans="1:20" x14ac:dyDescent="0.25">
      <c r="A991" s="31">
        <v>2021</v>
      </c>
      <c r="B991" s="10" t="s">
        <v>2205</v>
      </c>
      <c r="C991" s="19" t="s">
        <v>25</v>
      </c>
      <c r="D991" s="31">
        <v>19</v>
      </c>
      <c r="E991" s="19" t="s">
        <v>443</v>
      </c>
      <c r="F991" s="19" t="s">
        <v>856</v>
      </c>
      <c r="G991" s="19" t="s">
        <v>62</v>
      </c>
      <c r="H991" s="19" t="s">
        <v>2233</v>
      </c>
      <c r="I991" s="19" t="s">
        <v>2117</v>
      </c>
      <c r="J991" s="12" t="s">
        <v>55</v>
      </c>
      <c r="K991" s="12">
        <v>524</v>
      </c>
      <c r="L991" s="12">
        <v>382.52</v>
      </c>
      <c r="M991" s="43">
        <v>479661.64</v>
      </c>
      <c r="N991" s="43">
        <f t="shared" si="76"/>
        <v>524</v>
      </c>
      <c r="O991" s="43">
        <f t="shared" si="77"/>
        <v>1.0924367435344632E-3</v>
      </c>
      <c r="P991" s="43">
        <v>0.34006873704606577</v>
      </c>
      <c r="Q991" s="43">
        <v>113074</v>
      </c>
      <c r="R991" s="43">
        <f t="shared" si="78"/>
        <v>123.5261923384159</v>
      </c>
      <c r="S991" s="43">
        <f t="shared" si="79"/>
        <v>124</v>
      </c>
      <c r="T991" s="12">
        <f t="shared" si="80"/>
        <v>178.19601821213845</v>
      </c>
    </row>
    <row r="992" spans="1:20" x14ac:dyDescent="0.25">
      <c r="A992" s="31">
        <v>2021</v>
      </c>
      <c r="B992" s="10" t="s">
        <v>2207</v>
      </c>
      <c r="C992" s="19" t="s">
        <v>27</v>
      </c>
      <c r="D992" s="31">
        <v>19</v>
      </c>
      <c r="E992" s="19" t="s">
        <v>1363</v>
      </c>
      <c r="F992" s="19" t="s">
        <v>856</v>
      </c>
      <c r="G992" s="19" t="s">
        <v>62</v>
      </c>
      <c r="H992" s="19" t="s">
        <v>2233</v>
      </c>
      <c r="I992" s="19" t="s">
        <v>2117</v>
      </c>
      <c r="J992" s="12" t="s">
        <v>55</v>
      </c>
      <c r="K992" s="12">
        <v>615</v>
      </c>
      <c r="L992" s="12">
        <v>3241.05</v>
      </c>
      <c r="M992" s="43">
        <v>753356.17</v>
      </c>
      <c r="N992" s="43">
        <f t="shared" si="76"/>
        <v>615</v>
      </c>
      <c r="O992" s="43">
        <f t="shared" si="77"/>
        <v>8.1634693454491782E-4</v>
      </c>
      <c r="P992" s="43">
        <v>0.45700271412404819</v>
      </c>
      <c r="Q992" s="43">
        <v>220481</v>
      </c>
      <c r="R992" s="43">
        <f t="shared" si="78"/>
        <v>179.98898847539803</v>
      </c>
      <c r="S992" s="43">
        <f t="shared" si="79"/>
        <v>180</v>
      </c>
      <c r="T992" s="12">
        <f t="shared" si="80"/>
        <v>281.05666918628964</v>
      </c>
    </row>
    <row r="993" spans="1:20" x14ac:dyDescent="0.25">
      <c r="A993" s="31">
        <v>2021</v>
      </c>
      <c r="B993" s="10" t="s">
        <v>2208</v>
      </c>
      <c r="C993" s="19" t="s">
        <v>57</v>
      </c>
      <c r="D993" s="31">
        <v>19</v>
      </c>
      <c r="E993" s="19" t="s">
        <v>640</v>
      </c>
      <c r="F993" s="19" t="s">
        <v>856</v>
      </c>
      <c r="G993" s="19" t="s">
        <v>62</v>
      </c>
      <c r="H993" s="19" t="s">
        <v>2233</v>
      </c>
      <c r="I993" s="19" t="s">
        <v>2117</v>
      </c>
      <c r="J993" s="12" t="s">
        <v>55</v>
      </c>
      <c r="K993" s="12">
        <v>3260</v>
      </c>
      <c r="L993" s="12">
        <v>9943</v>
      </c>
      <c r="M993" s="43">
        <v>1134002.01</v>
      </c>
      <c r="N993" s="43">
        <f t="shared" si="76"/>
        <v>3260</v>
      </c>
      <c r="O993" s="43">
        <f t="shared" si="77"/>
        <v>2.8747744459465289E-3</v>
      </c>
      <c r="P993" s="43">
        <v>0.12515531127681997</v>
      </c>
      <c r="Q993" s="43">
        <v>93336</v>
      </c>
      <c r="R993" s="43">
        <f t="shared" si="78"/>
        <v>268.31994768686525</v>
      </c>
      <c r="S993" s="43">
        <f t="shared" si="79"/>
        <v>268</v>
      </c>
      <c r="T993" s="12">
        <f t="shared" si="80"/>
        <v>408.00631476243314</v>
      </c>
    </row>
    <row r="994" spans="1:20" x14ac:dyDescent="0.25">
      <c r="A994" s="31">
        <v>2021</v>
      </c>
      <c r="B994" s="10" t="s">
        <v>2209</v>
      </c>
      <c r="C994" s="19" t="s">
        <v>29</v>
      </c>
      <c r="D994" s="31">
        <v>19</v>
      </c>
      <c r="E994" s="19" t="s">
        <v>299</v>
      </c>
      <c r="F994" s="19" t="s">
        <v>856</v>
      </c>
      <c r="G994" s="19" t="s">
        <v>62</v>
      </c>
      <c r="H994" s="19" t="s">
        <v>2233</v>
      </c>
      <c r="I994" s="19" t="s">
        <v>2117</v>
      </c>
      <c r="J994" s="12" t="s">
        <v>55</v>
      </c>
      <c r="K994" s="12">
        <v>1690</v>
      </c>
      <c r="L994" s="12">
        <v>9971</v>
      </c>
      <c r="M994" s="43">
        <v>140176.23000000001</v>
      </c>
      <c r="N994" s="43">
        <f t="shared" si="76"/>
        <v>1690</v>
      </c>
      <c r="O994" s="43">
        <f t="shared" si="77"/>
        <v>1.2056252333223685E-2</v>
      </c>
      <c r="P994" s="43">
        <v>0.38627117810303829</v>
      </c>
      <c r="Q994" s="43">
        <v>29102</v>
      </c>
      <c r="R994" s="43">
        <f t="shared" si="78"/>
        <v>350.86105540147565</v>
      </c>
      <c r="S994" s="43">
        <f t="shared" si="79"/>
        <v>351</v>
      </c>
      <c r="T994" s="12">
        <f t="shared" si="80"/>
        <v>652.79829099413473</v>
      </c>
    </row>
    <row r="995" spans="1:20" x14ac:dyDescent="0.25">
      <c r="A995" s="31">
        <v>2021</v>
      </c>
      <c r="B995" s="10" t="s">
        <v>2210</v>
      </c>
      <c r="C995" s="19" t="s">
        <v>30</v>
      </c>
      <c r="D995" s="31">
        <v>19</v>
      </c>
      <c r="E995" s="19" t="s">
        <v>2115</v>
      </c>
      <c r="F995" s="19" t="s">
        <v>856</v>
      </c>
      <c r="G995" s="19" t="s">
        <v>62</v>
      </c>
      <c r="H995" s="19" t="s">
        <v>2233</v>
      </c>
      <c r="I995" s="19" t="s">
        <v>2117</v>
      </c>
      <c r="J995" s="12" t="s">
        <v>55</v>
      </c>
      <c r="K995" s="12">
        <v>275</v>
      </c>
      <c r="L995" s="12">
        <v>1402.5</v>
      </c>
      <c r="M995" s="43">
        <v>361362.94</v>
      </c>
      <c r="N995" s="43">
        <f t="shared" si="76"/>
        <v>275</v>
      </c>
      <c r="O995" s="43">
        <f t="shared" si="77"/>
        <v>7.6100775580362505E-4</v>
      </c>
      <c r="P995" s="43">
        <v>9.688420835106272E-2</v>
      </c>
      <c r="Q995" s="43">
        <v>22675</v>
      </c>
      <c r="R995" s="43">
        <f t="shared" si="78"/>
        <v>17.255850862847197</v>
      </c>
      <c r="S995" s="43">
        <f t="shared" si="79"/>
        <v>17</v>
      </c>
      <c r="T995" s="12">
        <f t="shared" si="80"/>
        <v>26.643157296542249</v>
      </c>
    </row>
    <row r="996" spans="1:20" x14ac:dyDescent="0.25">
      <c r="A996" s="31">
        <v>2021</v>
      </c>
      <c r="B996" s="10" t="s">
        <v>2212</v>
      </c>
      <c r="C996" s="19" t="s">
        <v>32</v>
      </c>
      <c r="D996" s="31">
        <v>19</v>
      </c>
      <c r="E996" s="19" t="s">
        <v>499</v>
      </c>
      <c r="F996" s="19" t="s">
        <v>856</v>
      </c>
      <c r="G996" s="19" t="s">
        <v>62</v>
      </c>
      <c r="H996" s="19" t="s">
        <v>2233</v>
      </c>
      <c r="I996" s="19" t="s">
        <v>2117</v>
      </c>
      <c r="J996" s="12" t="s">
        <v>55</v>
      </c>
      <c r="K996" s="12">
        <v>1039</v>
      </c>
      <c r="L996" s="12">
        <v>1288.3599999999999</v>
      </c>
      <c r="M996" s="43">
        <v>1334196.33</v>
      </c>
      <c r="N996" s="43">
        <f t="shared" si="76"/>
        <v>1039</v>
      </c>
      <c r="O996" s="43">
        <f t="shared" si="77"/>
        <v>7.7874595862514472E-4</v>
      </c>
      <c r="P996" s="43">
        <v>0.28786840976276618</v>
      </c>
      <c r="Q996" s="43">
        <v>213094</v>
      </c>
      <c r="R996" s="43">
        <f t="shared" si="78"/>
        <v>165.94609130726658</v>
      </c>
      <c r="S996" s="43">
        <f t="shared" si="79"/>
        <v>166</v>
      </c>
      <c r="T996" s="12">
        <f t="shared" si="80"/>
        <v>299.09527774351403</v>
      </c>
    </row>
    <row r="997" spans="1:20" x14ac:dyDescent="0.25">
      <c r="A997" s="31">
        <v>2021</v>
      </c>
      <c r="B997" s="10" t="s">
        <v>2213</v>
      </c>
      <c r="C997" s="19" t="s">
        <v>33</v>
      </c>
      <c r="D997" s="31">
        <v>19</v>
      </c>
      <c r="E997" s="19" t="s">
        <v>444</v>
      </c>
      <c r="F997" s="19" t="s">
        <v>856</v>
      </c>
      <c r="G997" s="19" t="s">
        <v>62</v>
      </c>
      <c r="H997" s="19" t="s">
        <v>2233</v>
      </c>
      <c r="I997" s="19" t="s">
        <v>2117</v>
      </c>
      <c r="J997" s="12" t="s">
        <v>55</v>
      </c>
      <c r="K997" s="12">
        <v>4307.8999999999996</v>
      </c>
      <c r="L997" s="12">
        <v>10123.57</v>
      </c>
      <c r="M997" s="43">
        <v>888377.05</v>
      </c>
      <c r="N997" s="43">
        <f t="shared" si="76"/>
        <v>4307.8999999999996</v>
      </c>
      <c r="O997" s="43">
        <f t="shared" si="77"/>
        <v>4.8491797486213762E-3</v>
      </c>
      <c r="P997" s="43">
        <v>0.40866769010249498</v>
      </c>
      <c r="Q997" s="43">
        <v>240974</v>
      </c>
      <c r="R997" s="43">
        <f t="shared" si="78"/>
        <v>1168.5262407442874</v>
      </c>
      <c r="S997" s="43">
        <f t="shared" si="79"/>
        <v>1169</v>
      </c>
      <c r="T997" s="12">
        <f t="shared" si="80"/>
        <v>1760.499542192538</v>
      </c>
    </row>
    <row r="998" spans="1:20" x14ac:dyDescent="0.25">
      <c r="A998" s="31">
        <v>2021</v>
      </c>
      <c r="B998" s="10" t="s">
        <v>2216</v>
      </c>
      <c r="C998" s="19" t="s">
        <v>36</v>
      </c>
      <c r="D998" s="31">
        <v>19</v>
      </c>
      <c r="E998" s="19" t="s">
        <v>798</v>
      </c>
      <c r="F998" s="19" t="s">
        <v>856</v>
      </c>
      <c r="G998" s="19" t="s">
        <v>62</v>
      </c>
      <c r="H998" s="19" t="s">
        <v>2233</v>
      </c>
      <c r="I998" s="19" t="s">
        <v>2117</v>
      </c>
      <c r="J998" s="12" t="s">
        <v>55</v>
      </c>
      <c r="K998" s="12">
        <v>1450</v>
      </c>
      <c r="L998" s="12">
        <v>1232.5</v>
      </c>
      <c r="M998" s="43">
        <v>784032.82</v>
      </c>
      <c r="N998" s="43">
        <f t="shared" si="76"/>
        <v>1450</v>
      </c>
      <c r="O998" s="43">
        <f t="shared" si="77"/>
        <v>1.8494123753645926E-3</v>
      </c>
      <c r="P998" s="43">
        <v>0.10662452621973251</v>
      </c>
      <c r="Q998" s="43">
        <v>64398</v>
      </c>
      <c r="R998" s="43">
        <f t="shared" si="78"/>
        <v>119.09845814872904</v>
      </c>
      <c r="S998" s="43">
        <f t="shared" si="79"/>
        <v>119</v>
      </c>
      <c r="T998" s="12">
        <f t="shared" si="80"/>
        <v>154.60556301861214</v>
      </c>
    </row>
    <row r="999" spans="1:20" x14ac:dyDescent="0.25">
      <c r="A999" s="31">
        <v>2021</v>
      </c>
      <c r="B999" s="10" t="s">
        <v>2220</v>
      </c>
      <c r="C999" s="19" t="s">
        <v>40</v>
      </c>
      <c r="D999" s="31">
        <v>19</v>
      </c>
      <c r="E999" s="19" t="s">
        <v>300</v>
      </c>
      <c r="F999" s="19" t="s">
        <v>856</v>
      </c>
      <c r="G999" s="19" t="s">
        <v>62</v>
      </c>
      <c r="H999" s="19" t="s">
        <v>2233</v>
      </c>
      <c r="I999" s="19" t="s">
        <v>2117</v>
      </c>
      <c r="J999" s="12" t="s">
        <v>55</v>
      </c>
      <c r="K999" s="12">
        <v>650</v>
      </c>
      <c r="L999" s="12">
        <v>650</v>
      </c>
      <c r="M999" s="43">
        <v>1129335.1499999999</v>
      </c>
      <c r="N999" s="43">
        <f t="shared" si="76"/>
        <v>650</v>
      </c>
      <c r="O999" s="43">
        <f t="shared" si="77"/>
        <v>5.7555987697717546E-4</v>
      </c>
      <c r="P999" s="43">
        <v>7.8154846002966485E-3</v>
      </c>
      <c r="Q999" s="43">
        <v>6782</v>
      </c>
      <c r="R999" s="43">
        <f t="shared" si="78"/>
        <v>3.9034470856592041</v>
      </c>
      <c r="S999" s="43">
        <f t="shared" si="79"/>
        <v>4</v>
      </c>
      <c r="T999" s="12">
        <f t="shared" si="80"/>
        <v>5.0800649901928212</v>
      </c>
    </row>
    <row r="1000" spans="1:20" x14ac:dyDescent="0.25">
      <c r="A1000" s="31">
        <v>2021</v>
      </c>
      <c r="B1000" s="10" t="s">
        <v>2221</v>
      </c>
      <c r="C1000" s="19" t="s">
        <v>41</v>
      </c>
      <c r="D1000" s="31">
        <v>19</v>
      </c>
      <c r="E1000" s="19" t="s">
        <v>875</v>
      </c>
      <c r="F1000" s="19" t="s">
        <v>856</v>
      </c>
      <c r="G1000" s="19" t="s">
        <v>62</v>
      </c>
      <c r="H1000" s="19" t="s">
        <v>2233</v>
      </c>
      <c r="I1000" s="19" t="s">
        <v>2117</v>
      </c>
      <c r="J1000" s="12" t="s">
        <v>55</v>
      </c>
      <c r="K1000" s="12">
        <v>688</v>
      </c>
      <c r="L1000" s="12">
        <v>2070.88</v>
      </c>
      <c r="M1000" s="43">
        <v>230148.01</v>
      </c>
      <c r="N1000" s="43">
        <f t="shared" si="76"/>
        <v>688</v>
      </c>
      <c r="O1000" s="43">
        <f t="shared" si="77"/>
        <v>2.9893806164128902E-3</v>
      </c>
      <c r="P1000" s="43">
        <v>0.35168853192171223</v>
      </c>
      <c r="Q1000" s="43">
        <v>38344</v>
      </c>
      <c r="R1000" s="43">
        <f t="shared" si="78"/>
        <v>114.62481035573586</v>
      </c>
      <c r="S1000" s="43">
        <f t="shared" si="79"/>
        <v>115</v>
      </c>
      <c r="T1000" s="12">
        <f t="shared" si="80"/>
        <v>241.961709962138</v>
      </c>
    </row>
    <row r="1001" spans="1:20" x14ac:dyDescent="0.25">
      <c r="A1001" s="31">
        <v>2021</v>
      </c>
      <c r="B1001" s="10" t="s">
        <v>2222</v>
      </c>
      <c r="C1001" s="19" t="s">
        <v>306</v>
      </c>
      <c r="D1001" s="31">
        <v>19</v>
      </c>
      <c r="E1001" s="19" t="s">
        <v>2012</v>
      </c>
      <c r="F1001" s="19" t="s">
        <v>856</v>
      </c>
      <c r="G1001" s="19" t="s">
        <v>62</v>
      </c>
      <c r="H1001" s="19" t="s">
        <v>2233</v>
      </c>
      <c r="I1001" s="19" t="s">
        <v>2117</v>
      </c>
      <c r="J1001" s="12" t="s">
        <v>55</v>
      </c>
      <c r="K1001" s="12">
        <v>1010</v>
      </c>
      <c r="L1001" s="12">
        <v>1111</v>
      </c>
      <c r="M1001" s="43">
        <v>1470862.45</v>
      </c>
      <c r="N1001" s="43">
        <f t="shared" si="76"/>
        <v>1010</v>
      </c>
      <c r="O1001" s="43">
        <f t="shared" si="77"/>
        <v>6.8667195902648824E-4</v>
      </c>
      <c r="P1001" s="43">
        <v>0.1602150081169372</v>
      </c>
      <c r="Q1001" s="43">
        <v>253490</v>
      </c>
      <c r="R1001" s="43">
        <f t="shared" si="78"/>
        <v>174.06447489362449</v>
      </c>
      <c r="S1001" s="43">
        <f t="shared" si="79"/>
        <v>174</v>
      </c>
      <c r="T1001" s="12">
        <f t="shared" si="80"/>
        <v>161.81715819810657</v>
      </c>
    </row>
    <row r="1002" spans="1:20" x14ac:dyDescent="0.25">
      <c r="A1002" s="31">
        <v>2021</v>
      </c>
      <c r="B1002" s="10" t="s">
        <v>2223</v>
      </c>
      <c r="C1002" s="19" t="s">
        <v>43</v>
      </c>
      <c r="D1002" s="31">
        <v>19</v>
      </c>
      <c r="E1002" s="19" t="s">
        <v>1903</v>
      </c>
      <c r="F1002" s="19" t="s">
        <v>856</v>
      </c>
      <c r="G1002" s="19" t="s">
        <v>62</v>
      </c>
      <c r="H1002" s="19" t="s">
        <v>2233</v>
      </c>
      <c r="I1002" s="19" t="s">
        <v>2117</v>
      </c>
      <c r="J1002" s="12" t="s">
        <v>55</v>
      </c>
      <c r="K1002" s="12">
        <v>5588</v>
      </c>
      <c r="L1002" s="12">
        <v>3799.84</v>
      </c>
      <c r="M1002" s="43">
        <v>771564.83</v>
      </c>
      <c r="N1002" s="43">
        <f t="shared" si="76"/>
        <v>5588</v>
      </c>
      <c r="O1002" s="43">
        <f t="shared" si="77"/>
        <v>7.2424244635411915E-3</v>
      </c>
      <c r="P1002" s="43">
        <v>9.8358535544266823E-2</v>
      </c>
      <c r="Q1002" s="43">
        <v>35084</v>
      </c>
      <c r="R1002" s="43">
        <f t="shared" si="78"/>
        <v>254.09321987887915</v>
      </c>
      <c r="S1002" s="43">
        <f t="shared" si="79"/>
        <v>254</v>
      </c>
      <c r="T1002" s="12">
        <f t="shared" si="80"/>
        <v>549.62749662136298</v>
      </c>
    </row>
    <row r="1003" spans="1:20" x14ac:dyDescent="0.25">
      <c r="A1003" s="31">
        <v>2021</v>
      </c>
      <c r="B1003" s="10" t="s">
        <v>2224</v>
      </c>
      <c r="C1003" s="19" t="s">
        <v>44</v>
      </c>
      <c r="D1003" s="31">
        <v>19</v>
      </c>
      <c r="E1003" s="19" t="s">
        <v>234</v>
      </c>
      <c r="F1003" s="19" t="s">
        <v>856</v>
      </c>
      <c r="G1003" s="19" t="s">
        <v>62</v>
      </c>
      <c r="H1003" s="19" t="s">
        <v>2233</v>
      </c>
      <c r="I1003" s="19" t="s">
        <v>2117</v>
      </c>
      <c r="J1003" s="12" t="s">
        <v>55</v>
      </c>
      <c r="K1003" s="12">
        <v>1125</v>
      </c>
      <c r="L1003" s="12">
        <v>4016.25</v>
      </c>
      <c r="M1003" s="43">
        <v>1259626.6200000001</v>
      </c>
      <c r="N1003" s="43">
        <f t="shared" si="76"/>
        <v>1125</v>
      </c>
      <c r="O1003" s="43">
        <f t="shared" si="77"/>
        <v>8.9312180461857812E-4</v>
      </c>
      <c r="P1003" s="43">
        <v>3.0755269947308424E-2</v>
      </c>
      <c r="Q1003" s="43">
        <v>21440</v>
      </c>
      <c r="R1003" s="43">
        <f t="shared" si="78"/>
        <v>19.148531491022315</v>
      </c>
      <c r="S1003" s="43">
        <f t="shared" si="79"/>
        <v>19</v>
      </c>
      <c r="T1003" s="12">
        <f t="shared" si="80"/>
        <v>34.59967869072198</v>
      </c>
    </row>
    <row r="1004" spans="1:20" x14ac:dyDescent="0.25">
      <c r="A1004" s="31">
        <v>2021</v>
      </c>
      <c r="B1004" s="10" t="s">
        <v>2199</v>
      </c>
      <c r="C1004" s="19" t="s">
        <v>19</v>
      </c>
      <c r="D1004" s="31">
        <v>20</v>
      </c>
      <c r="E1004" s="19" t="s">
        <v>1561</v>
      </c>
      <c r="F1004" s="19" t="s">
        <v>856</v>
      </c>
      <c r="G1004" s="19" t="s">
        <v>62</v>
      </c>
      <c r="H1004" s="19" t="s">
        <v>2233</v>
      </c>
      <c r="I1004" s="19" t="s">
        <v>2117</v>
      </c>
      <c r="J1004" s="12" t="s">
        <v>55</v>
      </c>
      <c r="K1004" s="12">
        <v>18802</v>
      </c>
      <c r="L1004" s="12">
        <v>62610.66</v>
      </c>
      <c r="M1004" s="43">
        <v>1348085.01</v>
      </c>
      <c r="N1004" s="43">
        <f t="shared" si="76"/>
        <v>18802</v>
      </c>
      <c r="O1004" s="43">
        <f t="shared" si="77"/>
        <v>1.3947191653737029E-2</v>
      </c>
      <c r="P1004" s="43">
        <v>0.24108553886825676</v>
      </c>
      <c r="Q1004" s="43">
        <v>269229</v>
      </c>
      <c r="R1004" s="43">
        <f t="shared" si="78"/>
        <v>3754.9884617439666</v>
      </c>
      <c r="S1004" s="43">
        <f t="shared" si="79"/>
        <v>3755</v>
      </c>
      <c r="T1004" s="12">
        <f t="shared" si="80"/>
        <v>4532.8903018009632</v>
      </c>
    </row>
    <row r="1005" spans="1:20" x14ac:dyDescent="0.25">
      <c r="A1005" s="31">
        <v>2021</v>
      </c>
      <c r="B1005" s="10" t="s">
        <v>2200</v>
      </c>
      <c r="C1005" s="19" t="s">
        <v>20</v>
      </c>
      <c r="D1005" s="31">
        <v>20</v>
      </c>
      <c r="E1005" s="19" t="s">
        <v>1447</v>
      </c>
      <c r="F1005" s="19" t="s">
        <v>856</v>
      </c>
      <c r="G1005" s="19" t="s">
        <v>62</v>
      </c>
      <c r="H1005" s="19" t="s">
        <v>2233</v>
      </c>
      <c r="I1005" s="19" t="s">
        <v>2117</v>
      </c>
      <c r="J1005" s="12" t="s">
        <v>55</v>
      </c>
      <c r="K1005" s="12">
        <v>435</v>
      </c>
      <c r="L1005" s="12">
        <v>361.05</v>
      </c>
      <c r="M1005" s="43">
        <v>978674.43</v>
      </c>
      <c r="N1005" s="43">
        <f t="shared" si="76"/>
        <v>435</v>
      </c>
      <c r="O1005" s="43">
        <f t="shared" si="77"/>
        <v>4.4447876297330053E-4</v>
      </c>
      <c r="P1005" s="43">
        <v>7.560507077626709E-3</v>
      </c>
      <c r="Q1005" s="43">
        <v>25156</v>
      </c>
      <c r="R1005" s="43">
        <f t="shared" si="78"/>
        <v>11.181307761356349</v>
      </c>
      <c r="S1005" s="43">
        <f t="shared" si="79"/>
        <v>11</v>
      </c>
      <c r="T1005" s="12">
        <f t="shared" si="80"/>
        <v>3.2888205787676186</v>
      </c>
    </row>
    <row r="1006" spans="1:20" x14ac:dyDescent="0.25">
      <c r="A1006" s="31">
        <v>2021</v>
      </c>
      <c r="B1006" s="10" t="s">
        <v>2202</v>
      </c>
      <c r="C1006" s="19" t="s">
        <v>22</v>
      </c>
      <c r="D1006" s="31">
        <v>20</v>
      </c>
      <c r="E1006" s="19" t="s">
        <v>1133</v>
      </c>
      <c r="F1006" s="19" t="s">
        <v>856</v>
      </c>
      <c r="G1006" s="19" t="s">
        <v>62</v>
      </c>
      <c r="H1006" s="19" t="s">
        <v>2233</v>
      </c>
      <c r="I1006" s="19" t="s">
        <v>2117</v>
      </c>
      <c r="J1006" s="12" t="s">
        <v>55</v>
      </c>
      <c r="K1006" s="12">
        <v>231</v>
      </c>
      <c r="L1006" s="12">
        <v>288.75</v>
      </c>
      <c r="M1006" s="43">
        <v>655636.52</v>
      </c>
      <c r="N1006" s="43">
        <f t="shared" si="76"/>
        <v>231</v>
      </c>
      <c r="O1006" s="43">
        <f t="shared" si="77"/>
        <v>3.5232936688761634E-4</v>
      </c>
      <c r="P1006" s="43">
        <v>3.6620484197226862E-2</v>
      </c>
      <c r="Q1006" s="43">
        <v>22662</v>
      </c>
      <c r="R1006" s="43">
        <f t="shared" si="78"/>
        <v>7.9844881124071616</v>
      </c>
      <c r="S1006" s="43">
        <f t="shared" si="79"/>
        <v>8</v>
      </c>
      <c r="T1006" s="12">
        <f t="shared" si="80"/>
        <v>8.4593318495594048</v>
      </c>
    </row>
    <row r="1007" spans="1:20" x14ac:dyDescent="0.25">
      <c r="A1007" s="31">
        <v>2021</v>
      </c>
      <c r="B1007" s="10" t="s">
        <v>2203</v>
      </c>
      <c r="C1007" s="19" t="s">
        <v>23</v>
      </c>
      <c r="D1007" s="31">
        <v>20</v>
      </c>
      <c r="E1007" s="19" t="s">
        <v>301</v>
      </c>
      <c r="F1007" s="19" t="s">
        <v>856</v>
      </c>
      <c r="G1007" s="19" t="s">
        <v>62</v>
      </c>
      <c r="H1007" s="19" t="s">
        <v>2233</v>
      </c>
      <c r="I1007" s="19" t="s">
        <v>2117</v>
      </c>
      <c r="J1007" s="12" t="s">
        <v>55</v>
      </c>
      <c r="K1007" s="12">
        <v>7020</v>
      </c>
      <c r="L1007" s="12">
        <v>16988.400000000001</v>
      </c>
      <c r="M1007" s="43">
        <v>927050.34</v>
      </c>
      <c r="N1007" s="43">
        <f t="shared" si="76"/>
        <v>7020</v>
      </c>
      <c r="O1007" s="43">
        <f t="shared" si="77"/>
        <v>7.5724043205679641E-3</v>
      </c>
      <c r="P1007" s="43">
        <v>0.14463205675282423</v>
      </c>
      <c r="Q1007" s="43">
        <v>59530</v>
      </c>
      <c r="R1007" s="43">
        <f t="shared" si="78"/>
        <v>450.78522920341089</v>
      </c>
      <c r="S1007" s="43">
        <f t="shared" si="79"/>
        <v>451</v>
      </c>
      <c r="T1007" s="12">
        <f t="shared" si="80"/>
        <v>1015.3170384048261</v>
      </c>
    </row>
    <row r="1008" spans="1:20" x14ac:dyDescent="0.25">
      <c r="A1008" s="31">
        <v>2021</v>
      </c>
      <c r="B1008" s="10" t="s">
        <v>2204</v>
      </c>
      <c r="C1008" s="19" t="s">
        <v>24</v>
      </c>
      <c r="D1008" s="31">
        <v>20</v>
      </c>
      <c r="E1008" s="19" t="s">
        <v>1878</v>
      </c>
      <c r="F1008" s="19" t="s">
        <v>856</v>
      </c>
      <c r="G1008" s="19" t="s">
        <v>62</v>
      </c>
      <c r="H1008" s="19" t="s">
        <v>2233</v>
      </c>
      <c r="I1008" s="19" t="s">
        <v>2117</v>
      </c>
      <c r="J1008" s="12" t="s">
        <v>55</v>
      </c>
      <c r="K1008" s="12">
        <v>3116.98</v>
      </c>
      <c r="L1008" s="12">
        <v>5984.6</v>
      </c>
      <c r="M1008" s="43">
        <v>913915.28</v>
      </c>
      <c r="N1008" s="43">
        <f t="shared" si="76"/>
        <v>3116.98</v>
      </c>
      <c r="O1008" s="43">
        <f t="shared" si="77"/>
        <v>3.4105787135980479E-3</v>
      </c>
      <c r="P1008" s="43">
        <v>0.19909392245868657</v>
      </c>
      <c r="Q1008" s="43">
        <v>148360</v>
      </c>
      <c r="R1008" s="43">
        <f t="shared" si="78"/>
        <v>505.99345794940638</v>
      </c>
      <c r="S1008" s="43">
        <f t="shared" si="79"/>
        <v>506</v>
      </c>
      <c r="T1008" s="12">
        <f t="shared" si="80"/>
        <v>620.57177442527689</v>
      </c>
    </row>
    <row r="1009" spans="1:20" x14ac:dyDescent="0.25">
      <c r="A1009" s="31">
        <v>2021</v>
      </c>
      <c r="B1009" s="10" t="s">
        <v>2205</v>
      </c>
      <c r="C1009" s="19" t="s">
        <v>25</v>
      </c>
      <c r="D1009" s="31">
        <v>20</v>
      </c>
      <c r="E1009" s="19" t="s">
        <v>641</v>
      </c>
      <c r="F1009" s="19" t="s">
        <v>856</v>
      </c>
      <c r="G1009" s="19" t="s">
        <v>62</v>
      </c>
      <c r="H1009" s="19" t="s">
        <v>2233</v>
      </c>
      <c r="I1009" s="19" t="s">
        <v>2117</v>
      </c>
      <c r="J1009" s="12" t="s">
        <v>55</v>
      </c>
      <c r="K1009" s="12">
        <v>365.15</v>
      </c>
      <c r="L1009" s="12">
        <v>292.12</v>
      </c>
      <c r="M1009" s="43">
        <v>479661.64</v>
      </c>
      <c r="N1009" s="43">
        <f t="shared" si="76"/>
        <v>365.15</v>
      </c>
      <c r="O1009" s="43">
        <f t="shared" si="77"/>
        <v>7.6126579561375805E-4</v>
      </c>
      <c r="P1009" s="43">
        <v>0.34006873704606577</v>
      </c>
      <c r="Q1009" s="43">
        <v>113074</v>
      </c>
      <c r="R1009" s="43">
        <f t="shared" si="78"/>
        <v>86.07936857323007</v>
      </c>
      <c r="S1009" s="43">
        <f t="shared" si="79"/>
        <v>86</v>
      </c>
      <c r="T1009" s="12">
        <f t="shared" si="80"/>
        <v>124.17609933237091</v>
      </c>
    </row>
    <row r="1010" spans="1:20" x14ac:dyDescent="0.25">
      <c r="A1010" s="31">
        <v>2021</v>
      </c>
      <c r="B1010" s="10" t="s">
        <v>2206</v>
      </c>
      <c r="C1010" s="19" t="s">
        <v>26</v>
      </c>
      <c r="D1010" s="31">
        <v>20</v>
      </c>
      <c r="E1010" s="19" t="s">
        <v>72</v>
      </c>
      <c r="F1010" s="19" t="s">
        <v>856</v>
      </c>
      <c r="G1010" s="19" t="s">
        <v>62</v>
      </c>
      <c r="H1010" s="19" t="s">
        <v>2233</v>
      </c>
      <c r="I1010" s="19" t="s">
        <v>2117</v>
      </c>
      <c r="J1010" s="12" t="s">
        <v>55</v>
      </c>
      <c r="K1010" s="12">
        <v>242</v>
      </c>
      <c r="L1010" s="12">
        <v>1285.02</v>
      </c>
      <c r="M1010" s="43">
        <v>1615958.24</v>
      </c>
      <c r="N1010" s="43">
        <f t="shared" si="76"/>
        <v>242</v>
      </c>
      <c r="O1010" s="43">
        <f t="shared" si="77"/>
        <v>1.4975634518872219E-4</v>
      </c>
      <c r="P1010" s="43">
        <v>4.5073867290737292E-2</v>
      </c>
      <c r="Q1010" s="43">
        <v>36841</v>
      </c>
      <c r="R1010" s="43">
        <f t="shared" si="78"/>
        <v>5.5171735130977142</v>
      </c>
      <c r="S1010" s="43">
        <f t="shared" si="79"/>
        <v>6</v>
      </c>
      <c r="T1010" s="12">
        <f t="shared" si="80"/>
        <v>10.907875884358425</v>
      </c>
    </row>
    <row r="1011" spans="1:20" x14ac:dyDescent="0.25">
      <c r="A1011" s="31">
        <v>2021</v>
      </c>
      <c r="B1011" s="10" t="s">
        <v>2208</v>
      </c>
      <c r="C1011" s="19" t="s">
        <v>57</v>
      </c>
      <c r="D1011" s="31">
        <v>20</v>
      </c>
      <c r="E1011" s="19" t="s">
        <v>1134</v>
      </c>
      <c r="F1011" s="19" t="s">
        <v>856</v>
      </c>
      <c r="G1011" s="19" t="s">
        <v>62</v>
      </c>
      <c r="H1011" s="19" t="s">
        <v>2233</v>
      </c>
      <c r="I1011" s="19" t="s">
        <v>2117</v>
      </c>
      <c r="J1011" s="12" t="s">
        <v>55</v>
      </c>
      <c r="K1011" s="12">
        <v>3603.11</v>
      </c>
      <c r="L1011" s="12">
        <v>10088.709999999999</v>
      </c>
      <c r="M1011" s="43">
        <v>1134002.01</v>
      </c>
      <c r="N1011" s="43">
        <f t="shared" si="76"/>
        <v>3603.11</v>
      </c>
      <c r="O1011" s="43">
        <f t="shared" si="77"/>
        <v>3.1773400472191403E-3</v>
      </c>
      <c r="P1011" s="43">
        <v>0.12515531127681997</v>
      </c>
      <c r="Q1011" s="43">
        <v>93336</v>
      </c>
      <c r="R1011" s="43">
        <f t="shared" si="78"/>
        <v>296.5602106472457</v>
      </c>
      <c r="S1011" s="43">
        <f t="shared" si="79"/>
        <v>297</v>
      </c>
      <c r="T1011" s="12">
        <f t="shared" si="80"/>
        <v>450.94835361462282</v>
      </c>
    </row>
    <row r="1012" spans="1:20" x14ac:dyDescent="0.25">
      <c r="A1012" s="31">
        <v>2021</v>
      </c>
      <c r="B1012" s="10" t="s">
        <v>2209</v>
      </c>
      <c r="C1012" s="19" t="s">
        <v>29</v>
      </c>
      <c r="D1012" s="31">
        <v>20</v>
      </c>
      <c r="E1012" s="19" t="s">
        <v>302</v>
      </c>
      <c r="F1012" s="19" t="s">
        <v>856</v>
      </c>
      <c r="G1012" s="19" t="s">
        <v>62</v>
      </c>
      <c r="H1012" s="19" t="s">
        <v>2233</v>
      </c>
      <c r="I1012" s="19" t="s">
        <v>2117</v>
      </c>
      <c r="J1012" s="12" t="s">
        <v>55</v>
      </c>
      <c r="K1012" s="12">
        <v>1450</v>
      </c>
      <c r="L1012" s="12">
        <v>4930</v>
      </c>
      <c r="M1012" s="43">
        <v>140176.23000000001</v>
      </c>
      <c r="N1012" s="43">
        <f t="shared" si="76"/>
        <v>1450</v>
      </c>
      <c r="O1012" s="43">
        <f t="shared" si="77"/>
        <v>1.0344121824363516E-2</v>
      </c>
      <c r="P1012" s="43">
        <v>0.38627117810303829</v>
      </c>
      <c r="Q1012" s="43">
        <v>29102</v>
      </c>
      <c r="R1012" s="43">
        <f t="shared" si="78"/>
        <v>301.03463333262704</v>
      </c>
      <c r="S1012" s="43">
        <f t="shared" si="79"/>
        <v>301</v>
      </c>
      <c r="T1012" s="12">
        <f t="shared" si="80"/>
        <v>560.09320824940551</v>
      </c>
    </row>
    <row r="1013" spans="1:20" x14ac:dyDescent="0.25">
      <c r="A1013" s="31">
        <v>2021</v>
      </c>
      <c r="B1013" s="10" t="s">
        <v>2210</v>
      </c>
      <c r="C1013" s="19" t="s">
        <v>30</v>
      </c>
      <c r="D1013" s="31">
        <v>20</v>
      </c>
      <c r="E1013" s="19" t="s">
        <v>642</v>
      </c>
      <c r="F1013" s="19" t="s">
        <v>856</v>
      </c>
      <c r="G1013" s="19" t="s">
        <v>62</v>
      </c>
      <c r="H1013" s="19" t="s">
        <v>2233</v>
      </c>
      <c r="I1013" s="19" t="s">
        <v>2117</v>
      </c>
      <c r="J1013" s="12" t="s">
        <v>55</v>
      </c>
      <c r="K1013" s="12">
        <v>261</v>
      </c>
      <c r="L1013" s="12">
        <v>1594.71</v>
      </c>
      <c r="M1013" s="43">
        <v>361362.94</v>
      </c>
      <c r="N1013" s="43">
        <f t="shared" si="76"/>
        <v>261</v>
      </c>
      <c r="O1013" s="43">
        <f t="shared" si="77"/>
        <v>7.2226554278089503E-4</v>
      </c>
      <c r="P1013" s="43">
        <v>9.688420835106272E-2</v>
      </c>
      <c r="Q1013" s="43">
        <v>22675</v>
      </c>
      <c r="R1013" s="43">
        <f t="shared" si="78"/>
        <v>16.377371182556796</v>
      </c>
      <c r="S1013" s="43">
        <f t="shared" si="79"/>
        <v>16</v>
      </c>
      <c r="T1013" s="12">
        <f t="shared" si="80"/>
        <v>25.286778379627371</v>
      </c>
    </row>
    <row r="1014" spans="1:20" x14ac:dyDescent="0.25">
      <c r="A1014" s="31">
        <v>2021</v>
      </c>
      <c r="B1014" s="10" t="s">
        <v>2212</v>
      </c>
      <c r="C1014" s="19" t="s">
        <v>32</v>
      </c>
      <c r="D1014" s="31">
        <v>20</v>
      </c>
      <c r="E1014" s="19" t="s">
        <v>1562</v>
      </c>
      <c r="F1014" s="19" t="s">
        <v>856</v>
      </c>
      <c r="G1014" s="19" t="s">
        <v>62</v>
      </c>
      <c r="H1014" s="19" t="s">
        <v>2233</v>
      </c>
      <c r="I1014" s="19" t="s">
        <v>2117</v>
      </c>
      <c r="J1014" s="12" t="s">
        <v>55</v>
      </c>
      <c r="K1014" s="12">
        <v>700</v>
      </c>
      <c r="L1014" s="12">
        <v>686</v>
      </c>
      <c r="M1014" s="43">
        <v>1334196.33</v>
      </c>
      <c r="N1014" s="43">
        <f t="shared" si="76"/>
        <v>700</v>
      </c>
      <c r="O1014" s="43">
        <f t="shared" si="77"/>
        <v>5.246604148581341E-4</v>
      </c>
      <c r="P1014" s="43">
        <v>0.28786840976276618</v>
      </c>
      <c r="Q1014" s="43">
        <v>213094</v>
      </c>
      <c r="R1014" s="43">
        <f t="shared" si="78"/>
        <v>111.80198644377923</v>
      </c>
      <c r="S1014" s="43">
        <f t="shared" si="79"/>
        <v>112</v>
      </c>
      <c r="T1014" s="12">
        <f t="shared" si="80"/>
        <v>201.50788683393631</v>
      </c>
    </row>
    <row r="1015" spans="1:20" x14ac:dyDescent="0.25">
      <c r="A1015" s="31">
        <v>2021</v>
      </c>
      <c r="B1015" s="10" t="s">
        <v>2213</v>
      </c>
      <c r="C1015" s="19" t="s">
        <v>33</v>
      </c>
      <c r="D1015" s="31">
        <v>20</v>
      </c>
      <c r="E1015" s="19" t="s">
        <v>1135</v>
      </c>
      <c r="F1015" s="19" t="s">
        <v>856</v>
      </c>
      <c r="G1015" s="19" t="s">
        <v>62</v>
      </c>
      <c r="H1015" s="19" t="s">
        <v>2233</v>
      </c>
      <c r="I1015" s="19" t="s">
        <v>2117</v>
      </c>
      <c r="J1015" s="12" t="s">
        <v>55</v>
      </c>
      <c r="K1015" s="12">
        <v>234</v>
      </c>
      <c r="L1015" s="12">
        <v>163.80000000000001</v>
      </c>
      <c r="M1015" s="43">
        <v>888377.05</v>
      </c>
      <c r="N1015" s="43">
        <f t="shared" si="76"/>
        <v>234</v>
      </c>
      <c r="O1015" s="43">
        <f t="shared" si="77"/>
        <v>2.6340167162130086E-4</v>
      </c>
      <c r="P1015" s="43">
        <v>0.40866769010249498</v>
      </c>
      <c r="Q1015" s="43">
        <v>240974</v>
      </c>
      <c r="R1015" s="43">
        <f t="shared" si="78"/>
        <v>63.472954417271353</v>
      </c>
      <c r="S1015" s="43">
        <f t="shared" si="79"/>
        <v>63</v>
      </c>
      <c r="T1015" s="12">
        <f t="shared" si="80"/>
        <v>95.628239483983833</v>
      </c>
    </row>
    <row r="1016" spans="1:20" x14ac:dyDescent="0.25">
      <c r="A1016" s="31">
        <v>2021</v>
      </c>
      <c r="B1016" s="10" t="s">
        <v>2216</v>
      </c>
      <c r="C1016" s="19" t="s">
        <v>36</v>
      </c>
      <c r="D1016" s="31">
        <v>20</v>
      </c>
      <c r="E1016" s="19" t="s">
        <v>1136</v>
      </c>
      <c r="F1016" s="19" t="s">
        <v>856</v>
      </c>
      <c r="G1016" s="19" t="s">
        <v>62</v>
      </c>
      <c r="H1016" s="19" t="s">
        <v>2233</v>
      </c>
      <c r="I1016" s="19" t="s">
        <v>2117</v>
      </c>
      <c r="J1016" s="12" t="s">
        <v>55</v>
      </c>
      <c r="K1016" s="12">
        <v>5740</v>
      </c>
      <c r="L1016" s="12">
        <v>2238.6</v>
      </c>
      <c r="M1016" s="43">
        <v>784032.82</v>
      </c>
      <c r="N1016" s="43">
        <f t="shared" si="76"/>
        <v>5740</v>
      </c>
      <c r="O1016" s="43">
        <f t="shared" si="77"/>
        <v>7.3211220928225944E-3</v>
      </c>
      <c r="P1016" s="43">
        <v>0.10662452621973251</v>
      </c>
      <c r="Q1016" s="43">
        <v>64398</v>
      </c>
      <c r="R1016" s="43">
        <f t="shared" si="78"/>
        <v>471.46562053358946</v>
      </c>
      <c r="S1016" s="43">
        <f t="shared" si="79"/>
        <v>471</v>
      </c>
      <c r="T1016" s="12">
        <f t="shared" si="80"/>
        <v>612.02478050126456</v>
      </c>
    </row>
    <row r="1017" spans="1:20" x14ac:dyDescent="0.25">
      <c r="A1017" s="31">
        <v>2021</v>
      </c>
      <c r="B1017" s="10" t="s">
        <v>2220</v>
      </c>
      <c r="C1017" s="19" t="s">
        <v>40</v>
      </c>
      <c r="D1017" s="31">
        <v>20</v>
      </c>
      <c r="E1017" s="19" t="s">
        <v>2095</v>
      </c>
      <c r="F1017" s="19" t="s">
        <v>856</v>
      </c>
      <c r="G1017" s="19" t="s">
        <v>62</v>
      </c>
      <c r="H1017" s="19" t="s">
        <v>2233</v>
      </c>
      <c r="I1017" s="19" t="s">
        <v>2117</v>
      </c>
      <c r="J1017" s="12" t="s">
        <v>55</v>
      </c>
      <c r="K1017" s="12">
        <v>191</v>
      </c>
      <c r="L1017" s="12">
        <v>215.83</v>
      </c>
      <c r="M1017" s="43">
        <v>1129335.1499999999</v>
      </c>
      <c r="N1017" s="43">
        <f t="shared" si="76"/>
        <v>191</v>
      </c>
      <c r="O1017" s="43">
        <f t="shared" si="77"/>
        <v>1.691260561579085E-4</v>
      </c>
      <c r="P1017" s="43">
        <v>7.8154846002966485E-3</v>
      </c>
      <c r="Q1017" s="43">
        <v>6782</v>
      </c>
      <c r="R1017" s="43">
        <f t="shared" si="78"/>
        <v>1.1470129128629354</v>
      </c>
      <c r="S1017" s="43">
        <f t="shared" si="79"/>
        <v>1</v>
      </c>
      <c r="T1017" s="12">
        <f t="shared" si="80"/>
        <v>1.4927575586566599</v>
      </c>
    </row>
    <row r="1018" spans="1:20" x14ac:dyDescent="0.25">
      <c r="A1018" s="31">
        <v>2021</v>
      </c>
      <c r="B1018" s="10" t="s">
        <v>2221</v>
      </c>
      <c r="C1018" s="19" t="s">
        <v>41</v>
      </c>
      <c r="D1018" s="31">
        <v>20</v>
      </c>
      <c r="E1018" s="19" t="s">
        <v>1137</v>
      </c>
      <c r="F1018" s="19" t="s">
        <v>856</v>
      </c>
      <c r="G1018" s="19" t="s">
        <v>62</v>
      </c>
      <c r="H1018" s="19" t="s">
        <v>2233</v>
      </c>
      <c r="I1018" s="19" t="s">
        <v>2117</v>
      </c>
      <c r="J1018" s="12" t="s">
        <v>55</v>
      </c>
      <c r="K1018" s="12">
        <v>950</v>
      </c>
      <c r="L1018" s="12">
        <v>2479.5</v>
      </c>
      <c r="M1018" s="43">
        <v>230148.01</v>
      </c>
      <c r="N1018" s="43">
        <f t="shared" si="76"/>
        <v>950</v>
      </c>
      <c r="O1018" s="43">
        <f t="shared" si="77"/>
        <v>4.1277784674305894E-3</v>
      </c>
      <c r="P1018" s="43">
        <v>0.35168853192171223</v>
      </c>
      <c r="Q1018" s="43">
        <v>38344</v>
      </c>
      <c r="R1018" s="43">
        <f t="shared" si="78"/>
        <v>158.27553755515851</v>
      </c>
      <c r="S1018" s="43">
        <f t="shared" si="79"/>
        <v>158</v>
      </c>
      <c r="T1018" s="12">
        <f t="shared" si="80"/>
        <v>334.10410532562662</v>
      </c>
    </row>
    <row r="1019" spans="1:20" x14ac:dyDescent="0.25">
      <c r="A1019" s="31">
        <v>2021</v>
      </c>
      <c r="B1019" s="10" t="s">
        <v>2222</v>
      </c>
      <c r="C1019" s="19" t="s">
        <v>306</v>
      </c>
      <c r="D1019" s="31">
        <v>20</v>
      </c>
      <c r="E1019" s="19" t="s">
        <v>1935</v>
      </c>
      <c r="F1019" s="19" t="s">
        <v>856</v>
      </c>
      <c r="G1019" s="19" t="s">
        <v>62</v>
      </c>
      <c r="H1019" s="19" t="s">
        <v>2233</v>
      </c>
      <c r="I1019" s="19" t="s">
        <v>2117</v>
      </c>
      <c r="J1019" s="12" t="s">
        <v>55</v>
      </c>
      <c r="K1019" s="12">
        <v>841</v>
      </c>
      <c r="L1019" s="12">
        <v>655.98</v>
      </c>
      <c r="M1019" s="43">
        <v>1470862.45</v>
      </c>
      <c r="N1019" s="43">
        <f t="shared" si="76"/>
        <v>841</v>
      </c>
      <c r="O1019" s="43">
        <f t="shared" si="77"/>
        <v>5.7177338370423421E-4</v>
      </c>
      <c r="P1019" s="43">
        <v>0.1602150081169372</v>
      </c>
      <c r="Q1019" s="43">
        <v>253490</v>
      </c>
      <c r="R1019" s="43">
        <f t="shared" si="78"/>
        <v>144.93883503518634</v>
      </c>
      <c r="S1019" s="43">
        <f t="shared" si="79"/>
        <v>145</v>
      </c>
      <c r="T1019" s="12">
        <f t="shared" si="80"/>
        <v>134.74082182634419</v>
      </c>
    </row>
    <row r="1020" spans="1:20" x14ac:dyDescent="0.25">
      <c r="A1020" s="31">
        <v>2021</v>
      </c>
      <c r="B1020" s="10" t="s">
        <v>2223</v>
      </c>
      <c r="C1020" s="19" t="s">
        <v>43</v>
      </c>
      <c r="D1020" s="31">
        <v>20</v>
      </c>
      <c r="E1020" s="19" t="s">
        <v>1825</v>
      </c>
      <c r="F1020" s="19" t="s">
        <v>856</v>
      </c>
      <c r="G1020" s="19" t="s">
        <v>62</v>
      </c>
      <c r="H1020" s="19" t="s">
        <v>2233</v>
      </c>
      <c r="I1020" s="19" t="s">
        <v>2117</v>
      </c>
      <c r="J1020" s="12" t="s">
        <v>55</v>
      </c>
      <c r="K1020" s="12">
        <v>1</v>
      </c>
      <c r="L1020" s="12">
        <v>0.43</v>
      </c>
      <c r="M1020" s="43">
        <v>771564.83</v>
      </c>
      <c r="N1020" s="43">
        <f t="shared" si="76"/>
        <v>1</v>
      </c>
      <c r="O1020" s="43">
        <f t="shared" si="77"/>
        <v>1.2960673699966341E-6</v>
      </c>
      <c r="P1020" s="43">
        <v>9.8358535544266823E-2</v>
      </c>
      <c r="Q1020" s="43">
        <v>35084</v>
      </c>
      <c r="R1020" s="43">
        <f t="shared" si="78"/>
        <v>4.5471227608961912E-2</v>
      </c>
      <c r="S1020" s="43">
        <f t="shared" si="79"/>
        <v>0</v>
      </c>
      <c r="T1020" s="12">
        <f t="shared" si="80"/>
        <v>9.8358535544266823E-2</v>
      </c>
    </row>
    <row r="1021" spans="1:20" x14ac:dyDescent="0.25">
      <c r="A1021" s="31">
        <v>2021</v>
      </c>
      <c r="B1021" s="10" t="s">
        <v>2199</v>
      </c>
      <c r="C1021" s="19" t="s">
        <v>19</v>
      </c>
      <c r="D1021" s="31">
        <v>21</v>
      </c>
      <c r="E1021" s="19" t="s">
        <v>1563</v>
      </c>
      <c r="F1021" s="19" t="s">
        <v>856</v>
      </c>
      <c r="G1021" s="19" t="s">
        <v>62</v>
      </c>
      <c r="H1021" s="19" t="s">
        <v>2233</v>
      </c>
      <c r="I1021" s="19" t="s">
        <v>2117</v>
      </c>
      <c r="J1021" s="12" t="s">
        <v>55</v>
      </c>
      <c r="K1021" s="12">
        <v>2047</v>
      </c>
      <c r="L1021" s="12">
        <v>3479.9</v>
      </c>
      <c r="M1021" s="43">
        <v>1348085.01</v>
      </c>
      <c r="N1021" s="43">
        <f t="shared" si="76"/>
        <v>2047</v>
      </c>
      <c r="O1021" s="43">
        <f t="shared" si="77"/>
        <v>1.5184502348260663E-3</v>
      </c>
      <c r="P1021" s="43">
        <v>0.24108553886825676</v>
      </c>
      <c r="Q1021" s="43">
        <v>269229</v>
      </c>
      <c r="R1021" s="43">
        <f t="shared" si="78"/>
        <v>408.810838271987</v>
      </c>
      <c r="S1021" s="43">
        <f t="shared" si="79"/>
        <v>409</v>
      </c>
      <c r="T1021" s="12">
        <f t="shared" si="80"/>
        <v>493.50209806332157</v>
      </c>
    </row>
    <row r="1022" spans="1:20" x14ac:dyDescent="0.25">
      <c r="A1022" s="31">
        <v>2021</v>
      </c>
      <c r="B1022" s="10" t="s">
        <v>2202</v>
      </c>
      <c r="C1022" s="19" t="s">
        <v>22</v>
      </c>
      <c r="D1022" s="31">
        <v>21</v>
      </c>
      <c r="E1022" s="19" t="s">
        <v>1138</v>
      </c>
      <c r="F1022" s="19" t="s">
        <v>856</v>
      </c>
      <c r="G1022" s="19" t="s">
        <v>62</v>
      </c>
      <c r="H1022" s="19" t="s">
        <v>2233</v>
      </c>
      <c r="I1022" s="19" t="s">
        <v>2117</v>
      </c>
      <c r="J1022" s="12" t="s">
        <v>55</v>
      </c>
      <c r="K1022" s="12">
        <v>432</v>
      </c>
      <c r="L1022" s="12">
        <v>527.04</v>
      </c>
      <c r="M1022" s="43">
        <v>655636.52</v>
      </c>
      <c r="N1022" s="43">
        <f t="shared" si="76"/>
        <v>432</v>
      </c>
      <c r="O1022" s="43">
        <f t="shared" si="77"/>
        <v>6.5890167314047732E-4</v>
      </c>
      <c r="P1022" s="43">
        <v>3.6620484197226862E-2</v>
      </c>
      <c r="Q1022" s="43">
        <v>22662</v>
      </c>
      <c r="R1022" s="43">
        <f t="shared" si="78"/>
        <v>14.932029716709497</v>
      </c>
      <c r="S1022" s="43">
        <f t="shared" si="79"/>
        <v>15</v>
      </c>
      <c r="T1022" s="12">
        <f t="shared" si="80"/>
        <v>15.820049173202005</v>
      </c>
    </row>
    <row r="1023" spans="1:20" x14ac:dyDescent="0.25">
      <c r="A1023" s="31">
        <v>2021</v>
      </c>
      <c r="B1023" s="10" t="s">
        <v>2203</v>
      </c>
      <c r="C1023" s="19" t="s">
        <v>23</v>
      </c>
      <c r="D1023" s="31">
        <v>21</v>
      </c>
      <c r="E1023" s="19" t="s">
        <v>1423</v>
      </c>
      <c r="F1023" s="19" t="s">
        <v>856</v>
      </c>
      <c r="G1023" s="19" t="s">
        <v>62</v>
      </c>
      <c r="H1023" s="19" t="s">
        <v>2233</v>
      </c>
      <c r="I1023" s="19" t="s">
        <v>2117</v>
      </c>
      <c r="J1023" s="12" t="s">
        <v>55</v>
      </c>
      <c r="K1023" s="12">
        <v>1000</v>
      </c>
      <c r="L1023" s="12">
        <v>1810</v>
      </c>
      <c r="M1023" s="43">
        <v>927050.34</v>
      </c>
      <c r="N1023" s="43">
        <f t="shared" si="76"/>
        <v>1000</v>
      </c>
      <c r="O1023" s="43">
        <f t="shared" si="77"/>
        <v>1.0786900741549808E-3</v>
      </c>
      <c r="P1023" s="43">
        <v>0.14463205675282423</v>
      </c>
      <c r="Q1023" s="43">
        <v>59530</v>
      </c>
      <c r="R1023" s="43">
        <f t="shared" si="78"/>
        <v>64.214420114446</v>
      </c>
      <c r="S1023" s="43">
        <f t="shared" si="79"/>
        <v>64</v>
      </c>
      <c r="T1023" s="12">
        <f t="shared" si="80"/>
        <v>144.63205675282424</v>
      </c>
    </row>
    <row r="1024" spans="1:20" x14ac:dyDescent="0.25">
      <c r="A1024" s="31">
        <v>2021</v>
      </c>
      <c r="B1024" s="10" t="s">
        <v>2204</v>
      </c>
      <c r="C1024" s="19" t="s">
        <v>24</v>
      </c>
      <c r="D1024" s="31">
        <v>21</v>
      </c>
      <c r="E1024" s="19" t="s">
        <v>968</v>
      </c>
      <c r="F1024" s="19" t="s">
        <v>856</v>
      </c>
      <c r="G1024" s="19" t="s">
        <v>62</v>
      </c>
      <c r="H1024" s="19" t="s">
        <v>2233</v>
      </c>
      <c r="I1024" s="19" t="s">
        <v>2117</v>
      </c>
      <c r="J1024" s="12" t="s">
        <v>55</v>
      </c>
      <c r="K1024" s="12">
        <v>14295</v>
      </c>
      <c r="L1024" s="12">
        <v>35308.65</v>
      </c>
      <c r="M1024" s="43">
        <v>913915.28</v>
      </c>
      <c r="N1024" s="43">
        <f t="shared" si="76"/>
        <v>14295</v>
      </c>
      <c r="O1024" s="43">
        <f t="shared" si="77"/>
        <v>1.5641493596649351E-2</v>
      </c>
      <c r="P1024" s="43">
        <v>0.19909392245868657</v>
      </c>
      <c r="Q1024" s="43">
        <v>148360</v>
      </c>
      <c r="R1024" s="43">
        <f t="shared" si="78"/>
        <v>2320.5719899988976</v>
      </c>
      <c r="S1024" s="43">
        <f t="shared" si="79"/>
        <v>2321</v>
      </c>
      <c r="T1024" s="12">
        <f t="shared" si="80"/>
        <v>2846.0476215469243</v>
      </c>
    </row>
    <row r="1025" spans="1:20" x14ac:dyDescent="0.25">
      <c r="A1025" s="31">
        <v>2021</v>
      </c>
      <c r="B1025" s="10" t="s">
        <v>2205</v>
      </c>
      <c r="C1025" s="19" t="s">
        <v>25</v>
      </c>
      <c r="D1025" s="31">
        <v>21</v>
      </c>
      <c r="E1025" s="19" t="s">
        <v>552</v>
      </c>
      <c r="F1025" s="19" t="s">
        <v>856</v>
      </c>
      <c r="G1025" s="19" t="s">
        <v>62</v>
      </c>
      <c r="H1025" s="19" t="s">
        <v>2233</v>
      </c>
      <c r="I1025" s="19" t="s">
        <v>2117</v>
      </c>
      <c r="J1025" s="12" t="s">
        <v>55</v>
      </c>
      <c r="K1025" s="12">
        <v>224.84</v>
      </c>
      <c r="L1025" s="12">
        <v>472.16</v>
      </c>
      <c r="M1025" s="43">
        <v>479661.64</v>
      </c>
      <c r="N1025" s="43">
        <f t="shared" si="76"/>
        <v>224.84</v>
      </c>
      <c r="O1025" s="43">
        <f t="shared" si="77"/>
        <v>4.6874709430589446E-4</v>
      </c>
      <c r="P1025" s="43">
        <v>0.34006873704606577</v>
      </c>
      <c r="Q1025" s="43">
        <v>113074</v>
      </c>
      <c r="R1025" s="43">
        <f t="shared" si="78"/>
        <v>53.00310894154471</v>
      </c>
      <c r="S1025" s="43">
        <f t="shared" si="79"/>
        <v>53</v>
      </c>
      <c r="T1025" s="12">
        <f t="shared" si="80"/>
        <v>76.46105483743743</v>
      </c>
    </row>
    <row r="1026" spans="1:20" x14ac:dyDescent="0.25">
      <c r="A1026" s="31">
        <v>2021</v>
      </c>
      <c r="B1026" s="10" t="s">
        <v>2206</v>
      </c>
      <c r="C1026" s="19" t="s">
        <v>26</v>
      </c>
      <c r="D1026" s="31">
        <v>21</v>
      </c>
      <c r="E1026" s="19" t="s">
        <v>946</v>
      </c>
      <c r="F1026" s="19" t="s">
        <v>856</v>
      </c>
      <c r="G1026" s="19" t="s">
        <v>62</v>
      </c>
      <c r="H1026" s="19" t="s">
        <v>2233</v>
      </c>
      <c r="I1026" s="19" t="s">
        <v>2117</v>
      </c>
      <c r="J1026" s="12" t="s">
        <v>55</v>
      </c>
      <c r="K1026" s="12">
        <v>312</v>
      </c>
      <c r="L1026" s="12">
        <v>1038.96</v>
      </c>
      <c r="M1026" s="43">
        <v>1615958.24</v>
      </c>
      <c r="N1026" s="43">
        <f t="shared" si="76"/>
        <v>312</v>
      </c>
      <c r="O1026" s="43">
        <f t="shared" si="77"/>
        <v>1.9307429627636914E-4</v>
      </c>
      <c r="P1026" s="43">
        <v>4.5073867290737292E-2</v>
      </c>
      <c r="Q1026" s="43">
        <v>36841</v>
      </c>
      <c r="R1026" s="43">
        <f t="shared" si="78"/>
        <v>7.1130501491177149</v>
      </c>
      <c r="S1026" s="43">
        <f t="shared" si="79"/>
        <v>7</v>
      </c>
      <c r="T1026" s="12">
        <f t="shared" si="80"/>
        <v>14.063046594710036</v>
      </c>
    </row>
    <row r="1027" spans="1:20" x14ac:dyDescent="0.25">
      <c r="A1027" s="31">
        <v>2021</v>
      </c>
      <c r="B1027" s="10" t="s">
        <v>2207</v>
      </c>
      <c r="C1027" s="19" t="s">
        <v>27</v>
      </c>
      <c r="D1027" s="31">
        <v>21</v>
      </c>
      <c r="E1027" s="19" t="s">
        <v>643</v>
      </c>
      <c r="F1027" s="19" t="s">
        <v>856</v>
      </c>
      <c r="G1027" s="19" t="s">
        <v>62</v>
      </c>
      <c r="H1027" s="19" t="s">
        <v>2233</v>
      </c>
      <c r="I1027" s="19" t="s">
        <v>2117</v>
      </c>
      <c r="J1027" s="12" t="s">
        <v>55</v>
      </c>
      <c r="K1027" s="12">
        <v>3543.1</v>
      </c>
      <c r="L1027" s="12">
        <v>17077.740000000002</v>
      </c>
      <c r="M1027" s="43">
        <v>753356.17</v>
      </c>
      <c r="N1027" s="43">
        <f t="shared" si="76"/>
        <v>3543.1</v>
      </c>
      <c r="O1027" s="43">
        <f t="shared" si="77"/>
        <v>4.7030875183513791E-3</v>
      </c>
      <c r="P1027" s="43">
        <v>0.45700271412404819</v>
      </c>
      <c r="Q1027" s="43">
        <v>220481</v>
      </c>
      <c r="R1027" s="43">
        <f t="shared" si="78"/>
        <v>1036.9414391336304</v>
      </c>
      <c r="S1027" s="43">
        <f t="shared" si="79"/>
        <v>1037</v>
      </c>
      <c r="T1027" s="12">
        <f t="shared" si="80"/>
        <v>1619.2063164129152</v>
      </c>
    </row>
    <row r="1028" spans="1:20" x14ac:dyDescent="0.25">
      <c r="A1028" s="31">
        <v>2021</v>
      </c>
      <c r="B1028" s="10" t="s">
        <v>2208</v>
      </c>
      <c r="C1028" s="19" t="s">
        <v>57</v>
      </c>
      <c r="D1028" s="31">
        <v>21</v>
      </c>
      <c r="E1028" s="19" t="s">
        <v>781</v>
      </c>
      <c r="F1028" s="19" t="s">
        <v>856</v>
      </c>
      <c r="G1028" s="19" t="s">
        <v>62</v>
      </c>
      <c r="H1028" s="19" t="s">
        <v>2233</v>
      </c>
      <c r="I1028" s="19" t="s">
        <v>2117</v>
      </c>
      <c r="J1028" s="12" t="s">
        <v>55</v>
      </c>
      <c r="K1028" s="12">
        <v>2850</v>
      </c>
      <c r="L1028" s="12">
        <v>6555</v>
      </c>
      <c r="M1028" s="43">
        <v>1134002.01</v>
      </c>
      <c r="N1028" s="43">
        <f t="shared" si="76"/>
        <v>2850</v>
      </c>
      <c r="O1028" s="43">
        <f t="shared" si="77"/>
        <v>2.5132230585728855E-3</v>
      </c>
      <c r="P1028" s="43">
        <v>0.12515531127681997</v>
      </c>
      <c r="Q1028" s="43">
        <v>93336</v>
      </c>
      <c r="R1028" s="43">
        <f t="shared" si="78"/>
        <v>234.57418739495884</v>
      </c>
      <c r="S1028" s="43">
        <f t="shared" si="79"/>
        <v>235</v>
      </c>
      <c r="T1028" s="12">
        <f t="shared" si="80"/>
        <v>356.6926371389369</v>
      </c>
    </row>
    <row r="1029" spans="1:20" x14ac:dyDescent="0.25">
      <c r="A1029" s="31">
        <v>2021</v>
      </c>
      <c r="B1029" s="10" t="s">
        <v>2209</v>
      </c>
      <c r="C1029" s="19" t="s">
        <v>29</v>
      </c>
      <c r="D1029" s="31">
        <v>21</v>
      </c>
      <c r="E1029" s="19" t="s">
        <v>303</v>
      </c>
      <c r="F1029" s="19" t="s">
        <v>856</v>
      </c>
      <c r="G1029" s="19" t="s">
        <v>62</v>
      </c>
      <c r="H1029" s="19" t="s">
        <v>2233</v>
      </c>
      <c r="I1029" s="19" t="s">
        <v>2117</v>
      </c>
      <c r="J1029" s="12" t="s">
        <v>55</v>
      </c>
      <c r="K1029" s="12">
        <v>100</v>
      </c>
      <c r="L1029" s="12">
        <v>320</v>
      </c>
      <c r="M1029" s="43">
        <v>140176.23000000001</v>
      </c>
      <c r="N1029" s="43">
        <f t="shared" si="76"/>
        <v>100</v>
      </c>
      <c r="O1029" s="43">
        <f t="shared" si="77"/>
        <v>7.1338771202507009E-4</v>
      </c>
      <c r="P1029" s="43">
        <v>0.38627117810303829</v>
      </c>
      <c r="Q1029" s="43">
        <v>29102</v>
      </c>
      <c r="R1029" s="43">
        <f t="shared" si="78"/>
        <v>20.761009195353591</v>
      </c>
      <c r="S1029" s="43">
        <f t="shared" si="79"/>
        <v>21</v>
      </c>
      <c r="T1029" s="12">
        <f t="shared" si="80"/>
        <v>38.62711781030383</v>
      </c>
    </row>
    <row r="1030" spans="1:20" x14ac:dyDescent="0.25">
      <c r="A1030" s="31">
        <v>2021</v>
      </c>
      <c r="B1030" s="10" t="s">
        <v>2212</v>
      </c>
      <c r="C1030" s="19" t="s">
        <v>32</v>
      </c>
      <c r="D1030" s="31">
        <v>21</v>
      </c>
      <c r="E1030" s="19" t="s">
        <v>1564</v>
      </c>
      <c r="F1030" s="19" t="s">
        <v>856</v>
      </c>
      <c r="G1030" s="19" t="s">
        <v>62</v>
      </c>
      <c r="H1030" s="19" t="s">
        <v>2233</v>
      </c>
      <c r="I1030" s="19" t="s">
        <v>2117</v>
      </c>
      <c r="J1030" s="12" t="s">
        <v>55</v>
      </c>
      <c r="K1030" s="12">
        <v>325</v>
      </c>
      <c r="L1030" s="12">
        <v>451.75</v>
      </c>
      <c r="M1030" s="43">
        <v>1334196.33</v>
      </c>
      <c r="N1030" s="43">
        <f t="shared" ref="N1030:N1093" si="81">K1030</f>
        <v>325</v>
      </c>
      <c r="O1030" s="43">
        <f t="shared" si="77"/>
        <v>2.4359233546984797E-4</v>
      </c>
      <c r="P1030" s="43">
        <v>0.28786840976276618</v>
      </c>
      <c r="Q1030" s="43">
        <v>213094</v>
      </c>
      <c r="R1030" s="43">
        <f t="shared" si="78"/>
        <v>51.908065134611782</v>
      </c>
      <c r="S1030" s="43">
        <f t="shared" si="79"/>
        <v>52</v>
      </c>
      <c r="T1030" s="12">
        <f t="shared" si="80"/>
        <v>93.557233172899004</v>
      </c>
    </row>
    <row r="1031" spans="1:20" x14ac:dyDescent="0.25">
      <c r="A1031" s="31">
        <v>2021</v>
      </c>
      <c r="B1031" s="10" t="s">
        <v>2216</v>
      </c>
      <c r="C1031" s="19" t="s">
        <v>36</v>
      </c>
      <c r="D1031" s="31">
        <v>21</v>
      </c>
      <c r="E1031" s="19" t="s">
        <v>902</v>
      </c>
      <c r="F1031" s="19" t="s">
        <v>856</v>
      </c>
      <c r="G1031" s="19" t="s">
        <v>62</v>
      </c>
      <c r="H1031" s="19" t="s">
        <v>2233</v>
      </c>
      <c r="I1031" s="19" t="s">
        <v>2117</v>
      </c>
      <c r="J1031" s="12" t="s">
        <v>55</v>
      </c>
      <c r="K1031" s="12">
        <v>2351</v>
      </c>
      <c r="L1031" s="12">
        <v>2021.86</v>
      </c>
      <c r="M1031" s="43">
        <v>784032.82</v>
      </c>
      <c r="N1031" s="43">
        <f t="shared" si="81"/>
        <v>2351</v>
      </c>
      <c r="O1031" s="43">
        <f t="shared" ref="O1031:O1094" si="82">N1031/M1031</f>
        <v>2.9985989617118325E-3</v>
      </c>
      <c r="P1031" s="43">
        <v>0.10662452621973251</v>
      </c>
      <c r="Q1031" s="43">
        <v>64398</v>
      </c>
      <c r="R1031" s="43">
        <f t="shared" ref="R1031:R1094" si="83">Q1031*O1031</f>
        <v>193.10377593631858</v>
      </c>
      <c r="S1031" s="43">
        <f t="shared" ref="S1031:S1094" si="84">ROUND(R1031,0)</f>
        <v>193</v>
      </c>
      <c r="T1031" s="12">
        <f t="shared" ref="T1031:T1094" si="85">N1031*P1031</f>
        <v>250.67426114259112</v>
      </c>
    </row>
    <row r="1032" spans="1:20" x14ac:dyDescent="0.25">
      <c r="A1032" s="31">
        <v>2021</v>
      </c>
      <c r="B1032" s="10" t="s">
        <v>2220</v>
      </c>
      <c r="C1032" s="19" t="s">
        <v>40</v>
      </c>
      <c r="D1032" s="31">
        <v>21</v>
      </c>
      <c r="E1032" s="19" t="s">
        <v>304</v>
      </c>
      <c r="F1032" s="19" t="s">
        <v>856</v>
      </c>
      <c r="G1032" s="19" t="s">
        <v>62</v>
      </c>
      <c r="H1032" s="19" t="s">
        <v>2233</v>
      </c>
      <c r="I1032" s="19" t="s">
        <v>2117</v>
      </c>
      <c r="J1032" s="12" t="s">
        <v>55</v>
      </c>
      <c r="K1032" s="12">
        <v>322.76</v>
      </c>
      <c r="L1032" s="12">
        <v>161.38</v>
      </c>
      <c r="M1032" s="43">
        <v>1129335.1499999999</v>
      </c>
      <c r="N1032" s="43">
        <f t="shared" si="81"/>
        <v>322.76</v>
      </c>
      <c r="O1032" s="43">
        <f t="shared" si="82"/>
        <v>2.8579647060485104E-4</v>
      </c>
      <c r="P1032" s="43">
        <v>7.8154846002966485E-3</v>
      </c>
      <c r="Q1032" s="43">
        <v>6782</v>
      </c>
      <c r="R1032" s="43">
        <f t="shared" si="83"/>
        <v>1.9382716636420998</v>
      </c>
      <c r="S1032" s="43">
        <f t="shared" si="84"/>
        <v>2</v>
      </c>
      <c r="T1032" s="12">
        <f t="shared" si="85"/>
        <v>2.522525809591746</v>
      </c>
    </row>
    <row r="1033" spans="1:20" x14ac:dyDescent="0.25">
      <c r="A1033" s="31">
        <v>2021</v>
      </c>
      <c r="B1033" s="10" t="s">
        <v>2221</v>
      </c>
      <c r="C1033" s="19" t="s">
        <v>41</v>
      </c>
      <c r="D1033" s="31">
        <v>21</v>
      </c>
      <c r="E1033" s="19" t="s">
        <v>1139</v>
      </c>
      <c r="F1033" s="19" t="s">
        <v>856</v>
      </c>
      <c r="G1033" s="19" t="s">
        <v>62</v>
      </c>
      <c r="H1033" s="19" t="s">
        <v>2233</v>
      </c>
      <c r="I1033" s="19" t="s">
        <v>2117</v>
      </c>
      <c r="J1033" s="12" t="s">
        <v>55</v>
      </c>
      <c r="K1033" s="12">
        <v>2950</v>
      </c>
      <c r="L1033" s="12">
        <v>6224.5</v>
      </c>
      <c r="M1033" s="43">
        <v>230148.01</v>
      </c>
      <c r="N1033" s="43">
        <f t="shared" si="81"/>
        <v>2950</v>
      </c>
      <c r="O1033" s="43">
        <f t="shared" si="82"/>
        <v>1.2817838398863409E-2</v>
      </c>
      <c r="P1033" s="43">
        <v>0.35168853192171223</v>
      </c>
      <c r="Q1033" s="43">
        <v>38344</v>
      </c>
      <c r="R1033" s="43">
        <f t="shared" si="83"/>
        <v>491.48719556601856</v>
      </c>
      <c r="S1033" s="43">
        <f t="shared" si="84"/>
        <v>491</v>
      </c>
      <c r="T1033" s="12">
        <f t="shared" si="85"/>
        <v>1037.4811691690511</v>
      </c>
    </row>
    <row r="1034" spans="1:20" x14ac:dyDescent="0.25">
      <c r="A1034" s="31">
        <v>2021</v>
      </c>
      <c r="B1034" s="10" t="s">
        <v>2222</v>
      </c>
      <c r="C1034" s="19" t="s">
        <v>306</v>
      </c>
      <c r="D1034" s="31">
        <v>21</v>
      </c>
      <c r="E1034" s="19" t="s">
        <v>284</v>
      </c>
      <c r="F1034" s="19" t="s">
        <v>856</v>
      </c>
      <c r="G1034" s="19" t="s">
        <v>62</v>
      </c>
      <c r="H1034" s="19" t="s">
        <v>2233</v>
      </c>
      <c r="I1034" s="19" t="s">
        <v>2117</v>
      </c>
      <c r="J1034" s="12" t="s">
        <v>55</v>
      </c>
      <c r="K1034" s="12">
        <v>346</v>
      </c>
      <c r="L1034" s="12">
        <v>588.20000000000005</v>
      </c>
      <c r="M1034" s="43">
        <v>1470862.45</v>
      </c>
      <c r="N1034" s="43">
        <f t="shared" si="81"/>
        <v>346</v>
      </c>
      <c r="O1034" s="43">
        <f t="shared" si="82"/>
        <v>2.3523613645857913E-4</v>
      </c>
      <c r="P1034" s="43">
        <v>0.1602150081169372</v>
      </c>
      <c r="Q1034" s="43">
        <v>253490</v>
      </c>
      <c r="R1034" s="43">
        <f t="shared" si="83"/>
        <v>59.630008230885224</v>
      </c>
      <c r="S1034" s="43">
        <f t="shared" si="84"/>
        <v>60</v>
      </c>
      <c r="T1034" s="12">
        <f t="shared" si="85"/>
        <v>55.434392808460274</v>
      </c>
    </row>
    <row r="1035" spans="1:20" x14ac:dyDescent="0.25">
      <c r="A1035" s="31">
        <v>2021</v>
      </c>
      <c r="B1035" s="10" t="s">
        <v>2223</v>
      </c>
      <c r="C1035" s="19" t="s">
        <v>43</v>
      </c>
      <c r="D1035" s="31">
        <v>21</v>
      </c>
      <c r="E1035" s="19" t="s">
        <v>1904</v>
      </c>
      <c r="F1035" s="19" t="s">
        <v>856</v>
      </c>
      <c r="G1035" s="19" t="s">
        <v>62</v>
      </c>
      <c r="H1035" s="19" t="s">
        <v>2233</v>
      </c>
      <c r="I1035" s="19" t="s">
        <v>2117</v>
      </c>
      <c r="J1035" s="12" t="s">
        <v>55</v>
      </c>
      <c r="K1035" s="12">
        <v>1344</v>
      </c>
      <c r="L1035" s="12">
        <v>913.92</v>
      </c>
      <c r="M1035" s="43">
        <v>771564.83</v>
      </c>
      <c r="N1035" s="43">
        <f t="shared" si="81"/>
        <v>1344</v>
      </c>
      <c r="O1035" s="43">
        <f t="shared" si="82"/>
        <v>1.7419145452754763E-3</v>
      </c>
      <c r="P1035" s="43">
        <v>9.8358535544266823E-2</v>
      </c>
      <c r="Q1035" s="43">
        <v>35084</v>
      </c>
      <c r="R1035" s="43">
        <f t="shared" si="83"/>
        <v>61.113329906444811</v>
      </c>
      <c r="S1035" s="43">
        <f t="shared" si="84"/>
        <v>61</v>
      </c>
      <c r="T1035" s="12">
        <f t="shared" si="85"/>
        <v>132.1938717714946</v>
      </c>
    </row>
    <row r="1036" spans="1:20" x14ac:dyDescent="0.25">
      <c r="A1036" s="31">
        <v>2021</v>
      </c>
      <c r="B1036" s="10" t="s">
        <v>2224</v>
      </c>
      <c r="C1036" s="19" t="s">
        <v>44</v>
      </c>
      <c r="D1036" s="31">
        <v>21</v>
      </c>
      <c r="E1036" s="19" t="s">
        <v>1140</v>
      </c>
      <c r="F1036" s="19" t="s">
        <v>856</v>
      </c>
      <c r="G1036" s="19" t="s">
        <v>62</v>
      </c>
      <c r="H1036" s="19" t="s">
        <v>2233</v>
      </c>
      <c r="I1036" s="19" t="s">
        <v>2117</v>
      </c>
      <c r="J1036" s="12" t="s">
        <v>55</v>
      </c>
      <c r="K1036" s="12">
        <v>850</v>
      </c>
      <c r="L1036" s="12">
        <v>2023</v>
      </c>
      <c r="M1036" s="43">
        <v>1259626.6200000001</v>
      </c>
      <c r="N1036" s="43">
        <f t="shared" si="81"/>
        <v>850</v>
      </c>
      <c r="O1036" s="43">
        <f t="shared" si="82"/>
        <v>6.7480314126737006E-4</v>
      </c>
      <c r="P1036" s="43">
        <v>3.0755269947308424E-2</v>
      </c>
      <c r="Q1036" s="43">
        <v>21440</v>
      </c>
      <c r="R1036" s="43">
        <f t="shared" si="83"/>
        <v>14.467779348772414</v>
      </c>
      <c r="S1036" s="43">
        <f t="shared" si="84"/>
        <v>14</v>
      </c>
      <c r="T1036" s="12">
        <f t="shared" si="85"/>
        <v>26.141979455212162</v>
      </c>
    </row>
    <row r="1037" spans="1:20" x14ac:dyDescent="0.25">
      <c r="A1037" s="31">
        <v>2021</v>
      </c>
      <c r="B1037" s="10" t="s">
        <v>2199</v>
      </c>
      <c r="C1037" s="19" t="s">
        <v>19</v>
      </c>
      <c r="D1037" s="31">
        <v>22</v>
      </c>
      <c r="E1037" s="19" t="s">
        <v>1565</v>
      </c>
      <c r="F1037" s="19" t="s">
        <v>856</v>
      </c>
      <c r="G1037" s="19" t="s">
        <v>62</v>
      </c>
      <c r="H1037" s="19" t="s">
        <v>2233</v>
      </c>
      <c r="I1037" s="19" t="s">
        <v>2117</v>
      </c>
      <c r="J1037" s="12" t="s">
        <v>55</v>
      </c>
      <c r="K1037" s="12">
        <v>2180.5</v>
      </c>
      <c r="L1037" s="12">
        <v>2682.02</v>
      </c>
      <c r="M1037" s="43">
        <v>1348085.01</v>
      </c>
      <c r="N1037" s="43">
        <f t="shared" si="81"/>
        <v>2180.5</v>
      </c>
      <c r="O1037" s="43">
        <f t="shared" si="82"/>
        <v>1.6174795979668967E-3</v>
      </c>
      <c r="P1037" s="43">
        <v>0.24108553886825676</v>
      </c>
      <c r="Q1037" s="43">
        <v>269229</v>
      </c>
      <c r="R1037" s="43">
        <f t="shared" si="83"/>
        <v>435.47241468102965</v>
      </c>
      <c r="S1037" s="43">
        <f t="shared" si="84"/>
        <v>435</v>
      </c>
      <c r="T1037" s="12">
        <f t="shared" si="85"/>
        <v>525.68701750223386</v>
      </c>
    </row>
    <row r="1038" spans="1:20" x14ac:dyDescent="0.25">
      <c r="A1038" s="31">
        <v>2021</v>
      </c>
      <c r="B1038" s="10" t="s">
        <v>2200</v>
      </c>
      <c r="C1038" s="19" t="s">
        <v>20</v>
      </c>
      <c r="D1038" s="31">
        <v>22</v>
      </c>
      <c r="E1038" s="19" t="s">
        <v>1038</v>
      </c>
      <c r="F1038" s="19" t="s">
        <v>856</v>
      </c>
      <c r="G1038" s="19" t="s">
        <v>62</v>
      </c>
      <c r="H1038" s="19" t="s">
        <v>2233</v>
      </c>
      <c r="I1038" s="19" t="s">
        <v>2117</v>
      </c>
      <c r="J1038" s="12" t="s">
        <v>55</v>
      </c>
      <c r="K1038" s="12">
        <v>460</v>
      </c>
      <c r="L1038" s="12">
        <v>349.6</v>
      </c>
      <c r="M1038" s="43">
        <v>978674.43</v>
      </c>
      <c r="N1038" s="43">
        <f t="shared" si="81"/>
        <v>460</v>
      </c>
      <c r="O1038" s="43">
        <f t="shared" si="82"/>
        <v>4.7002351946601894E-4</v>
      </c>
      <c r="P1038" s="43">
        <v>7.560507077626709E-3</v>
      </c>
      <c r="Q1038" s="43">
        <v>25156</v>
      </c>
      <c r="R1038" s="43">
        <f t="shared" si="83"/>
        <v>11.823911655687173</v>
      </c>
      <c r="S1038" s="43">
        <f t="shared" si="84"/>
        <v>12</v>
      </c>
      <c r="T1038" s="12">
        <f t="shared" si="85"/>
        <v>3.4778332557082861</v>
      </c>
    </row>
    <row r="1039" spans="1:20" x14ac:dyDescent="0.25">
      <c r="A1039" s="31">
        <v>2021</v>
      </c>
      <c r="B1039" s="10" t="s">
        <v>2202</v>
      </c>
      <c r="C1039" s="19" t="s">
        <v>22</v>
      </c>
      <c r="D1039" s="31">
        <v>22</v>
      </c>
      <c r="E1039" s="19" t="s">
        <v>1141</v>
      </c>
      <c r="F1039" s="19" t="s">
        <v>856</v>
      </c>
      <c r="G1039" s="19" t="s">
        <v>62</v>
      </c>
      <c r="H1039" s="19" t="s">
        <v>2233</v>
      </c>
      <c r="I1039" s="19" t="s">
        <v>2117</v>
      </c>
      <c r="J1039" s="12" t="s">
        <v>55</v>
      </c>
      <c r="K1039" s="12">
        <v>298</v>
      </c>
      <c r="L1039" s="12">
        <v>268.2</v>
      </c>
      <c r="M1039" s="43">
        <v>655636.52</v>
      </c>
      <c r="N1039" s="43">
        <f t="shared" si="81"/>
        <v>298</v>
      </c>
      <c r="O1039" s="43">
        <f t="shared" si="82"/>
        <v>4.5452013563856996E-4</v>
      </c>
      <c r="P1039" s="43">
        <v>3.6620484197226862E-2</v>
      </c>
      <c r="Q1039" s="43">
        <v>22662</v>
      </c>
      <c r="R1039" s="43">
        <f t="shared" si="83"/>
        <v>10.300335313841272</v>
      </c>
      <c r="S1039" s="43">
        <f t="shared" si="84"/>
        <v>10</v>
      </c>
      <c r="T1039" s="12">
        <f t="shared" si="85"/>
        <v>10.912904290773605</v>
      </c>
    </row>
    <row r="1040" spans="1:20" x14ac:dyDescent="0.25">
      <c r="A1040" s="31">
        <v>2021</v>
      </c>
      <c r="B1040" s="10" t="s">
        <v>2203</v>
      </c>
      <c r="C1040" s="19" t="s">
        <v>23</v>
      </c>
      <c r="D1040" s="31">
        <v>22</v>
      </c>
      <c r="E1040" s="19" t="s">
        <v>672</v>
      </c>
      <c r="F1040" s="19" t="s">
        <v>856</v>
      </c>
      <c r="G1040" s="19" t="s">
        <v>62</v>
      </c>
      <c r="H1040" s="19" t="s">
        <v>2233</v>
      </c>
      <c r="I1040" s="19" t="s">
        <v>2117</v>
      </c>
      <c r="J1040" s="12" t="s">
        <v>55</v>
      </c>
      <c r="K1040" s="12">
        <v>7410</v>
      </c>
      <c r="L1040" s="12">
        <v>4297.8</v>
      </c>
      <c r="M1040" s="43">
        <v>927050.34</v>
      </c>
      <c r="N1040" s="43">
        <f t="shared" si="81"/>
        <v>7410</v>
      </c>
      <c r="O1040" s="43">
        <f t="shared" si="82"/>
        <v>7.9930934494884063E-3</v>
      </c>
      <c r="P1040" s="43">
        <v>0.14463205675282423</v>
      </c>
      <c r="Q1040" s="43">
        <v>59530</v>
      </c>
      <c r="R1040" s="43">
        <f t="shared" si="83"/>
        <v>475.82885304804483</v>
      </c>
      <c r="S1040" s="43">
        <f t="shared" si="84"/>
        <v>476</v>
      </c>
      <c r="T1040" s="12">
        <f t="shared" si="85"/>
        <v>1071.7235405384276</v>
      </c>
    </row>
    <row r="1041" spans="1:20" x14ac:dyDescent="0.25">
      <c r="A1041" s="31">
        <v>2021</v>
      </c>
      <c r="B1041" s="10" t="s">
        <v>2204</v>
      </c>
      <c r="C1041" s="19" t="s">
        <v>24</v>
      </c>
      <c r="D1041" s="31">
        <v>22</v>
      </c>
      <c r="E1041" s="19" t="s">
        <v>644</v>
      </c>
      <c r="F1041" s="19" t="s">
        <v>856</v>
      </c>
      <c r="G1041" s="19" t="s">
        <v>62</v>
      </c>
      <c r="H1041" s="19" t="s">
        <v>2233</v>
      </c>
      <c r="I1041" s="19" t="s">
        <v>2117</v>
      </c>
      <c r="J1041" s="12" t="s">
        <v>55</v>
      </c>
      <c r="K1041" s="12">
        <v>15550.32</v>
      </c>
      <c r="L1041" s="12">
        <v>59246.720000000001</v>
      </c>
      <c r="M1041" s="43">
        <v>913915.28</v>
      </c>
      <c r="N1041" s="43">
        <f t="shared" si="81"/>
        <v>15550.32</v>
      </c>
      <c r="O1041" s="43">
        <f t="shared" si="82"/>
        <v>1.7015056362773583E-2</v>
      </c>
      <c r="P1041" s="43">
        <v>0.19909392245868657</v>
      </c>
      <c r="Q1041" s="43">
        <v>148360</v>
      </c>
      <c r="R1041" s="43">
        <f t="shared" si="83"/>
        <v>2524.3537619810886</v>
      </c>
      <c r="S1041" s="43">
        <f t="shared" si="84"/>
        <v>2524</v>
      </c>
      <c r="T1041" s="12">
        <f t="shared" si="85"/>
        <v>3095.9742042877629</v>
      </c>
    </row>
    <row r="1042" spans="1:20" x14ac:dyDescent="0.25">
      <c r="A1042" s="31">
        <v>2021</v>
      </c>
      <c r="B1042" s="10" t="s">
        <v>2205</v>
      </c>
      <c r="C1042" s="19" t="s">
        <v>25</v>
      </c>
      <c r="D1042" s="31">
        <v>22</v>
      </c>
      <c r="E1042" s="19" t="s">
        <v>1458</v>
      </c>
      <c r="F1042" s="19" t="s">
        <v>856</v>
      </c>
      <c r="G1042" s="19" t="s">
        <v>62</v>
      </c>
      <c r="H1042" s="19" t="s">
        <v>2233</v>
      </c>
      <c r="I1042" s="19" t="s">
        <v>2117</v>
      </c>
      <c r="J1042" s="12" t="s">
        <v>55</v>
      </c>
      <c r="K1042" s="12">
        <v>187.27</v>
      </c>
      <c r="L1042" s="12">
        <v>142.33000000000001</v>
      </c>
      <c r="M1042" s="43">
        <v>479661.64</v>
      </c>
      <c r="N1042" s="43">
        <f t="shared" si="81"/>
        <v>187.27</v>
      </c>
      <c r="O1042" s="43">
        <f t="shared" si="82"/>
        <v>3.9042104763682998E-4</v>
      </c>
      <c r="P1042" s="43">
        <v>0.34006873704606577</v>
      </c>
      <c r="Q1042" s="43">
        <v>113074</v>
      </c>
      <c r="R1042" s="43">
        <f t="shared" si="83"/>
        <v>44.146469540486912</v>
      </c>
      <c r="S1042" s="43">
        <f t="shared" si="84"/>
        <v>44</v>
      </c>
      <c r="T1042" s="12">
        <f t="shared" si="85"/>
        <v>63.684672386616739</v>
      </c>
    </row>
    <row r="1043" spans="1:20" x14ac:dyDescent="0.25">
      <c r="A1043" s="31">
        <v>2021</v>
      </c>
      <c r="B1043" s="10" t="s">
        <v>2206</v>
      </c>
      <c r="C1043" s="19" t="s">
        <v>26</v>
      </c>
      <c r="D1043" s="31">
        <v>22</v>
      </c>
      <c r="E1043" s="19" t="s">
        <v>1888</v>
      </c>
      <c r="F1043" s="19" t="s">
        <v>856</v>
      </c>
      <c r="G1043" s="19" t="s">
        <v>62</v>
      </c>
      <c r="H1043" s="19" t="s">
        <v>2233</v>
      </c>
      <c r="I1043" s="19" t="s">
        <v>2117</v>
      </c>
      <c r="J1043" s="12" t="s">
        <v>55</v>
      </c>
      <c r="K1043" s="12">
        <v>222.5</v>
      </c>
      <c r="L1043" s="12">
        <v>854.4</v>
      </c>
      <c r="M1043" s="43">
        <v>1615958.24</v>
      </c>
      <c r="N1043" s="43">
        <f t="shared" si="81"/>
        <v>222.5</v>
      </c>
      <c r="O1043" s="43">
        <f t="shared" si="82"/>
        <v>1.3768920167144913E-4</v>
      </c>
      <c r="P1043" s="43">
        <v>4.5073867290737292E-2</v>
      </c>
      <c r="Q1043" s="43">
        <v>36841</v>
      </c>
      <c r="R1043" s="43">
        <f t="shared" si="83"/>
        <v>5.0726078787778572</v>
      </c>
      <c r="S1043" s="43">
        <f t="shared" si="84"/>
        <v>5</v>
      </c>
      <c r="T1043" s="12">
        <f t="shared" si="85"/>
        <v>10.028935472189048</v>
      </c>
    </row>
    <row r="1044" spans="1:20" x14ac:dyDescent="0.25">
      <c r="A1044" s="31">
        <v>2021</v>
      </c>
      <c r="B1044" s="10" t="s">
        <v>2207</v>
      </c>
      <c r="C1044" s="19" t="s">
        <v>27</v>
      </c>
      <c r="D1044" s="31">
        <v>22</v>
      </c>
      <c r="E1044" s="19" t="s">
        <v>1142</v>
      </c>
      <c r="F1044" s="19" t="s">
        <v>856</v>
      </c>
      <c r="G1044" s="19" t="s">
        <v>62</v>
      </c>
      <c r="H1044" s="19" t="s">
        <v>2233</v>
      </c>
      <c r="I1044" s="19" t="s">
        <v>2117</v>
      </c>
      <c r="J1044" s="12" t="s">
        <v>55</v>
      </c>
      <c r="K1044" s="12">
        <v>550</v>
      </c>
      <c r="L1044" s="12">
        <v>1826</v>
      </c>
      <c r="M1044" s="43">
        <v>753356.17</v>
      </c>
      <c r="N1044" s="43">
        <f t="shared" si="81"/>
        <v>550</v>
      </c>
      <c r="O1044" s="43">
        <f t="shared" si="82"/>
        <v>7.3006636422716224E-4</v>
      </c>
      <c r="P1044" s="43">
        <v>0.45700271412404819</v>
      </c>
      <c r="Q1044" s="43">
        <v>220481</v>
      </c>
      <c r="R1044" s="43">
        <f t="shared" si="83"/>
        <v>160.96576205116895</v>
      </c>
      <c r="S1044" s="43">
        <f t="shared" si="84"/>
        <v>161</v>
      </c>
      <c r="T1044" s="12">
        <f t="shared" si="85"/>
        <v>251.35149276822651</v>
      </c>
    </row>
    <row r="1045" spans="1:20" x14ac:dyDescent="0.25">
      <c r="A1045" s="31">
        <v>2021</v>
      </c>
      <c r="B1045" s="10" t="s">
        <v>2208</v>
      </c>
      <c r="C1045" s="19" t="s">
        <v>57</v>
      </c>
      <c r="D1045" s="31">
        <v>22</v>
      </c>
      <c r="E1045" s="19" t="s">
        <v>645</v>
      </c>
      <c r="F1045" s="19" t="s">
        <v>856</v>
      </c>
      <c r="G1045" s="19" t="s">
        <v>62</v>
      </c>
      <c r="H1045" s="19" t="s">
        <v>2233</v>
      </c>
      <c r="I1045" s="19" t="s">
        <v>2117</v>
      </c>
      <c r="J1045" s="12" t="s">
        <v>55</v>
      </c>
      <c r="K1045" s="12">
        <v>2305.56</v>
      </c>
      <c r="L1045" s="12">
        <v>6294.18</v>
      </c>
      <c r="M1045" s="43">
        <v>1134002.01</v>
      </c>
      <c r="N1045" s="43">
        <f t="shared" si="81"/>
        <v>2305.56</v>
      </c>
      <c r="O1045" s="43">
        <f t="shared" si="82"/>
        <v>2.0331180894467725E-3</v>
      </c>
      <c r="P1045" s="43">
        <v>0.12515531127681997</v>
      </c>
      <c r="Q1045" s="43">
        <v>93336</v>
      </c>
      <c r="R1045" s="43">
        <f t="shared" si="83"/>
        <v>189.76310999660396</v>
      </c>
      <c r="S1045" s="43">
        <f t="shared" si="84"/>
        <v>190</v>
      </c>
      <c r="T1045" s="12">
        <f t="shared" si="85"/>
        <v>288.55307946738503</v>
      </c>
    </row>
    <row r="1046" spans="1:20" x14ac:dyDescent="0.25">
      <c r="A1046" s="31">
        <v>2021</v>
      </c>
      <c r="B1046" s="10" t="s">
        <v>2209</v>
      </c>
      <c r="C1046" s="19" t="s">
        <v>29</v>
      </c>
      <c r="D1046" s="31">
        <v>22</v>
      </c>
      <c r="E1046" s="19" t="s">
        <v>500</v>
      </c>
      <c r="F1046" s="19" t="s">
        <v>856</v>
      </c>
      <c r="G1046" s="19" t="s">
        <v>62</v>
      </c>
      <c r="H1046" s="19" t="s">
        <v>2233</v>
      </c>
      <c r="I1046" s="19" t="s">
        <v>2117</v>
      </c>
      <c r="J1046" s="12" t="s">
        <v>55</v>
      </c>
      <c r="K1046" s="12">
        <v>422</v>
      </c>
      <c r="L1046" s="12">
        <v>1223.8</v>
      </c>
      <c r="M1046" s="43">
        <v>140176.23000000001</v>
      </c>
      <c r="N1046" s="43">
        <f t="shared" si="81"/>
        <v>422</v>
      </c>
      <c r="O1046" s="43">
        <f t="shared" si="82"/>
        <v>3.0104961447457957E-3</v>
      </c>
      <c r="P1046" s="43">
        <v>0.38627117810303829</v>
      </c>
      <c r="Q1046" s="43">
        <v>29102</v>
      </c>
      <c r="R1046" s="43">
        <f t="shared" si="83"/>
        <v>87.611458804392143</v>
      </c>
      <c r="S1046" s="43">
        <f t="shared" si="84"/>
        <v>88</v>
      </c>
      <c r="T1046" s="12">
        <f t="shared" si="85"/>
        <v>163.00643715948215</v>
      </c>
    </row>
    <row r="1047" spans="1:20" x14ac:dyDescent="0.25">
      <c r="A1047" s="31">
        <v>2021</v>
      </c>
      <c r="B1047" s="10" t="s">
        <v>2212</v>
      </c>
      <c r="C1047" s="19" t="s">
        <v>32</v>
      </c>
      <c r="D1047" s="31">
        <v>22</v>
      </c>
      <c r="E1047" s="19" t="s">
        <v>2013</v>
      </c>
      <c r="F1047" s="19" t="s">
        <v>856</v>
      </c>
      <c r="G1047" s="19" t="s">
        <v>62</v>
      </c>
      <c r="H1047" s="19" t="s">
        <v>2233</v>
      </c>
      <c r="I1047" s="19" t="s">
        <v>2117</v>
      </c>
      <c r="J1047" s="12" t="s">
        <v>55</v>
      </c>
      <c r="K1047" s="12">
        <v>155.5</v>
      </c>
      <c r="L1047" s="12">
        <v>99.52</v>
      </c>
      <c r="M1047" s="43">
        <v>1334196.33</v>
      </c>
      <c r="N1047" s="43">
        <f t="shared" si="81"/>
        <v>155.5</v>
      </c>
      <c r="O1047" s="43">
        <f t="shared" si="82"/>
        <v>1.1654956358634265E-4</v>
      </c>
      <c r="P1047" s="43">
        <v>0.28786840976276618</v>
      </c>
      <c r="Q1047" s="43">
        <v>213094</v>
      </c>
      <c r="R1047" s="43">
        <f t="shared" si="83"/>
        <v>24.8360127028681</v>
      </c>
      <c r="S1047" s="43">
        <f t="shared" si="84"/>
        <v>25</v>
      </c>
      <c r="T1047" s="12">
        <f t="shared" si="85"/>
        <v>44.763537718110143</v>
      </c>
    </row>
    <row r="1048" spans="1:20" x14ac:dyDescent="0.25">
      <c r="A1048" s="31">
        <v>2021</v>
      </c>
      <c r="B1048" s="10" t="s">
        <v>2213</v>
      </c>
      <c r="C1048" s="19" t="s">
        <v>33</v>
      </c>
      <c r="D1048" s="31">
        <v>22</v>
      </c>
      <c r="E1048" s="19" t="s">
        <v>1375</v>
      </c>
      <c r="F1048" s="19" t="s">
        <v>856</v>
      </c>
      <c r="G1048" s="19" t="s">
        <v>62</v>
      </c>
      <c r="H1048" s="19" t="s">
        <v>2233</v>
      </c>
      <c r="I1048" s="19" t="s">
        <v>2117</v>
      </c>
      <c r="J1048" s="12" t="s">
        <v>55</v>
      </c>
      <c r="K1048" s="12">
        <v>1182</v>
      </c>
      <c r="L1048" s="12">
        <v>1430.22</v>
      </c>
      <c r="M1048" s="43">
        <v>888377.05</v>
      </c>
      <c r="N1048" s="43">
        <f t="shared" si="81"/>
        <v>1182</v>
      </c>
      <c r="O1048" s="43">
        <f t="shared" si="82"/>
        <v>1.3305161361383659E-3</v>
      </c>
      <c r="P1048" s="43">
        <v>0.40866769010249498</v>
      </c>
      <c r="Q1048" s="43">
        <v>240974</v>
      </c>
      <c r="R1048" s="43">
        <f t="shared" si="83"/>
        <v>320.6197953898066</v>
      </c>
      <c r="S1048" s="43">
        <f t="shared" si="84"/>
        <v>321</v>
      </c>
      <c r="T1048" s="12">
        <f t="shared" si="85"/>
        <v>483.04520970114908</v>
      </c>
    </row>
    <row r="1049" spans="1:20" x14ac:dyDescent="0.25">
      <c r="A1049" s="31">
        <v>2021</v>
      </c>
      <c r="B1049" s="10" t="s">
        <v>2216</v>
      </c>
      <c r="C1049" s="19" t="s">
        <v>36</v>
      </c>
      <c r="D1049" s="31">
        <v>22</v>
      </c>
      <c r="E1049" s="19" t="s">
        <v>917</v>
      </c>
      <c r="F1049" s="19" t="s">
        <v>856</v>
      </c>
      <c r="G1049" s="19" t="s">
        <v>62</v>
      </c>
      <c r="H1049" s="19" t="s">
        <v>2233</v>
      </c>
      <c r="I1049" s="19" t="s">
        <v>2117</v>
      </c>
      <c r="J1049" s="12" t="s">
        <v>55</v>
      </c>
      <c r="K1049" s="12">
        <v>3654</v>
      </c>
      <c r="L1049" s="12">
        <v>2923.2</v>
      </c>
      <c r="M1049" s="43">
        <v>784032.82</v>
      </c>
      <c r="N1049" s="43">
        <f t="shared" si="81"/>
        <v>3654</v>
      </c>
      <c r="O1049" s="43">
        <f t="shared" si="82"/>
        <v>4.6605191859187736E-3</v>
      </c>
      <c r="P1049" s="43">
        <v>0.10662452621973251</v>
      </c>
      <c r="Q1049" s="43">
        <v>64398</v>
      </c>
      <c r="R1049" s="43">
        <f t="shared" si="83"/>
        <v>300.12811453479719</v>
      </c>
      <c r="S1049" s="43">
        <f t="shared" si="84"/>
        <v>300</v>
      </c>
      <c r="T1049" s="12">
        <f t="shared" si="85"/>
        <v>389.60601880690257</v>
      </c>
    </row>
    <row r="1050" spans="1:20" x14ac:dyDescent="0.25">
      <c r="A1050" s="31">
        <v>2021</v>
      </c>
      <c r="B1050" s="10" t="s">
        <v>2221</v>
      </c>
      <c r="C1050" s="19" t="s">
        <v>41</v>
      </c>
      <c r="D1050" s="31">
        <v>22</v>
      </c>
      <c r="E1050" s="19" t="s">
        <v>1424</v>
      </c>
      <c r="F1050" s="19" t="s">
        <v>856</v>
      </c>
      <c r="G1050" s="19" t="s">
        <v>62</v>
      </c>
      <c r="H1050" s="19" t="s">
        <v>2233</v>
      </c>
      <c r="I1050" s="19" t="s">
        <v>2117</v>
      </c>
      <c r="J1050" s="12" t="s">
        <v>55</v>
      </c>
      <c r="K1050" s="12">
        <v>258</v>
      </c>
      <c r="L1050" s="12">
        <v>776.58</v>
      </c>
      <c r="M1050" s="43">
        <v>230148.01</v>
      </c>
      <c r="N1050" s="43">
        <f t="shared" si="81"/>
        <v>258</v>
      </c>
      <c r="O1050" s="43">
        <f t="shared" si="82"/>
        <v>1.1210177311548337E-3</v>
      </c>
      <c r="P1050" s="43">
        <v>0.35168853192171223</v>
      </c>
      <c r="Q1050" s="43">
        <v>38344</v>
      </c>
      <c r="R1050" s="43">
        <f t="shared" si="83"/>
        <v>42.984303883400941</v>
      </c>
      <c r="S1050" s="43">
        <f t="shared" si="84"/>
        <v>43</v>
      </c>
      <c r="T1050" s="12">
        <f t="shared" si="85"/>
        <v>90.735641235801751</v>
      </c>
    </row>
    <row r="1051" spans="1:20" x14ac:dyDescent="0.25">
      <c r="A1051" s="31">
        <v>2021</v>
      </c>
      <c r="B1051" s="10" t="s">
        <v>2222</v>
      </c>
      <c r="C1051" s="19" t="s">
        <v>306</v>
      </c>
      <c r="D1051" s="31">
        <v>22</v>
      </c>
      <c r="E1051" s="19" t="s">
        <v>1566</v>
      </c>
      <c r="F1051" s="19" t="s">
        <v>856</v>
      </c>
      <c r="G1051" s="19" t="s">
        <v>62</v>
      </c>
      <c r="H1051" s="19" t="s">
        <v>2233</v>
      </c>
      <c r="I1051" s="19" t="s">
        <v>2117</v>
      </c>
      <c r="J1051" s="12" t="s">
        <v>55</v>
      </c>
      <c r="K1051" s="12">
        <v>196</v>
      </c>
      <c r="L1051" s="12">
        <v>392</v>
      </c>
      <c r="M1051" s="43">
        <v>1470862.45</v>
      </c>
      <c r="N1051" s="43">
        <f t="shared" si="81"/>
        <v>196</v>
      </c>
      <c r="O1051" s="43">
        <f t="shared" si="82"/>
        <v>1.3325515244474423E-4</v>
      </c>
      <c r="P1051" s="43">
        <v>0.1602150081169372</v>
      </c>
      <c r="Q1051" s="43">
        <v>253490</v>
      </c>
      <c r="R1051" s="43">
        <f t="shared" si="83"/>
        <v>33.778848593218214</v>
      </c>
      <c r="S1051" s="43">
        <f t="shared" si="84"/>
        <v>34</v>
      </c>
      <c r="T1051" s="12">
        <f t="shared" si="85"/>
        <v>31.40214159091969</v>
      </c>
    </row>
    <row r="1052" spans="1:20" x14ac:dyDescent="0.25">
      <c r="A1052" s="31">
        <v>2021</v>
      </c>
      <c r="B1052" s="10" t="s">
        <v>2223</v>
      </c>
      <c r="C1052" s="19" t="s">
        <v>43</v>
      </c>
      <c r="D1052" s="31">
        <v>22</v>
      </c>
      <c r="E1052" s="19" t="s">
        <v>1905</v>
      </c>
      <c r="F1052" s="19" t="s">
        <v>856</v>
      </c>
      <c r="G1052" s="19" t="s">
        <v>62</v>
      </c>
      <c r="H1052" s="19" t="s">
        <v>2233</v>
      </c>
      <c r="I1052" s="19" t="s">
        <v>2117</v>
      </c>
      <c r="J1052" s="12" t="s">
        <v>55</v>
      </c>
      <c r="K1052" s="12">
        <v>2895</v>
      </c>
      <c r="L1052" s="12">
        <v>1968.6</v>
      </c>
      <c r="M1052" s="43">
        <v>771564.83</v>
      </c>
      <c r="N1052" s="43">
        <f t="shared" si="81"/>
        <v>2895</v>
      </c>
      <c r="O1052" s="43">
        <f t="shared" si="82"/>
        <v>3.7521150361402556E-3</v>
      </c>
      <c r="P1052" s="43">
        <v>9.8358535544266823E-2</v>
      </c>
      <c r="Q1052" s="43">
        <v>35084</v>
      </c>
      <c r="R1052" s="43">
        <f t="shared" si="83"/>
        <v>131.63920392794472</v>
      </c>
      <c r="S1052" s="43">
        <f t="shared" si="84"/>
        <v>132</v>
      </c>
      <c r="T1052" s="12">
        <f t="shared" si="85"/>
        <v>284.74796040065246</v>
      </c>
    </row>
    <row r="1053" spans="1:20" x14ac:dyDescent="0.25">
      <c r="A1053" s="31">
        <v>2021</v>
      </c>
      <c r="B1053" s="10" t="s">
        <v>2224</v>
      </c>
      <c r="C1053" s="19" t="s">
        <v>44</v>
      </c>
      <c r="D1053" s="31">
        <v>22</v>
      </c>
      <c r="E1053" s="19" t="s">
        <v>876</v>
      </c>
      <c r="F1053" s="19" t="s">
        <v>856</v>
      </c>
      <c r="G1053" s="19" t="s">
        <v>62</v>
      </c>
      <c r="H1053" s="19" t="s">
        <v>2233</v>
      </c>
      <c r="I1053" s="19" t="s">
        <v>2117</v>
      </c>
      <c r="J1053" s="12" t="s">
        <v>55</v>
      </c>
      <c r="K1053" s="12">
        <v>620</v>
      </c>
      <c r="L1053" s="12">
        <v>1351.6</v>
      </c>
      <c r="M1053" s="43">
        <v>1259626.6200000001</v>
      </c>
      <c r="N1053" s="43">
        <f t="shared" si="81"/>
        <v>620</v>
      </c>
      <c r="O1053" s="43">
        <f t="shared" si="82"/>
        <v>4.9220935010090526E-4</v>
      </c>
      <c r="P1053" s="43">
        <v>3.0755269947308424E-2</v>
      </c>
      <c r="Q1053" s="43">
        <v>21440</v>
      </c>
      <c r="R1053" s="43">
        <f t="shared" si="83"/>
        <v>10.552968466163408</v>
      </c>
      <c r="S1053" s="43">
        <f t="shared" si="84"/>
        <v>11</v>
      </c>
      <c r="T1053" s="12">
        <f t="shared" si="85"/>
        <v>19.068267367331224</v>
      </c>
    </row>
    <row r="1054" spans="1:20" x14ac:dyDescent="0.25">
      <c r="A1054" s="31">
        <v>2021</v>
      </c>
      <c r="B1054" s="10" t="s">
        <v>2197</v>
      </c>
      <c r="C1054" s="19" t="s">
        <v>883</v>
      </c>
      <c r="D1054" s="31">
        <v>23</v>
      </c>
      <c r="E1054" s="19" t="s">
        <v>672</v>
      </c>
      <c r="F1054" s="19" t="s">
        <v>856</v>
      </c>
      <c r="G1054" s="19" t="s">
        <v>62</v>
      </c>
      <c r="H1054" s="19" t="s">
        <v>2233</v>
      </c>
      <c r="I1054" s="19" t="s">
        <v>2117</v>
      </c>
      <c r="J1054" s="12" t="s">
        <v>55</v>
      </c>
      <c r="K1054" s="12">
        <v>1</v>
      </c>
      <c r="L1054" s="12">
        <v>0.45</v>
      </c>
      <c r="M1054" s="43">
        <v>245373.55</v>
      </c>
      <c r="N1054" s="43">
        <f t="shared" si="81"/>
        <v>1</v>
      </c>
      <c r="O1054" s="43">
        <f t="shared" si="82"/>
        <v>4.0754188868360097E-6</v>
      </c>
      <c r="P1054" s="43">
        <v>5.0081361933760711E-3</v>
      </c>
      <c r="Q1054" s="43">
        <v>6436</v>
      </c>
      <c r="R1054" s="43">
        <f t="shared" si="83"/>
        <v>2.6229395955676558E-2</v>
      </c>
      <c r="S1054" s="43">
        <f t="shared" si="84"/>
        <v>0</v>
      </c>
      <c r="T1054" s="12">
        <f t="shared" si="85"/>
        <v>5.0081361933760711E-3</v>
      </c>
    </row>
    <row r="1055" spans="1:20" x14ac:dyDescent="0.25">
      <c r="A1055" s="31">
        <v>2021</v>
      </c>
      <c r="B1055" s="10" t="s">
        <v>2199</v>
      </c>
      <c r="C1055" s="19" t="s">
        <v>19</v>
      </c>
      <c r="D1055" s="31">
        <v>23</v>
      </c>
      <c r="E1055" s="19" t="s">
        <v>782</v>
      </c>
      <c r="F1055" s="19" t="s">
        <v>856</v>
      </c>
      <c r="G1055" s="19" t="s">
        <v>62</v>
      </c>
      <c r="H1055" s="19" t="s">
        <v>2233</v>
      </c>
      <c r="I1055" s="19" t="s">
        <v>2117</v>
      </c>
      <c r="J1055" s="12" t="s">
        <v>55</v>
      </c>
      <c r="K1055" s="12">
        <v>5081.7</v>
      </c>
      <c r="L1055" s="12">
        <v>6148.86</v>
      </c>
      <c r="M1055" s="43">
        <v>1348085.01</v>
      </c>
      <c r="N1055" s="43">
        <f t="shared" si="81"/>
        <v>5081.7</v>
      </c>
      <c r="O1055" s="43">
        <f t="shared" si="82"/>
        <v>3.7695693982978118E-3</v>
      </c>
      <c r="P1055" s="43">
        <v>0.24108553886825676</v>
      </c>
      <c r="Q1055" s="43">
        <v>269229</v>
      </c>
      <c r="R1055" s="43">
        <f t="shared" si="83"/>
        <v>1014.8773995343216</v>
      </c>
      <c r="S1055" s="43">
        <f t="shared" si="84"/>
        <v>1015</v>
      </c>
      <c r="T1055" s="12">
        <f t="shared" si="85"/>
        <v>1225.1243828668203</v>
      </c>
    </row>
    <row r="1056" spans="1:20" x14ac:dyDescent="0.25">
      <c r="A1056" s="31">
        <v>2021</v>
      </c>
      <c r="B1056" s="10" t="s">
        <v>2202</v>
      </c>
      <c r="C1056" s="19" t="s">
        <v>22</v>
      </c>
      <c r="D1056" s="31">
        <v>23</v>
      </c>
      <c r="E1056" s="19" t="s">
        <v>236</v>
      </c>
      <c r="F1056" s="19" t="s">
        <v>856</v>
      </c>
      <c r="G1056" s="19" t="s">
        <v>62</v>
      </c>
      <c r="H1056" s="19" t="s">
        <v>2233</v>
      </c>
      <c r="I1056" s="19" t="s">
        <v>2117</v>
      </c>
      <c r="J1056" s="12" t="s">
        <v>55</v>
      </c>
      <c r="K1056" s="12">
        <v>4382</v>
      </c>
      <c r="L1056" s="12">
        <v>3856.16</v>
      </c>
      <c r="M1056" s="43">
        <v>655636.52</v>
      </c>
      <c r="N1056" s="43">
        <f t="shared" si="81"/>
        <v>4382</v>
      </c>
      <c r="O1056" s="43">
        <f t="shared" si="82"/>
        <v>6.6835813233832673E-3</v>
      </c>
      <c r="P1056" s="43">
        <v>3.6620484197226862E-2</v>
      </c>
      <c r="Q1056" s="43">
        <v>22662</v>
      </c>
      <c r="R1056" s="43">
        <f t="shared" si="83"/>
        <v>151.46331995051159</v>
      </c>
      <c r="S1056" s="43">
        <f t="shared" si="84"/>
        <v>151</v>
      </c>
      <c r="T1056" s="12">
        <f t="shared" si="85"/>
        <v>160.47096175224812</v>
      </c>
    </row>
    <row r="1057" spans="1:20" x14ac:dyDescent="0.25">
      <c r="A1057" s="31">
        <v>2021</v>
      </c>
      <c r="B1057" s="10" t="s">
        <v>2203</v>
      </c>
      <c r="C1057" s="19" t="s">
        <v>23</v>
      </c>
      <c r="D1057" s="31">
        <v>23</v>
      </c>
      <c r="E1057" s="19" t="s">
        <v>235</v>
      </c>
      <c r="F1057" s="19" t="s">
        <v>856</v>
      </c>
      <c r="G1057" s="19" t="s">
        <v>62</v>
      </c>
      <c r="H1057" s="19" t="s">
        <v>2233</v>
      </c>
      <c r="I1057" s="19" t="s">
        <v>2117</v>
      </c>
      <c r="J1057" s="12" t="s">
        <v>55</v>
      </c>
      <c r="K1057" s="12">
        <v>16500</v>
      </c>
      <c r="L1057" s="12">
        <v>44715</v>
      </c>
      <c r="M1057" s="43">
        <v>927050.34</v>
      </c>
      <c r="N1057" s="43">
        <f t="shared" si="81"/>
        <v>16500</v>
      </c>
      <c r="O1057" s="43">
        <f t="shared" si="82"/>
        <v>1.7798386223557183E-2</v>
      </c>
      <c r="P1057" s="43">
        <v>0.14463205675282423</v>
      </c>
      <c r="Q1057" s="43">
        <v>59530</v>
      </c>
      <c r="R1057" s="43">
        <f t="shared" si="83"/>
        <v>1059.537931888359</v>
      </c>
      <c r="S1057" s="43">
        <f t="shared" si="84"/>
        <v>1060</v>
      </c>
      <c r="T1057" s="12">
        <f t="shared" si="85"/>
        <v>2386.4289364215997</v>
      </c>
    </row>
    <row r="1058" spans="1:20" x14ac:dyDescent="0.25">
      <c r="A1058" s="31">
        <v>2021</v>
      </c>
      <c r="B1058" s="10" t="s">
        <v>2204</v>
      </c>
      <c r="C1058" s="19" t="s">
        <v>24</v>
      </c>
      <c r="D1058" s="31">
        <v>23</v>
      </c>
      <c r="E1058" s="19" t="s">
        <v>924</v>
      </c>
      <c r="F1058" s="19" t="s">
        <v>856</v>
      </c>
      <c r="G1058" s="19" t="s">
        <v>62</v>
      </c>
      <c r="H1058" s="19" t="s">
        <v>2233</v>
      </c>
      <c r="I1058" s="19" t="s">
        <v>2117</v>
      </c>
      <c r="J1058" s="12" t="s">
        <v>55</v>
      </c>
      <c r="K1058" s="12">
        <v>3248</v>
      </c>
      <c r="L1058" s="12">
        <v>10198.719999999999</v>
      </c>
      <c r="M1058" s="43">
        <v>913915.28</v>
      </c>
      <c r="N1058" s="43">
        <f t="shared" si="81"/>
        <v>3248</v>
      </c>
      <c r="O1058" s="43">
        <f t="shared" si="82"/>
        <v>3.5539399231841271E-3</v>
      </c>
      <c r="P1058" s="43">
        <v>0.19909392245868657</v>
      </c>
      <c r="Q1058" s="43">
        <v>148360</v>
      </c>
      <c r="R1058" s="43">
        <f t="shared" si="83"/>
        <v>527.26252700359714</v>
      </c>
      <c r="S1058" s="43">
        <f t="shared" si="84"/>
        <v>527</v>
      </c>
      <c r="T1058" s="12">
        <f t="shared" si="85"/>
        <v>646.65706014581394</v>
      </c>
    </row>
    <row r="1059" spans="1:20" x14ac:dyDescent="0.25">
      <c r="A1059" s="31">
        <v>2021</v>
      </c>
      <c r="B1059" s="10" t="s">
        <v>2205</v>
      </c>
      <c r="C1059" s="19" t="s">
        <v>25</v>
      </c>
      <c r="D1059" s="31">
        <v>23</v>
      </c>
      <c r="E1059" s="19" t="s">
        <v>1093</v>
      </c>
      <c r="F1059" s="19" t="s">
        <v>856</v>
      </c>
      <c r="G1059" s="19" t="s">
        <v>62</v>
      </c>
      <c r="H1059" s="19" t="s">
        <v>2233</v>
      </c>
      <c r="I1059" s="19" t="s">
        <v>2117</v>
      </c>
      <c r="J1059" s="12" t="s">
        <v>55</v>
      </c>
      <c r="K1059" s="12">
        <v>220</v>
      </c>
      <c r="L1059" s="12">
        <v>123.2</v>
      </c>
      <c r="M1059" s="43">
        <v>479661.64</v>
      </c>
      <c r="N1059" s="43">
        <f t="shared" si="81"/>
        <v>220</v>
      </c>
      <c r="O1059" s="43">
        <f t="shared" si="82"/>
        <v>4.5865664804882038E-4</v>
      </c>
      <c r="P1059" s="43">
        <v>0.34006873704606577</v>
      </c>
      <c r="Q1059" s="43">
        <v>113074</v>
      </c>
      <c r="R1059" s="43">
        <f t="shared" si="83"/>
        <v>51.862141821472314</v>
      </c>
      <c r="S1059" s="43">
        <f t="shared" si="84"/>
        <v>52</v>
      </c>
      <c r="T1059" s="12">
        <f t="shared" si="85"/>
        <v>74.815122150134471</v>
      </c>
    </row>
    <row r="1060" spans="1:20" x14ac:dyDescent="0.25">
      <c r="A1060" s="31">
        <v>2021</v>
      </c>
      <c r="B1060" s="10" t="s">
        <v>2206</v>
      </c>
      <c r="C1060" s="19" t="s">
        <v>26</v>
      </c>
      <c r="D1060" s="31">
        <v>23</v>
      </c>
      <c r="E1060" s="19" t="s">
        <v>305</v>
      </c>
      <c r="F1060" s="19" t="s">
        <v>856</v>
      </c>
      <c r="G1060" s="19" t="s">
        <v>62</v>
      </c>
      <c r="H1060" s="19" t="s">
        <v>2233</v>
      </c>
      <c r="I1060" s="19" t="s">
        <v>2117</v>
      </c>
      <c r="J1060" s="12" t="s">
        <v>55</v>
      </c>
      <c r="K1060" s="12">
        <v>375</v>
      </c>
      <c r="L1060" s="12">
        <v>1882.5</v>
      </c>
      <c r="M1060" s="43">
        <v>1615958.24</v>
      </c>
      <c r="N1060" s="43">
        <f t="shared" si="81"/>
        <v>375</v>
      </c>
      <c r="O1060" s="43">
        <f t="shared" si="82"/>
        <v>2.3206045225525134E-4</v>
      </c>
      <c r="P1060" s="43">
        <v>4.5073867290737292E-2</v>
      </c>
      <c r="Q1060" s="43">
        <v>36841</v>
      </c>
      <c r="R1060" s="43">
        <f t="shared" si="83"/>
        <v>8.5493391215357146</v>
      </c>
      <c r="S1060" s="43">
        <f t="shared" si="84"/>
        <v>9</v>
      </c>
      <c r="T1060" s="12">
        <f t="shared" si="85"/>
        <v>16.902700234026483</v>
      </c>
    </row>
    <row r="1061" spans="1:20" x14ac:dyDescent="0.25">
      <c r="A1061" s="31">
        <v>2021</v>
      </c>
      <c r="B1061" s="10" t="s">
        <v>2207</v>
      </c>
      <c r="C1061" s="19" t="s">
        <v>27</v>
      </c>
      <c r="D1061" s="31">
        <v>23</v>
      </c>
      <c r="E1061" s="19" t="s">
        <v>1143</v>
      </c>
      <c r="F1061" s="19" t="s">
        <v>856</v>
      </c>
      <c r="G1061" s="19" t="s">
        <v>62</v>
      </c>
      <c r="H1061" s="19" t="s">
        <v>2233</v>
      </c>
      <c r="I1061" s="19" t="s">
        <v>2117</v>
      </c>
      <c r="J1061" s="12" t="s">
        <v>55</v>
      </c>
      <c r="K1061" s="12">
        <v>1095</v>
      </c>
      <c r="L1061" s="12">
        <v>2704.65</v>
      </c>
      <c r="M1061" s="43">
        <v>753356.17</v>
      </c>
      <c r="N1061" s="43">
        <f t="shared" si="81"/>
        <v>1095</v>
      </c>
      <c r="O1061" s="43">
        <f t="shared" si="82"/>
        <v>1.4534957615068048E-3</v>
      </c>
      <c r="P1061" s="43">
        <v>0.45700271412404819</v>
      </c>
      <c r="Q1061" s="43">
        <v>220481</v>
      </c>
      <c r="R1061" s="43">
        <f t="shared" si="83"/>
        <v>320.46819899278182</v>
      </c>
      <c r="S1061" s="43">
        <f t="shared" si="84"/>
        <v>320</v>
      </c>
      <c r="T1061" s="12">
        <f t="shared" si="85"/>
        <v>500.41797196583275</v>
      </c>
    </row>
    <row r="1062" spans="1:20" x14ac:dyDescent="0.25">
      <c r="A1062" s="31">
        <v>2021</v>
      </c>
      <c r="B1062" s="10" t="s">
        <v>2208</v>
      </c>
      <c r="C1062" s="19" t="s">
        <v>57</v>
      </c>
      <c r="D1062" s="31">
        <v>23</v>
      </c>
      <c r="E1062" s="19" t="s">
        <v>1144</v>
      </c>
      <c r="F1062" s="19" t="s">
        <v>856</v>
      </c>
      <c r="G1062" s="19" t="s">
        <v>62</v>
      </c>
      <c r="H1062" s="19" t="s">
        <v>2233</v>
      </c>
      <c r="I1062" s="19" t="s">
        <v>2117</v>
      </c>
      <c r="J1062" s="12" t="s">
        <v>55</v>
      </c>
      <c r="K1062" s="12">
        <v>1850.5</v>
      </c>
      <c r="L1062" s="12">
        <v>8882.4</v>
      </c>
      <c r="M1062" s="43">
        <v>1134002.01</v>
      </c>
      <c r="N1062" s="43">
        <f t="shared" si="81"/>
        <v>1850.5</v>
      </c>
      <c r="O1062" s="43">
        <f t="shared" si="82"/>
        <v>1.6318313227681139E-3</v>
      </c>
      <c r="P1062" s="43">
        <v>0.12515531127681997</v>
      </c>
      <c r="Q1062" s="43">
        <v>93336</v>
      </c>
      <c r="R1062" s="43">
        <f t="shared" si="83"/>
        <v>152.30860834188468</v>
      </c>
      <c r="S1062" s="43">
        <f t="shared" si="84"/>
        <v>152</v>
      </c>
      <c r="T1062" s="12">
        <f t="shared" si="85"/>
        <v>231.59990351775537</v>
      </c>
    </row>
    <row r="1063" spans="1:20" x14ac:dyDescent="0.25">
      <c r="A1063" s="31">
        <v>2021</v>
      </c>
      <c r="B1063" s="10" t="s">
        <v>2209</v>
      </c>
      <c r="C1063" s="19" t="s">
        <v>29</v>
      </c>
      <c r="D1063" s="31">
        <v>23</v>
      </c>
      <c r="E1063" s="19" t="s">
        <v>783</v>
      </c>
      <c r="F1063" s="19" t="s">
        <v>856</v>
      </c>
      <c r="G1063" s="19" t="s">
        <v>62</v>
      </c>
      <c r="H1063" s="19" t="s">
        <v>2233</v>
      </c>
      <c r="I1063" s="19" t="s">
        <v>2117</v>
      </c>
      <c r="J1063" s="12" t="s">
        <v>55</v>
      </c>
      <c r="K1063" s="12">
        <v>36</v>
      </c>
      <c r="L1063" s="12">
        <v>129.6</v>
      </c>
      <c r="M1063" s="43">
        <v>140176.23000000001</v>
      </c>
      <c r="N1063" s="43">
        <f t="shared" si="81"/>
        <v>36</v>
      </c>
      <c r="O1063" s="43">
        <f t="shared" si="82"/>
        <v>2.5681957632902523E-4</v>
      </c>
      <c r="P1063" s="43">
        <v>0.38627117810303829</v>
      </c>
      <c r="Q1063" s="43">
        <v>29102</v>
      </c>
      <c r="R1063" s="43">
        <f t="shared" si="83"/>
        <v>7.4739633103272922</v>
      </c>
      <c r="S1063" s="43">
        <f t="shared" si="84"/>
        <v>7</v>
      </c>
      <c r="T1063" s="12">
        <f t="shared" si="85"/>
        <v>13.905762411709379</v>
      </c>
    </row>
    <row r="1064" spans="1:20" x14ac:dyDescent="0.25">
      <c r="A1064" s="31">
        <v>2021</v>
      </c>
      <c r="B1064" s="10" t="s">
        <v>2212</v>
      </c>
      <c r="C1064" s="19" t="s">
        <v>32</v>
      </c>
      <c r="D1064" s="31">
        <v>23</v>
      </c>
      <c r="E1064" s="19" t="s">
        <v>73</v>
      </c>
      <c r="F1064" s="19" t="s">
        <v>856</v>
      </c>
      <c r="G1064" s="19" t="s">
        <v>62</v>
      </c>
      <c r="H1064" s="19" t="s">
        <v>2233</v>
      </c>
      <c r="I1064" s="19" t="s">
        <v>2117</v>
      </c>
      <c r="J1064" s="12" t="s">
        <v>55</v>
      </c>
      <c r="K1064" s="12">
        <v>1765.5</v>
      </c>
      <c r="L1064" s="12">
        <v>2065.64</v>
      </c>
      <c r="M1064" s="43">
        <v>1334196.33</v>
      </c>
      <c r="N1064" s="43">
        <f t="shared" si="81"/>
        <v>1765.5</v>
      </c>
      <c r="O1064" s="43">
        <f t="shared" si="82"/>
        <v>1.323268517760051E-3</v>
      </c>
      <c r="P1064" s="43">
        <v>0.28786840976276618</v>
      </c>
      <c r="Q1064" s="43">
        <v>213094</v>
      </c>
      <c r="R1064" s="43">
        <f t="shared" si="83"/>
        <v>281.98058152356032</v>
      </c>
      <c r="S1064" s="43">
        <f t="shared" si="84"/>
        <v>282</v>
      </c>
      <c r="T1064" s="12">
        <f t="shared" si="85"/>
        <v>508.23167743616369</v>
      </c>
    </row>
    <row r="1065" spans="1:20" x14ac:dyDescent="0.25">
      <c r="A1065" s="31">
        <v>2021</v>
      </c>
      <c r="B1065" s="10" t="s">
        <v>2213</v>
      </c>
      <c r="C1065" s="19" t="s">
        <v>33</v>
      </c>
      <c r="D1065" s="31">
        <v>23</v>
      </c>
      <c r="E1065" s="19" t="s">
        <v>1477</v>
      </c>
      <c r="F1065" s="19" t="s">
        <v>856</v>
      </c>
      <c r="G1065" s="19" t="s">
        <v>62</v>
      </c>
      <c r="H1065" s="19" t="s">
        <v>2233</v>
      </c>
      <c r="I1065" s="19" t="s">
        <v>2117</v>
      </c>
      <c r="J1065" s="12" t="s">
        <v>55</v>
      </c>
      <c r="K1065" s="12">
        <v>4020</v>
      </c>
      <c r="L1065" s="12">
        <v>13587.6</v>
      </c>
      <c r="M1065" s="43">
        <v>888377.05</v>
      </c>
      <c r="N1065" s="43">
        <f t="shared" si="81"/>
        <v>4020</v>
      </c>
      <c r="O1065" s="43">
        <f t="shared" si="82"/>
        <v>4.5251056406736302E-3</v>
      </c>
      <c r="P1065" s="43">
        <v>0.40866769010249498</v>
      </c>
      <c r="Q1065" s="43">
        <v>240974</v>
      </c>
      <c r="R1065" s="43">
        <f t="shared" si="83"/>
        <v>1090.4328066556873</v>
      </c>
      <c r="S1065" s="43">
        <f t="shared" si="84"/>
        <v>1090</v>
      </c>
      <c r="T1065" s="12">
        <f t="shared" si="85"/>
        <v>1642.8441142120298</v>
      </c>
    </row>
    <row r="1066" spans="1:20" x14ac:dyDescent="0.25">
      <c r="A1066" s="31">
        <v>2021</v>
      </c>
      <c r="B1066" s="10" t="s">
        <v>2216</v>
      </c>
      <c r="C1066" s="19" t="s">
        <v>36</v>
      </c>
      <c r="D1066" s="31">
        <v>23</v>
      </c>
      <c r="E1066" s="19" t="s">
        <v>423</v>
      </c>
      <c r="F1066" s="19" t="s">
        <v>856</v>
      </c>
      <c r="G1066" s="19" t="s">
        <v>62</v>
      </c>
      <c r="H1066" s="19" t="s">
        <v>2233</v>
      </c>
      <c r="I1066" s="19" t="s">
        <v>2117</v>
      </c>
      <c r="J1066" s="12" t="s">
        <v>55</v>
      </c>
      <c r="K1066" s="12">
        <v>3230</v>
      </c>
      <c r="L1066" s="12">
        <v>3165.4</v>
      </c>
      <c r="M1066" s="43">
        <v>784032.82</v>
      </c>
      <c r="N1066" s="43">
        <f t="shared" si="81"/>
        <v>3230</v>
      </c>
      <c r="O1066" s="43">
        <f t="shared" si="82"/>
        <v>4.1197254982259547E-3</v>
      </c>
      <c r="P1066" s="43">
        <v>0.10662452621973251</v>
      </c>
      <c r="Q1066" s="43">
        <v>64398</v>
      </c>
      <c r="R1066" s="43">
        <f t="shared" si="83"/>
        <v>265.30208263475504</v>
      </c>
      <c r="S1066" s="43">
        <f t="shared" si="84"/>
        <v>265</v>
      </c>
      <c r="T1066" s="12">
        <f t="shared" si="85"/>
        <v>344.397219689736</v>
      </c>
    </row>
    <row r="1067" spans="1:20" x14ac:dyDescent="0.25">
      <c r="A1067" s="31">
        <v>2021</v>
      </c>
      <c r="B1067" s="10" t="s">
        <v>2220</v>
      </c>
      <c r="C1067" s="19" t="s">
        <v>40</v>
      </c>
      <c r="D1067" s="31">
        <v>23</v>
      </c>
      <c r="E1067" s="19" t="s">
        <v>2151</v>
      </c>
      <c r="F1067" s="19" t="s">
        <v>856</v>
      </c>
      <c r="G1067" s="19" t="s">
        <v>62</v>
      </c>
      <c r="H1067" s="19" t="s">
        <v>2233</v>
      </c>
      <c r="I1067" s="19" t="s">
        <v>2117</v>
      </c>
      <c r="J1067" s="12" t="s">
        <v>55</v>
      </c>
      <c r="K1067" s="12">
        <v>97.12</v>
      </c>
      <c r="L1067" s="12">
        <v>48.56</v>
      </c>
      <c r="M1067" s="43">
        <v>1129335.1499999999</v>
      </c>
      <c r="N1067" s="43">
        <f t="shared" si="81"/>
        <v>97.12</v>
      </c>
      <c r="O1067" s="43">
        <f t="shared" si="82"/>
        <v>8.599750038772813E-5</v>
      </c>
      <c r="P1067" s="43">
        <v>7.8154846002966485E-3</v>
      </c>
      <c r="Q1067" s="43">
        <v>6782</v>
      </c>
      <c r="R1067" s="43">
        <f t="shared" si="83"/>
        <v>0.58323504762957212</v>
      </c>
      <c r="S1067" s="43">
        <f t="shared" si="84"/>
        <v>1</v>
      </c>
      <c r="T1067" s="12">
        <f t="shared" si="85"/>
        <v>0.7590398643808105</v>
      </c>
    </row>
    <row r="1068" spans="1:20" x14ac:dyDescent="0.25">
      <c r="A1068" s="31">
        <v>2021</v>
      </c>
      <c r="B1068" s="10" t="s">
        <v>2221</v>
      </c>
      <c r="C1068" s="19" t="s">
        <v>41</v>
      </c>
      <c r="D1068" s="31">
        <v>23</v>
      </c>
      <c r="E1068" s="19" t="s">
        <v>877</v>
      </c>
      <c r="F1068" s="19" t="s">
        <v>856</v>
      </c>
      <c r="G1068" s="19" t="s">
        <v>62</v>
      </c>
      <c r="H1068" s="19" t="s">
        <v>2233</v>
      </c>
      <c r="I1068" s="19" t="s">
        <v>2117</v>
      </c>
      <c r="J1068" s="12" t="s">
        <v>55</v>
      </c>
      <c r="K1068" s="12">
        <v>1133</v>
      </c>
      <c r="L1068" s="12">
        <v>3183.73</v>
      </c>
      <c r="M1068" s="43">
        <v>230148.01</v>
      </c>
      <c r="N1068" s="43">
        <f t="shared" si="81"/>
        <v>1133</v>
      </c>
      <c r="O1068" s="43">
        <f t="shared" si="82"/>
        <v>4.9229189511566926E-3</v>
      </c>
      <c r="P1068" s="43">
        <v>0.35168853192171223</v>
      </c>
      <c r="Q1068" s="43">
        <v>38344</v>
      </c>
      <c r="R1068" s="43">
        <f t="shared" si="83"/>
        <v>188.76440426315222</v>
      </c>
      <c r="S1068" s="43">
        <f t="shared" si="84"/>
        <v>189</v>
      </c>
      <c r="T1068" s="12">
        <f t="shared" si="85"/>
        <v>398.46310666729994</v>
      </c>
    </row>
    <row r="1069" spans="1:20" x14ac:dyDescent="0.25">
      <c r="A1069" s="31">
        <v>2021</v>
      </c>
      <c r="B1069" s="10" t="s">
        <v>2222</v>
      </c>
      <c r="C1069" s="19" t="s">
        <v>306</v>
      </c>
      <c r="D1069" s="31">
        <v>23</v>
      </c>
      <c r="E1069" s="19" t="s">
        <v>307</v>
      </c>
      <c r="F1069" s="19" t="s">
        <v>856</v>
      </c>
      <c r="G1069" s="19" t="s">
        <v>62</v>
      </c>
      <c r="H1069" s="19" t="s">
        <v>2233</v>
      </c>
      <c r="I1069" s="19" t="s">
        <v>2117</v>
      </c>
      <c r="J1069" s="12" t="s">
        <v>55</v>
      </c>
      <c r="K1069" s="12">
        <v>2700</v>
      </c>
      <c r="L1069" s="12">
        <v>5346</v>
      </c>
      <c r="M1069" s="43">
        <v>1470862.45</v>
      </c>
      <c r="N1069" s="43">
        <f t="shared" si="81"/>
        <v>2700</v>
      </c>
      <c r="O1069" s="43">
        <f t="shared" si="82"/>
        <v>1.8356577122490279E-3</v>
      </c>
      <c r="P1069" s="43">
        <v>0.1602150081169372</v>
      </c>
      <c r="Q1069" s="43">
        <v>253490</v>
      </c>
      <c r="R1069" s="43">
        <f t="shared" si="83"/>
        <v>465.32087347800609</v>
      </c>
      <c r="S1069" s="43">
        <f t="shared" si="84"/>
        <v>465</v>
      </c>
      <c r="T1069" s="12">
        <f t="shared" si="85"/>
        <v>432.58052191573046</v>
      </c>
    </row>
    <row r="1070" spans="1:20" x14ac:dyDescent="0.25">
      <c r="A1070" s="31">
        <v>2021</v>
      </c>
      <c r="B1070" s="10" t="s">
        <v>2223</v>
      </c>
      <c r="C1070" s="19" t="s">
        <v>43</v>
      </c>
      <c r="D1070" s="31">
        <v>23</v>
      </c>
      <c r="E1070" s="19" t="s">
        <v>1808</v>
      </c>
      <c r="F1070" s="19" t="s">
        <v>856</v>
      </c>
      <c r="G1070" s="19" t="s">
        <v>62</v>
      </c>
      <c r="H1070" s="19" t="s">
        <v>2233</v>
      </c>
      <c r="I1070" s="19" t="s">
        <v>2117</v>
      </c>
      <c r="J1070" s="12" t="s">
        <v>55</v>
      </c>
      <c r="K1070" s="12">
        <v>136.80000000000001</v>
      </c>
      <c r="L1070" s="12">
        <v>83.45</v>
      </c>
      <c r="M1070" s="43">
        <v>771564.83</v>
      </c>
      <c r="N1070" s="43">
        <f t="shared" si="81"/>
        <v>136.80000000000001</v>
      </c>
      <c r="O1070" s="43">
        <f t="shared" si="82"/>
        <v>1.7730201621553955E-4</v>
      </c>
      <c r="P1070" s="43">
        <v>9.8358535544266823E-2</v>
      </c>
      <c r="Q1070" s="43">
        <v>35084</v>
      </c>
      <c r="R1070" s="43">
        <f t="shared" si="83"/>
        <v>6.2204639369059898</v>
      </c>
      <c r="S1070" s="43">
        <f t="shared" si="84"/>
        <v>6</v>
      </c>
      <c r="T1070" s="12">
        <f t="shared" si="85"/>
        <v>13.455447662455702</v>
      </c>
    </row>
    <row r="1071" spans="1:20" x14ac:dyDescent="0.25">
      <c r="A1071" s="31">
        <v>2021</v>
      </c>
      <c r="B1071" s="10" t="s">
        <v>2224</v>
      </c>
      <c r="C1071" s="19" t="s">
        <v>44</v>
      </c>
      <c r="D1071" s="31">
        <v>23</v>
      </c>
      <c r="E1071" s="19" t="s">
        <v>308</v>
      </c>
      <c r="F1071" s="19" t="s">
        <v>856</v>
      </c>
      <c r="G1071" s="19" t="s">
        <v>62</v>
      </c>
      <c r="H1071" s="19" t="s">
        <v>2233</v>
      </c>
      <c r="I1071" s="19" t="s">
        <v>2117</v>
      </c>
      <c r="J1071" s="12" t="s">
        <v>55</v>
      </c>
      <c r="K1071" s="12">
        <v>1618</v>
      </c>
      <c r="L1071" s="12">
        <v>7135.38</v>
      </c>
      <c r="M1071" s="43">
        <v>1259626.6200000001</v>
      </c>
      <c r="N1071" s="43">
        <f t="shared" si="81"/>
        <v>1618</v>
      </c>
      <c r="O1071" s="43">
        <f t="shared" si="82"/>
        <v>1.2845076265536528E-3</v>
      </c>
      <c r="P1071" s="43">
        <v>3.0755269947308424E-2</v>
      </c>
      <c r="Q1071" s="43">
        <v>21440</v>
      </c>
      <c r="R1071" s="43">
        <f t="shared" si="83"/>
        <v>27.539843513310316</v>
      </c>
      <c r="S1071" s="43">
        <f t="shared" si="84"/>
        <v>28</v>
      </c>
      <c r="T1071" s="12">
        <f t="shared" si="85"/>
        <v>49.762026774745031</v>
      </c>
    </row>
    <row r="1072" spans="1:20" x14ac:dyDescent="0.25">
      <c r="A1072" s="31">
        <v>2021</v>
      </c>
      <c r="B1072" s="10" t="s">
        <v>2197</v>
      </c>
      <c r="C1072" s="19" t="s">
        <v>883</v>
      </c>
      <c r="D1072" s="31">
        <v>24</v>
      </c>
      <c r="E1072" s="19" t="s">
        <v>1145</v>
      </c>
      <c r="F1072" s="19" t="s">
        <v>856</v>
      </c>
      <c r="G1072" s="19" t="s">
        <v>62</v>
      </c>
      <c r="H1072" s="19" t="s">
        <v>2233</v>
      </c>
      <c r="I1072" s="19" t="s">
        <v>2117</v>
      </c>
      <c r="J1072" s="12" t="s">
        <v>55</v>
      </c>
      <c r="K1072" s="12">
        <v>2380</v>
      </c>
      <c r="L1072" s="12">
        <v>1071</v>
      </c>
      <c r="M1072" s="43">
        <v>245373.55</v>
      </c>
      <c r="N1072" s="43">
        <f t="shared" si="81"/>
        <v>2380</v>
      </c>
      <c r="O1072" s="43">
        <f t="shared" si="82"/>
        <v>9.6994969506697046E-3</v>
      </c>
      <c r="P1072" s="43">
        <v>5.0081361933760711E-3</v>
      </c>
      <c r="Q1072" s="43">
        <v>6436</v>
      </c>
      <c r="R1072" s="43">
        <f t="shared" si="83"/>
        <v>62.42596237451022</v>
      </c>
      <c r="S1072" s="43">
        <f t="shared" si="84"/>
        <v>62</v>
      </c>
      <c r="T1072" s="12">
        <f t="shared" si="85"/>
        <v>11.919364140235048</v>
      </c>
    </row>
    <row r="1073" spans="1:20" x14ac:dyDescent="0.25">
      <c r="A1073" s="31">
        <v>2021</v>
      </c>
      <c r="B1073" s="10" t="s">
        <v>2199</v>
      </c>
      <c r="C1073" s="19" t="s">
        <v>19</v>
      </c>
      <c r="D1073" s="31">
        <v>24</v>
      </c>
      <c r="E1073" s="19" t="s">
        <v>1936</v>
      </c>
      <c r="F1073" s="19" t="s">
        <v>856</v>
      </c>
      <c r="G1073" s="19" t="s">
        <v>62</v>
      </c>
      <c r="H1073" s="19" t="s">
        <v>2233</v>
      </c>
      <c r="I1073" s="19" t="s">
        <v>2117</v>
      </c>
      <c r="J1073" s="12" t="s">
        <v>55</v>
      </c>
      <c r="K1073" s="12">
        <v>1829.6</v>
      </c>
      <c r="L1073" s="12">
        <v>2177.2199999999998</v>
      </c>
      <c r="M1073" s="43">
        <v>1348085.01</v>
      </c>
      <c r="N1073" s="43">
        <f t="shared" si="81"/>
        <v>1829.6</v>
      </c>
      <c r="O1073" s="43">
        <f t="shared" si="82"/>
        <v>1.35718444046789E-3</v>
      </c>
      <c r="P1073" s="43">
        <v>0.24108553886825676</v>
      </c>
      <c r="Q1073" s="43">
        <v>269229</v>
      </c>
      <c r="R1073" s="43">
        <f t="shared" si="83"/>
        <v>365.39340972272959</v>
      </c>
      <c r="S1073" s="43">
        <f t="shared" si="84"/>
        <v>365</v>
      </c>
      <c r="T1073" s="12">
        <f t="shared" si="85"/>
        <v>441.09010191336256</v>
      </c>
    </row>
    <row r="1074" spans="1:20" x14ac:dyDescent="0.25">
      <c r="A1074" s="31">
        <v>2021</v>
      </c>
      <c r="B1074" s="10" t="s">
        <v>2200</v>
      </c>
      <c r="C1074" s="19" t="s">
        <v>20</v>
      </c>
      <c r="D1074" s="31">
        <v>24</v>
      </c>
      <c r="E1074" s="19" t="s">
        <v>1039</v>
      </c>
      <c r="F1074" s="19" t="s">
        <v>856</v>
      </c>
      <c r="G1074" s="19" t="s">
        <v>62</v>
      </c>
      <c r="H1074" s="19" t="s">
        <v>2233</v>
      </c>
      <c r="I1074" s="19" t="s">
        <v>2117</v>
      </c>
      <c r="J1074" s="12" t="s">
        <v>55</v>
      </c>
      <c r="K1074" s="12">
        <v>30</v>
      </c>
      <c r="L1074" s="12">
        <v>15.6</v>
      </c>
      <c r="M1074" s="43">
        <v>978674.43</v>
      </c>
      <c r="N1074" s="43">
        <f t="shared" si="81"/>
        <v>30</v>
      </c>
      <c r="O1074" s="43">
        <f t="shared" si="82"/>
        <v>3.0653707791262103E-5</v>
      </c>
      <c r="P1074" s="43">
        <v>7.560507077626709E-3</v>
      </c>
      <c r="Q1074" s="43">
        <v>25156</v>
      </c>
      <c r="R1074" s="43">
        <f t="shared" si="83"/>
        <v>0.77112467319698941</v>
      </c>
      <c r="S1074" s="43">
        <f t="shared" si="84"/>
        <v>1</v>
      </c>
      <c r="T1074" s="12">
        <f t="shared" si="85"/>
        <v>0.22681521232880128</v>
      </c>
    </row>
    <row r="1075" spans="1:20" x14ac:dyDescent="0.25">
      <c r="A1075" s="31">
        <v>2021</v>
      </c>
      <c r="B1075" s="10" t="s">
        <v>2202</v>
      </c>
      <c r="C1075" s="19" t="s">
        <v>22</v>
      </c>
      <c r="D1075" s="31">
        <v>24</v>
      </c>
      <c r="E1075" s="19" t="s">
        <v>1146</v>
      </c>
      <c r="F1075" s="19" t="s">
        <v>856</v>
      </c>
      <c r="G1075" s="19" t="s">
        <v>62</v>
      </c>
      <c r="H1075" s="19" t="s">
        <v>2233</v>
      </c>
      <c r="I1075" s="19" t="s">
        <v>2117</v>
      </c>
      <c r="J1075" s="12" t="s">
        <v>55</v>
      </c>
      <c r="K1075" s="12">
        <v>1999.75</v>
      </c>
      <c r="L1075" s="12">
        <v>2059.7399999999998</v>
      </c>
      <c r="M1075" s="43">
        <v>655636.52</v>
      </c>
      <c r="N1075" s="43">
        <f t="shared" si="81"/>
        <v>1999.75</v>
      </c>
      <c r="O1075" s="43">
        <f t="shared" si="82"/>
        <v>3.0500894001450683E-3</v>
      </c>
      <c r="P1075" s="43">
        <v>3.6620484197226862E-2</v>
      </c>
      <c r="Q1075" s="43">
        <v>22662</v>
      </c>
      <c r="R1075" s="43">
        <f t="shared" si="83"/>
        <v>69.121125986087534</v>
      </c>
      <c r="S1075" s="43">
        <f t="shared" si="84"/>
        <v>69</v>
      </c>
      <c r="T1075" s="12">
        <f t="shared" si="85"/>
        <v>73.231813273404413</v>
      </c>
    </row>
    <row r="1076" spans="1:20" x14ac:dyDescent="0.25">
      <c r="A1076" s="31">
        <v>2021</v>
      </c>
      <c r="B1076" s="10" t="s">
        <v>2203</v>
      </c>
      <c r="C1076" s="19" t="s">
        <v>23</v>
      </c>
      <c r="D1076" s="31">
        <v>24</v>
      </c>
      <c r="E1076" s="19" t="s">
        <v>236</v>
      </c>
      <c r="F1076" s="19" t="s">
        <v>856</v>
      </c>
      <c r="G1076" s="19" t="s">
        <v>62</v>
      </c>
      <c r="H1076" s="19" t="s">
        <v>2233</v>
      </c>
      <c r="I1076" s="19" t="s">
        <v>2117</v>
      </c>
      <c r="J1076" s="12" t="s">
        <v>55</v>
      </c>
      <c r="K1076" s="12">
        <v>460</v>
      </c>
      <c r="L1076" s="12">
        <v>1154.5999999999999</v>
      </c>
      <c r="M1076" s="43">
        <v>927050.34</v>
      </c>
      <c r="N1076" s="43">
        <f t="shared" si="81"/>
        <v>460</v>
      </c>
      <c r="O1076" s="43">
        <f t="shared" si="82"/>
        <v>4.9619743411129106E-4</v>
      </c>
      <c r="P1076" s="43">
        <v>0.14463205675282423</v>
      </c>
      <c r="Q1076" s="43">
        <v>59530</v>
      </c>
      <c r="R1076" s="43">
        <f t="shared" si="83"/>
        <v>29.538633252645155</v>
      </c>
      <c r="S1076" s="43">
        <f t="shared" si="84"/>
        <v>30</v>
      </c>
      <c r="T1076" s="12">
        <f t="shared" si="85"/>
        <v>66.530746106299148</v>
      </c>
    </row>
    <row r="1077" spans="1:20" x14ac:dyDescent="0.25">
      <c r="A1077" s="31">
        <v>2021</v>
      </c>
      <c r="B1077" s="10" t="s">
        <v>2204</v>
      </c>
      <c r="C1077" s="19" t="s">
        <v>24</v>
      </c>
      <c r="D1077" s="31">
        <v>24</v>
      </c>
      <c r="E1077" s="19" t="s">
        <v>1882</v>
      </c>
      <c r="F1077" s="19" t="s">
        <v>856</v>
      </c>
      <c r="G1077" s="19" t="s">
        <v>62</v>
      </c>
      <c r="H1077" s="19" t="s">
        <v>2233</v>
      </c>
      <c r="I1077" s="19" t="s">
        <v>2117</v>
      </c>
      <c r="J1077" s="12" t="s">
        <v>55</v>
      </c>
      <c r="K1077" s="12">
        <v>2198.65</v>
      </c>
      <c r="L1077" s="12">
        <v>4661.1400000000003</v>
      </c>
      <c r="M1077" s="43">
        <v>913915.28</v>
      </c>
      <c r="N1077" s="43">
        <f t="shared" si="81"/>
        <v>2198.65</v>
      </c>
      <c r="O1077" s="43">
        <f t="shared" si="82"/>
        <v>2.4057481564374325E-3</v>
      </c>
      <c r="P1077" s="43">
        <v>0.19909392245868657</v>
      </c>
      <c r="Q1077" s="43">
        <v>148360</v>
      </c>
      <c r="R1077" s="43">
        <f t="shared" si="83"/>
        <v>356.9167964890575</v>
      </c>
      <c r="S1077" s="43">
        <f t="shared" si="84"/>
        <v>357</v>
      </c>
      <c r="T1077" s="12">
        <f t="shared" si="85"/>
        <v>437.73785261379123</v>
      </c>
    </row>
    <row r="1078" spans="1:20" x14ac:dyDescent="0.25">
      <c r="A1078" s="31">
        <v>2021</v>
      </c>
      <c r="B1078" s="10" t="s">
        <v>2205</v>
      </c>
      <c r="C1078" s="19" t="s">
        <v>25</v>
      </c>
      <c r="D1078" s="31">
        <v>24</v>
      </c>
      <c r="E1078" s="19" t="s">
        <v>445</v>
      </c>
      <c r="F1078" s="19" t="s">
        <v>856</v>
      </c>
      <c r="G1078" s="19" t="s">
        <v>62</v>
      </c>
      <c r="H1078" s="19" t="s">
        <v>2233</v>
      </c>
      <c r="I1078" s="19" t="s">
        <v>2117</v>
      </c>
      <c r="J1078" s="12" t="s">
        <v>55</v>
      </c>
      <c r="K1078" s="12">
        <v>3652.29</v>
      </c>
      <c r="L1078" s="12">
        <v>3615.77</v>
      </c>
      <c r="M1078" s="43">
        <v>479661.64</v>
      </c>
      <c r="N1078" s="43">
        <f t="shared" si="81"/>
        <v>3652.29</v>
      </c>
      <c r="O1078" s="43">
        <f t="shared" si="82"/>
        <v>7.614304950464665E-3</v>
      </c>
      <c r="P1078" s="43">
        <v>0.34006873704606577</v>
      </c>
      <c r="Q1078" s="43">
        <v>113074</v>
      </c>
      <c r="R1078" s="43">
        <f t="shared" si="83"/>
        <v>860.97991796884151</v>
      </c>
      <c r="S1078" s="43">
        <f t="shared" si="84"/>
        <v>861</v>
      </c>
      <c r="T1078" s="12">
        <f t="shared" si="85"/>
        <v>1242.0296476259755</v>
      </c>
    </row>
    <row r="1079" spans="1:20" x14ac:dyDescent="0.25">
      <c r="A1079" s="31">
        <v>2021</v>
      </c>
      <c r="B1079" s="10" t="s">
        <v>2206</v>
      </c>
      <c r="C1079" s="19" t="s">
        <v>26</v>
      </c>
      <c r="D1079" s="31">
        <v>24</v>
      </c>
      <c r="E1079" s="19" t="s">
        <v>309</v>
      </c>
      <c r="F1079" s="19" t="s">
        <v>856</v>
      </c>
      <c r="G1079" s="19" t="s">
        <v>62</v>
      </c>
      <c r="H1079" s="19" t="s">
        <v>2233</v>
      </c>
      <c r="I1079" s="19" t="s">
        <v>2117</v>
      </c>
      <c r="J1079" s="12" t="s">
        <v>55</v>
      </c>
      <c r="K1079" s="12">
        <v>6087</v>
      </c>
      <c r="L1079" s="12">
        <v>51800.37</v>
      </c>
      <c r="M1079" s="43">
        <v>1615958.24</v>
      </c>
      <c r="N1079" s="43">
        <f t="shared" si="81"/>
        <v>6087</v>
      </c>
      <c r="O1079" s="43">
        <f t="shared" si="82"/>
        <v>3.7668052610072399E-3</v>
      </c>
      <c r="P1079" s="43">
        <v>4.5073867290737292E-2</v>
      </c>
      <c r="Q1079" s="43">
        <v>36841</v>
      </c>
      <c r="R1079" s="43">
        <f t="shared" si="83"/>
        <v>138.77287262076771</v>
      </c>
      <c r="S1079" s="43">
        <f t="shared" si="84"/>
        <v>139</v>
      </c>
      <c r="T1079" s="12">
        <f t="shared" si="85"/>
        <v>274.36463019871792</v>
      </c>
    </row>
    <row r="1080" spans="1:20" x14ac:dyDescent="0.25">
      <c r="A1080" s="31">
        <v>2021</v>
      </c>
      <c r="B1080" s="10" t="s">
        <v>2208</v>
      </c>
      <c r="C1080" s="19" t="s">
        <v>57</v>
      </c>
      <c r="D1080" s="31">
        <v>24</v>
      </c>
      <c r="E1080" s="19" t="s">
        <v>1478</v>
      </c>
      <c r="F1080" s="19" t="s">
        <v>856</v>
      </c>
      <c r="G1080" s="19" t="s">
        <v>62</v>
      </c>
      <c r="H1080" s="19" t="s">
        <v>2233</v>
      </c>
      <c r="I1080" s="19" t="s">
        <v>2117</v>
      </c>
      <c r="J1080" s="12" t="s">
        <v>55</v>
      </c>
      <c r="K1080" s="12">
        <v>2320</v>
      </c>
      <c r="L1080" s="12">
        <v>5336</v>
      </c>
      <c r="M1080" s="43">
        <v>1134002.01</v>
      </c>
      <c r="N1080" s="43">
        <f t="shared" si="81"/>
        <v>2320</v>
      </c>
      <c r="O1080" s="43">
        <f t="shared" si="82"/>
        <v>2.0458517529435422E-3</v>
      </c>
      <c r="P1080" s="43">
        <v>0.12515531127681997</v>
      </c>
      <c r="Q1080" s="43">
        <v>93336</v>
      </c>
      <c r="R1080" s="43">
        <f t="shared" si="83"/>
        <v>190.95161921273845</v>
      </c>
      <c r="S1080" s="43">
        <f t="shared" si="84"/>
        <v>191</v>
      </c>
      <c r="T1080" s="12">
        <f t="shared" si="85"/>
        <v>290.36032216222236</v>
      </c>
    </row>
    <row r="1081" spans="1:20" x14ac:dyDescent="0.25">
      <c r="A1081" s="31">
        <v>2021</v>
      </c>
      <c r="B1081" s="10" t="s">
        <v>2209</v>
      </c>
      <c r="C1081" s="19" t="s">
        <v>29</v>
      </c>
      <c r="D1081" s="31">
        <v>24</v>
      </c>
      <c r="E1081" s="19" t="s">
        <v>237</v>
      </c>
      <c r="F1081" s="19" t="s">
        <v>856</v>
      </c>
      <c r="G1081" s="19" t="s">
        <v>62</v>
      </c>
      <c r="H1081" s="19" t="s">
        <v>2233</v>
      </c>
      <c r="I1081" s="19" t="s">
        <v>2117</v>
      </c>
      <c r="J1081" s="12" t="s">
        <v>55</v>
      </c>
      <c r="K1081" s="12">
        <v>550</v>
      </c>
      <c r="L1081" s="12">
        <v>1760</v>
      </c>
      <c r="M1081" s="43">
        <v>140176.23000000001</v>
      </c>
      <c r="N1081" s="43">
        <f t="shared" si="81"/>
        <v>550</v>
      </c>
      <c r="O1081" s="43">
        <f t="shared" si="82"/>
        <v>3.9236324161378852E-3</v>
      </c>
      <c r="P1081" s="43">
        <v>0.38627117810303829</v>
      </c>
      <c r="Q1081" s="43">
        <v>29102</v>
      </c>
      <c r="R1081" s="43">
        <f t="shared" si="83"/>
        <v>114.18555057444473</v>
      </c>
      <c r="S1081" s="43">
        <f t="shared" si="84"/>
        <v>114</v>
      </c>
      <c r="T1081" s="12">
        <f t="shared" si="85"/>
        <v>212.44914795667106</v>
      </c>
    </row>
    <row r="1082" spans="1:20" x14ac:dyDescent="0.25">
      <c r="A1082" s="31">
        <v>2021</v>
      </c>
      <c r="B1082" s="10" t="s">
        <v>2211</v>
      </c>
      <c r="C1082" s="19" t="s">
        <v>31</v>
      </c>
      <c r="D1082" s="31">
        <v>24</v>
      </c>
      <c r="E1082" s="19" t="s">
        <v>446</v>
      </c>
      <c r="F1082" s="19" t="s">
        <v>856</v>
      </c>
      <c r="G1082" s="19" t="s">
        <v>62</v>
      </c>
      <c r="H1082" s="19" t="s">
        <v>2233</v>
      </c>
      <c r="I1082" s="19" t="s">
        <v>2117</v>
      </c>
      <c r="J1082" s="12" t="s">
        <v>55</v>
      </c>
      <c r="K1082" s="12">
        <v>1900</v>
      </c>
      <c r="L1082" s="12">
        <v>1862</v>
      </c>
      <c r="M1082" s="43">
        <v>305352.3</v>
      </c>
      <c r="N1082" s="43">
        <f t="shared" si="81"/>
        <v>1900</v>
      </c>
      <c r="O1082" s="43">
        <f t="shared" si="82"/>
        <v>6.2223209060485217E-3</v>
      </c>
      <c r="P1082" s="43">
        <v>1.2308115202212588E-2</v>
      </c>
      <c r="Q1082" s="43">
        <v>7094</v>
      </c>
      <c r="R1082" s="43">
        <f t="shared" si="83"/>
        <v>44.141144507508216</v>
      </c>
      <c r="S1082" s="43">
        <f t="shared" si="84"/>
        <v>44</v>
      </c>
      <c r="T1082" s="12">
        <f t="shared" si="85"/>
        <v>23.385418884203919</v>
      </c>
    </row>
    <row r="1083" spans="1:20" x14ac:dyDescent="0.25">
      <c r="A1083" s="31">
        <v>2021</v>
      </c>
      <c r="B1083" s="10" t="s">
        <v>2212</v>
      </c>
      <c r="C1083" s="19" t="s">
        <v>32</v>
      </c>
      <c r="D1083" s="31">
        <v>24</v>
      </c>
      <c r="E1083" s="19" t="s">
        <v>501</v>
      </c>
      <c r="F1083" s="19" t="s">
        <v>856</v>
      </c>
      <c r="G1083" s="19" t="s">
        <v>62</v>
      </c>
      <c r="H1083" s="19" t="s">
        <v>2233</v>
      </c>
      <c r="I1083" s="19" t="s">
        <v>2117</v>
      </c>
      <c r="J1083" s="12" t="s">
        <v>55</v>
      </c>
      <c r="K1083" s="12">
        <v>216</v>
      </c>
      <c r="L1083" s="12">
        <v>263.52</v>
      </c>
      <c r="M1083" s="43">
        <v>1334196.33</v>
      </c>
      <c r="N1083" s="43">
        <f t="shared" si="81"/>
        <v>216</v>
      </c>
      <c r="O1083" s="43">
        <f t="shared" si="82"/>
        <v>1.618952137276528E-4</v>
      </c>
      <c r="P1083" s="43">
        <v>0.28786840976276618</v>
      </c>
      <c r="Q1083" s="43">
        <v>213094</v>
      </c>
      <c r="R1083" s="43">
        <f t="shared" si="83"/>
        <v>34.498898674080444</v>
      </c>
      <c r="S1083" s="43">
        <f t="shared" si="84"/>
        <v>34</v>
      </c>
      <c r="T1083" s="12">
        <f t="shared" si="85"/>
        <v>62.179576508757492</v>
      </c>
    </row>
    <row r="1084" spans="1:20" x14ac:dyDescent="0.25">
      <c r="A1084" s="31">
        <v>2021</v>
      </c>
      <c r="B1084" s="10" t="s">
        <v>2213</v>
      </c>
      <c r="C1084" s="19" t="s">
        <v>33</v>
      </c>
      <c r="D1084" s="31">
        <v>24</v>
      </c>
      <c r="E1084" s="19" t="s">
        <v>2118</v>
      </c>
      <c r="F1084" s="19" t="s">
        <v>856</v>
      </c>
      <c r="G1084" s="19" t="s">
        <v>62</v>
      </c>
      <c r="H1084" s="19" t="s">
        <v>2233</v>
      </c>
      <c r="I1084" s="19" t="s">
        <v>2117</v>
      </c>
      <c r="J1084" s="12" t="s">
        <v>55</v>
      </c>
      <c r="K1084" s="12">
        <v>582.25</v>
      </c>
      <c r="L1084" s="12">
        <v>582.25</v>
      </c>
      <c r="M1084" s="43">
        <v>888377.05</v>
      </c>
      <c r="N1084" s="43">
        <f t="shared" si="81"/>
        <v>582.25</v>
      </c>
      <c r="O1084" s="43">
        <f t="shared" si="82"/>
        <v>6.5540864658761723E-4</v>
      </c>
      <c r="P1084" s="43">
        <v>0.40866769010249498</v>
      </c>
      <c r="Q1084" s="43">
        <v>240974</v>
      </c>
      <c r="R1084" s="43">
        <f t="shared" si="83"/>
        <v>157.93644320280447</v>
      </c>
      <c r="S1084" s="43">
        <f t="shared" si="84"/>
        <v>158</v>
      </c>
      <c r="T1084" s="12">
        <f t="shared" si="85"/>
        <v>237.9467625621777</v>
      </c>
    </row>
    <row r="1085" spans="1:20" x14ac:dyDescent="0.25">
      <c r="A1085" s="31">
        <v>2021</v>
      </c>
      <c r="B1085" s="10" t="s">
        <v>2216</v>
      </c>
      <c r="C1085" s="19" t="s">
        <v>36</v>
      </c>
      <c r="D1085" s="31">
        <v>24</v>
      </c>
      <c r="E1085" s="19" t="s">
        <v>878</v>
      </c>
      <c r="F1085" s="19" t="s">
        <v>856</v>
      </c>
      <c r="G1085" s="19" t="s">
        <v>62</v>
      </c>
      <c r="H1085" s="19" t="s">
        <v>2233</v>
      </c>
      <c r="I1085" s="19" t="s">
        <v>2117</v>
      </c>
      <c r="J1085" s="12" t="s">
        <v>55</v>
      </c>
      <c r="K1085" s="12">
        <v>2420</v>
      </c>
      <c r="L1085" s="12">
        <v>2153.8000000000002</v>
      </c>
      <c r="M1085" s="43">
        <v>784032.82</v>
      </c>
      <c r="N1085" s="43">
        <f t="shared" si="81"/>
        <v>2420</v>
      </c>
      <c r="O1085" s="43">
        <f t="shared" si="82"/>
        <v>3.0866054816429751E-3</v>
      </c>
      <c r="P1085" s="43">
        <v>0.10662452621973251</v>
      </c>
      <c r="Q1085" s="43">
        <v>64398</v>
      </c>
      <c r="R1085" s="43">
        <f t="shared" si="83"/>
        <v>198.7712198068443</v>
      </c>
      <c r="S1085" s="43">
        <f t="shared" si="84"/>
        <v>199</v>
      </c>
      <c r="T1085" s="12">
        <f t="shared" si="85"/>
        <v>258.03135345175269</v>
      </c>
    </row>
    <row r="1086" spans="1:20" x14ac:dyDescent="0.25">
      <c r="A1086" s="31">
        <v>2021</v>
      </c>
      <c r="B1086" s="10" t="s">
        <v>2216</v>
      </c>
      <c r="C1086" s="19" t="s">
        <v>36</v>
      </c>
      <c r="D1086" s="31">
        <v>24</v>
      </c>
      <c r="E1086" s="19" t="s">
        <v>878</v>
      </c>
      <c r="F1086" s="19" t="s">
        <v>856</v>
      </c>
      <c r="G1086" s="19" t="s">
        <v>62</v>
      </c>
      <c r="H1086" s="19" t="s">
        <v>2233</v>
      </c>
      <c r="I1086" s="19" t="s">
        <v>2117</v>
      </c>
      <c r="J1086" s="12" t="s">
        <v>55</v>
      </c>
      <c r="K1086" s="12">
        <v>7000</v>
      </c>
      <c r="L1086" s="12">
        <v>6650</v>
      </c>
      <c r="M1086" s="43">
        <v>784032.82</v>
      </c>
      <c r="N1086" s="43">
        <f t="shared" si="81"/>
        <v>7000</v>
      </c>
      <c r="O1086" s="43">
        <f t="shared" si="82"/>
        <v>8.9281976741738961E-3</v>
      </c>
      <c r="P1086" s="43">
        <v>0.10662452621973251</v>
      </c>
      <c r="Q1086" s="43">
        <v>64398</v>
      </c>
      <c r="R1086" s="43">
        <f t="shared" si="83"/>
        <v>574.95807382145051</v>
      </c>
      <c r="S1086" s="43">
        <f t="shared" si="84"/>
        <v>575</v>
      </c>
      <c r="T1086" s="12">
        <f t="shared" si="85"/>
        <v>746.37168353812751</v>
      </c>
    </row>
    <row r="1087" spans="1:20" x14ac:dyDescent="0.25">
      <c r="A1087" s="31">
        <v>2021</v>
      </c>
      <c r="B1087" s="10" t="s">
        <v>2216</v>
      </c>
      <c r="C1087" s="19" t="s">
        <v>36</v>
      </c>
      <c r="D1087" s="31">
        <v>24</v>
      </c>
      <c r="E1087" s="19" t="s">
        <v>878</v>
      </c>
      <c r="F1087" s="19" t="s">
        <v>856</v>
      </c>
      <c r="G1087" s="19" t="s">
        <v>62</v>
      </c>
      <c r="H1087" s="19" t="s">
        <v>2233</v>
      </c>
      <c r="I1087" s="19" t="s">
        <v>2117</v>
      </c>
      <c r="J1087" s="12" t="s">
        <v>55</v>
      </c>
      <c r="K1087" s="12">
        <v>990</v>
      </c>
      <c r="L1087" s="12">
        <v>940.5</v>
      </c>
      <c r="M1087" s="43">
        <v>784032.82</v>
      </c>
      <c r="N1087" s="43">
        <f t="shared" si="81"/>
        <v>990</v>
      </c>
      <c r="O1087" s="43">
        <f t="shared" si="82"/>
        <v>1.2627022424903081E-3</v>
      </c>
      <c r="P1087" s="43">
        <v>0.10662452621973251</v>
      </c>
      <c r="Q1087" s="43">
        <v>64398</v>
      </c>
      <c r="R1087" s="43">
        <f t="shared" si="83"/>
        <v>81.315499011890864</v>
      </c>
      <c r="S1087" s="43">
        <f t="shared" si="84"/>
        <v>81</v>
      </c>
      <c r="T1087" s="12">
        <f t="shared" si="85"/>
        <v>105.55828095753519</v>
      </c>
    </row>
    <row r="1088" spans="1:20" x14ac:dyDescent="0.25">
      <c r="A1088" s="31">
        <v>2021</v>
      </c>
      <c r="B1088" s="10" t="s">
        <v>2221</v>
      </c>
      <c r="C1088" s="19" t="s">
        <v>41</v>
      </c>
      <c r="D1088" s="31">
        <v>24</v>
      </c>
      <c r="E1088" s="19" t="s">
        <v>1147</v>
      </c>
      <c r="F1088" s="19" t="s">
        <v>856</v>
      </c>
      <c r="G1088" s="19" t="s">
        <v>62</v>
      </c>
      <c r="H1088" s="19" t="s">
        <v>2233</v>
      </c>
      <c r="I1088" s="19" t="s">
        <v>2117</v>
      </c>
      <c r="J1088" s="12" t="s">
        <v>55</v>
      </c>
      <c r="K1088" s="12">
        <v>1654</v>
      </c>
      <c r="L1088" s="12">
        <v>4647.74</v>
      </c>
      <c r="M1088" s="43">
        <v>230148.01</v>
      </c>
      <c r="N1088" s="43">
        <f t="shared" si="81"/>
        <v>1654</v>
      </c>
      <c r="O1088" s="43">
        <f t="shared" si="82"/>
        <v>7.1866795632949416E-3</v>
      </c>
      <c r="P1088" s="43">
        <v>0.35168853192171223</v>
      </c>
      <c r="Q1088" s="43">
        <v>38344</v>
      </c>
      <c r="R1088" s="43">
        <f t="shared" si="83"/>
        <v>275.56604117498125</v>
      </c>
      <c r="S1088" s="43">
        <f t="shared" si="84"/>
        <v>276</v>
      </c>
      <c r="T1088" s="12">
        <f t="shared" si="85"/>
        <v>581.69283179851209</v>
      </c>
    </row>
    <row r="1089" spans="1:20" x14ac:dyDescent="0.25">
      <c r="A1089" s="31">
        <v>2021</v>
      </c>
      <c r="B1089" s="10" t="s">
        <v>2222</v>
      </c>
      <c r="C1089" s="19" t="s">
        <v>306</v>
      </c>
      <c r="D1089" s="31">
        <v>24</v>
      </c>
      <c r="E1089" s="19" t="s">
        <v>784</v>
      </c>
      <c r="F1089" s="19" t="s">
        <v>856</v>
      </c>
      <c r="G1089" s="19" t="s">
        <v>62</v>
      </c>
      <c r="H1089" s="19" t="s">
        <v>2233</v>
      </c>
      <c r="I1089" s="19" t="s">
        <v>2117</v>
      </c>
      <c r="J1089" s="12" t="s">
        <v>55</v>
      </c>
      <c r="K1089" s="12">
        <v>1178</v>
      </c>
      <c r="L1089" s="12">
        <v>2120.4</v>
      </c>
      <c r="M1089" s="43">
        <v>1470862.45</v>
      </c>
      <c r="N1089" s="43">
        <f t="shared" si="81"/>
        <v>1178</v>
      </c>
      <c r="O1089" s="43">
        <f t="shared" si="82"/>
        <v>8.0089066112198329E-4</v>
      </c>
      <c r="P1089" s="43">
        <v>0.1602150081169372</v>
      </c>
      <c r="Q1089" s="43">
        <v>253490</v>
      </c>
      <c r="R1089" s="43">
        <f t="shared" si="83"/>
        <v>203.01777368781154</v>
      </c>
      <c r="S1089" s="43">
        <f t="shared" si="84"/>
        <v>203</v>
      </c>
      <c r="T1089" s="12">
        <f t="shared" si="85"/>
        <v>188.73327956175203</v>
      </c>
    </row>
    <row r="1090" spans="1:20" x14ac:dyDescent="0.25">
      <c r="A1090" s="31">
        <v>2021</v>
      </c>
      <c r="B1090" s="10" t="s">
        <v>2223</v>
      </c>
      <c r="C1090" s="19" t="s">
        <v>43</v>
      </c>
      <c r="D1090" s="31">
        <v>24</v>
      </c>
      <c r="E1090" s="19" t="s">
        <v>2099</v>
      </c>
      <c r="F1090" s="19" t="s">
        <v>856</v>
      </c>
      <c r="G1090" s="19" t="s">
        <v>62</v>
      </c>
      <c r="H1090" s="19" t="s">
        <v>2233</v>
      </c>
      <c r="I1090" s="19" t="s">
        <v>2117</v>
      </c>
      <c r="J1090" s="12" t="s">
        <v>55</v>
      </c>
      <c r="K1090" s="12">
        <v>1039.5</v>
      </c>
      <c r="L1090" s="12">
        <v>821.21</v>
      </c>
      <c r="M1090" s="43">
        <v>771564.83</v>
      </c>
      <c r="N1090" s="43">
        <f t="shared" si="81"/>
        <v>1039.5</v>
      </c>
      <c r="O1090" s="43">
        <f t="shared" si="82"/>
        <v>1.3472620311115011E-3</v>
      </c>
      <c r="P1090" s="43">
        <v>9.8358535544266823E-2</v>
      </c>
      <c r="Q1090" s="43">
        <v>35084</v>
      </c>
      <c r="R1090" s="43">
        <f t="shared" si="83"/>
        <v>47.267341099515903</v>
      </c>
      <c r="S1090" s="43">
        <f t="shared" si="84"/>
        <v>47</v>
      </c>
      <c r="T1090" s="12">
        <f t="shared" si="85"/>
        <v>102.24369769826536</v>
      </c>
    </row>
    <row r="1091" spans="1:20" x14ac:dyDescent="0.25">
      <c r="A1091" s="31">
        <v>2021</v>
      </c>
      <c r="B1091" s="10" t="s">
        <v>2224</v>
      </c>
      <c r="C1091" s="19" t="s">
        <v>44</v>
      </c>
      <c r="D1091" s="31">
        <v>24</v>
      </c>
      <c r="E1091" s="19" t="s">
        <v>879</v>
      </c>
      <c r="F1091" s="19" t="s">
        <v>856</v>
      </c>
      <c r="G1091" s="19" t="s">
        <v>62</v>
      </c>
      <c r="H1091" s="19" t="s">
        <v>2233</v>
      </c>
      <c r="I1091" s="19" t="s">
        <v>2117</v>
      </c>
      <c r="J1091" s="12" t="s">
        <v>55</v>
      </c>
      <c r="K1091" s="12">
        <v>5451.4</v>
      </c>
      <c r="L1091" s="12">
        <v>1962.5</v>
      </c>
      <c r="M1091" s="43">
        <v>1259626.6200000001</v>
      </c>
      <c r="N1091" s="43">
        <f t="shared" si="81"/>
        <v>5451.4</v>
      </c>
      <c r="O1091" s="43">
        <f t="shared" si="82"/>
        <v>4.327790405064637E-3</v>
      </c>
      <c r="P1091" s="43">
        <v>3.0755269947308424E-2</v>
      </c>
      <c r="Q1091" s="43">
        <v>21440</v>
      </c>
      <c r="R1091" s="43">
        <f t="shared" si="83"/>
        <v>92.787826284585819</v>
      </c>
      <c r="S1091" s="43">
        <f t="shared" si="84"/>
        <v>93</v>
      </c>
      <c r="T1091" s="12">
        <f t="shared" si="85"/>
        <v>167.65927859075714</v>
      </c>
    </row>
    <row r="1092" spans="1:20" x14ac:dyDescent="0.25">
      <c r="A1092" s="31">
        <v>2021</v>
      </c>
      <c r="B1092" s="10" t="s">
        <v>2199</v>
      </c>
      <c r="C1092" s="19" t="s">
        <v>19</v>
      </c>
      <c r="D1092" s="31">
        <v>25</v>
      </c>
      <c r="E1092" s="19" t="s">
        <v>1567</v>
      </c>
      <c r="F1092" s="19" t="s">
        <v>856</v>
      </c>
      <c r="G1092" s="19" t="s">
        <v>62</v>
      </c>
      <c r="H1092" s="19" t="s">
        <v>2233</v>
      </c>
      <c r="I1092" s="19" t="s">
        <v>2117</v>
      </c>
      <c r="J1092" s="12" t="s">
        <v>55</v>
      </c>
      <c r="K1092" s="12">
        <v>110</v>
      </c>
      <c r="L1092" s="12">
        <v>134.19999999999999</v>
      </c>
      <c r="M1092" s="43">
        <v>1348085.01</v>
      </c>
      <c r="N1092" s="43">
        <f t="shared" si="81"/>
        <v>110</v>
      </c>
      <c r="O1092" s="43">
        <f t="shared" si="82"/>
        <v>8.1597228056114952E-5</v>
      </c>
      <c r="P1092" s="43">
        <v>0.24108553886825676</v>
      </c>
      <c r="Q1092" s="43">
        <v>269229</v>
      </c>
      <c r="R1092" s="43">
        <f t="shared" si="83"/>
        <v>21.968340112319773</v>
      </c>
      <c r="S1092" s="43">
        <f t="shared" si="84"/>
        <v>22</v>
      </c>
      <c r="T1092" s="12">
        <f t="shared" si="85"/>
        <v>26.519409275508245</v>
      </c>
    </row>
    <row r="1093" spans="1:20" x14ac:dyDescent="0.25">
      <c r="A1093" s="31">
        <v>2021</v>
      </c>
      <c r="B1093" s="10" t="s">
        <v>2200</v>
      </c>
      <c r="C1093" s="19" t="s">
        <v>20</v>
      </c>
      <c r="D1093" s="31">
        <v>25</v>
      </c>
      <c r="E1093" s="19" t="s">
        <v>375</v>
      </c>
      <c r="F1093" s="19" t="s">
        <v>856</v>
      </c>
      <c r="G1093" s="19" t="s">
        <v>62</v>
      </c>
      <c r="H1093" s="19" t="s">
        <v>2233</v>
      </c>
      <c r="I1093" s="19" t="s">
        <v>2117</v>
      </c>
      <c r="J1093" s="12" t="s">
        <v>55</v>
      </c>
      <c r="K1093" s="12">
        <v>2100</v>
      </c>
      <c r="L1093" s="12">
        <v>1764</v>
      </c>
      <c r="M1093" s="43">
        <v>978674.43</v>
      </c>
      <c r="N1093" s="43">
        <f t="shared" si="81"/>
        <v>2100</v>
      </c>
      <c r="O1093" s="43">
        <f t="shared" si="82"/>
        <v>2.1457595453883475E-3</v>
      </c>
      <c r="P1093" s="43">
        <v>7.560507077626709E-3</v>
      </c>
      <c r="Q1093" s="43">
        <v>25156</v>
      </c>
      <c r="R1093" s="43">
        <f t="shared" si="83"/>
        <v>53.97872712378927</v>
      </c>
      <c r="S1093" s="43">
        <f t="shared" si="84"/>
        <v>54</v>
      </c>
      <c r="T1093" s="12">
        <f t="shared" si="85"/>
        <v>15.87706486301609</v>
      </c>
    </row>
    <row r="1094" spans="1:20" x14ac:dyDescent="0.25">
      <c r="A1094" s="31">
        <v>2021</v>
      </c>
      <c r="B1094" s="10" t="s">
        <v>2202</v>
      </c>
      <c r="C1094" s="19" t="s">
        <v>22</v>
      </c>
      <c r="D1094" s="31">
        <v>25</v>
      </c>
      <c r="E1094" s="19" t="s">
        <v>1148</v>
      </c>
      <c r="F1094" s="19" t="s">
        <v>856</v>
      </c>
      <c r="G1094" s="19" t="s">
        <v>62</v>
      </c>
      <c r="H1094" s="19" t="s">
        <v>2233</v>
      </c>
      <c r="I1094" s="19" t="s">
        <v>2117</v>
      </c>
      <c r="J1094" s="12" t="s">
        <v>55</v>
      </c>
      <c r="K1094" s="12">
        <v>1673</v>
      </c>
      <c r="L1094" s="12">
        <v>1488.97</v>
      </c>
      <c r="M1094" s="43">
        <v>655636.52</v>
      </c>
      <c r="N1094" s="43">
        <f t="shared" ref="N1094:N1157" si="86">K1094</f>
        <v>1673</v>
      </c>
      <c r="O1094" s="43">
        <f t="shared" si="82"/>
        <v>2.5517187480648576E-3</v>
      </c>
      <c r="P1094" s="43">
        <v>3.6620484197226862E-2</v>
      </c>
      <c r="Q1094" s="43">
        <v>22662</v>
      </c>
      <c r="R1094" s="43">
        <f t="shared" si="83"/>
        <v>57.827050268645806</v>
      </c>
      <c r="S1094" s="43">
        <f t="shared" si="84"/>
        <v>58</v>
      </c>
      <c r="T1094" s="12">
        <f t="shared" si="85"/>
        <v>61.266070061960541</v>
      </c>
    </row>
    <row r="1095" spans="1:20" x14ac:dyDescent="0.25">
      <c r="A1095" s="31">
        <v>2021</v>
      </c>
      <c r="B1095" s="10" t="s">
        <v>2203</v>
      </c>
      <c r="C1095" s="19" t="s">
        <v>23</v>
      </c>
      <c r="D1095" s="31">
        <v>25</v>
      </c>
      <c r="E1095" s="19" t="s">
        <v>238</v>
      </c>
      <c r="F1095" s="19" t="s">
        <v>856</v>
      </c>
      <c r="G1095" s="19" t="s">
        <v>62</v>
      </c>
      <c r="H1095" s="19" t="s">
        <v>2233</v>
      </c>
      <c r="I1095" s="19" t="s">
        <v>2117</v>
      </c>
      <c r="J1095" s="12" t="s">
        <v>55</v>
      </c>
      <c r="K1095" s="12">
        <v>2300</v>
      </c>
      <c r="L1095" s="12">
        <v>5313</v>
      </c>
      <c r="M1095" s="43">
        <v>927050.34</v>
      </c>
      <c r="N1095" s="43">
        <f t="shared" si="86"/>
        <v>2300</v>
      </c>
      <c r="O1095" s="43">
        <f t="shared" ref="O1095:O1158" si="87">N1095/M1095</f>
        <v>2.4809871705564557E-3</v>
      </c>
      <c r="P1095" s="43">
        <v>0.14463205675282423</v>
      </c>
      <c r="Q1095" s="43">
        <v>59530</v>
      </c>
      <c r="R1095" s="43">
        <f t="shared" ref="R1095:R1158" si="88">Q1095*O1095</f>
        <v>147.69316626322581</v>
      </c>
      <c r="S1095" s="43">
        <f t="shared" ref="S1095:S1158" si="89">ROUND(R1095,0)</f>
        <v>148</v>
      </c>
      <c r="T1095" s="12">
        <f t="shared" ref="T1095:T1158" si="90">N1095*P1095</f>
        <v>332.65373053149574</v>
      </c>
    </row>
    <row r="1096" spans="1:20" x14ac:dyDescent="0.25">
      <c r="A1096" s="31">
        <v>2021</v>
      </c>
      <c r="B1096" s="10" t="s">
        <v>2204</v>
      </c>
      <c r="C1096" s="19" t="s">
        <v>24</v>
      </c>
      <c r="D1096" s="31">
        <v>25</v>
      </c>
      <c r="E1096" s="19" t="s">
        <v>969</v>
      </c>
      <c r="F1096" s="19" t="s">
        <v>856</v>
      </c>
      <c r="G1096" s="19" t="s">
        <v>62</v>
      </c>
      <c r="H1096" s="19" t="s">
        <v>2233</v>
      </c>
      <c r="I1096" s="19" t="s">
        <v>2117</v>
      </c>
      <c r="J1096" s="12" t="s">
        <v>55</v>
      </c>
      <c r="K1096" s="12">
        <v>6395</v>
      </c>
      <c r="L1096" s="12">
        <v>18289.7</v>
      </c>
      <c r="M1096" s="43">
        <v>913915.28</v>
      </c>
      <c r="N1096" s="43">
        <f t="shared" si="86"/>
        <v>6395</v>
      </c>
      <c r="O1096" s="43">
        <f t="shared" si="87"/>
        <v>6.9973663204318014E-3</v>
      </c>
      <c r="P1096" s="43">
        <v>0.19909392245868657</v>
      </c>
      <c r="Q1096" s="43">
        <v>148360</v>
      </c>
      <c r="R1096" s="43">
        <f t="shared" si="88"/>
        <v>1038.129267299262</v>
      </c>
      <c r="S1096" s="43">
        <f t="shared" si="89"/>
        <v>1038</v>
      </c>
      <c r="T1096" s="12">
        <f t="shared" si="90"/>
        <v>1273.2056341233006</v>
      </c>
    </row>
    <row r="1097" spans="1:20" x14ac:dyDescent="0.25">
      <c r="A1097" s="31">
        <v>2021</v>
      </c>
      <c r="B1097" s="10" t="s">
        <v>2205</v>
      </c>
      <c r="C1097" s="19" t="s">
        <v>25</v>
      </c>
      <c r="D1097" s="31">
        <v>25</v>
      </c>
      <c r="E1097" s="19" t="s">
        <v>1568</v>
      </c>
      <c r="F1097" s="19" t="s">
        <v>856</v>
      </c>
      <c r="G1097" s="19" t="s">
        <v>62</v>
      </c>
      <c r="H1097" s="19" t="s">
        <v>2233</v>
      </c>
      <c r="I1097" s="19" t="s">
        <v>2117</v>
      </c>
      <c r="J1097" s="12" t="s">
        <v>55</v>
      </c>
      <c r="K1097" s="12">
        <v>4105.5</v>
      </c>
      <c r="L1097" s="12">
        <v>5542.43</v>
      </c>
      <c r="M1097" s="43">
        <v>479661.64</v>
      </c>
      <c r="N1097" s="43">
        <f t="shared" si="86"/>
        <v>4105.5</v>
      </c>
      <c r="O1097" s="43">
        <f t="shared" si="87"/>
        <v>8.5591584934746924E-3</v>
      </c>
      <c r="P1097" s="43">
        <v>0.34006873704606577</v>
      </c>
      <c r="Q1097" s="43">
        <v>113074</v>
      </c>
      <c r="R1097" s="43">
        <f t="shared" si="88"/>
        <v>967.81828749115732</v>
      </c>
      <c r="S1097" s="43">
        <f t="shared" si="89"/>
        <v>968</v>
      </c>
      <c r="T1097" s="12">
        <f t="shared" si="90"/>
        <v>1396.1521999426229</v>
      </c>
    </row>
    <row r="1098" spans="1:20" x14ac:dyDescent="0.25">
      <c r="A1098" s="31">
        <v>2021</v>
      </c>
      <c r="B1098" s="10" t="s">
        <v>2207</v>
      </c>
      <c r="C1098" s="19" t="s">
        <v>27</v>
      </c>
      <c r="D1098" s="31">
        <v>25</v>
      </c>
      <c r="E1098" s="19" t="s">
        <v>1149</v>
      </c>
      <c r="F1098" s="19" t="s">
        <v>856</v>
      </c>
      <c r="G1098" s="19" t="s">
        <v>62</v>
      </c>
      <c r="H1098" s="19" t="s">
        <v>2233</v>
      </c>
      <c r="I1098" s="19" t="s">
        <v>2117</v>
      </c>
      <c r="J1098" s="12" t="s">
        <v>55</v>
      </c>
      <c r="K1098" s="12">
        <v>4389</v>
      </c>
      <c r="L1098" s="12">
        <v>13693.68</v>
      </c>
      <c r="M1098" s="43">
        <v>753356.17</v>
      </c>
      <c r="N1098" s="43">
        <f t="shared" si="86"/>
        <v>4389</v>
      </c>
      <c r="O1098" s="43">
        <f t="shared" si="87"/>
        <v>5.8259295865327552E-3</v>
      </c>
      <c r="P1098" s="43">
        <v>0.45700271412404819</v>
      </c>
      <c r="Q1098" s="43">
        <v>220481</v>
      </c>
      <c r="R1098" s="43">
        <f t="shared" si="88"/>
        <v>1284.5067811683284</v>
      </c>
      <c r="S1098" s="43">
        <f t="shared" si="89"/>
        <v>1285</v>
      </c>
      <c r="T1098" s="12">
        <f t="shared" si="90"/>
        <v>2005.7849122904474</v>
      </c>
    </row>
    <row r="1099" spans="1:20" x14ac:dyDescent="0.25">
      <c r="A1099" s="31">
        <v>2021</v>
      </c>
      <c r="B1099" s="10" t="s">
        <v>2208</v>
      </c>
      <c r="C1099" s="19" t="s">
        <v>57</v>
      </c>
      <c r="D1099" s="31">
        <v>25</v>
      </c>
      <c r="E1099" s="19" t="s">
        <v>646</v>
      </c>
      <c r="F1099" s="19" t="s">
        <v>856</v>
      </c>
      <c r="G1099" s="19" t="s">
        <v>62</v>
      </c>
      <c r="H1099" s="19" t="s">
        <v>2233</v>
      </c>
      <c r="I1099" s="19" t="s">
        <v>2117</v>
      </c>
      <c r="J1099" s="12" t="s">
        <v>55</v>
      </c>
      <c r="K1099" s="12">
        <v>2120</v>
      </c>
      <c r="L1099" s="12">
        <v>5512</v>
      </c>
      <c r="M1099" s="43">
        <v>1134002.01</v>
      </c>
      <c r="N1099" s="43">
        <f t="shared" si="86"/>
        <v>2120</v>
      </c>
      <c r="O1099" s="43">
        <f t="shared" si="87"/>
        <v>1.8694852225173745E-3</v>
      </c>
      <c r="P1099" s="43">
        <v>0.12515531127681997</v>
      </c>
      <c r="Q1099" s="43">
        <v>93336</v>
      </c>
      <c r="R1099" s="43">
        <f t="shared" si="88"/>
        <v>174.49027272888168</v>
      </c>
      <c r="S1099" s="43">
        <f t="shared" si="89"/>
        <v>174</v>
      </c>
      <c r="T1099" s="12">
        <f t="shared" si="90"/>
        <v>265.32925990685834</v>
      </c>
    </row>
    <row r="1100" spans="1:20" x14ac:dyDescent="0.25">
      <c r="A1100" s="31">
        <v>2021</v>
      </c>
      <c r="B1100" s="10" t="s">
        <v>2209</v>
      </c>
      <c r="C1100" s="19" t="s">
        <v>29</v>
      </c>
      <c r="D1100" s="31">
        <v>25</v>
      </c>
      <c r="E1100" s="19" t="s">
        <v>310</v>
      </c>
      <c r="F1100" s="19" t="s">
        <v>856</v>
      </c>
      <c r="G1100" s="19" t="s">
        <v>62</v>
      </c>
      <c r="H1100" s="19" t="s">
        <v>2233</v>
      </c>
      <c r="I1100" s="19" t="s">
        <v>2117</v>
      </c>
      <c r="J1100" s="12" t="s">
        <v>55</v>
      </c>
      <c r="K1100" s="12">
        <v>2005</v>
      </c>
      <c r="L1100" s="12">
        <v>6416</v>
      </c>
      <c r="M1100" s="43">
        <v>140176.23000000001</v>
      </c>
      <c r="N1100" s="43">
        <f t="shared" si="86"/>
        <v>2005</v>
      </c>
      <c r="O1100" s="43">
        <f t="shared" si="87"/>
        <v>1.4303423626102655E-2</v>
      </c>
      <c r="P1100" s="43">
        <v>0.38627117810303829</v>
      </c>
      <c r="Q1100" s="43">
        <v>29102</v>
      </c>
      <c r="R1100" s="43">
        <f t="shared" si="88"/>
        <v>416.25823436683947</v>
      </c>
      <c r="S1100" s="43">
        <f t="shared" si="89"/>
        <v>416</v>
      </c>
      <c r="T1100" s="12">
        <f t="shared" si="90"/>
        <v>774.47371209659173</v>
      </c>
    </row>
    <row r="1101" spans="1:20" x14ac:dyDescent="0.25">
      <c r="A1101" s="31">
        <v>2021</v>
      </c>
      <c r="B1101" s="10" t="s">
        <v>2212</v>
      </c>
      <c r="C1101" s="19" t="s">
        <v>32</v>
      </c>
      <c r="D1101" s="31">
        <v>25</v>
      </c>
      <c r="E1101" s="19" t="s">
        <v>970</v>
      </c>
      <c r="F1101" s="19" t="s">
        <v>856</v>
      </c>
      <c r="G1101" s="19" t="s">
        <v>62</v>
      </c>
      <c r="H1101" s="19" t="s">
        <v>2233</v>
      </c>
      <c r="I1101" s="19" t="s">
        <v>2117</v>
      </c>
      <c r="J1101" s="12" t="s">
        <v>55</v>
      </c>
      <c r="K1101" s="12">
        <v>465</v>
      </c>
      <c r="L1101" s="12">
        <v>627.75</v>
      </c>
      <c r="M1101" s="43">
        <v>1334196.33</v>
      </c>
      <c r="N1101" s="43">
        <f t="shared" si="86"/>
        <v>465</v>
      </c>
      <c r="O1101" s="43">
        <f t="shared" si="87"/>
        <v>3.4852441844147479E-4</v>
      </c>
      <c r="P1101" s="43">
        <v>0.28786840976276618</v>
      </c>
      <c r="Q1101" s="43">
        <v>213094</v>
      </c>
      <c r="R1101" s="43">
        <f t="shared" si="88"/>
        <v>74.268462423367623</v>
      </c>
      <c r="S1101" s="43">
        <f t="shared" si="89"/>
        <v>74</v>
      </c>
      <c r="T1101" s="12">
        <f t="shared" si="90"/>
        <v>133.85881053968626</v>
      </c>
    </row>
    <row r="1102" spans="1:20" x14ac:dyDescent="0.25">
      <c r="A1102" s="31">
        <v>2021</v>
      </c>
      <c r="B1102" s="10" t="s">
        <v>2213</v>
      </c>
      <c r="C1102" s="19" t="s">
        <v>33</v>
      </c>
      <c r="D1102" s="31">
        <v>25</v>
      </c>
      <c r="E1102" s="19" t="s">
        <v>1569</v>
      </c>
      <c r="F1102" s="19" t="s">
        <v>856</v>
      </c>
      <c r="G1102" s="19" t="s">
        <v>62</v>
      </c>
      <c r="H1102" s="19" t="s">
        <v>2233</v>
      </c>
      <c r="I1102" s="19" t="s">
        <v>2117</v>
      </c>
      <c r="J1102" s="12" t="s">
        <v>55</v>
      </c>
      <c r="K1102" s="12">
        <v>1100</v>
      </c>
      <c r="L1102" s="12">
        <v>2310</v>
      </c>
      <c r="M1102" s="43">
        <v>888377.05</v>
      </c>
      <c r="N1102" s="43">
        <f t="shared" si="86"/>
        <v>1100</v>
      </c>
      <c r="O1102" s="43">
        <f t="shared" si="87"/>
        <v>1.2382129862539785E-3</v>
      </c>
      <c r="P1102" s="43">
        <v>0.40866769010249498</v>
      </c>
      <c r="Q1102" s="43">
        <v>240974</v>
      </c>
      <c r="R1102" s="43">
        <f t="shared" si="88"/>
        <v>298.37713614956618</v>
      </c>
      <c r="S1102" s="43">
        <f t="shared" si="89"/>
        <v>298</v>
      </c>
      <c r="T1102" s="12">
        <f t="shared" si="90"/>
        <v>449.53445911274446</v>
      </c>
    </row>
    <row r="1103" spans="1:20" x14ac:dyDescent="0.25">
      <c r="A1103" s="31">
        <v>2021</v>
      </c>
      <c r="B1103" s="10" t="s">
        <v>2216</v>
      </c>
      <c r="C1103" s="19" t="s">
        <v>36</v>
      </c>
      <c r="D1103" s="31">
        <v>25</v>
      </c>
      <c r="E1103" s="19" t="s">
        <v>1150</v>
      </c>
      <c r="F1103" s="19" t="s">
        <v>856</v>
      </c>
      <c r="G1103" s="19" t="s">
        <v>62</v>
      </c>
      <c r="H1103" s="19" t="s">
        <v>2233</v>
      </c>
      <c r="I1103" s="19" t="s">
        <v>2117</v>
      </c>
      <c r="J1103" s="12" t="s">
        <v>55</v>
      </c>
      <c r="K1103" s="12">
        <v>10170</v>
      </c>
      <c r="L1103" s="12">
        <v>5796.9</v>
      </c>
      <c r="M1103" s="43">
        <v>784032.82</v>
      </c>
      <c r="N1103" s="43">
        <f t="shared" si="86"/>
        <v>10170</v>
      </c>
      <c r="O1103" s="43">
        <f t="shared" si="87"/>
        <v>1.2971395763764075E-2</v>
      </c>
      <c r="P1103" s="43">
        <v>0.10662452621973251</v>
      </c>
      <c r="Q1103" s="43">
        <v>64398</v>
      </c>
      <c r="R1103" s="43">
        <f t="shared" si="88"/>
        <v>835.33194439487886</v>
      </c>
      <c r="S1103" s="43">
        <f t="shared" si="89"/>
        <v>835</v>
      </c>
      <c r="T1103" s="12">
        <f t="shared" si="90"/>
        <v>1084.3714316546796</v>
      </c>
    </row>
    <row r="1104" spans="1:20" x14ac:dyDescent="0.25">
      <c r="A1104" s="31">
        <v>2021</v>
      </c>
      <c r="B1104" s="10" t="s">
        <v>2221</v>
      </c>
      <c r="C1104" s="19" t="s">
        <v>41</v>
      </c>
      <c r="D1104" s="31">
        <v>25</v>
      </c>
      <c r="E1104" s="19" t="s">
        <v>1151</v>
      </c>
      <c r="F1104" s="19" t="s">
        <v>856</v>
      </c>
      <c r="G1104" s="19" t="s">
        <v>62</v>
      </c>
      <c r="H1104" s="19" t="s">
        <v>2233</v>
      </c>
      <c r="I1104" s="19" t="s">
        <v>2117</v>
      </c>
      <c r="J1104" s="12" t="s">
        <v>55</v>
      </c>
      <c r="K1104" s="12">
        <v>2030</v>
      </c>
      <c r="L1104" s="12">
        <v>5704.3</v>
      </c>
      <c r="M1104" s="43">
        <v>230148.01</v>
      </c>
      <c r="N1104" s="43">
        <f t="shared" si="86"/>
        <v>2030</v>
      </c>
      <c r="O1104" s="43">
        <f t="shared" si="87"/>
        <v>8.820410830404312E-3</v>
      </c>
      <c r="P1104" s="43">
        <v>0.35168853192171223</v>
      </c>
      <c r="Q1104" s="43">
        <v>38344</v>
      </c>
      <c r="R1104" s="43">
        <f t="shared" si="88"/>
        <v>338.20983288102292</v>
      </c>
      <c r="S1104" s="43">
        <f t="shared" si="89"/>
        <v>338</v>
      </c>
      <c r="T1104" s="12">
        <f t="shared" si="90"/>
        <v>713.9277198010758</v>
      </c>
    </row>
    <row r="1105" spans="1:20" x14ac:dyDescent="0.25">
      <c r="A1105" s="31">
        <v>2021</v>
      </c>
      <c r="B1105" s="10" t="s">
        <v>2222</v>
      </c>
      <c r="C1105" s="19" t="s">
        <v>306</v>
      </c>
      <c r="D1105" s="31">
        <v>25</v>
      </c>
      <c r="E1105" s="19" t="s">
        <v>502</v>
      </c>
      <c r="F1105" s="19" t="s">
        <v>856</v>
      </c>
      <c r="G1105" s="19" t="s">
        <v>62</v>
      </c>
      <c r="H1105" s="19" t="s">
        <v>2233</v>
      </c>
      <c r="I1105" s="19" t="s">
        <v>2117</v>
      </c>
      <c r="J1105" s="12" t="s">
        <v>55</v>
      </c>
      <c r="K1105" s="12">
        <v>5070</v>
      </c>
      <c r="L1105" s="12">
        <v>7858.5</v>
      </c>
      <c r="M1105" s="43">
        <v>1470862.45</v>
      </c>
      <c r="N1105" s="43">
        <f t="shared" si="86"/>
        <v>5070</v>
      </c>
      <c r="O1105" s="43">
        <f t="shared" si="87"/>
        <v>3.4469572596676191E-3</v>
      </c>
      <c r="P1105" s="43">
        <v>0.1602150081169372</v>
      </c>
      <c r="Q1105" s="43">
        <v>253490</v>
      </c>
      <c r="R1105" s="43">
        <f t="shared" si="88"/>
        <v>873.7691957531448</v>
      </c>
      <c r="S1105" s="43">
        <f t="shared" si="89"/>
        <v>874</v>
      </c>
      <c r="T1105" s="12">
        <f t="shared" si="90"/>
        <v>812.29009115287158</v>
      </c>
    </row>
    <row r="1106" spans="1:20" x14ac:dyDescent="0.25">
      <c r="A1106" s="31">
        <v>2021</v>
      </c>
      <c r="B1106" s="10" t="s">
        <v>2223</v>
      </c>
      <c r="C1106" s="19" t="s">
        <v>43</v>
      </c>
      <c r="D1106" s="31">
        <v>25</v>
      </c>
      <c r="E1106" s="19" t="s">
        <v>447</v>
      </c>
      <c r="F1106" s="19" t="s">
        <v>856</v>
      </c>
      <c r="G1106" s="19" t="s">
        <v>62</v>
      </c>
      <c r="H1106" s="19" t="s">
        <v>2233</v>
      </c>
      <c r="I1106" s="19" t="s">
        <v>2117</v>
      </c>
      <c r="J1106" s="12" t="s">
        <v>55</v>
      </c>
      <c r="K1106" s="12">
        <v>861.5</v>
      </c>
      <c r="L1106" s="12">
        <v>689.2</v>
      </c>
      <c r="M1106" s="43">
        <v>771564.83</v>
      </c>
      <c r="N1106" s="43">
        <f t="shared" si="86"/>
        <v>861.5</v>
      </c>
      <c r="O1106" s="43">
        <f t="shared" si="87"/>
        <v>1.1165620392521002E-3</v>
      </c>
      <c r="P1106" s="43">
        <v>9.8358535544266823E-2</v>
      </c>
      <c r="Q1106" s="43">
        <v>35084</v>
      </c>
      <c r="R1106" s="43">
        <f t="shared" si="88"/>
        <v>39.173462585120689</v>
      </c>
      <c r="S1106" s="43">
        <f t="shared" si="89"/>
        <v>39</v>
      </c>
      <c r="T1106" s="12">
        <f t="shared" si="90"/>
        <v>84.735878371385866</v>
      </c>
    </row>
    <row r="1107" spans="1:20" x14ac:dyDescent="0.25">
      <c r="A1107" s="31">
        <v>2021</v>
      </c>
      <c r="B1107" s="10" t="s">
        <v>2224</v>
      </c>
      <c r="C1107" s="19" t="s">
        <v>44</v>
      </c>
      <c r="D1107" s="31">
        <v>25</v>
      </c>
      <c r="E1107" s="19" t="s">
        <v>880</v>
      </c>
      <c r="F1107" s="19" t="s">
        <v>856</v>
      </c>
      <c r="G1107" s="19" t="s">
        <v>62</v>
      </c>
      <c r="H1107" s="19" t="s">
        <v>2233</v>
      </c>
      <c r="I1107" s="19" t="s">
        <v>2117</v>
      </c>
      <c r="J1107" s="12" t="s">
        <v>55</v>
      </c>
      <c r="K1107" s="12">
        <v>2346</v>
      </c>
      <c r="L1107" s="12">
        <v>797.64</v>
      </c>
      <c r="M1107" s="43">
        <v>1259626.6200000001</v>
      </c>
      <c r="N1107" s="43">
        <f t="shared" si="86"/>
        <v>2346</v>
      </c>
      <c r="O1107" s="43">
        <f t="shared" si="87"/>
        <v>1.8624566698979416E-3</v>
      </c>
      <c r="P1107" s="43">
        <v>3.0755269947308424E-2</v>
      </c>
      <c r="Q1107" s="43">
        <v>21440</v>
      </c>
      <c r="R1107" s="43">
        <f t="shared" si="88"/>
        <v>39.931071002611866</v>
      </c>
      <c r="S1107" s="43">
        <f t="shared" si="89"/>
        <v>40</v>
      </c>
      <c r="T1107" s="12">
        <f t="shared" si="90"/>
        <v>72.151863296385557</v>
      </c>
    </row>
    <row r="1108" spans="1:20" x14ac:dyDescent="0.25">
      <c r="A1108" s="31">
        <v>2021</v>
      </c>
      <c r="B1108" s="10" t="s">
        <v>2199</v>
      </c>
      <c r="C1108" s="19" t="s">
        <v>19</v>
      </c>
      <c r="D1108" s="31">
        <v>26</v>
      </c>
      <c r="E1108" s="19" t="s">
        <v>503</v>
      </c>
      <c r="F1108" s="19" t="s">
        <v>856</v>
      </c>
      <c r="G1108" s="19" t="s">
        <v>62</v>
      </c>
      <c r="H1108" s="19" t="s">
        <v>2233</v>
      </c>
      <c r="I1108" s="19" t="s">
        <v>2117</v>
      </c>
      <c r="J1108" s="12" t="s">
        <v>55</v>
      </c>
      <c r="K1108" s="12">
        <v>2569.8000000000002</v>
      </c>
      <c r="L1108" s="12">
        <v>3212.25</v>
      </c>
      <c r="M1108" s="43">
        <v>1348085.01</v>
      </c>
      <c r="N1108" s="43">
        <f t="shared" si="86"/>
        <v>2569.8000000000002</v>
      </c>
      <c r="O1108" s="43">
        <f t="shared" si="87"/>
        <v>1.9062596059873109E-3</v>
      </c>
      <c r="P1108" s="43">
        <v>0.24108553886825676</v>
      </c>
      <c r="Q1108" s="43">
        <v>269229</v>
      </c>
      <c r="R1108" s="43">
        <f t="shared" si="88"/>
        <v>513.22036746035769</v>
      </c>
      <c r="S1108" s="43">
        <f t="shared" si="89"/>
        <v>513</v>
      </c>
      <c r="T1108" s="12">
        <f t="shared" si="90"/>
        <v>619.5416177836463</v>
      </c>
    </row>
    <row r="1109" spans="1:20" x14ac:dyDescent="0.25">
      <c r="A1109" s="31">
        <v>2021</v>
      </c>
      <c r="B1109" s="10" t="s">
        <v>2200</v>
      </c>
      <c r="C1109" s="19" t="s">
        <v>20</v>
      </c>
      <c r="D1109" s="31">
        <v>26</v>
      </c>
      <c r="E1109" s="19" t="s">
        <v>1479</v>
      </c>
      <c r="F1109" s="19" t="s">
        <v>856</v>
      </c>
      <c r="G1109" s="19" t="s">
        <v>62</v>
      </c>
      <c r="H1109" s="19" t="s">
        <v>2233</v>
      </c>
      <c r="I1109" s="19" t="s">
        <v>2117</v>
      </c>
      <c r="J1109" s="12" t="s">
        <v>55</v>
      </c>
      <c r="K1109" s="12">
        <v>600</v>
      </c>
      <c r="L1109" s="12">
        <v>432</v>
      </c>
      <c r="M1109" s="43">
        <v>978674.43</v>
      </c>
      <c r="N1109" s="43">
        <f t="shared" si="86"/>
        <v>600</v>
      </c>
      <c r="O1109" s="43">
        <f t="shared" si="87"/>
        <v>6.1307415582524205E-4</v>
      </c>
      <c r="P1109" s="43">
        <v>7.560507077626709E-3</v>
      </c>
      <c r="Q1109" s="43">
        <v>25156</v>
      </c>
      <c r="R1109" s="43">
        <f t="shared" si="88"/>
        <v>15.422493463939789</v>
      </c>
      <c r="S1109" s="43">
        <f t="shared" si="89"/>
        <v>15</v>
      </c>
      <c r="T1109" s="12">
        <f t="shared" si="90"/>
        <v>4.5363042465760257</v>
      </c>
    </row>
    <row r="1110" spans="1:20" x14ac:dyDescent="0.25">
      <c r="A1110" s="31">
        <v>2021</v>
      </c>
      <c r="B1110" s="10" t="s">
        <v>2202</v>
      </c>
      <c r="C1110" s="19" t="s">
        <v>22</v>
      </c>
      <c r="D1110" s="31">
        <v>26</v>
      </c>
      <c r="E1110" s="19" t="s">
        <v>785</v>
      </c>
      <c r="F1110" s="19" t="s">
        <v>856</v>
      </c>
      <c r="G1110" s="19" t="s">
        <v>62</v>
      </c>
      <c r="H1110" s="19" t="s">
        <v>2233</v>
      </c>
      <c r="I1110" s="19" t="s">
        <v>2117</v>
      </c>
      <c r="J1110" s="12" t="s">
        <v>55</v>
      </c>
      <c r="K1110" s="12">
        <v>2611</v>
      </c>
      <c r="L1110" s="12">
        <v>2297.6799999999998</v>
      </c>
      <c r="M1110" s="43">
        <v>655636.52</v>
      </c>
      <c r="N1110" s="43">
        <f t="shared" si="86"/>
        <v>2611</v>
      </c>
      <c r="O1110" s="43">
        <f t="shared" si="87"/>
        <v>3.9823895105782084E-3</v>
      </c>
      <c r="P1110" s="43">
        <v>3.6620484197226862E-2</v>
      </c>
      <c r="Q1110" s="43">
        <v>22662</v>
      </c>
      <c r="R1110" s="43">
        <f t="shared" si="88"/>
        <v>90.248911088723361</v>
      </c>
      <c r="S1110" s="43">
        <f t="shared" si="89"/>
        <v>90</v>
      </c>
      <c r="T1110" s="12">
        <f t="shared" si="90"/>
        <v>95.616084238959331</v>
      </c>
    </row>
    <row r="1111" spans="1:20" x14ac:dyDescent="0.25">
      <c r="A1111" s="31">
        <v>2021</v>
      </c>
      <c r="B1111" s="10" t="s">
        <v>2203</v>
      </c>
      <c r="C1111" s="19" t="s">
        <v>23</v>
      </c>
      <c r="D1111" s="31">
        <v>26</v>
      </c>
      <c r="E1111" s="19" t="s">
        <v>311</v>
      </c>
      <c r="F1111" s="19" t="s">
        <v>856</v>
      </c>
      <c r="G1111" s="19" t="s">
        <v>62</v>
      </c>
      <c r="H1111" s="19" t="s">
        <v>2233</v>
      </c>
      <c r="I1111" s="19" t="s">
        <v>2117</v>
      </c>
      <c r="J1111" s="12" t="s">
        <v>55</v>
      </c>
      <c r="K1111" s="12">
        <v>5000</v>
      </c>
      <c r="L1111" s="12">
        <v>15650</v>
      </c>
      <c r="M1111" s="43">
        <v>927050.34</v>
      </c>
      <c r="N1111" s="43">
        <f t="shared" si="86"/>
        <v>5000</v>
      </c>
      <c r="O1111" s="43">
        <f t="shared" si="87"/>
        <v>5.3934503707749031E-3</v>
      </c>
      <c r="P1111" s="43">
        <v>0.14463205675282423</v>
      </c>
      <c r="Q1111" s="43">
        <v>59530</v>
      </c>
      <c r="R1111" s="43">
        <f t="shared" si="88"/>
        <v>321.07210057223</v>
      </c>
      <c r="S1111" s="43">
        <f t="shared" si="89"/>
        <v>321</v>
      </c>
      <c r="T1111" s="12">
        <f t="shared" si="90"/>
        <v>723.16028376412112</v>
      </c>
    </row>
    <row r="1112" spans="1:20" x14ac:dyDescent="0.25">
      <c r="A1112" s="31">
        <v>2021</v>
      </c>
      <c r="B1112" s="10" t="s">
        <v>2204</v>
      </c>
      <c r="C1112" s="19" t="s">
        <v>24</v>
      </c>
      <c r="D1112" s="31">
        <v>26</v>
      </c>
      <c r="E1112" s="19" t="s">
        <v>74</v>
      </c>
      <c r="F1112" s="19" t="s">
        <v>856</v>
      </c>
      <c r="G1112" s="19" t="s">
        <v>62</v>
      </c>
      <c r="H1112" s="19" t="s">
        <v>2233</v>
      </c>
      <c r="I1112" s="19" t="s">
        <v>2117</v>
      </c>
      <c r="J1112" s="12" t="s">
        <v>55</v>
      </c>
      <c r="K1112" s="12">
        <v>2825.6</v>
      </c>
      <c r="L1112" s="12">
        <v>9070.18</v>
      </c>
      <c r="M1112" s="43">
        <v>913915.28</v>
      </c>
      <c r="N1112" s="43">
        <f t="shared" si="86"/>
        <v>2825.6</v>
      </c>
      <c r="O1112" s="43">
        <f t="shared" si="87"/>
        <v>3.0917526622380137E-3</v>
      </c>
      <c r="P1112" s="43">
        <v>0.19909392245868657</v>
      </c>
      <c r="Q1112" s="43">
        <v>148360</v>
      </c>
      <c r="R1112" s="43">
        <f t="shared" si="88"/>
        <v>458.6924249696317</v>
      </c>
      <c r="S1112" s="43">
        <f t="shared" si="89"/>
        <v>459</v>
      </c>
      <c r="T1112" s="12">
        <f t="shared" si="90"/>
        <v>562.55978729926471</v>
      </c>
    </row>
    <row r="1113" spans="1:20" x14ac:dyDescent="0.25">
      <c r="A1113" s="31">
        <v>2021</v>
      </c>
      <c r="B1113" s="10" t="s">
        <v>2205</v>
      </c>
      <c r="C1113" s="19" t="s">
        <v>25</v>
      </c>
      <c r="D1113" s="31">
        <v>26</v>
      </c>
      <c r="E1113" s="19" t="s">
        <v>1570</v>
      </c>
      <c r="F1113" s="19" t="s">
        <v>856</v>
      </c>
      <c r="G1113" s="19" t="s">
        <v>62</v>
      </c>
      <c r="H1113" s="19" t="s">
        <v>2233</v>
      </c>
      <c r="I1113" s="19" t="s">
        <v>2117</v>
      </c>
      <c r="J1113" s="12" t="s">
        <v>55</v>
      </c>
      <c r="K1113" s="12">
        <v>1258.25</v>
      </c>
      <c r="L1113" s="12">
        <v>1421.82</v>
      </c>
      <c r="M1113" s="43">
        <v>479661.64</v>
      </c>
      <c r="N1113" s="43">
        <f t="shared" si="86"/>
        <v>1258.25</v>
      </c>
      <c r="O1113" s="43">
        <f t="shared" si="87"/>
        <v>2.6232033063974011E-3</v>
      </c>
      <c r="P1113" s="43">
        <v>0.34006873704606577</v>
      </c>
      <c r="Q1113" s="43">
        <v>113074</v>
      </c>
      <c r="R1113" s="43">
        <f t="shared" si="88"/>
        <v>296.61609066757973</v>
      </c>
      <c r="S1113" s="43">
        <f t="shared" si="89"/>
        <v>297</v>
      </c>
      <c r="T1113" s="12">
        <f t="shared" si="90"/>
        <v>427.89148838821228</v>
      </c>
    </row>
    <row r="1114" spans="1:20" x14ac:dyDescent="0.25">
      <c r="A1114" s="31">
        <v>2021</v>
      </c>
      <c r="B1114" s="10" t="s">
        <v>2206</v>
      </c>
      <c r="C1114" s="19" t="s">
        <v>26</v>
      </c>
      <c r="D1114" s="31">
        <v>26</v>
      </c>
      <c r="E1114" s="19" t="s">
        <v>647</v>
      </c>
      <c r="F1114" s="19" t="s">
        <v>856</v>
      </c>
      <c r="G1114" s="19" t="s">
        <v>62</v>
      </c>
      <c r="H1114" s="19" t="s">
        <v>2233</v>
      </c>
      <c r="I1114" s="19" t="s">
        <v>2117</v>
      </c>
      <c r="J1114" s="12" t="s">
        <v>55</v>
      </c>
      <c r="K1114" s="12">
        <v>450.5</v>
      </c>
      <c r="L1114" s="12">
        <v>2333.59</v>
      </c>
      <c r="M1114" s="43">
        <v>1615958.24</v>
      </c>
      <c r="N1114" s="43">
        <f t="shared" si="86"/>
        <v>450.5</v>
      </c>
      <c r="O1114" s="43">
        <f t="shared" si="87"/>
        <v>2.7878195664264197E-4</v>
      </c>
      <c r="P1114" s="43">
        <v>4.5073867290737292E-2</v>
      </c>
      <c r="Q1114" s="43">
        <v>36841</v>
      </c>
      <c r="R1114" s="43">
        <f t="shared" si="88"/>
        <v>10.270606064671574</v>
      </c>
      <c r="S1114" s="43">
        <f t="shared" si="89"/>
        <v>10</v>
      </c>
      <c r="T1114" s="12">
        <f t="shared" si="90"/>
        <v>20.30577721447715</v>
      </c>
    </row>
    <row r="1115" spans="1:20" x14ac:dyDescent="0.25">
      <c r="A1115" s="31">
        <v>2021</v>
      </c>
      <c r="B1115" s="10" t="s">
        <v>2207</v>
      </c>
      <c r="C1115" s="19" t="s">
        <v>27</v>
      </c>
      <c r="D1115" s="31">
        <v>26</v>
      </c>
      <c r="E1115" s="19" t="s">
        <v>1480</v>
      </c>
      <c r="F1115" s="19" t="s">
        <v>856</v>
      </c>
      <c r="G1115" s="19" t="s">
        <v>62</v>
      </c>
      <c r="H1115" s="19" t="s">
        <v>2233</v>
      </c>
      <c r="I1115" s="19" t="s">
        <v>2117</v>
      </c>
      <c r="J1115" s="12" t="s">
        <v>55</v>
      </c>
      <c r="K1115" s="12">
        <v>1920</v>
      </c>
      <c r="L1115" s="12">
        <v>6777.6</v>
      </c>
      <c r="M1115" s="43">
        <v>753356.17</v>
      </c>
      <c r="N1115" s="43">
        <f t="shared" si="86"/>
        <v>1920</v>
      </c>
      <c r="O1115" s="43">
        <f t="shared" si="87"/>
        <v>2.5485953078475481E-3</v>
      </c>
      <c r="P1115" s="43">
        <v>0.45700271412404819</v>
      </c>
      <c r="Q1115" s="43">
        <v>220481</v>
      </c>
      <c r="R1115" s="43">
        <f t="shared" si="88"/>
        <v>561.91684206953528</v>
      </c>
      <c r="S1115" s="43">
        <f t="shared" si="89"/>
        <v>562</v>
      </c>
      <c r="T1115" s="12">
        <f t="shared" si="90"/>
        <v>877.44521111817255</v>
      </c>
    </row>
    <row r="1116" spans="1:20" x14ac:dyDescent="0.25">
      <c r="A1116" s="31">
        <v>2021</v>
      </c>
      <c r="B1116" s="10" t="s">
        <v>2208</v>
      </c>
      <c r="C1116" s="19" t="s">
        <v>57</v>
      </c>
      <c r="D1116" s="31">
        <v>26</v>
      </c>
      <c r="E1116" s="19" t="s">
        <v>648</v>
      </c>
      <c r="F1116" s="19" t="s">
        <v>856</v>
      </c>
      <c r="G1116" s="19" t="s">
        <v>62</v>
      </c>
      <c r="H1116" s="19" t="s">
        <v>2233</v>
      </c>
      <c r="I1116" s="19" t="s">
        <v>2117</v>
      </c>
      <c r="J1116" s="12" t="s">
        <v>55</v>
      </c>
      <c r="K1116" s="12">
        <v>4535</v>
      </c>
      <c r="L1116" s="12">
        <v>11337.5</v>
      </c>
      <c r="M1116" s="43">
        <v>1134002.01</v>
      </c>
      <c r="N1116" s="43">
        <f t="shared" si="86"/>
        <v>4535</v>
      </c>
      <c r="O1116" s="43">
        <f t="shared" si="87"/>
        <v>3.9991110774133462E-3</v>
      </c>
      <c r="P1116" s="43">
        <v>0.12515531127681997</v>
      </c>
      <c r="Q1116" s="43">
        <v>93336</v>
      </c>
      <c r="R1116" s="43">
        <f t="shared" si="88"/>
        <v>373.26103152145208</v>
      </c>
      <c r="S1116" s="43">
        <f t="shared" si="89"/>
        <v>373</v>
      </c>
      <c r="T1116" s="12">
        <f t="shared" si="90"/>
        <v>567.57933664037864</v>
      </c>
    </row>
    <row r="1117" spans="1:20" x14ac:dyDescent="0.25">
      <c r="A1117" s="31">
        <v>2021</v>
      </c>
      <c r="B1117" s="10" t="s">
        <v>2209</v>
      </c>
      <c r="C1117" s="19" t="s">
        <v>29</v>
      </c>
      <c r="D1117" s="31">
        <v>26</v>
      </c>
      <c r="E1117" s="19" t="s">
        <v>786</v>
      </c>
      <c r="F1117" s="19" t="s">
        <v>856</v>
      </c>
      <c r="G1117" s="19" t="s">
        <v>62</v>
      </c>
      <c r="H1117" s="19" t="s">
        <v>2233</v>
      </c>
      <c r="I1117" s="19" t="s">
        <v>2117</v>
      </c>
      <c r="J1117" s="12" t="s">
        <v>55</v>
      </c>
      <c r="K1117" s="12">
        <v>94</v>
      </c>
      <c r="L1117" s="12">
        <v>347.8</v>
      </c>
      <c r="M1117" s="43">
        <v>140176.23000000001</v>
      </c>
      <c r="N1117" s="43">
        <f t="shared" si="86"/>
        <v>94</v>
      </c>
      <c r="O1117" s="43">
        <f t="shared" si="87"/>
        <v>6.7058444930356593E-4</v>
      </c>
      <c r="P1117" s="43">
        <v>0.38627117810303829</v>
      </c>
      <c r="Q1117" s="43">
        <v>29102</v>
      </c>
      <c r="R1117" s="43">
        <f t="shared" si="88"/>
        <v>19.515348643632375</v>
      </c>
      <c r="S1117" s="43">
        <f t="shared" si="89"/>
        <v>20</v>
      </c>
      <c r="T1117" s="12">
        <f t="shared" si="90"/>
        <v>36.3094907416856</v>
      </c>
    </row>
    <row r="1118" spans="1:20" x14ac:dyDescent="0.25">
      <c r="A1118" s="31">
        <v>2021</v>
      </c>
      <c r="B1118" s="10" t="s">
        <v>2212</v>
      </c>
      <c r="C1118" s="19" t="s">
        <v>32</v>
      </c>
      <c r="D1118" s="31">
        <v>26</v>
      </c>
      <c r="E1118" s="19" t="s">
        <v>1152</v>
      </c>
      <c r="F1118" s="19" t="s">
        <v>856</v>
      </c>
      <c r="G1118" s="19" t="s">
        <v>62</v>
      </c>
      <c r="H1118" s="19" t="s">
        <v>2233</v>
      </c>
      <c r="I1118" s="19" t="s">
        <v>2117</v>
      </c>
      <c r="J1118" s="12" t="s">
        <v>55</v>
      </c>
      <c r="K1118" s="12">
        <v>2450</v>
      </c>
      <c r="L1118" s="12">
        <v>2352</v>
      </c>
      <c r="M1118" s="43">
        <v>1334196.33</v>
      </c>
      <c r="N1118" s="43">
        <f t="shared" si="86"/>
        <v>2450</v>
      </c>
      <c r="O1118" s="43">
        <f t="shared" si="87"/>
        <v>1.8363114520034694E-3</v>
      </c>
      <c r="P1118" s="43">
        <v>0.28786840976276618</v>
      </c>
      <c r="Q1118" s="43">
        <v>213094</v>
      </c>
      <c r="R1118" s="43">
        <f t="shared" si="88"/>
        <v>391.30695255322729</v>
      </c>
      <c r="S1118" s="43">
        <f t="shared" si="89"/>
        <v>391</v>
      </c>
      <c r="T1118" s="12">
        <f t="shared" si="90"/>
        <v>705.27760391877712</v>
      </c>
    </row>
    <row r="1119" spans="1:20" x14ac:dyDescent="0.25">
      <c r="A1119" s="31">
        <v>2021</v>
      </c>
      <c r="B1119" s="10" t="s">
        <v>2213</v>
      </c>
      <c r="C1119" s="19" t="s">
        <v>33</v>
      </c>
      <c r="D1119" s="31">
        <v>26</v>
      </c>
      <c r="E1119" s="19" t="s">
        <v>787</v>
      </c>
      <c r="F1119" s="19" t="s">
        <v>856</v>
      </c>
      <c r="G1119" s="19" t="s">
        <v>62</v>
      </c>
      <c r="H1119" s="19" t="s">
        <v>2233</v>
      </c>
      <c r="I1119" s="19" t="s">
        <v>2117</v>
      </c>
      <c r="J1119" s="12" t="s">
        <v>55</v>
      </c>
      <c r="K1119" s="12">
        <v>2281</v>
      </c>
      <c r="L1119" s="12">
        <v>5383.16</v>
      </c>
      <c r="M1119" s="43">
        <v>888377.05</v>
      </c>
      <c r="N1119" s="43">
        <f t="shared" si="86"/>
        <v>2281</v>
      </c>
      <c r="O1119" s="43">
        <f t="shared" si="87"/>
        <v>2.5676034742230227E-3</v>
      </c>
      <c r="P1119" s="43">
        <v>0.40866769010249498</v>
      </c>
      <c r="Q1119" s="43">
        <v>240974</v>
      </c>
      <c r="R1119" s="43">
        <f t="shared" si="88"/>
        <v>618.72567959741866</v>
      </c>
      <c r="S1119" s="43">
        <f t="shared" si="89"/>
        <v>619</v>
      </c>
      <c r="T1119" s="12">
        <f t="shared" si="90"/>
        <v>932.17100112379103</v>
      </c>
    </row>
    <row r="1120" spans="1:20" x14ac:dyDescent="0.25">
      <c r="A1120" s="31">
        <v>2021</v>
      </c>
      <c r="B1120" s="10" t="s">
        <v>2216</v>
      </c>
      <c r="C1120" s="19" t="s">
        <v>36</v>
      </c>
      <c r="D1120" s="31">
        <v>26</v>
      </c>
      <c r="E1120" s="19" t="s">
        <v>1980</v>
      </c>
      <c r="F1120" s="19" t="s">
        <v>856</v>
      </c>
      <c r="G1120" s="19" t="s">
        <v>62</v>
      </c>
      <c r="H1120" s="19" t="s">
        <v>2233</v>
      </c>
      <c r="I1120" s="19" t="s">
        <v>2117</v>
      </c>
      <c r="J1120" s="12" t="s">
        <v>55</v>
      </c>
      <c r="K1120" s="12">
        <v>910</v>
      </c>
      <c r="L1120" s="12">
        <v>882.7</v>
      </c>
      <c r="M1120" s="43">
        <v>784032.82</v>
      </c>
      <c r="N1120" s="43">
        <f t="shared" si="86"/>
        <v>910</v>
      </c>
      <c r="O1120" s="43">
        <f t="shared" si="87"/>
        <v>1.1606656976426064E-3</v>
      </c>
      <c r="P1120" s="43">
        <v>0.10662452621973251</v>
      </c>
      <c r="Q1120" s="43">
        <v>64398</v>
      </c>
      <c r="R1120" s="43">
        <f t="shared" si="88"/>
        <v>74.744549596788573</v>
      </c>
      <c r="S1120" s="43">
        <f t="shared" si="89"/>
        <v>75</v>
      </c>
      <c r="T1120" s="12">
        <f t="shared" si="90"/>
        <v>97.028318859956585</v>
      </c>
    </row>
    <row r="1121" spans="1:20" x14ac:dyDescent="0.25">
      <c r="A1121" s="31">
        <v>2021</v>
      </c>
      <c r="B1121" s="10" t="s">
        <v>2220</v>
      </c>
      <c r="C1121" s="19" t="s">
        <v>40</v>
      </c>
      <c r="D1121" s="31">
        <v>26</v>
      </c>
      <c r="E1121" s="19" t="s">
        <v>1481</v>
      </c>
      <c r="F1121" s="19" t="s">
        <v>856</v>
      </c>
      <c r="G1121" s="19" t="s">
        <v>62</v>
      </c>
      <c r="H1121" s="19" t="s">
        <v>2233</v>
      </c>
      <c r="I1121" s="19" t="s">
        <v>2117</v>
      </c>
      <c r="J1121" s="12" t="s">
        <v>55</v>
      </c>
      <c r="K1121" s="12">
        <v>200</v>
      </c>
      <c r="L1121" s="12">
        <v>60</v>
      </c>
      <c r="M1121" s="43">
        <v>1129335.1499999999</v>
      </c>
      <c r="N1121" s="43">
        <f t="shared" si="86"/>
        <v>200</v>
      </c>
      <c r="O1121" s="43">
        <f t="shared" si="87"/>
        <v>1.7709534676220784E-4</v>
      </c>
      <c r="P1121" s="43">
        <v>7.8154846002966485E-3</v>
      </c>
      <c r="Q1121" s="43">
        <v>6782</v>
      </c>
      <c r="R1121" s="43">
        <f t="shared" si="88"/>
        <v>1.2010606417412937</v>
      </c>
      <c r="S1121" s="43">
        <f t="shared" si="89"/>
        <v>1</v>
      </c>
      <c r="T1121" s="12">
        <f t="shared" si="90"/>
        <v>1.5630969200593297</v>
      </c>
    </row>
    <row r="1122" spans="1:20" x14ac:dyDescent="0.25">
      <c r="A1122" s="31">
        <v>2021</v>
      </c>
      <c r="B1122" s="10" t="s">
        <v>2221</v>
      </c>
      <c r="C1122" s="19" t="s">
        <v>41</v>
      </c>
      <c r="D1122" s="31">
        <v>26</v>
      </c>
      <c r="E1122" s="19" t="s">
        <v>1153</v>
      </c>
      <c r="F1122" s="19" t="s">
        <v>856</v>
      </c>
      <c r="G1122" s="19" t="s">
        <v>62</v>
      </c>
      <c r="H1122" s="19" t="s">
        <v>2233</v>
      </c>
      <c r="I1122" s="19" t="s">
        <v>2117</v>
      </c>
      <c r="J1122" s="12" t="s">
        <v>55</v>
      </c>
      <c r="K1122" s="12">
        <v>1354</v>
      </c>
      <c r="L1122" s="12">
        <v>4075.54</v>
      </c>
      <c r="M1122" s="43">
        <v>230148.01</v>
      </c>
      <c r="N1122" s="43">
        <f t="shared" si="86"/>
        <v>1354</v>
      </c>
      <c r="O1122" s="43">
        <f t="shared" si="87"/>
        <v>5.8831705735800186E-3</v>
      </c>
      <c r="P1122" s="43">
        <v>0.35168853192171223</v>
      </c>
      <c r="Q1122" s="43">
        <v>38344</v>
      </c>
      <c r="R1122" s="43">
        <f t="shared" si="88"/>
        <v>225.58429247335224</v>
      </c>
      <c r="S1122" s="43">
        <f t="shared" si="89"/>
        <v>226</v>
      </c>
      <c r="T1122" s="12">
        <f t="shared" si="90"/>
        <v>476.18627222199837</v>
      </c>
    </row>
    <row r="1123" spans="1:20" x14ac:dyDescent="0.25">
      <c r="A1123" s="31">
        <v>2021</v>
      </c>
      <c r="B1123" s="10" t="s">
        <v>2222</v>
      </c>
      <c r="C1123" s="19" t="s">
        <v>306</v>
      </c>
      <c r="D1123" s="31">
        <v>26</v>
      </c>
      <c r="E1123" s="19" t="s">
        <v>1571</v>
      </c>
      <c r="F1123" s="19" t="s">
        <v>856</v>
      </c>
      <c r="G1123" s="19" t="s">
        <v>62</v>
      </c>
      <c r="H1123" s="19" t="s">
        <v>2233</v>
      </c>
      <c r="I1123" s="19" t="s">
        <v>2117</v>
      </c>
      <c r="J1123" s="12" t="s">
        <v>55</v>
      </c>
      <c r="K1123" s="12">
        <v>9</v>
      </c>
      <c r="L1123" s="12">
        <v>12.96</v>
      </c>
      <c r="M1123" s="43">
        <v>1470862.45</v>
      </c>
      <c r="N1123" s="43">
        <f t="shared" si="86"/>
        <v>9</v>
      </c>
      <c r="O1123" s="43">
        <f t="shared" si="87"/>
        <v>6.1188590408300928E-6</v>
      </c>
      <c r="P1123" s="43">
        <v>0.1602150081169372</v>
      </c>
      <c r="Q1123" s="43">
        <v>253490</v>
      </c>
      <c r="R1123" s="43">
        <f t="shared" si="88"/>
        <v>1.5510695782600201</v>
      </c>
      <c r="S1123" s="43">
        <f t="shared" si="89"/>
        <v>2</v>
      </c>
      <c r="T1123" s="12">
        <f t="shared" si="90"/>
        <v>1.4419350730524347</v>
      </c>
    </row>
    <row r="1124" spans="1:20" x14ac:dyDescent="0.25">
      <c r="A1124" s="31">
        <v>2021</v>
      </c>
      <c r="B1124" s="10" t="s">
        <v>2223</v>
      </c>
      <c r="C1124" s="19" t="s">
        <v>43</v>
      </c>
      <c r="D1124" s="31">
        <v>26</v>
      </c>
      <c r="E1124" s="19" t="s">
        <v>1809</v>
      </c>
      <c r="F1124" s="19" t="s">
        <v>856</v>
      </c>
      <c r="G1124" s="19" t="s">
        <v>62</v>
      </c>
      <c r="H1124" s="19" t="s">
        <v>2233</v>
      </c>
      <c r="I1124" s="19" t="s">
        <v>2117</v>
      </c>
      <c r="J1124" s="12" t="s">
        <v>55</v>
      </c>
      <c r="K1124" s="12">
        <v>12.65</v>
      </c>
      <c r="L1124" s="12">
        <v>5.69</v>
      </c>
      <c r="M1124" s="43">
        <v>771564.83</v>
      </c>
      <c r="N1124" s="43">
        <f t="shared" si="86"/>
        <v>12.65</v>
      </c>
      <c r="O1124" s="43">
        <f t="shared" si="87"/>
        <v>1.6395252230457422E-5</v>
      </c>
      <c r="P1124" s="43">
        <v>9.8358535544266823E-2</v>
      </c>
      <c r="Q1124" s="43">
        <v>35084</v>
      </c>
      <c r="R1124" s="43">
        <f t="shared" si="88"/>
        <v>0.5752110292533682</v>
      </c>
      <c r="S1124" s="43">
        <f t="shared" si="89"/>
        <v>1</v>
      </c>
      <c r="T1124" s="12">
        <f t="shared" si="90"/>
        <v>1.2442354746349753</v>
      </c>
    </row>
    <row r="1125" spans="1:20" x14ac:dyDescent="0.25">
      <c r="A1125" s="31">
        <v>2021</v>
      </c>
      <c r="B1125" s="10" t="s">
        <v>2224</v>
      </c>
      <c r="C1125" s="19" t="s">
        <v>44</v>
      </c>
      <c r="D1125" s="31">
        <v>26</v>
      </c>
      <c r="E1125" s="19" t="s">
        <v>1154</v>
      </c>
      <c r="F1125" s="19" t="s">
        <v>856</v>
      </c>
      <c r="G1125" s="19" t="s">
        <v>62</v>
      </c>
      <c r="H1125" s="19" t="s">
        <v>2233</v>
      </c>
      <c r="I1125" s="19" t="s">
        <v>2117</v>
      </c>
      <c r="J1125" s="12" t="s">
        <v>55</v>
      </c>
      <c r="K1125" s="12">
        <v>9820.0499999999993</v>
      </c>
      <c r="L1125" s="12">
        <v>6775.83</v>
      </c>
      <c r="M1125" s="43">
        <v>1259626.6200000001</v>
      </c>
      <c r="N1125" s="43">
        <f t="shared" si="86"/>
        <v>9820.0499999999993</v>
      </c>
      <c r="O1125" s="43">
        <f t="shared" si="87"/>
        <v>7.7960006910619264E-3</v>
      </c>
      <c r="P1125" s="43">
        <v>3.0755269947308424E-2</v>
      </c>
      <c r="Q1125" s="43">
        <v>21440</v>
      </c>
      <c r="R1125" s="43">
        <f t="shared" si="88"/>
        <v>167.1462548163677</v>
      </c>
      <c r="S1125" s="43">
        <f t="shared" si="89"/>
        <v>167</v>
      </c>
      <c r="T1125" s="12">
        <f t="shared" si="90"/>
        <v>302.01828864606608</v>
      </c>
    </row>
    <row r="1126" spans="1:20" x14ac:dyDescent="0.25">
      <c r="A1126" s="31">
        <v>2021</v>
      </c>
      <c r="B1126" s="10" t="s">
        <v>2197</v>
      </c>
      <c r="C1126" s="19" t="s">
        <v>883</v>
      </c>
      <c r="D1126" s="31">
        <v>27</v>
      </c>
      <c r="E1126" s="19" t="s">
        <v>1155</v>
      </c>
      <c r="F1126" s="19" t="s">
        <v>856</v>
      </c>
      <c r="G1126" s="19" t="s">
        <v>62</v>
      </c>
      <c r="H1126" s="19" t="s">
        <v>2233</v>
      </c>
      <c r="I1126" s="19" t="s">
        <v>2117</v>
      </c>
      <c r="J1126" s="12" t="s">
        <v>55</v>
      </c>
      <c r="K1126" s="12">
        <v>1480</v>
      </c>
      <c r="L1126" s="12">
        <v>651.20000000000005</v>
      </c>
      <c r="M1126" s="43">
        <v>245373.55</v>
      </c>
      <c r="N1126" s="43">
        <f t="shared" si="86"/>
        <v>1480</v>
      </c>
      <c r="O1126" s="43">
        <f t="shared" si="87"/>
        <v>6.0316199525172944E-3</v>
      </c>
      <c r="P1126" s="43">
        <v>5.0081361933760711E-3</v>
      </c>
      <c r="Q1126" s="43">
        <v>6436</v>
      </c>
      <c r="R1126" s="43">
        <f t="shared" si="88"/>
        <v>38.819506014401306</v>
      </c>
      <c r="S1126" s="43">
        <f t="shared" si="89"/>
        <v>39</v>
      </c>
      <c r="T1126" s="12">
        <f t="shared" si="90"/>
        <v>7.4120415661965851</v>
      </c>
    </row>
    <row r="1127" spans="1:20" x14ac:dyDescent="0.25">
      <c r="A1127" s="31">
        <v>2021</v>
      </c>
      <c r="B1127" s="10" t="s">
        <v>2199</v>
      </c>
      <c r="C1127" s="19" t="s">
        <v>19</v>
      </c>
      <c r="D1127" s="31">
        <v>27</v>
      </c>
      <c r="E1127" s="19" t="s">
        <v>1572</v>
      </c>
      <c r="F1127" s="19" t="s">
        <v>856</v>
      </c>
      <c r="G1127" s="19" t="s">
        <v>62</v>
      </c>
      <c r="H1127" s="19" t="s">
        <v>2233</v>
      </c>
      <c r="I1127" s="19" t="s">
        <v>2117</v>
      </c>
      <c r="J1127" s="12" t="s">
        <v>55</v>
      </c>
      <c r="K1127" s="12">
        <v>13158</v>
      </c>
      <c r="L1127" s="12">
        <v>30526.560000000001</v>
      </c>
      <c r="M1127" s="43">
        <v>1348085.01</v>
      </c>
      <c r="N1127" s="43">
        <f t="shared" si="86"/>
        <v>13158</v>
      </c>
      <c r="O1127" s="43">
        <f t="shared" si="87"/>
        <v>9.7605120614760038E-3</v>
      </c>
      <c r="P1127" s="43">
        <v>0.24108553886825676</v>
      </c>
      <c r="Q1127" s="43">
        <v>269229</v>
      </c>
      <c r="R1127" s="43">
        <f t="shared" si="88"/>
        <v>2627.8129017991232</v>
      </c>
      <c r="S1127" s="43">
        <f t="shared" si="89"/>
        <v>2628</v>
      </c>
      <c r="T1127" s="12">
        <f t="shared" si="90"/>
        <v>3172.2035204285226</v>
      </c>
    </row>
    <row r="1128" spans="1:20" x14ac:dyDescent="0.25">
      <c r="A1128" s="31">
        <v>2021</v>
      </c>
      <c r="B1128" s="10" t="s">
        <v>2200</v>
      </c>
      <c r="C1128" s="19" t="s">
        <v>20</v>
      </c>
      <c r="D1128" s="31">
        <v>27</v>
      </c>
      <c r="E1128" s="19" t="s">
        <v>1796</v>
      </c>
      <c r="F1128" s="19" t="s">
        <v>856</v>
      </c>
      <c r="G1128" s="19" t="s">
        <v>62</v>
      </c>
      <c r="H1128" s="19" t="s">
        <v>2233</v>
      </c>
      <c r="I1128" s="19" t="s">
        <v>2117</v>
      </c>
      <c r="J1128" s="12" t="s">
        <v>55</v>
      </c>
      <c r="K1128" s="12">
        <v>2900</v>
      </c>
      <c r="L1128" s="12">
        <v>2088</v>
      </c>
      <c r="M1128" s="43">
        <v>978674.43</v>
      </c>
      <c r="N1128" s="43">
        <f t="shared" si="86"/>
        <v>2900</v>
      </c>
      <c r="O1128" s="43">
        <f t="shared" si="87"/>
        <v>2.9631917531553367E-3</v>
      </c>
      <c r="P1128" s="43">
        <v>7.560507077626709E-3</v>
      </c>
      <c r="Q1128" s="43">
        <v>25156</v>
      </c>
      <c r="R1128" s="43">
        <f t="shared" si="88"/>
        <v>74.542051742375648</v>
      </c>
      <c r="S1128" s="43">
        <f t="shared" si="89"/>
        <v>75</v>
      </c>
      <c r="T1128" s="12">
        <f t="shared" si="90"/>
        <v>21.925470525117458</v>
      </c>
    </row>
    <row r="1129" spans="1:20" x14ac:dyDescent="0.25">
      <c r="A1129" s="31">
        <v>2021</v>
      </c>
      <c r="B1129" s="10" t="s">
        <v>2202</v>
      </c>
      <c r="C1129" s="19" t="s">
        <v>22</v>
      </c>
      <c r="D1129" s="31">
        <v>27</v>
      </c>
      <c r="E1129" s="19" t="s">
        <v>1156</v>
      </c>
      <c r="F1129" s="19" t="s">
        <v>856</v>
      </c>
      <c r="G1129" s="19" t="s">
        <v>62</v>
      </c>
      <c r="H1129" s="19" t="s">
        <v>2233</v>
      </c>
      <c r="I1129" s="19" t="s">
        <v>2117</v>
      </c>
      <c r="J1129" s="12" t="s">
        <v>55</v>
      </c>
      <c r="K1129" s="12">
        <v>575</v>
      </c>
      <c r="L1129" s="12">
        <v>523.25</v>
      </c>
      <c r="M1129" s="43">
        <v>655636.52</v>
      </c>
      <c r="N1129" s="43">
        <f t="shared" si="86"/>
        <v>575</v>
      </c>
      <c r="O1129" s="43">
        <f t="shared" si="87"/>
        <v>8.7701032883281114E-4</v>
      </c>
      <c r="P1129" s="43">
        <v>3.6620484197226862E-2</v>
      </c>
      <c r="Q1129" s="43">
        <v>22662</v>
      </c>
      <c r="R1129" s="43">
        <f t="shared" si="88"/>
        <v>19.874808072009166</v>
      </c>
      <c r="S1129" s="43">
        <f t="shared" si="89"/>
        <v>20</v>
      </c>
      <c r="T1129" s="12">
        <f t="shared" si="90"/>
        <v>21.056778413405446</v>
      </c>
    </row>
    <row r="1130" spans="1:20" x14ac:dyDescent="0.25">
      <c r="A1130" s="31">
        <v>2021</v>
      </c>
      <c r="B1130" s="10" t="s">
        <v>2203</v>
      </c>
      <c r="C1130" s="19" t="s">
        <v>23</v>
      </c>
      <c r="D1130" s="31">
        <v>27</v>
      </c>
      <c r="E1130" s="19" t="s">
        <v>239</v>
      </c>
      <c r="F1130" s="19" t="s">
        <v>856</v>
      </c>
      <c r="G1130" s="19" t="s">
        <v>62</v>
      </c>
      <c r="H1130" s="19" t="s">
        <v>2233</v>
      </c>
      <c r="I1130" s="19" t="s">
        <v>2117</v>
      </c>
      <c r="J1130" s="12" t="s">
        <v>55</v>
      </c>
      <c r="K1130" s="12">
        <v>5694</v>
      </c>
      <c r="L1130" s="12">
        <v>14007.24</v>
      </c>
      <c r="M1130" s="43">
        <v>927050.34</v>
      </c>
      <c r="N1130" s="43">
        <f t="shared" si="86"/>
        <v>5694</v>
      </c>
      <c r="O1130" s="43">
        <f t="shared" si="87"/>
        <v>6.1420612822384599E-3</v>
      </c>
      <c r="P1130" s="43">
        <v>0.14463205675282423</v>
      </c>
      <c r="Q1130" s="43">
        <v>59530</v>
      </c>
      <c r="R1130" s="43">
        <f t="shared" si="88"/>
        <v>365.6369081316555</v>
      </c>
      <c r="S1130" s="43">
        <f t="shared" si="89"/>
        <v>366</v>
      </c>
      <c r="T1130" s="12">
        <f t="shared" si="90"/>
        <v>823.5349311505812</v>
      </c>
    </row>
    <row r="1131" spans="1:20" x14ac:dyDescent="0.25">
      <c r="A1131" s="31">
        <v>2021</v>
      </c>
      <c r="B1131" s="10" t="s">
        <v>2204</v>
      </c>
      <c r="C1131" s="19" t="s">
        <v>24</v>
      </c>
      <c r="D1131" s="31">
        <v>27</v>
      </c>
      <c r="E1131" s="19" t="s">
        <v>971</v>
      </c>
      <c r="F1131" s="19" t="s">
        <v>856</v>
      </c>
      <c r="G1131" s="19" t="s">
        <v>62</v>
      </c>
      <c r="H1131" s="19" t="s">
        <v>2233</v>
      </c>
      <c r="I1131" s="19" t="s">
        <v>2117</v>
      </c>
      <c r="J1131" s="12" t="s">
        <v>55</v>
      </c>
      <c r="K1131" s="12">
        <v>8745.32</v>
      </c>
      <c r="L1131" s="12">
        <v>32794.949999999997</v>
      </c>
      <c r="M1131" s="43">
        <v>913915.28</v>
      </c>
      <c r="N1131" s="43">
        <f t="shared" si="86"/>
        <v>8745.32</v>
      </c>
      <c r="O1131" s="43">
        <f t="shared" si="87"/>
        <v>9.5690707786393499E-3</v>
      </c>
      <c r="P1131" s="43">
        <v>0.19909392245868657</v>
      </c>
      <c r="Q1131" s="43">
        <v>148360</v>
      </c>
      <c r="R1131" s="43">
        <f t="shared" si="88"/>
        <v>1419.6673407189339</v>
      </c>
      <c r="S1131" s="43">
        <f t="shared" si="89"/>
        <v>1420</v>
      </c>
      <c r="T1131" s="12">
        <f t="shared" si="90"/>
        <v>1741.1400619564008</v>
      </c>
    </row>
    <row r="1132" spans="1:20" x14ac:dyDescent="0.25">
      <c r="A1132" s="31">
        <v>2021</v>
      </c>
      <c r="B1132" s="10" t="s">
        <v>2205</v>
      </c>
      <c r="C1132" s="19" t="s">
        <v>25</v>
      </c>
      <c r="D1132" s="31">
        <v>27</v>
      </c>
      <c r="E1132" s="19" t="s">
        <v>1573</v>
      </c>
      <c r="F1132" s="19" t="s">
        <v>856</v>
      </c>
      <c r="G1132" s="19" t="s">
        <v>62</v>
      </c>
      <c r="H1132" s="19" t="s">
        <v>2233</v>
      </c>
      <c r="I1132" s="19" t="s">
        <v>2117</v>
      </c>
      <c r="J1132" s="12" t="s">
        <v>55</v>
      </c>
      <c r="K1132" s="12">
        <v>3657.36</v>
      </c>
      <c r="L1132" s="12">
        <v>4132.82</v>
      </c>
      <c r="M1132" s="43">
        <v>479661.64</v>
      </c>
      <c r="N1132" s="43">
        <f t="shared" si="86"/>
        <v>3657.36</v>
      </c>
      <c r="O1132" s="43">
        <f t="shared" si="87"/>
        <v>7.6248749013992445E-3</v>
      </c>
      <c r="P1132" s="43">
        <v>0.34006873704606577</v>
      </c>
      <c r="Q1132" s="43">
        <v>113074</v>
      </c>
      <c r="R1132" s="43">
        <f t="shared" si="88"/>
        <v>862.17510460081814</v>
      </c>
      <c r="S1132" s="43">
        <f t="shared" si="89"/>
        <v>862</v>
      </c>
      <c r="T1132" s="12">
        <f t="shared" si="90"/>
        <v>1243.7537961227993</v>
      </c>
    </row>
    <row r="1133" spans="1:20" x14ac:dyDescent="0.25">
      <c r="A1133" s="31">
        <v>2021</v>
      </c>
      <c r="B1133" s="10" t="s">
        <v>2206</v>
      </c>
      <c r="C1133" s="19" t="s">
        <v>26</v>
      </c>
      <c r="D1133" s="31">
        <v>27</v>
      </c>
      <c r="E1133" s="19" t="s">
        <v>649</v>
      </c>
      <c r="F1133" s="19" t="s">
        <v>856</v>
      </c>
      <c r="G1133" s="19" t="s">
        <v>62</v>
      </c>
      <c r="H1133" s="19" t="s">
        <v>2233</v>
      </c>
      <c r="I1133" s="19" t="s">
        <v>2117</v>
      </c>
      <c r="J1133" s="12" t="s">
        <v>55</v>
      </c>
      <c r="K1133" s="12">
        <v>5266.5</v>
      </c>
      <c r="L1133" s="12">
        <v>20434.02</v>
      </c>
      <c r="M1133" s="43">
        <v>1615958.24</v>
      </c>
      <c r="N1133" s="43">
        <f t="shared" si="86"/>
        <v>5266.5</v>
      </c>
      <c r="O1133" s="43">
        <f t="shared" si="87"/>
        <v>3.25905699147275E-3</v>
      </c>
      <c r="P1133" s="43">
        <v>4.5073867290737292E-2</v>
      </c>
      <c r="Q1133" s="43">
        <v>36841</v>
      </c>
      <c r="R1133" s="43">
        <f t="shared" si="88"/>
        <v>120.06691862284758</v>
      </c>
      <c r="S1133" s="43">
        <f t="shared" si="89"/>
        <v>120</v>
      </c>
      <c r="T1133" s="12">
        <f t="shared" si="90"/>
        <v>237.38152208666796</v>
      </c>
    </row>
    <row r="1134" spans="1:20" x14ac:dyDescent="0.25">
      <c r="A1134" s="31">
        <v>2021</v>
      </c>
      <c r="B1134" s="10" t="s">
        <v>2207</v>
      </c>
      <c r="C1134" s="19" t="s">
        <v>27</v>
      </c>
      <c r="D1134" s="31">
        <v>27</v>
      </c>
      <c r="E1134" s="19" t="s">
        <v>1482</v>
      </c>
      <c r="F1134" s="19" t="s">
        <v>856</v>
      </c>
      <c r="G1134" s="19" t="s">
        <v>62</v>
      </c>
      <c r="H1134" s="19" t="s">
        <v>2233</v>
      </c>
      <c r="I1134" s="19" t="s">
        <v>2117</v>
      </c>
      <c r="J1134" s="12" t="s">
        <v>55</v>
      </c>
      <c r="K1134" s="12">
        <v>675.3</v>
      </c>
      <c r="L1134" s="12">
        <v>3835.7</v>
      </c>
      <c r="M1134" s="43">
        <v>753356.17</v>
      </c>
      <c r="N1134" s="43">
        <f t="shared" si="86"/>
        <v>675.3</v>
      </c>
      <c r="O1134" s="43">
        <f t="shared" si="87"/>
        <v>8.9638875593200484E-4</v>
      </c>
      <c r="P1134" s="43">
        <v>0.45700271412404819</v>
      </c>
      <c r="Q1134" s="43">
        <v>220481</v>
      </c>
      <c r="R1134" s="43">
        <f t="shared" si="88"/>
        <v>197.63668929664436</v>
      </c>
      <c r="S1134" s="43">
        <f t="shared" si="89"/>
        <v>198</v>
      </c>
      <c r="T1134" s="12">
        <f t="shared" si="90"/>
        <v>308.61393284796975</v>
      </c>
    </row>
    <row r="1135" spans="1:20" x14ac:dyDescent="0.25">
      <c r="A1135" s="31">
        <v>2021</v>
      </c>
      <c r="B1135" s="10" t="s">
        <v>2208</v>
      </c>
      <c r="C1135" s="19" t="s">
        <v>57</v>
      </c>
      <c r="D1135" s="31">
        <v>27</v>
      </c>
      <c r="E1135" s="19" t="s">
        <v>1157</v>
      </c>
      <c r="F1135" s="19" t="s">
        <v>856</v>
      </c>
      <c r="G1135" s="19" t="s">
        <v>62</v>
      </c>
      <c r="H1135" s="19" t="s">
        <v>2233</v>
      </c>
      <c r="I1135" s="19" t="s">
        <v>2117</v>
      </c>
      <c r="J1135" s="12" t="s">
        <v>55</v>
      </c>
      <c r="K1135" s="12">
        <v>312.10000000000002</v>
      </c>
      <c r="L1135" s="12">
        <v>758.4</v>
      </c>
      <c r="M1135" s="43">
        <v>1134002.01</v>
      </c>
      <c r="N1135" s="43">
        <f t="shared" si="86"/>
        <v>312.10000000000002</v>
      </c>
      <c r="O1135" s="43">
        <f t="shared" si="87"/>
        <v>2.7521997073003427E-4</v>
      </c>
      <c r="P1135" s="43">
        <v>0.12515531127681997</v>
      </c>
      <c r="Q1135" s="43">
        <v>93336</v>
      </c>
      <c r="R1135" s="43">
        <f t="shared" si="88"/>
        <v>25.687931188058478</v>
      </c>
      <c r="S1135" s="43">
        <f t="shared" si="89"/>
        <v>26</v>
      </c>
      <c r="T1135" s="12">
        <f t="shared" si="90"/>
        <v>39.060972649495518</v>
      </c>
    </row>
    <row r="1136" spans="1:20" x14ac:dyDescent="0.25">
      <c r="A1136" s="31">
        <v>2021</v>
      </c>
      <c r="B1136" s="10" t="s">
        <v>2209</v>
      </c>
      <c r="C1136" s="19" t="s">
        <v>29</v>
      </c>
      <c r="D1136" s="31">
        <v>27</v>
      </c>
      <c r="E1136" s="19" t="s">
        <v>788</v>
      </c>
      <c r="F1136" s="19" t="s">
        <v>856</v>
      </c>
      <c r="G1136" s="19" t="s">
        <v>62</v>
      </c>
      <c r="H1136" s="19" t="s">
        <v>2233</v>
      </c>
      <c r="I1136" s="19" t="s">
        <v>2117</v>
      </c>
      <c r="J1136" s="12" t="s">
        <v>55</v>
      </c>
      <c r="K1136" s="12">
        <v>270</v>
      </c>
      <c r="L1136" s="12">
        <v>945</v>
      </c>
      <c r="M1136" s="43">
        <v>140176.23000000001</v>
      </c>
      <c r="N1136" s="43">
        <f t="shared" si="86"/>
        <v>270</v>
      </c>
      <c r="O1136" s="43">
        <f t="shared" si="87"/>
        <v>1.9261468224676893E-3</v>
      </c>
      <c r="P1136" s="43">
        <v>0.38627117810303829</v>
      </c>
      <c r="Q1136" s="43">
        <v>29102</v>
      </c>
      <c r="R1136" s="43">
        <f t="shared" si="88"/>
        <v>56.054724827454692</v>
      </c>
      <c r="S1136" s="43">
        <f t="shared" si="89"/>
        <v>56</v>
      </c>
      <c r="T1136" s="12">
        <f t="shared" si="90"/>
        <v>104.29321808782034</v>
      </c>
    </row>
    <row r="1137" spans="1:20" x14ac:dyDescent="0.25">
      <c r="A1137" s="31">
        <v>2021</v>
      </c>
      <c r="B1137" s="10" t="s">
        <v>2212</v>
      </c>
      <c r="C1137" s="19" t="s">
        <v>32</v>
      </c>
      <c r="D1137" s="31">
        <v>27</v>
      </c>
      <c r="E1137" s="19" t="s">
        <v>504</v>
      </c>
      <c r="F1137" s="19" t="s">
        <v>856</v>
      </c>
      <c r="G1137" s="19" t="s">
        <v>62</v>
      </c>
      <c r="H1137" s="19" t="s">
        <v>2233</v>
      </c>
      <c r="I1137" s="19" t="s">
        <v>2117</v>
      </c>
      <c r="J1137" s="12" t="s">
        <v>55</v>
      </c>
      <c r="K1137" s="12">
        <v>227.5</v>
      </c>
      <c r="L1137" s="12">
        <v>295.75</v>
      </c>
      <c r="M1137" s="43">
        <v>1334196.33</v>
      </c>
      <c r="N1137" s="43">
        <f t="shared" si="86"/>
        <v>227.5</v>
      </c>
      <c r="O1137" s="43">
        <f t="shared" si="87"/>
        <v>1.7051463482889358E-4</v>
      </c>
      <c r="P1137" s="43">
        <v>0.28786840976276618</v>
      </c>
      <c r="Q1137" s="43">
        <v>213094</v>
      </c>
      <c r="R1137" s="43">
        <f t="shared" si="88"/>
        <v>36.335645594228247</v>
      </c>
      <c r="S1137" s="43">
        <f t="shared" si="89"/>
        <v>36</v>
      </c>
      <c r="T1137" s="12">
        <f t="shared" si="90"/>
        <v>65.490063221029303</v>
      </c>
    </row>
    <row r="1138" spans="1:20" x14ac:dyDescent="0.25">
      <c r="A1138" s="31">
        <v>2021</v>
      </c>
      <c r="B1138" s="10" t="s">
        <v>2213</v>
      </c>
      <c r="C1138" s="19" t="s">
        <v>33</v>
      </c>
      <c r="D1138" s="31">
        <v>27</v>
      </c>
      <c r="E1138" s="19" t="s">
        <v>505</v>
      </c>
      <c r="F1138" s="19" t="s">
        <v>856</v>
      </c>
      <c r="G1138" s="19" t="s">
        <v>62</v>
      </c>
      <c r="H1138" s="19" t="s">
        <v>2233</v>
      </c>
      <c r="I1138" s="19" t="s">
        <v>2117</v>
      </c>
      <c r="J1138" s="12" t="s">
        <v>55</v>
      </c>
      <c r="K1138" s="12">
        <v>2334</v>
      </c>
      <c r="L1138" s="12">
        <v>1727.16</v>
      </c>
      <c r="M1138" s="43">
        <v>888377.05</v>
      </c>
      <c r="N1138" s="43">
        <f t="shared" si="86"/>
        <v>2334</v>
      </c>
      <c r="O1138" s="43">
        <f t="shared" si="87"/>
        <v>2.6272628271970778E-3</v>
      </c>
      <c r="P1138" s="43">
        <v>0.40866769010249498</v>
      </c>
      <c r="Q1138" s="43">
        <v>240974</v>
      </c>
      <c r="R1138" s="43">
        <f t="shared" si="88"/>
        <v>633.10203252098859</v>
      </c>
      <c r="S1138" s="43">
        <f t="shared" si="89"/>
        <v>633</v>
      </c>
      <c r="T1138" s="12">
        <f t="shared" si="90"/>
        <v>953.83038869922325</v>
      </c>
    </row>
    <row r="1139" spans="1:20" x14ac:dyDescent="0.25">
      <c r="A1139" s="31">
        <v>2021</v>
      </c>
      <c r="B1139" s="10" t="s">
        <v>2216</v>
      </c>
      <c r="C1139" s="19" t="s">
        <v>36</v>
      </c>
      <c r="D1139" s="31">
        <v>27</v>
      </c>
      <c r="E1139" s="19" t="s">
        <v>1889</v>
      </c>
      <c r="F1139" s="19" t="s">
        <v>856</v>
      </c>
      <c r="G1139" s="19" t="s">
        <v>62</v>
      </c>
      <c r="H1139" s="19" t="s">
        <v>2233</v>
      </c>
      <c r="I1139" s="19" t="s">
        <v>2117</v>
      </c>
      <c r="J1139" s="12" t="s">
        <v>55</v>
      </c>
      <c r="K1139" s="12">
        <v>4000</v>
      </c>
      <c r="L1139" s="12">
        <v>4400</v>
      </c>
      <c r="M1139" s="43">
        <v>784032.82</v>
      </c>
      <c r="N1139" s="43">
        <f t="shared" si="86"/>
        <v>4000</v>
      </c>
      <c r="O1139" s="43">
        <f t="shared" si="87"/>
        <v>5.1018272423850831E-3</v>
      </c>
      <c r="P1139" s="43">
        <v>0.10662452621973251</v>
      </c>
      <c r="Q1139" s="43">
        <v>64398</v>
      </c>
      <c r="R1139" s="43">
        <f t="shared" si="88"/>
        <v>328.5474707551146</v>
      </c>
      <c r="S1139" s="43">
        <f t="shared" si="89"/>
        <v>329</v>
      </c>
      <c r="T1139" s="12">
        <f t="shared" si="90"/>
        <v>426.49810487893001</v>
      </c>
    </row>
    <row r="1140" spans="1:20" x14ac:dyDescent="0.25">
      <c r="A1140" s="31">
        <v>2021</v>
      </c>
      <c r="B1140" s="10" t="s">
        <v>2221</v>
      </c>
      <c r="C1140" s="19" t="s">
        <v>41</v>
      </c>
      <c r="D1140" s="31">
        <v>27</v>
      </c>
      <c r="E1140" s="19" t="s">
        <v>113</v>
      </c>
      <c r="F1140" s="19" t="s">
        <v>856</v>
      </c>
      <c r="G1140" s="19" t="s">
        <v>62</v>
      </c>
      <c r="H1140" s="19" t="s">
        <v>2233</v>
      </c>
      <c r="I1140" s="19" t="s">
        <v>2117</v>
      </c>
      <c r="J1140" s="12" t="s">
        <v>55</v>
      </c>
      <c r="K1140" s="12">
        <v>605</v>
      </c>
      <c r="L1140" s="12">
        <v>1760.55</v>
      </c>
      <c r="M1140" s="43">
        <v>230148.01</v>
      </c>
      <c r="N1140" s="43">
        <f t="shared" si="86"/>
        <v>605</v>
      </c>
      <c r="O1140" s="43">
        <f t="shared" si="87"/>
        <v>2.628743129258428E-3</v>
      </c>
      <c r="P1140" s="43">
        <v>0.35168853192171223</v>
      </c>
      <c r="Q1140" s="43">
        <v>38344</v>
      </c>
      <c r="R1140" s="43">
        <f t="shared" si="88"/>
        <v>100.79652654828516</v>
      </c>
      <c r="S1140" s="43">
        <f t="shared" si="89"/>
        <v>101</v>
      </c>
      <c r="T1140" s="12">
        <f t="shared" si="90"/>
        <v>212.77156181263589</v>
      </c>
    </row>
    <row r="1141" spans="1:20" x14ac:dyDescent="0.25">
      <c r="A1141" s="31">
        <v>2021</v>
      </c>
      <c r="B1141" s="10" t="s">
        <v>2222</v>
      </c>
      <c r="C1141" s="19" t="s">
        <v>306</v>
      </c>
      <c r="D1141" s="31">
        <v>27</v>
      </c>
      <c r="E1141" s="19" t="s">
        <v>59</v>
      </c>
      <c r="F1141" s="19" t="s">
        <v>856</v>
      </c>
      <c r="G1141" s="19" t="s">
        <v>62</v>
      </c>
      <c r="H1141" s="19" t="s">
        <v>2233</v>
      </c>
      <c r="I1141" s="19" t="s">
        <v>2117</v>
      </c>
      <c r="J1141" s="12" t="s">
        <v>55</v>
      </c>
      <c r="K1141" s="12">
        <v>3201</v>
      </c>
      <c r="L1141" s="12">
        <v>4161.3</v>
      </c>
      <c r="M1141" s="43">
        <v>1470862.45</v>
      </c>
      <c r="N1141" s="43">
        <f t="shared" si="86"/>
        <v>3201</v>
      </c>
      <c r="O1141" s="43">
        <f t="shared" si="87"/>
        <v>2.1762741988552363E-3</v>
      </c>
      <c r="P1141" s="43">
        <v>0.1602150081169372</v>
      </c>
      <c r="Q1141" s="43">
        <v>253490</v>
      </c>
      <c r="R1141" s="43">
        <f t="shared" si="88"/>
        <v>551.66374666781383</v>
      </c>
      <c r="S1141" s="43">
        <f t="shared" si="89"/>
        <v>552</v>
      </c>
      <c r="T1141" s="12">
        <f t="shared" si="90"/>
        <v>512.84824098231593</v>
      </c>
    </row>
    <row r="1142" spans="1:20" x14ac:dyDescent="0.25">
      <c r="A1142" s="31">
        <v>2021</v>
      </c>
      <c r="B1142" s="10" t="s">
        <v>2223</v>
      </c>
      <c r="C1142" s="19" t="s">
        <v>43</v>
      </c>
      <c r="D1142" s="31">
        <v>27</v>
      </c>
      <c r="E1142" s="19" t="s">
        <v>1810</v>
      </c>
      <c r="F1142" s="19" t="s">
        <v>856</v>
      </c>
      <c r="G1142" s="19" t="s">
        <v>62</v>
      </c>
      <c r="H1142" s="19" t="s">
        <v>2233</v>
      </c>
      <c r="I1142" s="19" t="s">
        <v>2117</v>
      </c>
      <c r="J1142" s="12" t="s">
        <v>55</v>
      </c>
      <c r="K1142" s="12">
        <v>20.59</v>
      </c>
      <c r="L1142" s="12">
        <v>11.32</v>
      </c>
      <c r="M1142" s="43">
        <v>771564.83</v>
      </c>
      <c r="N1142" s="43">
        <f t="shared" si="86"/>
        <v>20.59</v>
      </c>
      <c r="O1142" s="43">
        <f t="shared" si="87"/>
        <v>2.6686027148230693E-5</v>
      </c>
      <c r="P1142" s="43">
        <v>9.8358535544266823E-2</v>
      </c>
      <c r="Q1142" s="43">
        <v>35084</v>
      </c>
      <c r="R1142" s="43">
        <f t="shared" si="88"/>
        <v>0.93625257646852567</v>
      </c>
      <c r="S1142" s="43">
        <f t="shared" si="89"/>
        <v>1</v>
      </c>
      <c r="T1142" s="12">
        <f t="shared" si="90"/>
        <v>2.0252022468564537</v>
      </c>
    </row>
    <row r="1143" spans="1:20" x14ac:dyDescent="0.25">
      <c r="A1143" s="31">
        <v>2021</v>
      </c>
      <c r="B1143" s="10" t="s">
        <v>2224</v>
      </c>
      <c r="C1143" s="19" t="s">
        <v>44</v>
      </c>
      <c r="D1143" s="31">
        <v>27</v>
      </c>
      <c r="E1143" s="19" t="s">
        <v>1158</v>
      </c>
      <c r="F1143" s="19" t="s">
        <v>856</v>
      </c>
      <c r="G1143" s="19" t="s">
        <v>62</v>
      </c>
      <c r="H1143" s="19" t="s">
        <v>2233</v>
      </c>
      <c r="I1143" s="19" t="s">
        <v>2117</v>
      </c>
      <c r="J1143" s="12" t="s">
        <v>55</v>
      </c>
      <c r="K1143" s="12">
        <v>697.26</v>
      </c>
      <c r="L1143" s="12">
        <v>467.16</v>
      </c>
      <c r="M1143" s="43">
        <v>1259626.6200000001</v>
      </c>
      <c r="N1143" s="43">
        <f t="shared" si="86"/>
        <v>697.26</v>
      </c>
      <c r="O1143" s="43">
        <f t="shared" si="87"/>
        <v>5.535449862118664E-4</v>
      </c>
      <c r="P1143" s="43">
        <v>3.0755269947308424E-2</v>
      </c>
      <c r="Q1143" s="43">
        <v>21440</v>
      </c>
      <c r="R1143" s="43">
        <f t="shared" si="88"/>
        <v>11.868004504382416</v>
      </c>
      <c r="S1143" s="43">
        <f t="shared" si="89"/>
        <v>12</v>
      </c>
      <c r="T1143" s="12">
        <f t="shared" si="90"/>
        <v>21.444419523460272</v>
      </c>
    </row>
    <row r="1144" spans="1:20" x14ac:dyDescent="0.25">
      <c r="A1144" s="31">
        <v>2021</v>
      </c>
      <c r="B1144" s="10" t="s">
        <v>2199</v>
      </c>
      <c r="C1144" s="19" t="s">
        <v>19</v>
      </c>
      <c r="D1144" s="31">
        <v>28</v>
      </c>
      <c r="E1144" s="19" t="s">
        <v>506</v>
      </c>
      <c r="F1144" s="19" t="s">
        <v>856</v>
      </c>
      <c r="G1144" s="19" t="s">
        <v>62</v>
      </c>
      <c r="H1144" s="19" t="s">
        <v>2233</v>
      </c>
      <c r="I1144" s="19" t="s">
        <v>2117</v>
      </c>
      <c r="J1144" s="12" t="s">
        <v>55</v>
      </c>
      <c r="K1144" s="12">
        <v>2593</v>
      </c>
      <c r="L1144" s="12">
        <v>4356.24</v>
      </c>
      <c r="M1144" s="43">
        <v>1348085.01</v>
      </c>
      <c r="N1144" s="43">
        <f t="shared" si="86"/>
        <v>2593</v>
      </c>
      <c r="O1144" s="43">
        <f t="shared" si="87"/>
        <v>1.9234692031773277E-3</v>
      </c>
      <c r="P1144" s="43">
        <v>0.24108553886825676</v>
      </c>
      <c r="Q1144" s="43">
        <v>269229</v>
      </c>
      <c r="R1144" s="43">
        <f t="shared" si="88"/>
        <v>517.85369010222882</v>
      </c>
      <c r="S1144" s="43">
        <f t="shared" si="89"/>
        <v>518</v>
      </c>
      <c r="T1144" s="12">
        <f t="shared" si="90"/>
        <v>625.13480228538981</v>
      </c>
    </row>
    <row r="1145" spans="1:20" x14ac:dyDescent="0.25">
      <c r="A1145" s="31">
        <v>2021</v>
      </c>
      <c r="B1145" s="10" t="s">
        <v>2202</v>
      </c>
      <c r="C1145" s="19" t="s">
        <v>22</v>
      </c>
      <c r="D1145" s="31">
        <v>28</v>
      </c>
      <c r="E1145" s="19" t="s">
        <v>152</v>
      </c>
      <c r="F1145" s="19" t="s">
        <v>856</v>
      </c>
      <c r="G1145" s="19" t="s">
        <v>62</v>
      </c>
      <c r="H1145" s="19" t="s">
        <v>2233</v>
      </c>
      <c r="I1145" s="19" t="s">
        <v>2117</v>
      </c>
      <c r="J1145" s="12" t="s">
        <v>55</v>
      </c>
      <c r="K1145" s="12">
        <v>725</v>
      </c>
      <c r="L1145" s="12">
        <v>797.5</v>
      </c>
      <c r="M1145" s="43">
        <v>655636.52</v>
      </c>
      <c r="N1145" s="43">
        <f t="shared" si="86"/>
        <v>725</v>
      </c>
      <c r="O1145" s="43">
        <f t="shared" si="87"/>
        <v>1.105795632006588E-3</v>
      </c>
      <c r="P1145" s="43">
        <v>3.6620484197226862E-2</v>
      </c>
      <c r="Q1145" s="43">
        <v>22662</v>
      </c>
      <c r="R1145" s="43">
        <f t="shared" si="88"/>
        <v>25.059540612533297</v>
      </c>
      <c r="S1145" s="43">
        <f t="shared" si="89"/>
        <v>25</v>
      </c>
      <c r="T1145" s="12">
        <f t="shared" si="90"/>
        <v>26.549851042989474</v>
      </c>
    </row>
    <row r="1146" spans="1:20" x14ac:dyDescent="0.25">
      <c r="A1146" s="31">
        <v>2021</v>
      </c>
      <c r="B1146" s="10" t="s">
        <v>2203</v>
      </c>
      <c r="C1146" s="19" t="s">
        <v>23</v>
      </c>
      <c r="D1146" s="31">
        <v>28</v>
      </c>
      <c r="E1146" s="19" t="s">
        <v>1159</v>
      </c>
      <c r="F1146" s="19" t="s">
        <v>856</v>
      </c>
      <c r="G1146" s="19" t="s">
        <v>62</v>
      </c>
      <c r="H1146" s="19" t="s">
        <v>2233</v>
      </c>
      <c r="I1146" s="19" t="s">
        <v>2117</v>
      </c>
      <c r="J1146" s="12" t="s">
        <v>55</v>
      </c>
      <c r="K1146" s="12">
        <v>5300</v>
      </c>
      <c r="L1146" s="12">
        <v>12773</v>
      </c>
      <c r="M1146" s="43">
        <v>927050.34</v>
      </c>
      <c r="N1146" s="43">
        <f t="shared" si="86"/>
        <v>5300</v>
      </c>
      <c r="O1146" s="43">
        <f t="shared" si="87"/>
        <v>5.7170573930213978E-3</v>
      </c>
      <c r="P1146" s="43">
        <v>0.14463205675282423</v>
      </c>
      <c r="Q1146" s="43">
        <v>59530</v>
      </c>
      <c r="R1146" s="43">
        <f t="shared" si="88"/>
        <v>340.3364266065638</v>
      </c>
      <c r="S1146" s="43">
        <f t="shared" si="89"/>
        <v>340</v>
      </c>
      <c r="T1146" s="12">
        <f t="shared" si="90"/>
        <v>766.54990078996843</v>
      </c>
    </row>
    <row r="1147" spans="1:20" x14ac:dyDescent="0.25">
      <c r="A1147" s="31">
        <v>2021</v>
      </c>
      <c r="B1147" s="10" t="s">
        <v>2204</v>
      </c>
      <c r="C1147" s="19" t="s">
        <v>24</v>
      </c>
      <c r="D1147" s="31">
        <v>28</v>
      </c>
      <c r="E1147" s="19" t="s">
        <v>75</v>
      </c>
      <c r="F1147" s="19" t="s">
        <v>856</v>
      </c>
      <c r="G1147" s="19" t="s">
        <v>62</v>
      </c>
      <c r="H1147" s="19" t="s">
        <v>2233</v>
      </c>
      <c r="I1147" s="19" t="s">
        <v>2117</v>
      </c>
      <c r="J1147" s="12" t="s">
        <v>55</v>
      </c>
      <c r="K1147" s="12">
        <v>10775.69</v>
      </c>
      <c r="L1147" s="12">
        <v>31357.26</v>
      </c>
      <c r="M1147" s="43">
        <v>913915.28</v>
      </c>
      <c r="N1147" s="43">
        <f t="shared" si="86"/>
        <v>10775.69</v>
      </c>
      <c r="O1147" s="43">
        <f t="shared" si="87"/>
        <v>1.1790688082160088E-2</v>
      </c>
      <c r="P1147" s="43">
        <v>0.19909392245868657</v>
      </c>
      <c r="Q1147" s="43">
        <v>148360</v>
      </c>
      <c r="R1147" s="43">
        <f t="shared" si="88"/>
        <v>1749.2664838692708</v>
      </c>
      <c r="S1147" s="43">
        <f t="shared" si="89"/>
        <v>1749</v>
      </c>
      <c r="T1147" s="12">
        <f t="shared" si="90"/>
        <v>2145.3743892988446</v>
      </c>
    </row>
    <row r="1148" spans="1:20" x14ac:dyDescent="0.25">
      <c r="A1148" s="31">
        <v>2021</v>
      </c>
      <c r="B1148" s="10" t="s">
        <v>2205</v>
      </c>
      <c r="C1148" s="19" t="s">
        <v>25</v>
      </c>
      <c r="D1148" s="31">
        <v>28</v>
      </c>
      <c r="E1148" s="19" t="s">
        <v>1574</v>
      </c>
      <c r="F1148" s="19" t="s">
        <v>856</v>
      </c>
      <c r="G1148" s="19" t="s">
        <v>62</v>
      </c>
      <c r="H1148" s="19" t="s">
        <v>2233</v>
      </c>
      <c r="I1148" s="19" t="s">
        <v>2117</v>
      </c>
      <c r="J1148" s="12" t="s">
        <v>55</v>
      </c>
      <c r="K1148" s="12">
        <v>8485.84</v>
      </c>
      <c r="L1148" s="12">
        <v>12898.48</v>
      </c>
      <c r="M1148" s="43">
        <v>479661.64</v>
      </c>
      <c r="N1148" s="43">
        <f t="shared" si="86"/>
        <v>8485.84</v>
      </c>
      <c r="O1148" s="43">
        <f t="shared" si="87"/>
        <v>1.7691304228539102E-2</v>
      </c>
      <c r="P1148" s="43">
        <v>0.34006873704606577</v>
      </c>
      <c r="Q1148" s="43">
        <v>113074</v>
      </c>
      <c r="R1148" s="43">
        <f t="shared" si="88"/>
        <v>2000.4265343378304</v>
      </c>
      <c r="S1148" s="43">
        <f t="shared" si="89"/>
        <v>2000</v>
      </c>
      <c r="T1148" s="12">
        <f t="shared" si="90"/>
        <v>2885.7688915749868</v>
      </c>
    </row>
    <row r="1149" spans="1:20" x14ac:dyDescent="0.25">
      <c r="A1149" s="31">
        <v>2021</v>
      </c>
      <c r="B1149" s="10" t="s">
        <v>2206</v>
      </c>
      <c r="C1149" s="19" t="s">
        <v>26</v>
      </c>
      <c r="D1149" s="31">
        <v>28</v>
      </c>
      <c r="E1149" s="19" t="s">
        <v>1407</v>
      </c>
      <c r="F1149" s="19" t="s">
        <v>856</v>
      </c>
      <c r="G1149" s="19" t="s">
        <v>62</v>
      </c>
      <c r="H1149" s="19" t="s">
        <v>2233</v>
      </c>
      <c r="I1149" s="19" t="s">
        <v>2117</v>
      </c>
      <c r="J1149" s="12" t="s">
        <v>55</v>
      </c>
      <c r="K1149" s="12">
        <v>1374.3</v>
      </c>
      <c r="L1149" s="12">
        <v>7448.71</v>
      </c>
      <c r="M1149" s="43">
        <v>1615958.24</v>
      </c>
      <c r="N1149" s="43">
        <f t="shared" si="86"/>
        <v>1374.3</v>
      </c>
      <c r="O1149" s="43">
        <f t="shared" si="87"/>
        <v>8.5045514542504512E-4</v>
      </c>
      <c r="P1149" s="43">
        <v>4.5073867290737292E-2</v>
      </c>
      <c r="Q1149" s="43">
        <v>36841</v>
      </c>
      <c r="R1149" s="43">
        <f t="shared" si="88"/>
        <v>31.331618012604089</v>
      </c>
      <c r="S1149" s="43">
        <f t="shared" si="89"/>
        <v>31</v>
      </c>
      <c r="T1149" s="12">
        <f t="shared" si="90"/>
        <v>61.945015817660256</v>
      </c>
    </row>
    <row r="1150" spans="1:20" x14ac:dyDescent="0.25">
      <c r="A1150" s="31">
        <v>2021</v>
      </c>
      <c r="B1150" s="10" t="s">
        <v>2207</v>
      </c>
      <c r="C1150" s="19" t="s">
        <v>27</v>
      </c>
      <c r="D1150" s="31">
        <v>28</v>
      </c>
      <c r="E1150" s="19" t="s">
        <v>1160</v>
      </c>
      <c r="F1150" s="19" t="s">
        <v>856</v>
      </c>
      <c r="G1150" s="19" t="s">
        <v>62</v>
      </c>
      <c r="H1150" s="19" t="s">
        <v>2233</v>
      </c>
      <c r="I1150" s="19" t="s">
        <v>2117</v>
      </c>
      <c r="J1150" s="12" t="s">
        <v>55</v>
      </c>
      <c r="K1150" s="12">
        <v>96</v>
      </c>
      <c r="L1150" s="12">
        <v>258.24</v>
      </c>
      <c r="M1150" s="43">
        <v>753356.17</v>
      </c>
      <c r="N1150" s="43">
        <f t="shared" si="86"/>
        <v>96</v>
      </c>
      <c r="O1150" s="43">
        <f t="shared" si="87"/>
        <v>1.2742976539237741E-4</v>
      </c>
      <c r="P1150" s="43">
        <v>0.45700271412404819</v>
      </c>
      <c r="Q1150" s="43">
        <v>220481</v>
      </c>
      <c r="R1150" s="43">
        <f t="shared" si="88"/>
        <v>28.095842103476762</v>
      </c>
      <c r="S1150" s="43">
        <f t="shared" si="89"/>
        <v>28</v>
      </c>
      <c r="T1150" s="12">
        <f t="shared" si="90"/>
        <v>43.872260555908625</v>
      </c>
    </row>
    <row r="1151" spans="1:20" x14ac:dyDescent="0.25">
      <c r="A1151" s="31">
        <v>2021</v>
      </c>
      <c r="B1151" s="10" t="s">
        <v>2208</v>
      </c>
      <c r="C1151" s="19" t="s">
        <v>57</v>
      </c>
      <c r="D1151" s="31">
        <v>28</v>
      </c>
      <c r="E1151" s="19" t="s">
        <v>312</v>
      </c>
      <c r="F1151" s="19" t="s">
        <v>856</v>
      </c>
      <c r="G1151" s="19" t="s">
        <v>62</v>
      </c>
      <c r="H1151" s="19" t="s">
        <v>2233</v>
      </c>
      <c r="I1151" s="19" t="s">
        <v>2117</v>
      </c>
      <c r="J1151" s="12" t="s">
        <v>55</v>
      </c>
      <c r="K1151" s="12">
        <v>3194.67</v>
      </c>
      <c r="L1151" s="12">
        <v>15877.51</v>
      </c>
      <c r="M1151" s="43">
        <v>1134002.01</v>
      </c>
      <c r="N1151" s="43">
        <f t="shared" si="86"/>
        <v>3194.67</v>
      </c>
      <c r="O1151" s="43">
        <f t="shared" si="87"/>
        <v>2.8171643187828214E-3</v>
      </c>
      <c r="P1151" s="43">
        <v>0.12515531127681997</v>
      </c>
      <c r="Q1151" s="43">
        <v>93336</v>
      </c>
      <c r="R1151" s="43">
        <f t="shared" si="88"/>
        <v>262.94284885791342</v>
      </c>
      <c r="S1151" s="43">
        <f t="shared" si="89"/>
        <v>263</v>
      </c>
      <c r="T1151" s="12">
        <f t="shared" si="90"/>
        <v>399.8299182767185</v>
      </c>
    </row>
    <row r="1152" spans="1:20" x14ac:dyDescent="0.25">
      <c r="A1152" s="31">
        <v>2021</v>
      </c>
      <c r="B1152" s="10" t="s">
        <v>2209</v>
      </c>
      <c r="C1152" s="19" t="s">
        <v>29</v>
      </c>
      <c r="D1152" s="31">
        <v>28</v>
      </c>
      <c r="E1152" s="19" t="s">
        <v>1409</v>
      </c>
      <c r="F1152" s="19" t="s">
        <v>856</v>
      </c>
      <c r="G1152" s="19" t="s">
        <v>62</v>
      </c>
      <c r="H1152" s="19" t="s">
        <v>2233</v>
      </c>
      <c r="I1152" s="19" t="s">
        <v>2117</v>
      </c>
      <c r="J1152" s="12" t="s">
        <v>55</v>
      </c>
      <c r="K1152" s="12">
        <v>95</v>
      </c>
      <c r="L1152" s="12">
        <v>285</v>
      </c>
      <c r="M1152" s="43">
        <v>140176.23000000001</v>
      </c>
      <c r="N1152" s="43">
        <f t="shared" si="86"/>
        <v>95</v>
      </c>
      <c r="O1152" s="43">
        <f t="shared" si="87"/>
        <v>6.7771832642381658E-4</v>
      </c>
      <c r="P1152" s="43">
        <v>0.38627117810303829</v>
      </c>
      <c r="Q1152" s="43">
        <v>29102</v>
      </c>
      <c r="R1152" s="43">
        <f t="shared" si="88"/>
        <v>19.722958735585909</v>
      </c>
      <c r="S1152" s="43">
        <f t="shared" si="89"/>
        <v>20</v>
      </c>
      <c r="T1152" s="12">
        <f t="shared" si="90"/>
        <v>36.695761919788637</v>
      </c>
    </row>
    <row r="1153" spans="1:20" x14ac:dyDescent="0.25">
      <c r="A1153" s="31">
        <v>2021</v>
      </c>
      <c r="B1153" s="10" t="s">
        <v>2212</v>
      </c>
      <c r="C1153" s="19" t="s">
        <v>32</v>
      </c>
      <c r="D1153" s="31">
        <v>28</v>
      </c>
      <c r="E1153" s="19" t="s">
        <v>76</v>
      </c>
      <c r="F1153" s="19" t="s">
        <v>856</v>
      </c>
      <c r="G1153" s="19" t="s">
        <v>62</v>
      </c>
      <c r="H1153" s="19" t="s">
        <v>2233</v>
      </c>
      <c r="I1153" s="19" t="s">
        <v>2117</v>
      </c>
      <c r="J1153" s="12" t="s">
        <v>55</v>
      </c>
      <c r="K1153" s="12">
        <v>4885</v>
      </c>
      <c r="L1153" s="12">
        <v>5471.2</v>
      </c>
      <c r="M1153" s="43">
        <v>1334196.33</v>
      </c>
      <c r="N1153" s="43">
        <f t="shared" si="86"/>
        <v>4885</v>
      </c>
      <c r="O1153" s="43">
        <f t="shared" si="87"/>
        <v>3.6613801808314072E-3</v>
      </c>
      <c r="P1153" s="43">
        <v>0.28786840976276618</v>
      </c>
      <c r="Q1153" s="43">
        <v>213094</v>
      </c>
      <c r="R1153" s="43">
        <f t="shared" si="88"/>
        <v>780.21814825408785</v>
      </c>
      <c r="S1153" s="43">
        <f t="shared" si="89"/>
        <v>780</v>
      </c>
      <c r="T1153" s="12">
        <f t="shared" si="90"/>
        <v>1406.2371816911127</v>
      </c>
    </row>
    <row r="1154" spans="1:20" x14ac:dyDescent="0.25">
      <c r="A1154" s="31">
        <v>2021</v>
      </c>
      <c r="B1154" s="10" t="s">
        <v>2213</v>
      </c>
      <c r="C1154" s="19" t="s">
        <v>33</v>
      </c>
      <c r="D1154" s="31">
        <v>28</v>
      </c>
      <c r="E1154" s="19" t="s">
        <v>1575</v>
      </c>
      <c r="F1154" s="19" t="s">
        <v>856</v>
      </c>
      <c r="G1154" s="19" t="s">
        <v>62</v>
      </c>
      <c r="H1154" s="19" t="s">
        <v>2233</v>
      </c>
      <c r="I1154" s="19" t="s">
        <v>2117</v>
      </c>
      <c r="J1154" s="12" t="s">
        <v>55</v>
      </c>
      <c r="K1154" s="12">
        <v>144</v>
      </c>
      <c r="L1154" s="12">
        <v>168.48</v>
      </c>
      <c r="M1154" s="43">
        <v>888377.05</v>
      </c>
      <c r="N1154" s="43">
        <f t="shared" si="86"/>
        <v>144</v>
      </c>
      <c r="O1154" s="43">
        <f t="shared" si="87"/>
        <v>1.6209333638233901E-4</v>
      </c>
      <c r="P1154" s="43">
        <v>0.40866769010249498</v>
      </c>
      <c r="Q1154" s="43">
        <v>240974</v>
      </c>
      <c r="R1154" s="43">
        <f t="shared" si="88"/>
        <v>39.060279641397763</v>
      </c>
      <c r="S1154" s="43">
        <f t="shared" si="89"/>
        <v>39</v>
      </c>
      <c r="T1154" s="12">
        <f t="shared" si="90"/>
        <v>58.848147374759279</v>
      </c>
    </row>
    <row r="1155" spans="1:20" x14ac:dyDescent="0.25">
      <c r="A1155" s="31">
        <v>2021</v>
      </c>
      <c r="B1155" s="10" t="s">
        <v>2216</v>
      </c>
      <c r="C1155" s="19" t="s">
        <v>36</v>
      </c>
      <c r="D1155" s="31">
        <v>28</v>
      </c>
      <c r="E1155" s="19" t="s">
        <v>36</v>
      </c>
      <c r="F1155" s="19" t="s">
        <v>856</v>
      </c>
      <c r="G1155" s="19" t="s">
        <v>62</v>
      </c>
      <c r="H1155" s="19" t="s">
        <v>2233</v>
      </c>
      <c r="I1155" s="19" t="s">
        <v>2117</v>
      </c>
      <c r="J1155" s="12" t="s">
        <v>55</v>
      </c>
      <c r="K1155" s="12">
        <v>3100</v>
      </c>
      <c r="L1155" s="12">
        <v>2604</v>
      </c>
      <c r="M1155" s="43">
        <v>784032.82</v>
      </c>
      <c r="N1155" s="43">
        <f t="shared" si="86"/>
        <v>3100</v>
      </c>
      <c r="O1155" s="43">
        <f t="shared" si="87"/>
        <v>3.9539161128484398E-3</v>
      </c>
      <c r="P1155" s="43">
        <v>0.10662452621973251</v>
      </c>
      <c r="Q1155" s="43">
        <v>64398</v>
      </c>
      <c r="R1155" s="43">
        <f t="shared" si="88"/>
        <v>254.62428983521383</v>
      </c>
      <c r="S1155" s="43">
        <f t="shared" si="89"/>
        <v>255</v>
      </c>
      <c r="T1155" s="12">
        <f t="shared" si="90"/>
        <v>330.53603128117078</v>
      </c>
    </row>
    <row r="1156" spans="1:20" x14ac:dyDescent="0.25">
      <c r="A1156" s="31">
        <v>2021</v>
      </c>
      <c r="B1156" s="10" t="s">
        <v>2220</v>
      </c>
      <c r="C1156" s="19" t="s">
        <v>40</v>
      </c>
      <c r="D1156" s="31">
        <v>28</v>
      </c>
      <c r="E1156" s="19" t="s">
        <v>1859</v>
      </c>
      <c r="F1156" s="19" t="s">
        <v>856</v>
      </c>
      <c r="G1156" s="19" t="s">
        <v>62</v>
      </c>
      <c r="H1156" s="19" t="s">
        <v>2233</v>
      </c>
      <c r="I1156" s="19" t="s">
        <v>2117</v>
      </c>
      <c r="J1156" s="12" t="s">
        <v>55</v>
      </c>
      <c r="K1156" s="12">
        <v>124</v>
      </c>
      <c r="L1156" s="12">
        <v>64.48</v>
      </c>
      <c r="M1156" s="43">
        <v>1129335.1499999999</v>
      </c>
      <c r="N1156" s="43">
        <f t="shared" si="86"/>
        <v>124</v>
      </c>
      <c r="O1156" s="43">
        <f t="shared" si="87"/>
        <v>1.0979911499256886E-4</v>
      </c>
      <c r="P1156" s="43">
        <v>7.8154846002966485E-3</v>
      </c>
      <c r="Q1156" s="43">
        <v>6782</v>
      </c>
      <c r="R1156" s="43">
        <f t="shared" si="88"/>
        <v>0.74465759787960206</v>
      </c>
      <c r="S1156" s="43">
        <f t="shared" si="89"/>
        <v>1</v>
      </c>
      <c r="T1156" s="12">
        <f t="shared" si="90"/>
        <v>0.96912009043678438</v>
      </c>
    </row>
    <row r="1157" spans="1:20" x14ac:dyDescent="0.25">
      <c r="A1157" s="31">
        <v>2021</v>
      </c>
      <c r="B1157" s="10" t="s">
        <v>2221</v>
      </c>
      <c r="C1157" s="19" t="s">
        <v>41</v>
      </c>
      <c r="D1157" s="31">
        <v>28</v>
      </c>
      <c r="E1157" s="19" t="s">
        <v>1161</v>
      </c>
      <c r="F1157" s="19" t="s">
        <v>856</v>
      </c>
      <c r="G1157" s="19" t="s">
        <v>62</v>
      </c>
      <c r="H1157" s="19" t="s">
        <v>2233</v>
      </c>
      <c r="I1157" s="19" t="s">
        <v>2117</v>
      </c>
      <c r="J1157" s="12" t="s">
        <v>55</v>
      </c>
      <c r="K1157" s="12">
        <v>2715</v>
      </c>
      <c r="L1157" s="12">
        <v>8443.65</v>
      </c>
      <c r="M1157" s="43">
        <v>230148.01</v>
      </c>
      <c r="N1157" s="43">
        <f t="shared" si="86"/>
        <v>2715</v>
      </c>
      <c r="O1157" s="43">
        <f t="shared" si="87"/>
        <v>1.1796756356920053E-2</v>
      </c>
      <c r="P1157" s="43">
        <v>0.35168853192171223</v>
      </c>
      <c r="Q1157" s="43">
        <v>38344</v>
      </c>
      <c r="R1157" s="43">
        <f t="shared" si="88"/>
        <v>452.33482574974249</v>
      </c>
      <c r="S1157" s="43">
        <f t="shared" si="89"/>
        <v>452</v>
      </c>
      <c r="T1157" s="12">
        <f t="shared" si="90"/>
        <v>954.83436416744871</v>
      </c>
    </row>
    <row r="1158" spans="1:20" x14ac:dyDescent="0.25">
      <c r="A1158" s="31">
        <v>2021</v>
      </c>
      <c r="B1158" s="10" t="s">
        <v>2223</v>
      </c>
      <c r="C1158" s="19" t="s">
        <v>43</v>
      </c>
      <c r="D1158" s="31">
        <v>28</v>
      </c>
      <c r="E1158" s="19" t="s">
        <v>2152</v>
      </c>
      <c r="F1158" s="19" t="s">
        <v>856</v>
      </c>
      <c r="G1158" s="19" t="s">
        <v>62</v>
      </c>
      <c r="H1158" s="19" t="s">
        <v>2233</v>
      </c>
      <c r="I1158" s="19" t="s">
        <v>2117</v>
      </c>
      <c r="J1158" s="12" t="s">
        <v>55</v>
      </c>
      <c r="K1158" s="12">
        <v>15.59</v>
      </c>
      <c r="L1158" s="12">
        <v>8.57</v>
      </c>
      <c r="M1158" s="43">
        <v>771564.83</v>
      </c>
      <c r="N1158" s="43">
        <f t="shared" ref="N1158:N1221" si="91">K1158</f>
        <v>15.59</v>
      </c>
      <c r="O1158" s="43">
        <f t="shared" si="87"/>
        <v>2.0205690298247526E-5</v>
      </c>
      <c r="P1158" s="43">
        <v>9.8358535544266823E-2</v>
      </c>
      <c r="Q1158" s="43">
        <v>35084</v>
      </c>
      <c r="R1158" s="43">
        <f t="shared" si="88"/>
        <v>0.70889643842371619</v>
      </c>
      <c r="S1158" s="43">
        <f t="shared" si="89"/>
        <v>1</v>
      </c>
      <c r="T1158" s="12">
        <f t="shared" si="90"/>
        <v>1.5334095691351197</v>
      </c>
    </row>
    <row r="1159" spans="1:20" x14ac:dyDescent="0.25">
      <c r="A1159" s="31">
        <v>2021</v>
      </c>
      <c r="B1159" s="10" t="s">
        <v>2224</v>
      </c>
      <c r="C1159" s="19" t="s">
        <v>44</v>
      </c>
      <c r="D1159" s="31">
        <v>28</v>
      </c>
      <c r="E1159" s="19" t="s">
        <v>313</v>
      </c>
      <c r="F1159" s="19" t="s">
        <v>856</v>
      </c>
      <c r="G1159" s="19" t="s">
        <v>62</v>
      </c>
      <c r="H1159" s="19" t="s">
        <v>2233</v>
      </c>
      <c r="I1159" s="19" t="s">
        <v>2117</v>
      </c>
      <c r="J1159" s="12" t="s">
        <v>55</v>
      </c>
      <c r="K1159" s="12">
        <v>550</v>
      </c>
      <c r="L1159" s="12">
        <v>2667.5</v>
      </c>
      <c r="M1159" s="43">
        <v>1259626.6200000001</v>
      </c>
      <c r="N1159" s="43">
        <f t="shared" si="91"/>
        <v>550</v>
      </c>
      <c r="O1159" s="43">
        <f t="shared" ref="O1159:O1222" si="92">N1159/M1159</f>
        <v>4.3663732670241596E-4</v>
      </c>
      <c r="P1159" s="43">
        <v>3.0755269947308424E-2</v>
      </c>
      <c r="Q1159" s="43">
        <v>21440</v>
      </c>
      <c r="R1159" s="43">
        <f t="shared" ref="R1159:R1222" si="93">Q1159*O1159</f>
        <v>9.361504284499798</v>
      </c>
      <c r="S1159" s="43">
        <f t="shared" ref="S1159:S1222" si="94">ROUND(R1159,0)</f>
        <v>9</v>
      </c>
      <c r="T1159" s="12">
        <f t="shared" ref="T1159:T1222" si="95">N1159*P1159</f>
        <v>16.915398471019632</v>
      </c>
    </row>
    <row r="1160" spans="1:20" x14ac:dyDescent="0.25">
      <c r="A1160" s="31">
        <v>2021</v>
      </c>
      <c r="B1160" s="10" t="s">
        <v>2197</v>
      </c>
      <c r="C1160" s="19" t="s">
        <v>883</v>
      </c>
      <c r="D1160" s="31">
        <v>29</v>
      </c>
      <c r="E1160" s="19" t="s">
        <v>1162</v>
      </c>
      <c r="F1160" s="19" t="s">
        <v>856</v>
      </c>
      <c r="G1160" s="19" t="s">
        <v>62</v>
      </c>
      <c r="H1160" s="19" t="s">
        <v>2233</v>
      </c>
      <c r="I1160" s="19" t="s">
        <v>2117</v>
      </c>
      <c r="J1160" s="12" t="s">
        <v>55</v>
      </c>
      <c r="K1160" s="12">
        <v>12</v>
      </c>
      <c r="L1160" s="12">
        <v>7.2</v>
      </c>
      <c r="M1160" s="43">
        <v>245373.55</v>
      </c>
      <c r="N1160" s="43">
        <f t="shared" si="91"/>
        <v>12</v>
      </c>
      <c r="O1160" s="43">
        <f t="shared" si="92"/>
        <v>4.890502664203212E-5</v>
      </c>
      <c r="P1160" s="43">
        <v>5.0081361933760711E-3</v>
      </c>
      <c r="Q1160" s="43">
        <v>6436</v>
      </c>
      <c r="R1160" s="43">
        <f t="shared" si="93"/>
        <v>0.31475275146811871</v>
      </c>
      <c r="S1160" s="43">
        <f t="shared" si="94"/>
        <v>0</v>
      </c>
      <c r="T1160" s="12">
        <f t="shared" si="95"/>
        <v>6.0097634320512849E-2</v>
      </c>
    </row>
    <row r="1161" spans="1:20" x14ac:dyDescent="0.25">
      <c r="A1161" s="31">
        <v>2021</v>
      </c>
      <c r="B1161" s="10" t="s">
        <v>2199</v>
      </c>
      <c r="C1161" s="19" t="s">
        <v>19</v>
      </c>
      <c r="D1161" s="31">
        <v>29</v>
      </c>
      <c r="E1161" s="19" t="s">
        <v>2153</v>
      </c>
      <c r="F1161" s="19" t="s">
        <v>856</v>
      </c>
      <c r="G1161" s="19" t="s">
        <v>62</v>
      </c>
      <c r="H1161" s="19" t="s">
        <v>2233</v>
      </c>
      <c r="I1161" s="19" t="s">
        <v>2117</v>
      </c>
      <c r="J1161" s="12" t="s">
        <v>55</v>
      </c>
      <c r="K1161" s="12">
        <v>1053</v>
      </c>
      <c r="L1161" s="12">
        <v>1442.61</v>
      </c>
      <c r="M1161" s="43">
        <v>1348085.01</v>
      </c>
      <c r="N1161" s="43">
        <f t="shared" si="91"/>
        <v>1053</v>
      </c>
      <c r="O1161" s="43">
        <f t="shared" si="92"/>
        <v>7.8110801039171849E-4</v>
      </c>
      <c r="P1161" s="43">
        <v>0.24108553886825676</v>
      </c>
      <c r="Q1161" s="43">
        <v>269229</v>
      </c>
      <c r="R1161" s="43">
        <f t="shared" si="93"/>
        <v>210.29692852975197</v>
      </c>
      <c r="S1161" s="43">
        <f t="shared" si="94"/>
        <v>210</v>
      </c>
      <c r="T1161" s="12">
        <f t="shared" si="95"/>
        <v>253.86307242827436</v>
      </c>
    </row>
    <row r="1162" spans="1:20" x14ac:dyDescent="0.25">
      <c r="A1162" s="31">
        <v>2021</v>
      </c>
      <c r="B1162" s="10" t="s">
        <v>2200</v>
      </c>
      <c r="C1162" s="19" t="s">
        <v>20</v>
      </c>
      <c r="D1162" s="31">
        <v>29</v>
      </c>
      <c r="E1162" s="19" t="s">
        <v>2094</v>
      </c>
      <c r="F1162" s="19" t="s">
        <v>856</v>
      </c>
      <c r="G1162" s="19" t="s">
        <v>62</v>
      </c>
      <c r="H1162" s="19" t="s">
        <v>2233</v>
      </c>
      <c r="I1162" s="19" t="s">
        <v>2117</v>
      </c>
      <c r="J1162" s="12" t="s">
        <v>55</v>
      </c>
      <c r="K1162" s="12">
        <v>870</v>
      </c>
      <c r="L1162" s="12">
        <v>617.70000000000005</v>
      </c>
      <c r="M1162" s="43">
        <v>978674.43</v>
      </c>
      <c r="N1162" s="43">
        <f t="shared" si="91"/>
        <v>870</v>
      </c>
      <c r="O1162" s="43">
        <f t="shared" si="92"/>
        <v>8.8895752594660106E-4</v>
      </c>
      <c r="P1162" s="43">
        <v>7.560507077626709E-3</v>
      </c>
      <c r="Q1162" s="43">
        <v>25156</v>
      </c>
      <c r="R1162" s="43">
        <f t="shared" si="93"/>
        <v>22.362615522712698</v>
      </c>
      <c r="S1162" s="43">
        <f t="shared" si="94"/>
        <v>22</v>
      </c>
      <c r="T1162" s="12">
        <f t="shared" si="95"/>
        <v>6.5776411575352371</v>
      </c>
    </row>
    <row r="1163" spans="1:20" x14ac:dyDescent="0.25">
      <c r="A1163" s="31">
        <v>2021</v>
      </c>
      <c r="B1163" s="10" t="s">
        <v>2202</v>
      </c>
      <c r="C1163" s="19" t="s">
        <v>22</v>
      </c>
      <c r="D1163" s="31">
        <v>29</v>
      </c>
      <c r="E1163" s="19" t="s">
        <v>1163</v>
      </c>
      <c r="F1163" s="19" t="s">
        <v>856</v>
      </c>
      <c r="G1163" s="19" t="s">
        <v>62</v>
      </c>
      <c r="H1163" s="19" t="s">
        <v>2233</v>
      </c>
      <c r="I1163" s="19" t="s">
        <v>2117</v>
      </c>
      <c r="J1163" s="12" t="s">
        <v>55</v>
      </c>
      <c r="K1163" s="12">
        <v>1059</v>
      </c>
      <c r="L1163" s="12">
        <v>698.94</v>
      </c>
      <c r="M1163" s="43">
        <v>655636.52</v>
      </c>
      <c r="N1163" s="43">
        <f t="shared" si="91"/>
        <v>1059</v>
      </c>
      <c r="O1163" s="43">
        <f t="shared" si="92"/>
        <v>1.6152242404068645E-3</v>
      </c>
      <c r="P1163" s="43">
        <v>3.6620484197226862E-2</v>
      </c>
      <c r="Q1163" s="43">
        <v>22662</v>
      </c>
      <c r="R1163" s="43">
        <f t="shared" si="93"/>
        <v>36.60421173610036</v>
      </c>
      <c r="S1163" s="43">
        <f t="shared" si="94"/>
        <v>37</v>
      </c>
      <c r="T1163" s="12">
        <f t="shared" si="95"/>
        <v>38.781092764863246</v>
      </c>
    </row>
    <row r="1164" spans="1:20" x14ac:dyDescent="0.25">
      <c r="A1164" s="31">
        <v>2021</v>
      </c>
      <c r="B1164" s="10" t="s">
        <v>2203</v>
      </c>
      <c r="C1164" s="19" t="s">
        <v>23</v>
      </c>
      <c r="D1164" s="31">
        <v>29</v>
      </c>
      <c r="E1164" s="19" t="s">
        <v>881</v>
      </c>
      <c r="F1164" s="19" t="s">
        <v>856</v>
      </c>
      <c r="G1164" s="19" t="s">
        <v>62</v>
      </c>
      <c r="H1164" s="19" t="s">
        <v>2233</v>
      </c>
      <c r="I1164" s="19" t="s">
        <v>2117</v>
      </c>
      <c r="J1164" s="12" t="s">
        <v>55</v>
      </c>
      <c r="K1164" s="12">
        <v>7700</v>
      </c>
      <c r="L1164" s="12">
        <v>3465</v>
      </c>
      <c r="M1164" s="43">
        <v>927050.34</v>
      </c>
      <c r="N1164" s="43">
        <f t="shared" si="91"/>
        <v>7700</v>
      </c>
      <c r="O1164" s="43">
        <f t="shared" si="92"/>
        <v>8.3059135709933514E-3</v>
      </c>
      <c r="P1164" s="43">
        <v>0.14463205675282423</v>
      </c>
      <c r="Q1164" s="43">
        <v>59530</v>
      </c>
      <c r="R1164" s="43">
        <f t="shared" si="93"/>
        <v>494.45103488123419</v>
      </c>
      <c r="S1164" s="43">
        <f t="shared" si="94"/>
        <v>494</v>
      </c>
      <c r="T1164" s="12">
        <f t="shared" si="95"/>
        <v>1113.6668369967465</v>
      </c>
    </row>
    <row r="1165" spans="1:20" x14ac:dyDescent="0.25">
      <c r="A1165" s="31">
        <v>2021</v>
      </c>
      <c r="B1165" s="10" t="s">
        <v>2204</v>
      </c>
      <c r="C1165" s="19" t="s">
        <v>24</v>
      </c>
      <c r="D1165" s="31">
        <v>29</v>
      </c>
      <c r="E1165" s="19" t="s">
        <v>77</v>
      </c>
      <c r="F1165" s="19" t="s">
        <v>856</v>
      </c>
      <c r="G1165" s="19" t="s">
        <v>62</v>
      </c>
      <c r="H1165" s="19" t="s">
        <v>2233</v>
      </c>
      <c r="I1165" s="19" t="s">
        <v>2117</v>
      </c>
      <c r="J1165" s="12" t="s">
        <v>55</v>
      </c>
      <c r="K1165" s="12">
        <v>7855.96</v>
      </c>
      <c r="L1165" s="12">
        <v>23175.08</v>
      </c>
      <c r="M1165" s="43">
        <v>913915.28</v>
      </c>
      <c r="N1165" s="43">
        <f t="shared" si="91"/>
        <v>7855.96</v>
      </c>
      <c r="O1165" s="43">
        <f t="shared" si="92"/>
        <v>8.5959390021359532E-3</v>
      </c>
      <c r="P1165" s="43">
        <v>0.19909392245868657</v>
      </c>
      <c r="Q1165" s="43">
        <v>148360</v>
      </c>
      <c r="R1165" s="43">
        <f t="shared" si="93"/>
        <v>1275.29351035689</v>
      </c>
      <c r="S1165" s="43">
        <f t="shared" si="94"/>
        <v>1275</v>
      </c>
      <c r="T1165" s="12">
        <f t="shared" si="95"/>
        <v>1564.0738910785433</v>
      </c>
    </row>
    <row r="1166" spans="1:20" x14ac:dyDescent="0.25">
      <c r="A1166" s="31">
        <v>2021</v>
      </c>
      <c r="B1166" s="10" t="s">
        <v>2205</v>
      </c>
      <c r="C1166" s="19" t="s">
        <v>25</v>
      </c>
      <c r="D1166" s="31">
        <v>29</v>
      </c>
      <c r="E1166" s="19" t="s">
        <v>1164</v>
      </c>
      <c r="F1166" s="19" t="s">
        <v>856</v>
      </c>
      <c r="G1166" s="19" t="s">
        <v>62</v>
      </c>
      <c r="H1166" s="19" t="s">
        <v>2233</v>
      </c>
      <c r="I1166" s="19" t="s">
        <v>2117</v>
      </c>
      <c r="J1166" s="12" t="s">
        <v>55</v>
      </c>
      <c r="K1166" s="12">
        <v>3876</v>
      </c>
      <c r="L1166" s="12">
        <v>4651.2</v>
      </c>
      <c r="M1166" s="43">
        <v>479661.64</v>
      </c>
      <c r="N1166" s="43">
        <f t="shared" si="91"/>
        <v>3876</v>
      </c>
      <c r="O1166" s="43">
        <f t="shared" si="92"/>
        <v>8.0806962174419447E-3</v>
      </c>
      <c r="P1166" s="43">
        <v>0.34006873704606577</v>
      </c>
      <c r="Q1166" s="43">
        <v>113074</v>
      </c>
      <c r="R1166" s="43">
        <f t="shared" si="93"/>
        <v>913.7166440910305</v>
      </c>
      <c r="S1166" s="43">
        <f t="shared" si="94"/>
        <v>914</v>
      </c>
      <c r="T1166" s="12">
        <f t="shared" si="95"/>
        <v>1318.106424790551</v>
      </c>
    </row>
    <row r="1167" spans="1:20" x14ac:dyDescent="0.25">
      <c r="A1167" s="31">
        <v>2021</v>
      </c>
      <c r="B1167" s="10" t="s">
        <v>2206</v>
      </c>
      <c r="C1167" s="19" t="s">
        <v>26</v>
      </c>
      <c r="D1167" s="31">
        <v>29</v>
      </c>
      <c r="E1167" s="19" t="s">
        <v>314</v>
      </c>
      <c r="F1167" s="19" t="s">
        <v>856</v>
      </c>
      <c r="G1167" s="19" t="s">
        <v>62</v>
      </c>
      <c r="H1167" s="19" t="s">
        <v>2233</v>
      </c>
      <c r="I1167" s="19" t="s">
        <v>2117</v>
      </c>
      <c r="J1167" s="12" t="s">
        <v>55</v>
      </c>
      <c r="K1167" s="12">
        <v>10543</v>
      </c>
      <c r="L1167" s="12">
        <v>70005.52</v>
      </c>
      <c r="M1167" s="43">
        <v>1615958.24</v>
      </c>
      <c r="N1167" s="43">
        <f t="shared" si="91"/>
        <v>10543</v>
      </c>
      <c r="O1167" s="43">
        <f t="shared" si="92"/>
        <v>6.5243022616723063E-3</v>
      </c>
      <c r="P1167" s="43">
        <v>4.5073867290737292E-2</v>
      </c>
      <c r="Q1167" s="43">
        <v>36841</v>
      </c>
      <c r="R1167" s="43">
        <f t="shared" si="93"/>
        <v>240.36181962226942</v>
      </c>
      <c r="S1167" s="43">
        <f t="shared" si="94"/>
        <v>240</v>
      </c>
      <c r="T1167" s="12">
        <f t="shared" si="95"/>
        <v>475.21378284624325</v>
      </c>
    </row>
    <row r="1168" spans="1:20" x14ac:dyDescent="0.25">
      <c r="A1168" s="31">
        <v>2021</v>
      </c>
      <c r="B1168" s="10" t="s">
        <v>2207</v>
      </c>
      <c r="C1168" s="19" t="s">
        <v>27</v>
      </c>
      <c r="D1168" s="31">
        <v>29</v>
      </c>
      <c r="E1168" s="19" t="s">
        <v>1165</v>
      </c>
      <c r="F1168" s="19" t="s">
        <v>856</v>
      </c>
      <c r="G1168" s="19" t="s">
        <v>62</v>
      </c>
      <c r="H1168" s="19" t="s">
        <v>2233</v>
      </c>
      <c r="I1168" s="19" t="s">
        <v>2117</v>
      </c>
      <c r="J1168" s="12" t="s">
        <v>55</v>
      </c>
      <c r="K1168" s="12">
        <v>376</v>
      </c>
      <c r="L1168" s="12">
        <v>1135.52</v>
      </c>
      <c r="M1168" s="43">
        <v>753356.17</v>
      </c>
      <c r="N1168" s="43">
        <f t="shared" si="91"/>
        <v>376</v>
      </c>
      <c r="O1168" s="43">
        <f t="shared" si="92"/>
        <v>4.9909991445347824E-4</v>
      </c>
      <c r="P1168" s="43">
        <v>0.45700271412404819</v>
      </c>
      <c r="Q1168" s="43">
        <v>220481</v>
      </c>
      <c r="R1168" s="43">
        <f t="shared" si="93"/>
        <v>110.04204823861734</v>
      </c>
      <c r="S1168" s="43">
        <f t="shared" si="94"/>
        <v>110</v>
      </c>
      <c r="T1168" s="12">
        <f t="shared" si="95"/>
        <v>171.83302051064211</v>
      </c>
    </row>
    <row r="1169" spans="1:20" x14ac:dyDescent="0.25">
      <c r="A1169" s="31">
        <v>2021</v>
      </c>
      <c r="B1169" s="10" t="s">
        <v>2208</v>
      </c>
      <c r="C1169" s="19" t="s">
        <v>57</v>
      </c>
      <c r="D1169" s="31">
        <v>29</v>
      </c>
      <c r="E1169" s="19" t="s">
        <v>972</v>
      </c>
      <c r="F1169" s="19" t="s">
        <v>856</v>
      </c>
      <c r="G1169" s="19" t="s">
        <v>62</v>
      </c>
      <c r="H1169" s="19" t="s">
        <v>2233</v>
      </c>
      <c r="I1169" s="19" t="s">
        <v>2117</v>
      </c>
      <c r="J1169" s="12" t="s">
        <v>55</v>
      </c>
      <c r="K1169" s="12">
        <v>3000</v>
      </c>
      <c r="L1169" s="12">
        <v>4140</v>
      </c>
      <c r="M1169" s="43">
        <v>1134002.01</v>
      </c>
      <c r="N1169" s="43">
        <f t="shared" si="91"/>
        <v>3000</v>
      </c>
      <c r="O1169" s="43">
        <f t="shared" si="92"/>
        <v>2.6454979563925113E-3</v>
      </c>
      <c r="P1169" s="43">
        <v>0.12515531127681997</v>
      </c>
      <c r="Q1169" s="43">
        <v>93336</v>
      </c>
      <c r="R1169" s="43">
        <f t="shared" si="93"/>
        <v>246.92019725785144</v>
      </c>
      <c r="S1169" s="43">
        <f t="shared" si="94"/>
        <v>247</v>
      </c>
      <c r="T1169" s="12">
        <f t="shared" si="95"/>
        <v>375.4659338304599</v>
      </c>
    </row>
    <row r="1170" spans="1:20" x14ac:dyDescent="0.25">
      <c r="A1170" s="31">
        <v>2021</v>
      </c>
      <c r="B1170" s="10" t="s">
        <v>2209</v>
      </c>
      <c r="C1170" s="19" t="s">
        <v>29</v>
      </c>
      <c r="D1170" s="31">
        <v>29</v>
      </c>
      <c r="E1170" s="19" t="s">
        <v>650</v>
      </c>
      <c r="F1170" s="19" t="s">
        <v>856</v>
      </c>
      <c r="G1170" s="19" t="s">
        <v>62</v>
      </c>
      <c r="H1170" s="19" t="s">
        <v>2233</v>
      </c>
      <c r="I1170" s="19" t="s">
        <v>2117</v>
      </c>
      <c r="J1170" s="12" t="s">
        <v>55</v>
      </c>
      <c r="K1170" s="12">
        <v>2100</v>
      </c>
      <c r="L1170" s="12">
        <v>7560</v>
      </c>
      <c r="M1170" s="43">
        <v>140176.23000000001</v>
      </c>
      <c r="N1170" s="43">
        <f t="shared" si="91"/>
        <v>2100</v>
      </c>
      <c r="O1170" s="43">
        <f t="shared" si="92"/>
        <v>1.4981141952526473E-2</v>
      </c>
      <c r="P1170" s="43">
        <v>0.38627117810303829</v>
      </c>
      <c r="Q1170" s="43">
        <v>29102</v>
      </c>
      <c r="R1170" s="43">
        <f t="shared" si="93"/>
        <v>435.98119310242538</v>
      </c>
      <c r="S1170" s="43">
        <f t="shared" si="94"/>
        <v>436</v>
      </c>
      <c r="T1170" s="12">
        <f t="shared" si="95"/>
        <v>811.16947401638038</v>
      </c>
    </row>
    <row r="1171" spans="1:20" x14ac:dyDescent="0.25">
      <c r="A1171" s="31">
        <v>2021</v>
      </c>
      <c r="B1171" s="10" t="s">
        <v>2212</v>
      </c>
      <c r="C1171" s="19" t="s">
        <v>32</v>
      </c>
      <c r="D1171" s="31">
        <v>29</v>
      </c>
      <c r="E1171" s="19" t="s">
        <v>507</v>
      </c>
      <c r="F1171" s="19" t="s">
        <v>856</v>
      </c>
      <c r="G1171" s="19" t="s">
        <v>62</v>
      </c>
      <c r="H1171" s="19" t="s">
        <v>2233</v>
      </c>
      <c r="I1171" s="19" t="s">
        <v>2117</v>
      </c>
      <c r="J1171" s="12" t="s">
        <v>55</v>
      </c>
      <c r="K1171" s="12">
        <v>425.75</v>
      </c>
      <c r="L1171" s="12">
        <v>527.92999999999995</v>
      </c>
      <c r="M1171" s="43">
        <v>1334196.33</v>
      </c>
      <c r="N1171" s="43">
        <f t="shared" si="91"/>
        <v>425.75</v>
      </c>
      <c r="O1171" s="43">
        <f t="shared" si="92"/>
        <v>3.1910595946550084E-4</v>
      </c>
      <c r="P1171" s="43">
        <v>0.28786840976276618</v>
      </c>
      <c r="Q1171" s="43">
        <v>213094</v>
      </c>
      <c r="R1171" s="43">
        <f t="shared" si="93"/>
        <v>67.99956532634144</v>
      </c>
      <c r="S1171" s="43">
        <f t="shared" si="94"/>
        <v>68</v>
      </c>
      <c r="T1171" s="12">
        <f t="shared" si="95"/>
        <v>122.5599754564977</v>
      </c>
    </row>
    <row r="1172" spans="1:20" x14ac:dyDescent="0.25">
      <c r="A1172" s="31">
        <v>2021</v>
      </c>
      <c r="B1172" s="10" t="s">
        <v>2213</v>
      </c>
      <c r="C1172" s="19" t="s">
        <v>33</v>
      </c>
      <c r="D1172" s="31">
        <v>29</v>
      </c>
      <c r="E1172" s="19" t="s">
        <v>1576</v>
      </c>
      <c r="F1172" s="19" t="s">
        <v>856</v>
      </c>
      <c r="G1172" s="19" t="s">
        <v>62</v>
      </c>
      <c r="H1172" s="19" t="s">
        <v>2233</v>
      </c>
      <c r="I1172" s="19" t="s">
        <v>2117</v>
      </c>
      <c r="J1172" s="12" t="s">
        <v>55</v>
      </c>
      <c r="K1172" s="12">
        <v>5</v>
      </c>
      <c r="L1172" s="12">
        <v>6.55</v>
      </c>
      <c r="M1172" s="43">
        <v>888377.05</v>
      </c>
      <c r="N1172" s="43">
        <f t="shared" si="91"/>
        <v>5</v>
      </c>
      <c r="O1172" s="43">
        <f t="shared" si="92"/>
        <v>5.6282408466089929E-6</v>
      </c>
      <c r="P1172" s="43">
        <v>0.40866769010249498</v>
      </c>
      <c r="Q1172" s="43">
        <v>240974</v>
      </c>
      <c r="R1172" s="43">
        <f t="shared" si="93"/>
        <v>1.3562597097707554</v>
      </c>
      <c r="S1172" s="43">
        <f t="shared" si="94"/>
        <v>1</v>
      </c>
      <c r="T1172" s="12">
        <f t="shared" si="95"/>
        <v>2.0433384505124748</v>
      </c>
    </row>
    <row r="1173" spans="1:20" x14ac:dyDescent="0.25">
      <c r="A1173" s="31">
        <v>2021</v>
      </c>
      <c r="B1173" s="10" t="s">
        <v>2216</v>
      </c>
      <c r="C1173" s="19" t="s">
        <v>36</v>
      </c>
      <c r="D1173" s="31">
        <v>29</v>
      </c>
      <c r="E1173" s="19" t="s">
        <v>2135</v>
      </c>
      <c r="F1173" s="19" t="s">
        <v>856</v>
      </c>
      <c r="G1173" s="19" t="s">
        <v>62</v>
      </c>
      <c r="H1173" s="19" t="s">
        <v>2233</v>
      </c>
      <c r="I1173" s="19" t="s">
        <v>2117</v>
      </c>
      <c r="J1173" s="12" t="s">
        <v>55</v>
      </c>
      <c r="K1173" s="12">
        <v>1385</v>
      </c>
      <c r="L1173" s="12">
        <v>1371.15</v>
      </c>
      <c r="M1173" s="43">
        <v>784032.82</v>
      </c>
      <c r="N1173" s="43">
        <f t="shared" si="91"/>
        <v>1385</v>
      </c>
      <c r="O1173" s="43">
        <f t="shared" si="92"/>
        <v>1.766507682675835E-3</v>
      </c>
      <c r="P1173" s="43">
        <v>0.10662452621973251</v>
      </c>
      <c r="Q1173" s="43">
        <v>64398</v>
      </c>
      <c r="R1173" s="43">
        <f t="shared" si="93"/>
        <v>113.75956174895842</v>
      </c>
      <c r="S1173" s="43">
        <f t="shared" si="94"/>
        <v>114</v>
      </c>
      <c r="T1173" s="12">
        <f t="shared" si="95"/>
        <v>147.67496881432953</v>
      </c>
    </row>
    <row r="1174" spans="1:20" x14ac:dyDescent="0.25">
      <c r="A1174" s="31">
        <v>2021</v>
      </c>
      <c r="B1174" s="10" t="s">
        <v>2220</v>
      </c>
      <c r="C1174" s="19" t="s">
        <v>40</v>
      </c>
      <c r="D1174" s="31">
        <v>29</v>
      </c>
      <c r="E1174" s="19" t="s">
        <v>672</v>
      </c>
      <c r="F1174" s="19" t="s">
        <v>856</v>
      </c>
      <c r="G1174" s="19" t="s">
        <v>62</v>
      </c>
      <c r="H1174" s="19" t="s">
        <v>2233</v>
      </c>
      <c r="I1174" s="19" t="s">
        <v>2117</v>
      </c>
      <c r="J1174" s="12" t="s">
        <v>55</v>
      </c>
      <c r="K1174" s="12">
        <v>486</v>
      </c>
      <c r="L1174" s="12">
        <v>306.18</v>
      </c>
      <c r="M1174" s="43">
        <v>1129335.1499999999</v>
      </c>
      <c r="N1174" s="43">
        <f t="shared" si="91"/>
        <v>486</v>
      </c>
      <c r="O1174" s="43">
        <f t="shared" si="92"/>
        <v>4.303416926321651E-4</v>
      </c>
      <c r="P1174" s="43">
        <v>7.8154846002966485E-3</v>
      </c>
      <c r="Q1174" s="43">
        <v>6782</v>
      </c>
      <c r="R1174" s="43">
        <f t="shared" si="93"/>
        <v>2.9185773594313438</v>
      </c>
      <c r="S1174" s="43">
        <f t="shared" si="94"/>
        <v>3</v>
      </c>
      <c r="T1174" s="12">
        <f t="shared" si="95"/>
        <v>3.7983255157441711</v>
      </c>
    </row>
    <row r="1175" spans="1:20" x14ac:dyDescent="0.25">
      <c r="A1175" s="31">
        <v>2021</v>
      </c>
      <c r="B1175" s="10" t="s">
        <v>2221</v>
      </c>
      <c r="C1175" s="19" t="s">
        <v>41</v>
      </c>
      <c r="D1175" s="31">
        <v>29</v>
      </c>
      <c r="E1175" s="19" t="s">
        <v>651</v>
      </c>
      <c r="F1175" s="19" t="s">
        <v>856</v>
      </c>
      <c r="G1175" s="19" t="s">
        <v>62</v>
      </c>
      <c r="H1175" s="19" t="s">
        <v>2233</v>
      </c>
      <c r="I1175" s="19" t="s">
        <v>2117</v>
      </c>
      <c r="J1175" s="12" t="s">
        <v>55</v>
      </c>
      <c r="K1175" s="12">
        <v>119</v>
      </c>
      <c r="L1175" s="12">
        <v>334.39</v>
      </c>
      <c r="M1175" s="43">
        <v>230148.01</v>
      </c>
      <c r="N1175" s="43">
        <f t="shared" si="91"/>
        <v>119</v>
      </c>
      <c r="O1175" s="43">
        <f t="shared" si="92"/>
        <v>5.1705856592025275E-4</v>
      </c>
      <c r="P1175" s="43">
        <v>0.35168853192171223</v>
      </c>
      <c r="Q1175" s="43">
        <v>38344</v>
      </c>
      <c r="R1175" s="43">
        <f t="shared" si="93"/>
        <v>19.826093651646172</v>
      </c>
      <c r="S1175" s="43">
        <f t="shared" si="94"/>
        <v>20</v>
      </c>
      <c r="T1175" s="12">
        <f t="shared" si="95"/>
        <v>41.850935298683758</v>
      </c>
    </row>
    <row r="1176" spans="1:20" x14ac:dyDescent="0.25">
      <c r="A1176" s="31">
        <v>2021</v>
      </c>
      <c r="B1176" s="10" t="s">
        <v>2222</v>
      </c>
      <c r="C1176" s="19" t="s">
        <v>306</v>
      </c>
      <c r="D1176" s="31">
        <v>29</v>
      </c>
      <c r="E1176" s="19" t="s">
        <v>508</v>
      </c>
      <c r="F1176" s="19" t="s">
        <v>856</v>
      </c>
      <c r="G1176" s="19" t="s">
        <v>62</v>
      </c>
      <c r="H1176" s="19" t="s">
        <v>2233</v>
      </c>
      <c r="I1176" s="19" t="s">
        <v>2117</v>
      </c>
      <c r="J1176" s="12" t="s">
        <v>55</v>
      </c>
      <c r="K1176" s="12">
        <v>905</v>
      </c>
      <c r="L1176" s="12">
        <v>2633.55</v>
      </c>
      <c r="M1176" s="43">
        <v>1470862.45</v>
      </c>
      <c r="N1176" s="43">
        <f t="shared" si="91"/>
        <v>905</v>
      </c>
      <c r="O1176" s="43">
        <f t="shared" si="92"/>
        <v>6.1528527021680382E-4</v>
      </c>
      <c r="P1176" s="43">
        <v>0.1602150081169372</v>
      </c>
      <c r="Q1176" s="43">
        <v>253490</v>
      </c>
      <c r="R1176" s="43">
        <f t="shared" si="93"/>
        <v>155.96866314725759</v>
      </c>
      <c r="S1176" s="43">
        <f t="shared" si="94"/>
        <v>156</v>
      </c>
      <c r="T1176" s="12">
        <f t="shared" si="95"/>
        <v>144.99458234582818</v>
      </c>
    </row>
    <row r="1177" spans="1:20" x14ac:dyDescent="0.25">
      <c r="A1177" s="31">
        <v>2021</v>
      </c>
      <c r="B1177" s="10" t="s">
        <v>2223</v>
      </c>
      <c r="C1177" s="19" t="s">
        <v>43</v>
      </c>
      <c r="D1177" s="31">
        <v>29</v>
      </c>
      <c r="E1177" s="19" t="s">
        <v>1811</v>
      </c>
      <c r="F1177" s="19" t="s">
        <v>856</v>
      </c>
      <c r="G1177" s="19" t="s">
        <v>62</v>
      </c>
      <c r="H1177" s="19" t="s">
        <v>2233</v>
      </c>
      <c r="I1177" s="19" t="s">
        <v>2117</v>
      </c>
      <c r="J1177" s="12" t="s">
        <v>55</v>
      </c>
      <c r="K1177" s="12">
        <v>305</v>
      </c>
      <c r="L1177" s="12">
        <v>195.2</v>
      </c>
      <c r="M1177" s="43">
        <v>771564.83</v>
      </c>
      <c r="N1177" s="43">
        <f t="shared" si="91"/>
        <v>305</v>
      </c>
      <c r="O1177" s="43">
        <f t="shared" si="92"/>
        <v>3.9530054784897339E-4</v>
      </c>
      <c r="P1177" s="43">
        <v>9.8358535544266823E-2</v>
      </c>
      <c r="Q1177" s="43">
        <v>35084</v>
      </c>
      <c r="R1177" s="43">
        <f t="shared" si="93"/>
        <v>13.868724420733383</v>
      </c>
      <c r="S1177" s="43">
        <f t="shared" si="94"/>
        <v>14</v>
      </c>
      <c r="T1177" s="12">
        <f t="shared" si="95"/>
        <v>29.999353341001381</v>
      </c>
    </row>
    <row r="1178" spans="1:20" x14ac:dyDescent="0.25">
      <c r="A1178" s="31">
        <v>2021</v>
      </c>
      <c r="B1178" s="10" t="s">
        <v>2224</v>
      </c>
      <c r="C1178" s="19" t="s">
        <v>44</v>
      </c>
      <c r="D1178" s="31">
        <v>29</v>
      </c>
      <c r="E1178" s="19" t="s">
        <v>1166</v>
      </c>
      <c r="F1178" s="19" t="s">
        <v>856</v>
      </c>
      <c r="G1178" s="19" t="s">
        <v>62</v>
      </c>
      <c r="H1178" s="19" t="s">
        <v>2233</v>
      </c>
      <c r="I1178" s="19" t="s">
        <v>2117</v>
      </c>
      <c r="J1178" s="12" t="s">
        <v>55</v>
      </c>
      <c r="K1178" s="12">
        <v>520</v>
      </c>
      <c r="L1178" s="12">
        <v>941.2</v>
      </c>
      <c r="M1178" s="43">
        <v>1259626.6200000001</v>
      </c>
      <c r="N1178" s="43">
        <f t="shared" si="91"/>
        <v>520</v>
      </c>
      <c r="O1178" s="43">
        <f t="shared" si="92"/>
        <v>4.1282074524592053E-4</v>
      </c>
      <c r="P1178" s="43">
        <v>3.0755269947308424E-2</v>
      </c>
      <c r="Q1178" s="43">
        <v>21440</v>
      </c>
      <c r="R1178" s="43">
        <f t="shared" si="93"/>
        <v>8.8508767780725357</v>
      </c>
      <c r="S1178" s="43">
        <f t="shared" si="94"/>
        <v>9</v>
      </c>
      <c r="T1178" s="12">
        <f t="shared" si="95"/>
        <v>15.99274037260038</v>
      </c>
    </row>
    <row r="1179" spans="1:20" x14ac:dyDescent="0.25">
      <c r="A1179" s="31">
        <v>2021</v>
      </c>
      <c r="B1179" s="10" t="s">
        <v>2197</v>
      </c>
      <c r="C1179" s="19" t="s">
        <v>883</v>
      </c>
      <c r="D1179" s="31">
        <v>30</v>
      </c>
      <c r="E1179" s="19" t="s">
        <v>1167</v>
      </c>
      <c r="F1179" s="19" t="s">
        <v>856</v>
      </c>
      <c r="G1179" s="19" t="s">
        <v>62</v>
      </c>
      <c r="H1179" s="19" t="s">
        <v>2233</v>
      </c>
      <c r="I1179" s="19" t="s">
        <v>2117</v>
      </c>
      <c r="J1179" s="12" t="s">
        <v>55</v>
      </c>
      <c r="K1179" s="12">
        <v>10230</v>
      </c>
      <c r="L1179" s="12">
        <v>4398.8999999999996</v>
      </c>
      <c r="M1179" s="43">
        <v>245373.55</v>
      </c>
      <c r="N1179" s="43">
        <f t="shared" si="91"/>
        <v>10230</v>
      </c>
      <c r="O1179" s="43">
        <f t="shared" si="92"/>
        <v>4.1691535212332383E-2</v>
      </c>
      <c r="P1179" s="43">
        <v>5.0081361933760711E-3</v>
      </c>
      <c r="Q1179" s="43">
        <v>6436</v>
      </c>
      <c r="R1179" s="43">
        <f t="shared" si="93"/>
        <v>268.32672062657122</v>
      </c>
      <c r="S1179" s="43">
        <f t="shared" si="94"/>
        <v>268</v>
      </c>
      <c r="T1179" s="12">
        <f t="shared" si="95"/>
        <v>51.233233258237206</v>
      </c>
    </row>
    <row r="1180" spans="1:20" x14ac:dyDescent="0.25">
      <c r="A1180" s="31">
        <v>2021</v>
      </c>
      <c r="B1180" s="10" t="s">
        <v>2199</v>
      </c>
      <c r="C1180" s="19" t="s">
        <v>19</v>
      </c>
      <c r="D1180" s="31">
        <v>30</v>
      </c>
      <c r="E1180" s="19" t="s">
        <v>1577</v>
      </c>
      <c r="F1180" s="19" t="s">
        <v>856</v>
      </c>
      <c r="G1180" s="19" t="s">
        <v>62</v>
      </c>
      <c r="H1180" s="19" t="s">
        <v>2233</v>
      </c>
      <c r="I1180" s="19" t="s">
        <v>2117</v>
      </c>
      <c r="J1180" s="12" t="s">
        <v>55</v>
      </c>
      <c r="K1180" s="12">
        <v>6113.1</v>
      </c>
      <c r="L1180" s="12">
        <v>13265.43</v>
      </c>
      <c r="M1180" s="43">
        <v>1348085.01</v>
      </c>
      <c r="N1180" s="43">
        <f t="shared" si="91"/>
        <v>6113.1</v>
      </c>
      <c r="O1180" s="43">
        <f t="shared" si="92"/>
        <v>4.5346546802712395E-3</v>
      </c>
      <c r="P1180" s="43">
        <v>0.24108553886825676</v>
      </c>
      <c r="Q1180" s="43">
        <v>269229</v>
      </c>
      <c r="R1180" s="43">
        <f t="shared" si="93"/>
        <v>1220.8605449147456</v>
      </c>
      <c r="S1180" s="43">
        <f t="shared" si="94"/>
        <v>1221</v>
      </c>
      <c r="T1180" s="12">
        <f t="shared" si="95"/>
        <v>1473.7800076555404</v>
      </c>
    </row>
    <row r="1181" spans="1:20" x14ac:dyDescent="0.25">
      <c r="A1181" s="31">
        <v>2021</v>
      </c>
      <c r="B1181" s="10" t="s">
        <v>2200</v>
      </c>
      <c r="C1181" s="19" t="s">
        <v>20</v>
      </c>
      <c r="D1181" s="31">
        <v>30</v>
      </c>
      <c r="E1181" s="19" t="s">
        <v>1448</v>
      </c>
      <c r="F1181" s="19" t="s">
        <v>856</v>
      </c>
      <c r="G1181" s="19" t="s">
        <v>62</v>
      </c>
      <c r="H1181" s="19" t="s">
        <v>2233</v>
      </c>
      <c r="I1181" s="19" t="s">
        <v>2117</v>
      </c>
      <c r="J1181" s="12" t="s">
        <v>55</v>
      </c>
      <c r="K1181" s="12">
        <v>588</v>
      </c>
      <c r="L1181" s="12">
        <v>488.04</v>
      </c>
      <c r="M1181" s="43">
        <v>978674.43</v>
      </c>
      <c r="N1181" s="43">
        <f t="shared" si="91"/>
        <v>588</v>
      </c>
      <c r="O1181" s="43">
        <f t="shared" si="92"/>
        <v>6.0081267270873729E-4</v>
      </c>
      <c r="P1181" s="43">
        <v>7.560507077626709E-3</v>
      </c>
      <c r="Q1181" s="43">
        <v>25156</v>
      </c>
      <c r="R1181" s="43">
        <f t="shared" si="93"/>
        <v>15.114043594660995</v>
      </c>
      <c r="S1181" s="43">
        <f t="shared" si="94"/>
        <v>15</v>
      </c>
      <c r="T1181" s="12">
        <f t="shared" si="95"/>
        <v>4.4455781616445051</v>
      </c>
    </row>
    <row r="1182" spans="1:20" x14ac:dyDescent="0.25">
      <c r="A1182" s="31">
        <v>2021</v>
      </c>
      <c r="B1182" s="10" t="s">
        <v>2202</v>
      </c>
      <c r="C1182" s="19" t="s">
        <v>22</v>
      </c>
      <c r="D1182" s="31">
        <v>30</v>
      </c>
      <c r="E1182" s="19" t="s">
        <v>1168</v>
      </c>
      <c r="F1182" s="19" t="s">
        <v>856</v>
      </c>
      <c r="G1182" s="19" t="s">
        <v>62</v>
      </c>
      <c r="H1182" s="19" t="s">
        <v>2233</v>
      </c>
      <c r="I1182" s="19" t="s">
        <v>2117</v>
      </c>
      <c r="J1182" s="12" t="s">
        <v>55</v>
      </c>
      <c r="K1182" s="12">
        <v>1303</v>
      </c>
      <c r="L1182" s="12">
        <v>1576.63</v>
      </c>
      <c r="M1182" s="43">
        <v>655636.52</v>
      </c>
      <c r="N1182" s="43">
        <f t="shared" si="91"/>
        <v>1303</v>
      </c>
      <c r="O1182" s="43">
        <f t="shared" si="92"/>
        <v>1.9873816669028748E-3</v>
      </c>
      <c r="P1182" s="43">
        <v>3.6620484197226862E-2</v>
      </c>
      <c r="Q1182" s="43">
        <v>22662</v>
      </c>
      <c r="R1182" s="43">
        <f t="shared" si="93"/>
        <v>45.038043335352945</v>
      </c>
      <c r="S1182" s="43">
        <f t="shared" si="94"/>
        <v>45</v>
      </c>
      <c r="T1182" s="12">
        <f t="shared" si="95"/>
        <v>47.7164909089866</v>
      </c>
    </row>
    <row r="1183" spans="1:20" x14ac:dyDescent="0.25">
      <c r="A1183" s="31">
        <v>2021</v>
      </c>
      <c r="B1183" s="10" t="s">
        <v>2203</v>
      </c>
      <c r="C1183" s="19" t="s">
        <v>23</v>
      </c>
      <c r="D1183" s="31">
        <v>30</v>
      </c>
      <c r="E1183" s="19" t="s">
        <v>78</v>
      </c>
      <c r="F1183" s="19" t="s">
        <v>856</v>
      </c>
      <c r="G1183" s="19" t="s">
        <v>62</v>
      </c>
      <c r="H1183" s="19" t="s">
        <v>2233</v>
      </c>
      <c r="I1183" s="19" t="s">
        <v>2117</v>
      </c>
      <c r="J1183" s="12" t="s">
        <v>55</v>
      </c>
      <c r="K1183" s="12">
        <v>26550</v>
      </c>
      <c r="L1183" s="12">
        <v>16461</v>
      </c>
      <c r="M1183" s="43">
        <v>927050.34</v>
      </c>
      <c r="N1183" s="43">
        <f t="shared" si="91"/>
        <v>26550</v>
      </c>
      <c r="O1183" s="43">
        <f t="shared" si="92"/>
        <v>2.8639221468814736E-2</v>
      </c>
      <c r="P1183" s="43">
        <v>0.14463205675282423</v>
      </c>
      <c r="Q1183" s="43">
        <v>59530</v>
      </c>
      <c r="R1183" s="43">
        <f t="shared" si="93"/>
        <v>1704.8928540385414</v>
      </c>
      <c r="S1183" s="43">
        <f t="shared" si="94"/>
        <v>1705</v>
      </c>
      <c r="T1183" s="12">
        <f t="shared" si="95"/>
        <v>3839.9811067874834</v>
      </c>
    </row>
    <row r="1184" spans="1:20" x14ac:dyDescent="0.25">
      <c r="A1184" s="31">
        <v>2021</v>
      </c>
      <c r="B1184" s="10" t="s">
        <v>2204</v>
      </c>
      <c r="C1184" s="19" t="s">
        <v>24</v>
      </c>
      <c r="D1184" s="31">
        <v>30</v>
      </c>
      <c r="E1184" s="19" t="s">
        <v>973</v>
      </c>
      <c r="F1184" s="19" t="s">
        <v>856</v>
      </c>
      <c r="G1184" s="19" t="s">
        <v>62</v>
      </c>
      <c r="H1184" s="19" t="s">
        <v>2233</v>
      </c>
      <c r="I1184" s="19" t="s">
        <v>2117</v>
      </c>
      <c r="J1184" s="12" t="s">
        <v>55</v>
      </c>
      <c r="K1184" s="12">
        <v>3416.21</v>
      </c>
      <c r="L1184" s="12">
        <v>9941.17</v>
      </c>
      <c r="M1184" s="43">
        <v>913915.28</v>
      </c>
      <c r="N1184" s="43">
        <f t="shared" si="91"/>
        <v>3416.21</v>
      </c>
      <c r="O1184" s="43">
        <f t="shared" si="92"/>
        <v>3.7379941825679947E-3</v>
      </c>
      <c r="P1184" s="43">
        <v>0.19909392245868657</v>
      </c>
      <c r="Q1184" s="43">
        <v>148360</v>
      </c>
      <c r="R1184" s="43">
        <f t="shared" si="93"/>
        <v>554.5688169257877</v>
      </c>
      <c r="S1184" s="43">
        <f t="shared" si="94"/>
        <v>555</v>
      </c>
      <c r="T1184" s="12">
        <f t="shared" si="95"/>
        <v>680.14664884258968</v>
      </c>
    </row>
    <row r="1185" spans="1:20" x14ac:dyDescent="0.25">
      <c r="A1185" s="31">
        <v>2021</v>
      </c>
      <c r="B1185" s="10" t="s">
        <v>2205</v>
      </c>
      <c r="C1185" s="19" t="s">
        <v>25</v>
      </c>
      <c r="D1185" s="31">
        <v>30</v>
      </c>
      <c r="E1185" s="19" t="s">
        <v>448</v>
      </c>
      <c r="F1185" s="19" t="s">
        <v>856</v>
      </c>
      <c r="G1185" s="19" t="s">
        <v>62</v>
      </c>
      <c r="H1185" s="19" t="s">
        <v>2233</v>
      </c>
      <c r="I1185" s="19" t="s">
        <v>2117</v>
      </c>
      <c r="J1185" s="12" t="s">
        <v>55</v>
      </c>
      <c r="K1185" s="12">
        <v>678</v>
      </c>
      <c r="L1185" s="12">
        <v>467.82</v>
      </c>
      <c r="M1185" s="43">
        <v>479661.64</v>
      </c>
      <c r="N1185" s="43">
        <f t="shared" si="91"/>
        <v>678</v>
      </c>
      <c r="O1185" s="43">
        <f t="shared" si="92"/>
        <v>1.4134963971686374E-3</v>
      </c>
      <c r="P1185" s="43">
        <v>0.34006873704606577</v>
      </c>
      <c r="Q1185" s="43">
        <v>113074</v>
      </c>
      <c r="R1185" s="43">
        <f t="shared" si="93"/>
        <v>159.8296916134465</v>
      </c>
      <c r="S1185" s="43">
        <f t="shared" si="94"/>
        <v>160</v>
      </c>
      <c r="T1185" s="12">
        <f t="shared" si="95"/>
        <v>230.5666037172326</v>
      </c>
    </row>
    <row r="1186" spans="1:20" x14ac:dyDescent="0.25">
      <c r="A1186" s="31">
        <v>2021</v>
      </c>
      <c r="B1186" s="10" t="s">
        <v>2206</v>
      </c>
      <c r="C1186" s="19" t="s">
        <v>26</v>
      </c>
      <c r="D1186" s="31">
        <v>30</v>
      </c>
      <c r="E1186" s="19" t="s">
        <v>315</v>
      </c>
      <c r="F1186" s="19" t="s">
        <v>856</v>
      </c>
      <c r="G1186" s="19" t="s">
        <v>62</v>
      </c>
      <c r="H1186" s="19" t="s">
        <v>2233</v>
      </c>
      <c r="I1186" s="19" t="s">
        <v>2117</v>
      </c>
      <c r="J1186" s="12" t="s">
        <v>55</v>
      </c>
      <c r="K1186" s="12">
        <v>703</v>
      </c>
      <c r="L1186" s="12">
        <v>5609.94</v>
      </c>
      <c r="M1186" s="43">
        <v>1615958.24</v>
      </c>
      <c r="N1186" s="43">
        <f t="shared" si="91"/>
        <v>703</v>
      </c>
      <c r="O1186" s="43">
        <f t="shared" si="92"/>
        <v>4.3503599449451122E-4</v>
      </c>
      <c r="P1186" s="43">
        <v>4.5073867290737292E-2</v>
      </c>
      <c r="Q1186" s="43">
        <v>36841</v>
      </c>
      <c r="R1186" s="43">
        <f t="shared" si="93"/>
        <v>16.027161073172287</v>
      </c>
      <c r="S1186" s="43">
        <f t="shared" si="94"/>
        <v>16</v>
      </c>
      <c r="T1186" s="12">
        <f t="shared" si="95"/>
        <v>31.686928705388315</v>
      </c>
    </row>
    <row r="1187" spans="1:20" x14ac:dyDescent="0.25">
      <c r="A1187" s="31">
        <v>2021</v>
      </c>
      <c r="B1187" s="10" t="s">
        <v>2207</v>
      </c>
      <c r="C1187" s="19" t="s">
        <v>27</v>
      </c>
      <c r="D1187" s="31">
        <v>30</v>
      </c>
      <c r="E1187" s="19" t="s">
        <v>1169</v>
      </c>
      <c r="F1187" s="19" t="s">
        <v>856</v>
      </c>
      <c r="G1187" s="19" t="s">
        <v>62</v>
      </c>
      <c r="H1187" s="19" t="s">
        <v>2233</v>
      </c>
      <c r="I1187" s="19" t="s">
        <v>2117</v>
      </c>
      <c r="J1187" s="12" t="s">
        <v>55</v>
      </c>
      <c r="K1187" s="12">
        <v>29.5</v>
      </c>
      <c r="L1187" s="12">
        <v>49.27</v>
      </c>
      <c r="M1187" s="43">
        <v>753356.17</v>
      </c>
      <c r="N1187" s="43">
        <f t="shared" si="91"/>
        <v>29.5</v>
      </c>
      <c r="O1187" s="43">
        <f t="shared" si="92"/>
        <v>3.9158104990365977E-5</v>
      </c>
      <c r="P1187" s="43">
        <v>0.45700271412404819</v>
      </c>
      <c r="Q1187" s="43">
        <v>220481</v>
      </c>
      <c r="R1187" s="43">
        <f t="shared" si="93"/>
        <v>8.633618146380881</v>
      </c>
      <c r="S1187" s="43">
        <f t="shared" si="94"/>
        <v>9</v>
      </c>
      <c r="T1187" s="12">
        <f t="shared" si="95"/>
        <v>13.481580066659422</v>
      </c>
    </row>
    <row r="1188" spans="1:20" x14ac:dyDescent="0.25">
      <c r="A1188" s="31">
        <v>2021</v>
      </c>
      <c r="B1188" s="10" t="s">
        <v>2208</v>
      </c>
      <c r="C1188" s="19" t="s">
        <v>57</v>
      </c>
      <c r="D1188" s="31">
        <v>30</v>
      </c>
      <c r="E1188" s="19" t="s">
        <v>1170</v>
      </c>
      <c r="F1188" s="19" t="s">
        <v>856</v>
      </c>
      <c r="G1188" s="19" t="s">
        <v>62</v>
      </c>
      <c r="H1188" s="19" t="s">
        <v>2233</v>
      </c>
      <c r="I1188" s="19" t="s">
        <v>2117</v>
      </c>
      <c r="J1188" s="12" t="s">
        <v>55</v>
      </c>
      <c r="K1188" s="12">
        <v>1345.9</v>
      </c>
      <c r="L1188" s="12">
        <v>6500.7</v>
      </c>
      <c r="M1188" s="43">
        <v>1134002.01</v>
      </c>
      <c r="N1188" s="43">
        <f t="shared" si="91"/>
        <v>1345.9</v>
      </c>
      <c r="O1188" s="43">
        <f t="shared" si="92"/>
        <v>1.1868585665028937E-3</v>
      </c>
      <c r="P1188" s="43">
        <v>0.12515531127681997</v>
      </c>
      <c r="Q1188" s="43">
        <v>93336</v>
      </c>
      <c r="R1188" s="43">
        <f t="shared" si="93"/>
        <v>110.77663116311409</v>
      </c>
      <c r="S1188" s="43">
        <f t="shared" si="94"/>
        <v>111</v>
      </c>
      <c r="T1188" s="12">
        <f t="shared" si="95"/>
        <v>168.44653344747201</v>
      </c>
    </row>
    <row r="1189" spans="1:20" x14ac:dyDescent="0.25">
      <c r="A1189" s="31">
        <v>2021</v>
      </c>
      <c r="B1189" s="10" t="s">
        <v>2209</v>
      </c>
      <c r="C1189" s="19" t="s">
        <v>29</v>
      </c>
      <c r="D1189" s="31">
        <v>30</v>
      </c>
      <c r="E1189" s="19" t="s">
        <v>509</v>
      </c>
      <c r="F1189" s="19" t="s">
        <v>856</v>
      </c>
      <c r="G1189" s="19" t="s">
        <v>62</v>
      </c>
      <c r="H1189" s="19" t="s">
        <v>2233</v>
      </c>
      <c r="I1189" s="19" t="s">
        <v>2117</v>
      </c>
      <c r="J1189" s="12" t="s">
        <v>55</v>
      </c>
      <c r="K1189" s="12">
        <v>2100</v>
      </c>
      <c r="L1189" s="12">
        <v>7770</v>
      </c>
      <c r="M1189" s="43">
        <v>140176.23000000001</v>
      </c>
      <c r="N1189" s="43">
        <f t="shared" si="91"/>
        <v>2100</v>
      </c>
      <c r="O1189" s="43">
        <f t="shared" si="92"/>
        <v>1.4981141952526473E-2</v>
      </c>
      <c r="P1189" s="43">
        <v>0.38627117810303829</v>
      </c>
      <c r="Q1189" s="43">
        <v>29102</v>
      </c>
      <c r="R1189" s="43">
        <f t="shared" si="93"/>
        <v>435.98119310242538</v>
      </c>
      <c r="S1189" s="43">
        <f t="shared" si="94"/>
        <v>436</v>
      </c>
      <c r="T1189" s="12">
        <f t="shared" si="95"/>
        <v>811.16947401638038</v>
      </c>
    </row>
    <row r="1190" spans="1:20" x14ac:dyDescent="0.25">
      <c r="A1190" s="31">
        <v>2021</v>
      </c>
      <c r="B1190" s="10" t="s">
        <v>2212</v>
      </c>
      <c r="C1190" s="19" t="s">
        <v>32</v>
      </c>
      <c r="D1190" s="31">
        <v>30</v>
      </c>
      <c r="E1190" s="19" t="s">
        <v>974</v>
      </c>
      <c r="F1190" s="19" t="s">
        <v>856</v>
      </c>
      <c r="G1190" s="19" t="s">
        <v>62</v>
      </c>
      <c r="H1190" s="19" t="s">
        <v>2233</v>
      </c>
      <c r="I1190" s="19" t="s">
        <v>2117</v>
      </c>
      <c r="J1190" s="12" t="s">
        <v>55</v>
      </c>
      <c r="K1190" s="12">
        <v>180.25</v>
      </c>
      <c r="L1190" s="12">
        <v>227.12</v>
      </c>
      <c r="M1190" s="43">
        <v>1334196.33</v>
      </c>
      <c r="N1190" s="43">
        <f t="shared" si="91"/>
        <v>180.25</v>
      </c>
      <c r="O1190" s="43">
        <f t="shared" si="92"/>
        <v>1.3510005682596953E-4</v>
      </c>
      <c r="P1190" s="43">
        <v>0.28786840976276618</v>
      </c>
      <c r="Q1190" s="43">
        <v>213094</v>
      </c>
      <c r="R1190" s="43">
        <f t="shared" si="93"/>
        <v>28.789011509273148</v>
      </c>
      <c r="S1190" s="43">
        <f t="shared" si="94"/>
        <v>29</v>
      </c>
      <c r="T1190" s="12">
        <f t="shared" si="95"/>
        <v>51.8882808597386</v>
      </c>
    </row>
    <row r="1191" spans="1:20" x14ac:dyDescent="0.25">
      <c r="A1191" s="31">
        <v>2021</v>
      </c>
      <c r="B1191" s="10" t="s">
        <v>2213</v>
      </c>
      <c r="C1191" s="19" t="s">
        <v>33</v>
      </c>
      <c r="D1191" s="31">
        <v>30</v>
      </c>
      <c r="E1191" s="19" t="s">
        <v>1532</v>
      </c>
      <c r="F1191" s="19" t="s">
        <v>856</v>
      </c>
      <c r="G1191" s="19" t="s">
        <v>62</v>
      </c>
      <c r="H1191" s="19" t="s">
        <v>2233</v>
      </c>
      <c r="I1191" s="19" t="s">
        <v>2117</v>
      </c>
      <c r="J1191" s="12" t="s">
        <v>55</v>
      </c>
      <c r="K1191" s="12">
        <v>85</v>
      </c>
      <c r="L1191" s="12">
        <v>101.15</v>
      </c>
      <c r="M1191" s="43">
        <v>888377.05</v>
      </c>
      <c r="N1191" s="43">
        <f t="shared" si="91"/>
        <v>85</v>
      </c>
      <c r="O1191" s="43">
        <f t="shared" si="92"/>
        <v>9.568009439235288E-5</v>
      </c>
      <c r="P1191" s="43">
        <v>0.40866769010249498</v>
      </c>
      <c r="Q1191" s="43">
        <v>240974</v>
      </c>
      <c r="R1191" s="43">
        <f t="shared" si="93"/>
        <v>23.056415066102844</v>
      </c>
      <c r="S1191" s="43">
        <f t="shared" si="94"/>
        <v>23</v>
      </c>
      <c r="T1191" s="12">
        <f t="shared" si="95"/>
        <v>34.736753658712075</v>
      </c>
    </row>
    <row r="1192" spans="1:20" x14ac:dyDescent="0.25">
      <c r="A1192" s="31">
        <v>2021</v>
      </c>
      <c r="B1192" s="10" t="s">
        <v>2216</v>
      </c>
      <c r="C1192" s="19" t="s">
        <v>36</v>
      </c>
      <c r="D1192" s="31">
        <v>30</v>
      </c>
      <c r="E1192" s="19" t="s">
        <v>1171</v>
      </c>
      <c r="F1192" s="19" t="s">
        <v>856</v>
      </c>
      <c r="G1192" s="19" t="s">
        <v>62</v>
      </c>
      <c r="H1192" s="19" t="s">
        <v>2233</v>
      </c>
      <c r="I1192" s="19" t="s">
        <v>2117</v>
      </c>
      <c r="J1192" s="12" t="s">
        <v>55</v>
      </c>
      <c r="K1192" s="12">
        <v>2900</v>
      </c>
      <c r="L1192" s="12">
        <v>2813</v>
      </c>
      <c r="M1192" s="43">
        <v>784032.82</v>
      </c>
      <c r="N1192" s="43">
        <f t="shared" si="91"/>
        <v>2900</v>
      </c>
      <c r="O1192" s="43">
        <f t="shared" si="92"/>
        <v>3.6988247507291853E-3</v>
      </c>
      <c r="P1192" s="43">
        <v>0.10662452621973251</v>
      </c>
      <c r="Q1192" s="43">
        <v>64398</v>
      </c>
      <c r="R1192" s="43">
        <f t="shared" si="93"/>
        <v>238.19691629745807</v>
      </c>
      <c r="S1192" s="43">
        <f t="shared" si="94"/>
        <v>238</v>
      </c>
      <c r="T1192" s="12">
        <f t="shared" si="95"/>
        <v>309.21112603722429</v>
      </c>
    </row>
    <row r="1193" spans="1:20" x14ac:dyDescent="0.25">
      <c r="A1193" s="31">
        <v>2021</v>
      </c>
      <c r="B1193" s="10" t="s">
        <v>2220</v>
      </c>
      <c r="C1193" s="19" t="s">
        <v>40</v>
      </c>
      <c r="D1193" s="31">
        <v>30</v>
      </c>
      <c r="E1193" s="19" t="s">
        <v>2006</v>
      </c>
      <c r="F1193" s="19" t="s">
        <v>856</v>
      </c>
      <c r="G1193" s="19" t="s">
        <v>62</v>
      </c>
      <c r="H1193" s="19" t="s">
        <v>2233</v>
      </c>
      <c r="I1193" s="19" t="s">
        <v>2117</v>
      </c>
      <c r="J1193" s="12" t="s">
        <v>55</v>
      </c>
      <c r="K1193" s="12">
        <v>92</v>
      </c>
      <c r="L1193" s="12">
        <v>184.92</v>
      </c>
      <c r="M1193" s="43">
        <v>1129335.1499999999</v>
      </c>
      <c r="N1193" s="43">
        <f t="shared" si="91"/>
        <v>92</v>
      </c>
      <c r="O1193" s="43">
        <f t="shared" si="92"/>
        <v>8.146385951061561E-5</v>
      </c>
      <c r="P1193" s="43">
        <v>7.8154846002966485E-3</v>
      </c>
      <c r="Q1193" s="43">
        <v>6782</v>
      </c>
      <c r="R1193" s="43">
        <f t="shared" si="93"/>
        <v>0.55248789520099506</v>
      </c>
      <c r="S1193" s="43">
        <f t="shared" si="94"/>
        <v>1</v>
      </c>
      <c r="T1193" s="12">
        <f t="shared" si="95"/>
        <v>0.71902458322729168</v>
      </c>
    </row>
    <row r="1194" spans="1:20" x14ac:dyDescent="0.25">
      <c r="A1194" s="31">
        <v>2021</v>
      </c>
      <c r="B1194" s="10" t="s">
        <v>2221</v>
      </c>
      <c r="C1194" s="19" t="s">
        <v>41</v>
      </c>
      <c r="D1194" s="31">
        <v>30</v>
      </c>
      <c r="E1194" s="19" t="s">
        <v>914</v>
      </c>
      <c r="F1194" s="19" t="s">
        <v>856</v>
      </c>
      <c r="G1194" s="19" t="s">
        <v>62</v>
      </c>
      <c r="H1194" s="19" t="s">
        <v>2233</v>
      </c>
      <c r="I1194" s="19" t="s">
        <v>2117</v>
      </c>
      <c r="J1194" s="12" t="s">
        <v>55</v>
      </c>
      <c r="K1194" s="12">
        <v>2710</v>
      </c>
      <c r="L1194" s="12">
        <v>4959.3</v>
      </c>
      <c r="M1194" s="43">
        <v>230148.01</v>
      </c>
      <c r="N1194" s="43">
        <f t="shared" si="91"/>
        <v>2710</v>
      </c>
      <c r="O1194" s="43">
        <f t="shared" si="92"/>
        <v>1.1775031207091471E-2</v>
      </c>
      <c r="P1194" s="43">
        <v>0.35168853192171223</v>
      </c>
      <c r="Q1194" s="43">
        <v>38344</v>
      </c>
      <c r="R1194" s="43">
        <f t="shared" si="93"/>
        <v>451.50179660471537</v>
      </c>
      <c r="S1194" s="43">
        <f t="shared" si="94"/>
        <v>452</v>
      </c>
      <c r="T1194" s="12">
        <f t="shared" si="95"/>
        <v>953.07592150784012</v>
      </c>
    </row>
    <row r="1195" spans="1:20" x14ac:dyDescent="0.25">
      <c r="A1195" s="31">
        <v>2021</v>
      </c>
      <c r="B1195" s="10" t="s">
        <v>2222</v>
      </c>
      <c r="C1195" s="19" t="s">
        <v>306</v>
      </c>
      <c r="D1195" s="31">
        <v>30</v>
      </c>
      <c r="E1195" s="19" t="s">
        <v>2014</v>
      </c>
      <c r="F1195" s="19" t="s">
        <v>856</v>
      </c>
      <c r="G1195" s="19" t="s">
        <v>62</v>
      </c>
      <c r="H1195" s="19" t="s">
        <v>2233</v>
      </c>
      <c r="I1195" s="19" t="s">
        <v>2117</v>
      </c>
      <c r="J1195" s="12" t="s">
        <v>55</v>
      </c>
      <c r="K1195" s="12">
        <v>90</v>
      </c>
      <c r="L1195" s="12">
        <v>144</v>
      </c>
      <c r="M1195" s="43">
        <v>1470862.45</v>
      </c>
      <c r="N1195" s="43">
        <f t="shared" si="91"/>
        <v>90</v>
      </c>
      <c r="O1195" s="43">
        <f t="shared" si="92"/>
        <v>6.1188590408300928E-5</v>
      </c>
      <c r="P1195" s="43">
        <v>0.1602150081169372</v>
      </c>
      <c r="Q1195" s="43">
        <v>253490</v>
      </c>
      <c r="R1195" s="43">
        <f t="shared" si="93"/>
        <v>15.510695782600202</v>
      </c>
      <c r="S1195" s="43">
        <f t="shared" si="94"/>
        <v>16</v>
      </c>
      <c r="T1195" s="12">
        <f t="shared" si="95"/>
        <v>14.419350730524348</v>
      </c>
    </row>
    <row r="1196" spans="1:20" x14ac:dyDescent="0.25">
      <c r="A1196" s="31">
        <v>2021</v>
      </c>
      <c r="B1196" s="10" t="s">
        <v>2223</v>
      </c>
      <c r="C1196" s="19" t="s">
        <v>43</v>
      </c>
      <c r="D1196" s="31">
        <v>30</v>
      </c>
      <c r="E1196" s="19" t="s">
        <v>2154</v>
      </c>
      <c r="F1196" s="19" t="s">
        <v>856</v>
      </c>
      <c r="G1196" s="19" t="s">
        <v>62</v>
      </c>
      <c r="H1196" s="19" t="s">
        <v>2233</v>
      </c>
      <c r="I1196" s="19" t="s">
        <v>2117</v>
      </c>
      <c r="J1196" s="12" t="s">
        <v>55</v>
      </c>
      <c r="K1196" s="12">
        <v>695</v>
      </c>
      <c r="L1196" s="12">
        <v>403.1</v>
      </c>
      <c r="M1196" s="43">
        <v>771564.83</v>
      </c>
      <c r="N1196" s="43">
        <f t="shared" si="91"/>
        <v>695</v>
      </c>
      <c r="O1196" s="43">
        <f t="shared" si="92"/>
        <v>9.0076682214766072E-4</v>
      </c>
      <c r="P1196" s="43">
        <v>9.8358535544266823E-2</v>
      </c>
      <c r="Q1196" s="43">
        <v>35084</v>
      </c>
      <c r="R1196" s="43">
        <f t="shared" si="93"/>
        <v>31.602503188228528</v>
      </c>
      <c r="S1196" s="43">
        <f t="shared" si="94"/>
        <v>32</v>
      </c>
      <c r="T1196" s="12">
        <f t="shared" si="95"/>
        <v>68.359182203265448</v>
      </c>
    </row>
    <row r="1197" spans="1:20" x14ac:dyDescent="0.25">
      <c r="A1197" s="31">
        <v>2021</v>
      </c>
      <c r="B1197" s="10" t="s">
        <v>2224</v>
      </c>
      <c r="C1197" s="19" t="s">
        <v>44</v>
      </c>
      <c r="D1197" s="31">
        <v>30</v>
      </c>
      <c r="E1197" s="19" t="s">
        <v>316</v>
      </c>
      <c r="F1197" s="19" t="s">
        <v>856</v>
      </c>
      <c r="G1197" s="19" t="s">
        <v>62</v>
      </c>
      <c r="H1197" s="19" t="s">
        <v>2233</v>
      </c>
      <c r="I1197" s="19" t="s">
        <v>2117</v>
      </c>
      <c r="J1197" s="12" t="s">
        <v>55</v>
      </c>
      <c r="K1197" s="12">
        <v>680</v>
      </c>
      <c r="L1197" s="12">
        <v>4426.8</v>
      </c>
      <c r="M1197" s="43">
        <v>1259626.6200000001</v>
      </c>
      <c r="N1197" s="43">
        <f t="shared" si="91"/>
        <v>680</v>
      </c>
      <c r="O1197" s="43">
        <f t="shared" si="92"/>
        <v>5.3984251301389613E-4</v>
      </c>
      <c r="P1197" s="43">
        <v>3.0755269947308424E-2</v>
      </c>
      <c r="Q1197" s="43">
        <v>21440</v>
      </c>
      <c r="R1197" s="43">
        <f t="shared" si="93"/>
        <v>11.574223479017933</v>
      </c>
      <c r="S1197" s="43">
        <f t="shared" si="94"/>
        <v>12</v>
      </c>
      <c r="T1197" s="12">
        <f t="shared" si="95"/>
        <v>20.913583564169727</v>
      </c>
    </row>
    <row r="1198" spans="1:20" x14ac:dyDescent="0.25">
      <c r="A1198" s="31">
        <v>2021</v>
      </c>
      <c r="B1198" s="10" t="s">
        <v>2199</v>
      </c>
      <c r="C1198" s="19" t="s">
        <v>19</v>
      </c>
      <c r="D1198" s="31">
        <v>31</v>
      </c>
      <c r="E1198" s="19" t="s">
        <v>1578</v>
      </c>
      <c r="F1198" s="19" t="s">
        <v>856</v>
      </c>
      <c r="G1198" s="19" t="s">
        <v>62</v>
      </c>
      <c r="H1198" s="19" t="s">
        <v>2233</v>
      </c>
      <c r="I1198" s="19" t="s">
        <v>2117</v>
      </c>
      <c r="J1198" s="12" t="s">
        <v>55</v>
      </c>
      <c r="K1198" s="12">
        <v>15822</v>
      </c>
      <c r="L1198" s="12">
        <v>21359.7</v>
      </c>
      <c r="M1198" s="43">
        <v>1348085.01</v>
      </c>
      <c r="N1198" s="43">
        <f t="shared" si="91"/>
        <v>15822</v>
      </c>
      <c r="O1198" s="43">
        <f t="shared" si="92"/>
        <v>1.1736648566398642E-2</v>
      </c>
      <c r="P1198" s="43">
        <v>0.24108553886825676</v>
      </c>
      <c r="Q1198" s="43">
        <v>269229</v>
      </c>
      <c r="R1198" s="43">
        <f t="shared" si="93"/>
        <v>3159.8461568829398</v>
      </c>
      <c r="S1198" s="43">
        <f t="shared" si="94"/>
        <v>3160</v>
      </c>
      <c r="T1198" s="12">
        <f t="shared" si="95"/>
        <v>3814.4553959735586</v>
      </c>
    </row>
    <row r="1199" spans="1:20" x14ac:dyDescent="0.25">
      <c r="A1199" s="31">
        <v>2021</v>
      </c>
      <c r="B1199" s="10" t="s">
        <v>2200</v>
      </c>
      <c r="C1199" s="19" t="s">
        <v>20</v>
      </c>
      <c r="D1199" s="31">
        <v>31</v>
      </c>
      <c r="E1199" s="19" t="s">
        <v>24</v>
      </c>
      <c r="F1199" s="19" t="s">
        <v>856</v>
      </c>
      <c r="G1199" s="19" t="s">
        <v>62</v>
      </c>
      <c r="H1199" s="19" t="s">
        <v>2233</v>
      </c>
      <c r="I1199" s="19" t="s">
        <v>2117</v>
      </c>
      <c r="J1199" s="12" t="s">
        <v>55</v>
      </c>
      <c r="K1199" s="12">
        <v>2300</v>
      </c>
      <c r="L1199" s="12">
        <v>1748</v>
      </c>
      <c r="M1199" s="43">
        <v>978674.43</v>
      </c>
      <c r="N1199" s="43">
        <f t="shared" si="91"/>
        <v>2300</v>
      </c>
      <c r="O1199" s="43">
        <f t="shared" si="92"/>
        <v>2.3501175973300948E-3</v>
      </c>
      <c r="P1199" s="43">
        <v>7.560507077626709E-3</v>
      </c>
      <c r="Q1199" s="43">
        <v>25156</v>
      </c>
      <c r="R1199" s="43">
        <f t="shared" si="93"/>
        <v>59.119558278435861</v>
      </c>
      <c r="S1199" s="43">
        <f t="shared" si="94"/>
        <v>59</v>
      </c>
      <c r="T1199" s="12">
        <f t="shared" si="95"/>
        <v>17.389166278541431</v>
      </c>
    </row>
    <row r="1200" spans="1:20" x14ac:dyDescent="0.25">
      <c r="A1200" s="31">
        <v>2021</v>
      </c>
      <c r="B1200" s="10" t="s">
        <v>2200</v>
      </c>
      <c r="C1200" s="19" t="s">
        <v>20</v>
      </c>
      <c r="D1200" s="31">
        <v>31</v>
      </c>
      <c r="E1200" s="19" t="s">
        <v>24</v>
      </c>
      <c r="F1200" s="19" t="s">
        <v>856</v>
      </c>
      <c r="G1200" s="19" t="s">
        <v>62</v>
      </c>
      <c r="H1200" s="19" t="s">
        <v>2233</v>
      </c>
      <c r="I1200" s="19" t="s">
        <v>2117</v>
      </c>
      <c r="J1200" s="12" t="s">
        <v>55</v>
      </c>
      <c r="K1200" s="12">
        <v>750</v>
      </c>
      <c r="L1200" s="12">
        <v>525</v>
      </c>
      <c r="M1200" s="43">
        <v>978674.43</v>
      </c>
      <c r="N1200" s="43">
        <f t="shared" si="91"/>
        <v>750</v>
      </c>
      <c r="O1200" s="43">
        <f t="shared" si="92"/>
        <v>7.6634269478155265E-4</v>
      </c>
      <c r="P1200" s="43">
        <v>7.560507077626709E-3</v>
      </c>
      <c r="Q1200" s="43">
        <v>25156</v>
      </c>
      <c r="R1200" s="43">
        <f t="shared" si="93"/>
        <v>19.278116829924738</v>
      </c>
      <c r="S1200" s="43">
        <f t="shared" si="94"/>
        <v>19</v>
      </c>
      <c r="T1200" s="12">
        <f t="shared" si="95"/>
        <v>5.6703803082200315</v>
      </c>
    </row>
    <row r="1201" spans="1:20" x14ac:dyDescent="0.25">
      <c r="A1201" s="31">
        <v>2021</v>
      </c>
      <c r="B1201" s="10" t="s">
        <v>2202</v>
      </c>
      <c r="C1201" s="19" t="s">
        <v>22</v>
      </c>
      <c r="D1201" s="31">
        <v>31</v>
      </c>
      <c r="E1201" s="19" t="s">
        <v>1172</v>
      </c>
      <c r="F1201" s="19" t="s">
        <v>856</v>
      </c>
      <c r="G1201" s="19" t="s">
        <v>62</v>
      </c>
      <c r="H1201" s="19" t="s">
        <v>2233</v>
      </c>
      <c r="I1201" s="19" t="s">
        <v>2117</v>
      </c>
      <c r="J1201" s="12" t="s">
        <v>55</v>
      </c>
      <c r="K1201" s="12">
        <v>540</v>
      </c>
      <c r="L1201" s="12">
        <v>702</v>
      </c>
      <c r="M1201" s="43">
        <v>655636.52</v>
      </c>
      <c r="N1201" s="43">
        <f t="shared" si="91"/>
        <v>540</v>
      </c>
      <c r="O1201" s="43">
        <f t="shared" si="92"/>
        <v>8.2362709142559654E-4</v>
      </c>
      <c r="P1201" s="43">
        <v>3.6620484197226862E-2</v>
      </c>
      <c r="Q1201" s="43">
        <v>22662</v>
      </c>
      <c r="R1201" s="43">
        <f t="shared" si="93"/>
        <v>18.66503714588687</v>
      </c>
      <c r="S1201" s="43">
        <f t="shared" si="94"/>
        <v>19</v>
      </c>
      <c r="T1201" s="12">
        <f t="shared" si="95"/>
        <v>19.775061466502507</v>
      </c>
    </row>
    <row r="1202" spans="1:20" x14ac:dyDescent="0.25">
      <c r="A1202" s="31">
        <v>2021</v>
      </c>
      <c r="B1202" s="10" t="s">
        <v>2203</v>
      </c>
      <c r="C1202" s="19" t="s">
        <v>23</v>
      </c>
      <c r="D1202" s="31">
        <v>31</v>
      </c>
      <c r="E1202" s="19" t="s">
        <v>317</v>
      </c>
      <c r="F1202" s="19" t="s">
        <v>856</v>
      </c>
      <c r="G1202" s="19" t="s">
        <v>62</v>
      </c>
      <c r="H1202" s="19" t="s">
        <v>2233</v>
      </c>
      <c r="I1202" s="19" t="s">
        <v>2117</v>
      </c>
      <c r="J1202" s="12" t="s">
        <v>55</v>
      </c>
      <c r="K1202" s="12">
        <v>5700</v>
      </c>
      <c r="L1202" s="12">
        <v>13167</v>
      </c>
      <c r="M1202" s="43">
        <v>927050.34</v>
      </c>
      <c r="N1202" s="43">
        <f t="shared" si="91"/>
        <v>5700</v>
      </c>
      <c r="O1202" s="43">
        <f t="shared" si="92"/>
        <v>6.1485334226833895E-3</v>
      </c>
      <c r="P1202" s="43">
        <v>0.14463205675282423</v>
      </c>
      <c r="Q1202" s="43">
        <v>59530</v>
      </c>
      <c r="R1202" s="43">
        <f t="shared" si="93"/>
        <v>366.02219465234219</v>
      </c>
      <c r="S1202" s="43">
        <f t="shared" si="94"/>
        <v>366</v>
      </c>
      <c r="T1202" s="12">
        <f t="shared" si="95"/>
        <v>824.40272349109807</v>
      </c>
    </row>
    <row r="1203" spans="1:20" x14ac:dyDescent="0.25">
      <c r="A1203" s="31">
        <v>2021</v>
      </c>
      <c r="B1203" s="10" t="s">
        <v>2204</v>
      </c>
      <c r="C1203" s="19" t="s">
        <v>24</v>
      </c>
      <c r="D1203" s="31">
        <v>31</v>
      </c>
      <c r="E1203" s="19" t="s">
        <v>2155</v>
      </c>
      <c r="F1203" s="19" t="s">
        <v>856</v>
      </c>
      <c r="G1203" s="19" t="s">
        <v>62</v>
      </c>
      <c r="H1203" s="19" t="s">
        <v>2233</v>
      </c>
      <c r="I1203" s="19" t="s">
        <v>2117</v>
      </c>
      <c r="J1203" s="12" t="s">
        <v>55</v>
      </c>
      <c r="K1203" s="12">
        <v>3525.7</v>
      </c>
      <c r="L1203" s="12">
        <v>12763.03</v>
      </c>
      <c r="M1203" s="43">
        <v>913915.28</v>
      </c>
      <c r="N1203" s="43">
        <f t="shared" si="91"/>
        <v>3525.7</v>
      </c>
      <c r="O1203" s="43">
        <f t="shared" si="92"/>
        <v>3.8577974098430654E-3</v>
      </c>
      <c r="P1203" s="43">
        <v>0.19909392245868657</v>
      </c>
      <c r="Q1203" s="43">
        <v>148360</v>
      </c>
      <c r="R1203" s="43">
        <f t="shared" si="93"/>
        <v>572.34282372431721</v>
      </c>
      <c r="S1203" s="43">
        <f t="shared" si="94"/>
        <v>572</v>
      </c>
      <c r="T1203" s="12">
        <f t="shared" si="95"/>
        <v>701.94544241259121</v>
      </c>
    </row>
    <row r="1204" spans="1:20" x14ac:dyDescent="0.25">
      <c r="A1204" s="31">
        <v>2021</v>
      </c>
      <c r="B1204" s="10" t="s">
        <v>2205</v>
      </c>
      <c r="C1204" s="19" t="s">
        <v>25</v>
      </c>
      <c r="D1204" s="31">
        <v>31</v>
      </c>
      <c r="E1204" s="19" t="s">
        <v>449</v>
      </c>
      <c r="F1204" s="19" t="s">
        <v>856</v>
      </c>
      <c r="G1204" s="19" t="s">
        <v>62</v>
      </c>
      <c r="H1204" s="19" t="s">
        <v>2233</v>
      </c>
      <c r="I1204" s="19" t="s">
        <v>2117</v>
      </c>
      <c r="J1204" s="12" t="s">
        <v>55</v>
      </c>
      <c r="K1204" s="12">
        <v>2249.15</v>
      </c>
      <c r="L1204" s="12">
        <v>3171.3</v>
      </c>
      <c r="M1204" s="43">
        <v>479661.64</v>
      </c>
      <c r="N1204" s="43">
        <f t="shared" si="91"/>
        <v>2249.15</v>
      </c>
      <c r="O1204" s="43">
        <f t="shared" si="92"/>
        <v>4.689034545268202E-3</v>
      </c>
      <c r="P1204" s="43">
        <v>0.34006873704606577</v>
      </c>
      <c r="Q1204" s="43">
        <v>113074</v>
      </c>
      <c r="R1204" s="43">
        <f t="shared" si="93"/>
        <v>530.20789217165668</v>
      </c>
      <c r="S1204" s="43">
        <f t="shared" si="94"/>
        <v>530</v>
      </c>
      <c r="T1204" s="12">
        <f t="shared" si="95"/>
        <v>764.86559992715888</v>
      </c>
    </row>
    <row r="1205" spans="1:20" x14ac:dyDescent="0.25">
      <c r="A1205" s="31">
        <v>2021</v>
      </c>
      <c r="B1205" s="10" t="s">
        <v>2207</v>
      </c>
      <c r="C1205" s="19" t="s">
        <v>27</v>
      </c>
      <c r="D1205" s="31">
        <v>31</v>
      </c>
      <c r="E1205" s="19" t="s">
        <v>1797</v>
      </c>
      <c r="F1205" s="19" t="s">
        <v>856</v>
      </c>
      <c r="G1205" s="19" t="s">
        <v>62</v>
      </c>
      <c r="H1205" s="19" t="s">
        <v>2233</v>
      </c>
      <c r="I1205" s="19" t="s">
        <v>2117</v>
      </c>
      <c r="J1205" s="12" t="s">
        <v>55</v>
      </c>
      <c r="K1205" s="12">
        <v>9</v>
      </c>
      <c r="L1205" s="12">
        <v>24.3</v>
      </c>
      <c r="M1205" s="43">
        <v>753356.17</v>
      </c>
      <c r="N1205" s="43">
        <f t="shared" si="91"/>
        <v>9</v>
      </c>
      <c r="O1205" s="43">
        <f t="shared" si="92"/>
        <v>1.1946540505535383E-5</v>
      </c>
      <c r="P1205" s="43">
        <v>0.45700271412404819</v>
      </c>
      <c r="Q1205" s="43">
        <v>220481</v>
      </c>
      <c r="R1205" s="43">
        <f t="shared" si="93"/>
        <v>2.6339851972009467</v>
      </c>
      <c r="S1205" s="43">
        <f t="shared" si="94"/>
        <v>3</v>
      </c>
      <c r="T1205" s="12">
        <f t="shared" si="95"/>
        <v>4.113024427116434</v>
      </c>
    </row>
    <row r="1206" spans="1:20" x14ac:dyDescent="0.25">
      <c r="A1206" s="31">
        <v>2021</v>
      </c>
      <c r="B1206" s="10" t="s">
        <v>2208</v>
      </c>
      <c r="C1206" s="19" t="s">
        <v>57</v>
      </c>
      <c r="D1206" s="31">
        <v>31</v>
      </c>
      <c r="E1206" s="19" t="s">
        <v>1173</v>
      </c>
      <c r="F1206" s="19" t="s">
        <v>856</v>
      </c>
      <c r="G1206" s="19" t="s">
        <v>62</v>
      </c>
      <c r="H1206" s="19" t="s">
        <v>2233</v>
      </c>
      <c r="I1206" s="19" t="s">
        <v>2117</v>
      </c>
      <c r="J1206" s="12" t="s">
        <v>55</v>
      </c>
      <c r="K1206" s="12">
        <v>5110</v>
      </c>
      <c r="L1206" s="12">
        <v>15381.1</v>
      </c>
      <c r="M1206" s="43">
        <v>1134002.01</v>
      </c>
      <c r="N1206" s="43">
        <f t="shared" si="91"/>
        <v>5110</v>
      </c>
      <c r="O1206" s="43">
        <f t="shared" si="92"/>
        <v>4.5061648523885773E-3</v>
      </c>
      <c r="P1206" s="43">
        <v>0.12515531127681997</v>
      </c>
      <c r="Q1206" s="43">
        <v>93336</v>
      </c>
      <c r="R1206" s="43">
        <f t="shared" si="93"/>
        <v>420.58740266254023</v>
      </c>
      <c r="S1206" s="43">
        <f t="shared" si="94"/>
        <v>421</v>
      </c>
      <c r="T1206" s="12">
        <f t="shared" si="95"/>
        <v>639.54364062455011</v>
      </c>
    </row>
    <row r="1207" spans="1:20" x14ac:dyDescent="0.25">
      <c r="A1207" s="31">
        <v>2021</v>
      </c>
      <c r="B1207" s="10" t="s">
        <v>2209</v>
      </c>
      <c r="C1207" s="19" t="s">
        <v>29</v>
      </c>
      <c r="D1207" s="31">
        <v>31</v>
      </c>
      <c r="E1207" s="19" t="s">
        <v>1174</v>
      </c>
      <c r="F1207" s="19" t="s">
        <v>856</v>
      </c>
      <c r="G1207" s="19" t="s">
        <v>62</v>
      </c>
      <c r="H1207" s="19" t="s">
        <v>2233</v>
      </c>
      <c r="I1207" s="19" t="s">
        <v>2117</v>
      </c>
      <c r="J1207" s="12" t="s">
        <v>55</v>
      </c>
      <c r="K1207" s="12">
        <v>29</v>
      </c>
      <c r="L1207" s="12">
        <v>101.5</v>
      </c>
      <c r="M1207" s="43">
        <v>140176.23000000001</v>
      </c>
      <c r="N1207" s="43">
        <f t="shared" si="91"/>
        <v>29</v>
      </c>
      <c r="O1207" s="43">
        <f t="shared" si="92"/>
        <v>2.0688243648727032E-4</v>
      </c>
      <c r="P1207" s="43">
        <v>0.38627117810303829</v>
      </c>
      <c r="Q1207" s="43">
        <v>29102</v>
      </c>
      <c r="R1207" s="43">
        <f t="shared" si="93"/>
        <v>6.0206926666525407</v>
      </c>
      <c r="S1207" s="43">
        <f t="shared" si="94"/>
        <v>6</v>
      </c>
      <c r="T1207" s="12">
        <f t="shared" si="95"/>
        <v>11.201864164988111</v>
      </c>
    </row>
    <row r="1208" spans="1:20" x14ac:dyDescent="0.25">
      <c r="A1208" s="31">
        <v>2021</v>
      </c>
      <c r="B1208" s="10" t="s">
        <v>2212</v>
      </c>
      <c r="C1208" s="19" t="s">
        <v>32</v>
      </c>
      <c r="D1208" s="31">
        <v>31</v>
      </c>
      <c r="E1208" s="19" t="s">
        <v>510</v>
      </c>
      <c r="F1208" s="19" t="s">
        <v>856</v>
      </c>
      <c r="G1208" s="19" t="s">
        <v>62</v>
      </c>
      <c r="H1208" s="19" t="s">
        <v>2233</v>
      </c>
      <c r="I1208" s="19" t="s">
        <v>2117</v>
      </c>
      <c r="J1208" s="12" t="s">
        <v>55</v>
      </c>
      <c r="K1208" s="12">
        <v>930</v>
      </c>
      <c r="L1208" s="12">
        <v>1199.7</v>
      </c>
      <c r="M1208" s="43">
        <v>1334196.33</v>
      </c>
      <c r="N1208" s="43">
        <f t="shared" si="91"/>
        <v>930</v>
      </c>
      <c r="O1208" s="43">
        <f t="shared" si="92"/>
        <v>6.9704883688294958E-4</v>
      </c>
      <c r="P1208" s="43">
        <v>0.28786840976276618</v>
      </c>
      <c r="Q1208" s="43">
        <v>213094</v>
      </c>
      <c r="R1208" s="43">
        <f t="shared" si="93"/>
        <v>148.53692484673525</v>
      </c>
      <c r="S1208" s="43">
        <f t="shared" si="94"/>
        <v>149</v>
      </c>
      <c r="T1208" s="12">
        <f t="shared" si="95"/>
        <v>267.71762107937252</v>
      </c>
    </row>
    <row r="1209" spans="1:20" x14ac:dyDescent="0.25">
      <c r="A1209" s="31">
        <v>2021</v>
      </c>
      <c r="B1209" s="10" t="s">
        <v>2213</v>
      </c>
      <c r="C1209" s="19" t="s">
        <v>33</v>
      </c>
      <c r="D1209" s="31">
        <v>31</v>
      </c>
      <c r="E1209" s="19" t="s">
        <v>1780</v>
      </c>
      <c r="F1209" s="19" t="s">
        <v>856</v>
      </c>
      <c r="G1209" s="19" t="s">
        <v>62</v>
      </c>
      <c r="H1209" s="19" t="s">
        <v>2233</v>
      </c>
      <c r="I1209" s="19" t="s">
        <v>2117</v>
      </c>
      <c r="J1209" s="12" t="s">
        <v>55</v>
      </c>
      <c r="K1209" s="12">
        <v>143</v>
      </c>
      <c r="L1209" s="12">
        <v>163.02000000000001</v>
      </c>
      <c r="M1209" s="43">
        <v>888377.05</v>
      </c>
      <c r="N1209" s="43">
        <f t="shared" si="91"/>
        <v>143</v>
      </c>
      <c r="O1209" s="43">
        <f t="shared" si="92"/>
        <v>1.6096768821301721E-4</v>
      </c>
      <c r="P1209" s="43">
        <v>0.40866769010249498</v>
      </c>
      <c r="Q1209" s="43">
        <v>240974</v>
      </c>
      <c r="R1209" s="43">
        <f t="shared" si="93"/>
        <v>38.789027699443608</v>
      </c>
      <c r="S1209" s="43">
        <f t="shared" si="94"/>
        <v>39</v>
      </c>
      <c r="T1209" s="12">
        <f t="shared" si="95"/>
        <v>58.439479684656781</v>
      </c>
    </row>
    <row r="1210" spans="1:20" x14ac:dyDescent="0.25">
      <c r="A1210" s="31">
        <v>2021</v>
      </c>
      <c r="B1210" s="10" t="s">
        <v>2216</v>
      </c>
      <c r="C1210" s="19" t="s">
        <v>36</v>
      </c>
      <c r="D1210" s="31">
        <v>31</v>
      </c>
      <c r="E1210" s="19" t="s">
        <v>526</v>
      </c>
      <c r="F1210" s="19" t="s">
        <v>856</v>
      </c>
      <c r="G1210" s="19" t="s">
        <v>62</v>
      </c>
      <c r="H1210" s="19" t="s">
        <v>2233</v>
      </c>
      <c r="I1210" s="19" t="s">
        <v>2117</v>
      </c>
      <c r="J1210" s="12" t="s">
        <v>55</v>
      </c>
      <c r="K1210" s="12">
        <v>1156</v>
      </c>
      <c r="L1210" s="12">
        <v>1132.8800000000001</v>
      </c>
      <c r="M1210" s="43">
        <v>784032.82</v>
      </c>
      <c r="N1210" s="43">
        <f t="shared" si="91"/>
        <v>1156</v>
      </c>
      <c r="O1210" s="43">
        <f t="shared" si="92"/>
        <v>1.4744280730492891E-3</v>
      </c>
      <c r="P1210" s="43">
        <v>0.10662452621973251</v>
      </c>
      <c r="Q1210" s="43">
        <v>64398</v>
      </c>
      <c r="R1210" s="43">
        <f t="shared" si="93"/>
        <v>94.950219048228121</v>
      </c>
      <c r="S1210" s="43">
        <f t="shared" si="94"/>
        <v>95</v>
      </c>
      <c r="T1210" s="12">
        <f t="shared" si="95"/>
        <v>123.25795231001078</v>
      </c>
    </row>
    <row r="1211" spans="1:20" x14ac:dyDescent="0.25">
      <c r="A1211" s="31">
        <v>2021</v>
      </c>
      <c r="B1211" s="10" t="s">
        <v>2218</v>
      </c>
      <c r="C1211" s="19" t="s">
        <v>38</v>
      </c>
      <c r="D1211" s="31">
        <v>31</v>
      </c>
      <c r="E1211" s="19" t="s">
        <v>1040</v>
      </c>
      <c r="F1211" s="19" t="s">
        <v>856</v>
      </c>
      <c r="G1211" s="19" t="s">
        <v>62</v>
      </c>
      <c r="H1211" s="19" t="s">
        <v>2233</v>
      </c>
      <c r="I1211" s="19" t="s">
        <v>2117</v>
      </c>
      <c r="J1211" s="12" t="s">
        <v>55</v>
      </c>
      <c r="K1211" s="12">
        <v>5</v>
      </c>
      <c r="L1211" s="12">
        <v>15</v>
      </c>
      <c r="M1211" s="43">
        <v>555488.57999999996</v>
      </c>
      <c r="N1211" s="43">
        <f t="shared" si="91"/>
        <v>5</v>
      </c>
      <c r="O1211" s="43">
        <f t="shared" si="92"/>
        <v>9.0010851348195134E-6</v>
      </c>
      <c r="P1211" s="43">
        <v>2.3845347171602711E-3</v>
      </c>
      <c r="Q1211" s="43">
        <v>7391</v>
      </c>
      <c r="R1211" s="43">
        <f t="shared" si="93"/>
        <v>6.6527020231451017E-2</v>
      </c>
      <c r="S1211" s="43">
        <f t="shared" si="94"/>
        <v>0</v>
      </c>
      <c r="T1211" s="12">
        <f t="shared" si="95"/>
        <v>1.1922673585801355E-2</v>
      </c>
    </row>
    <row r="1212" spans="1:20" x14ac:dyDescent="0.25">
      <c r="A1212" s="31">
        <v>2021</v>
      </c>
      <c r="B1212" s="10" t="s">
        <v>2220</v>
      </c>
      <c r="C1212" s="19" t="s">
        <v>40</v>
      </c>
      <c r="D1212" s="31">
        <v>31</v>
      </c>
      <c r="E1212" s="19" t="s">
        <v>2156</v>
      </c>
      <c r="F1212" s="19" t="s">
        <v>856</v>
      </c>
      <c r="G1212" s="19" t="s">
        <v>62</v>
      </c>
      <c r="H1212" s="19" t="s">
        <v>2233</v>
      </c>
      <c r="I1212" s="19" t="s">
        <v>2117</v>
      </c>
      <c r="J1212" s="12" t="s">
        <v>55</v>
      </c>
      <c r="K1212" s="12">
        <v>330</v>
      </c>
      <c r="L1212" s="12">
        <v>128.69999999999999</v>
      </c>
      <c r="M1212" s="43">
        <v>1129335.1499999999</v>
      </c>
      <c r="N1212" s="43">
        <f t="shared" si="91"/>
        <v>330</v>
      </c>
      <c r="O1212" s="43">
        <f t="shared" si="92"/>
        <v>2.9220732215764296E-4</v>
      </c>
      <c r="P1212" s="43">
        <v>7.8154846002966485E-3</v>
      </c>
      <c r="Q1212" s="43">
        <v>6782</v>
      </c>
      <c r="R1212" s="43">
        <f t="shared" si="93"/>
        <v>1.9817500588731345</v>
      </c>
      <c r="S1212" s="43">
        <f t="shared" si="94"/>
        <v>2</v>
      </c>
      <c r="T1212" s="12">
        <f t="shared" si="95"/>
        <v>2.579109918097894</v>
      </c>
    </row>
    <row r="1213" spans="1:20" x14ac:dyDescent="0.25">
      <c r="A1213" s="31">
        <v>2021</v>
      </c>
      <c r="B1213" s="10" t="s">
        <v>2221</v>
      </c>
      <c r="C1213" s="19" t="s">
        <v>41</v>
      </c>
      <c r="D1213" s="31">
        <v>31</v>
      </c>
      <c r="E1213" s="19" t="s">
        <v>1175</v>
      </c>
      <c r="F1213" s="19" t="s">
        <v>856</v>
      </c>
      <c r="G1213" s="19" t="s">
        <v>62</v>
      </c>
      <c r="H1213" s="19" t="s">
        <v>2233</v>
      </c>
      <c r="I1213" s="19" t="s">
        <v>2117</v>
      </c>
      <c r="J1213" s="12" t="s">
        <v>55</v>
      </c>
      <c r="K1213" s="12">
        <v>1640</v>
      </c>
      <c r="L1213" s="12">
        <v>4116.3999999999996</v>
      </c>
      <c r="M1213" s="43">
        <v>230148.01</v>
      </c>
      <c r="N1213" s="43">
        <f t="shared" si="91"/>
        <v>1640</v>
      </c>
      <c r="O1213" s="43">
        <f t="shared" si="92"/>
        <v>7.1258491437749122E-3</v>
      </c>
      <c r="P1213" s="43">
        <v>0.35168853192171223</v>
      </c>
      <c r="Q1213" s="43">
        <v>38344</v>
      </c>
      <c r="R1213" s="43">
        <f t="shared" si="93"/>
        <v>273.23355956890521</v>
      </c>
      <c r="S1213" s="43">
        <f t="shared" si="94"/>
        <v>273</v>
      </c>
      <c r="T1213" s="12">
        <f t="shared" si="95"/>
        <v>576.76919235160801</v>
      </c>
    </row>
    <row r="1214" spans="1:20" x14ac:dyDescent="0.25">
      <c r="A1214" s="31">
        <v>2021</v>
      </c>
      <c r="B1214" s="10" t="s">
        <v>2222</v>
      </c>
      <c r="C1214" s="19" t="s">
        <v>306</v>
      </c>
      <c r="D1214" s="31">
        <v>31</v>
      </c>
      <c r="E1214" s="19" t="s">
        <v>1835</v>
      </c>
      <c r="F1214" s="19" t="s">
        <v>856</v>
      </c>
      <c r="G1214" s="19" t="s">
        <v>62</v>
      </c>
      <c r="H1214" s="19" t="s">
        <v>2233</v>
      </c>
      <c r="I1214" s="19" t="s">
        <v>2117</v>
      </c>
      <c r="J1214" s="12" t="s">
        <v>55</v>
      </c>
      <c r="K1214" s="12">
        <v>1358</v>
      </c>
      <c r="L1214" s="12">
        <v>2118.48</v>
      </c>
      <c r="M1214" s="43">
        <v>1470862.45</v>
      </c>
      <c r="N1214" s="43">
        <f t="shared" si="91"/>
        <v>1358</v>
      </c>
      <c r="O1214" s="43">
        <f t="shared" si="92"/>
        <v>9.2326784193858512E-4</v>
      </c>
      <c r="P1214" s="43">
        <v>0.1602150081169372</v>
      </c>
      <c r="Q1214" s="43">
        <v>253490</v>
      </c>
      <c r="R1214" s="43">
        <f t="shared" si="93"/>
        <v>234.03916525301193</v>
      </c>
      <c r="S1214" s="43">
        <f t="shared" si="94"/>
        <v>234</v>
      </c>
      <c r="T1214" s="12">
        <f t="shared" si="95"/>
        <v>217.57198102280071</v>
      </c>
    </row>
    <row r="1215" spans="1:20" x14ac:dyDescent="0.25">
      <c r="A1215" s="31">
        <v>2021</v>
      </c>
      <c r="B1215" s="10" t="s">
        <v>2223</v>
      </c>
      <c r="C1215" s="19" t="s">
        <v>43</v>
      </c>
      <c r="D1215" s="31">
        <v>31</v>
      </c>
      <c r="E1215" s="19" t="s">
        <v>2157</v>
      </c>
      <c r="F1215" s="19" t="s">
        <v>856</v>
      </c>
      <c r="G1215" s="19" t="s">
        <v>62</v>
      </c>
      <c r="H1215" s="19" t="s">
        <v>2233</v>
      </c>
      <c r="I1215" s="19" t="s">
        <v>2117</v>
      </c>
      <c r="J1215" s="12" t="s">
        <v>55</v>
      </c>
      <c r="K1215" s="12">
        <v>278.18</v>
      </c>
      <c r="L1215" s="12">
        <v>180.82</v>
      </c>
      <c r="M1215" s="43">
        <v>771564.83</v>
      </c>
      <c r="N1215" s="43">
        <f t="shared" si="91"/>
        <v>278.18</v>
      </c>
      <c r="O1215" s="43">
        <f t="shared" si="92"/>
        <v>3.6054002098566369E-4</v>
      </c>
      <c r="P1215" s="43">
        <v>9.8358535544266823E-2</v>
      </c>
      <c r="Q1215" s="43">
        <v>35084</v>
      </c>
      <c r="R1215" s="43">
        <f t="shared" si="93"/>
        <v>12.649186096261024</v>
      </c>
      <c r="S1215" s="43">
        <f t="shared" si="94"/>
        <v>13</v>
      </c>
      <c r="T1215" s="12">
        <f t="shared" si="95"/>
        <v>27.361377417704144</v>
      </c>
    </row>
    <row r="1216" spans="1:20" x14ac:dyDescent="0.25">
      <c r="A1216" s="31">
        <v>2021</v>
      </c>
      <c r="B1216" s="10" t="s">
        <v>2224</v>
      </c>
      <c r="C1216" s="19" t="s">
        <v>44</v>
      </c>
      <c r="D1216" s="31">
        <v>31</v>
      </c>
      <c r="E1216" s="19" t="s">
        <v>1176</v>
      </c>
      <c r="F1216" s="19" t="s">
        <v>856</v>
      </c>
      <c r="G1216" s="19" t="s">
        <v>62</v>
      </c>
      <c r="H1216" s="19" t="s">
        <v>2233</v>
      </c>
      <c r="I1216" s="19" t="s">
        <v>2117</v>
      </c>
      <c r="J1216" s="12" t="s">
        <v>55</v>
      </c>
      <c r="K1216" s="12">
        <v>1320</v>
      </c>
      <c r="L1216" s="12">
        <v>8580</v>
      </c>
      <c r="M1216" s="43">
        <v>1259626.6200000001</v>
      </c>
      <c r="N1216" s="43">
        <f t="shared" si="91"/>
        <v>1320</v>
      </c>
      <c r="O1216" s="43">
        <f t="shared" si="92"/>
        <v>1.0479295840857984E-3</v>
      </c>
      <c r="P1216" s="43">
        <v>3.0755269947308424E-2</v>
      </c>
      <c r="Q1216" s="43">
        <v>21440</v>
      </c>
      <c r="R1216" s="43">
        <f t="shared" si="93"/>
        <v>22.467610282799516</v>
      </c>
      <c r="S1216" s="43">
        <f t="shared" si="94"/>
        <v>22</v>
      </c>
      <c r="T1216" s="12">
        <f t="shared" si="95"/>
        <v>40.596956330447121</v>
      </c>
    </row>
    <row r="1217" spans="1:20" x14ac:dyDescent="0.25">
      <c r="A1217" s="31">
        <v>2021</v>
      </c>
      <c r="B1217" s="10" t="s">
        <v>2199</v>
      </c>
      <c r="C1217" s="19" t="s">
        <v>19</v>
      </c>
      <c r="D1217" s="31">
        <v>32</v>
      </c>
      <c r="E1217" s="19" t="s">
        <v>932</v>
      </c>
      <c r="F1217" s="19" t="s">
        <v>856</v>
      </c>
      <c r="G1217" s="19" t="s">
        <v>62</v>
      </c>
      <c r="H1217" s="19" t="s">
        <v>2233</v>
      </c>
      <c r="I1217" s="19" t="s">
        <v>2117</v>
      </c>
      <c r="J1217" s="12" t="s">
        <v>55</v>
      </c>
      <c r="K1217" s="12">
        <v>1981</v>
      </c>
      <c r="L1217" s="12">
        <v>4774.21</v>
      </c>
      <c r="M1217" s="43">
        <v>1348085.01</v>
      </c>
      <c r="N1217" s="43">
        <f t="shared" si="91"/>
        <v>1981</v>
      </c>
      <c r="O1217" s="43">
        <f t="shared" si="92"/>
        <v>1.4694918979923973E-3</v>
      </c>
      <c r="P1217" s="43">
        <v>0.24108553886825676</v>
      </c>
      <c r="Q1217" s="43">
        <v>269229</v>
      </c>
      <c r="R1217" s="43">
        <f t="shared" si="93"/>
        <v>395.62983420459511</v>
      </c>
      <c r="S1217" s="43">
        <f t="shared" si="94"/>
        <v>396</v>
      </c>
      <c r="T1217" s="12">
        <f t="shared" si="95"/>
        <v>477.59045249801665</v>
      </c>
    </row>
    <row r="1218" spans="1:20" x14ac:dyDescent="0.25">
      <c r="A1218" s="31">
        <v>2021</v>
      </c>
      <c r="B1218" s="10" t="s">
        <v>2200</v>
      </c>
      <c r="C1218" s="19" t="s">
        <v>20</v>
      </c>
      <c r="D1218" s="31">
        <v>32</v>
      </c>
      <c r="E1218" s="19" t="s">
        <v>1041</v>
      </c>
      <c r="F1218" s="19" t="s">
        <v>856</v>
      </c>
      <c r="G1218" s="19" t="s">
        <v>62</v>
      </c>
      <c r="H1218" s="19" t="s">
        <v>2233</v>
      </c>
      <c r="I1218" s="19" t="s">
        <v>2117</v>
      </c>
      <c r="J1218" s="12" t="s">
        <v>55</v>
      </c>
      <c r="K1218" s="12">
        <v>28</v>
      </c>
      <c r="L1218" s="12">
        <v>15.68</v>
      </c>
      <c r="M1218" s="43">
        <v>978674.43</v>
      </c>
      <c r="N1218" s="43">
        <f t="shared" si="91"/>
        <v>28</v>
      </c>
      <c r="O1218" s="43">
        <f t="shared" si="92"/>
        <v>2.8610127271844629E-5</v>
      </c>
      <c r="P1218" s="43">
        <v>7.560507077626709E-3</v>
      </c>
      <c r="Q1218" s="43">
        <v>25156</v>
      </c>
      <c r="R1218" s="43">
        <f t="shared" si="93"/>
        <v>0.71971636165052344</v>
      </c>
      <c r="S1218" s="43">
        <f t="shared" si="94"/>
        <v>1</v>
      </c>
      <c r="T1218" s="12">
        <f t="shared" si="95"/>
        <v>0.21169419817354784</v>
      </c>
    </row>
    <row r="1219" spans="1:20" x14ac:dyDescent="0.25">
      <c r="A1219" s="31">
        <v>2021</v>
      </c>
      <c r="B1219" s="10" t="s">
        <v>2202</v>
      </c>
      <c r="C1219" s="19" t="s">
        <v>22</v>
      </c>
      <c r="D1219" s="31">
        <v>32</v>
      </c>
      <c r="E1219" s="19" t="s">
        <v>1177</v>
      </c>
      <c r="F1219" s="19" t="s">
        <v>856</v>
      </c>
      <c r="G1219" s="19" t="s">
        <v>62</v>
      </c>
      <c r="H1219" s="19" t="s">
        <v>2233</v>
      </c>
      <c r="I1219" s="19" t="s">
        <v>2117</v>
      </c>
      <c r="J1219" s="12" t="s">
        <v>55</v>
      </c>
      <c r="K1219" s="12">
        <v>8738</v>
      </c>
      <c r="L1219" s="12">
        <v>9262.2800000000007</v>
      </c>
      <c r="M1219" s="43">
        <v>655636.52</v>
      </c>
      <c r="N1219" s="43">
        <f t="shared" si="91"/>
        <v>8738</v>
      </c>
      <c r="O1219" s="43">
        <f t="shared" si="92"/>
        <v>1.3327506527549746E-2</v>
      </c>
      <c r="P1219" s="43">
        <v>3.6620484197226862E-2</v>
      </c>
      <c r="Q1219" s="43">
        <v>22662</v>
      </c>
      <c r="R1219" s="43">
        <f t="shared" si="93"/>
        <v>302.02795292733236</v>
      </c>
      <c r="S1219" s="43">
        <f t="shared" si="94"/>
        <v>302</v>
      </c>
      <c r="T1219" s="12">
        <f t="shared" si="95"/>
        <v>319.9897909153683</v>
      </c>
    </row>
    <row r="1220" spans="1:20" x14ac:dyDescent="0.25">
      <c r="A1220" s="31">
        <v>2021</v>
      </c>
      <c r="B1220" s="10" t="s">
        <v>2203</v>
      </c>
      <c r="C1220" s="19" t="s">
        <v>23</v>
      </c>
      <c r="D1220" s="31">
        <v>32</v>
      </c>
      <c r="E1220" s="19" t="s">
        <v>79</v>
      </c>
      <c r="F1220" s="19" t="s">
        <v>856</v>
      </c>
      <c r="G1220" s="19" t="s">
        <v>62</v>
      </c>
      <c r="H1220" s="19" t="s">
        <v>2233</v>
      </c>
      <c r="I1220" s="19" t="s">
        <v>2117</v>
      </c>
      <c r="J1220" s="12" t="s">
        <v>55</v>
      </c>
      <c r="K1220" s="12">
        <v>4050</v>
      </c>
      <c r="L1220" s="12">
        <v>1944</v>
      </c>
      <c r="M1220" s="43">
        <v>927050.34</v>
      </c>
      <c r="N1220" s="43">
        <f t="shared" si="91"/>
        <v>4050</v>
      </c>
      <c r="O1220" s="43">
        <f t="shared" si="92"/>
        <v>4.3686948003276715E-3</v>
      </c>
      <c r="P1220" s="43">
        <v>0.14463205675282423</v>
      </c>
      <c r="Q1220" s="43">
        <v>59530</v>
      </c>
      <c r="R1220" s="43">
        <f t="shared" si="93"/>
        <v>260.06840146350629</v>
      </c>
      <c r="S1220" s="43">
        <f t="shared" si="94"/>
        <v>260</v>
      </c>
      <c r="T1220" s="12">
        <f t="shared" si="95"/>
        <v>585.75982984893812</v>
      </c>
    </row>
    <row r="1221" spans="1:20" x14ac:dyDescent="0.25">
      <c r="A1221" s="31">
        <v>2021</v>
      </c>
      <c r="B1221" s="10" t="s">
        <v>2204</v>
      </c>
      <c r="C1221" s="19" t="s">
        <v>24</v>
      </c>
      <c r="D1221" s="31">
        <v>32</v>
      </c>
      <c r="E1221" s="19" t="s">
        <v>80</v>
      </c>
      <c r="F1221" s="19" t="s">
        <v>856</v>
      </c>
      <c r="G1221" s="19" t="s">
        <v>62</v>
      </c>
      <c r="H1221" s="19" t="s">
        <v>2233</v>
      </c>
      <c r="I1221" s="19" t="s">
        <v>2117</v>
      </c>
      <c r="J1221" s="12" t="s">
        <v>55</v>
      </c>
      <c r="K1221" s="12">
        <v>13920.56</v>
      </c>
      <c r="L1221" s="12">
        <v>38977.57</v>
      </c>
      <c r="M1221" s="43">
        <v>913915.28</v>
      </c>
      <c r="N1221" s="43">
        <f t="shared" si="91"/>
        <v>13920.56</v>
      </c>
      <c r="O1221" s="43">
        <f t="shared" si="92"/>
        <v>1.5231783847623161E-2</v>
      </c>
      <c r="P1221" s="43">
        <v>0.19909392245868657</v>
      </c>
      <c r="Q1221" s="43">
        <v>148360</v>
      </c>
      <c r="R1221" s="43">
        <f t="shared" si="93"/>
        <v>2259.7874516333723</v>
      </c>
      <c r="S1221" s="43">
        <f t="shared" si="94"/>
        <v>2260</v>
      </c>
      <c r="T1221" s="12">
        <f t="shared" si="95"/>
        <v>2771.4988932214937</v>
      </c>
    </row>
    <row r="1222" spans="1:20" x14ac:dyDescent="0.25">
      <c r="A1222" s="31">
        <v>2021</v>
      </c>
      <c r="B1222" s="10" t="s">
        <v>2205</v>
      </c>
      <c r="C1222" s="19" t="s">
        <v>25</v>
      </c>
      <c r="D1222" s="31">
        <v>32</v>
      </c>
      <c r="E1222" s="19" t="s">
        <v>1579</v>
      </c>
      <c r="F1222" s="19" t="s">
        <v>856</v>
      </c>
      <c r="G1222" s="19" t="s">
        <v>62</v>
      </c>
      <c r="H1222" s="19" t="s">
        <v>2233</v>
      </c>
      <c r="I1222" s="19" t="s">
        <v>2117</v>
      </c>
      <c r="J1222" s="12" t="s">
        <v>55</v>
      </c>
      <c r="K1222" s="12">
        <v>562.5</v>
      </c>
      <c r="L1222" s="12">
        <v>691.88</v>
      </c>
      <c r="M1222" s="43">
        <v>479661.64</v>
      </c>
      <c r="N1222" s="43">
        <f t="shared" ref="N1222:N1285" si="96">K1222</f>
        <v>562.5</v>
      </c>
      <c r="O1222" s="43">
        <f t="shared" si="92"/>
        <v>1.1727016569430067E-3</v>
      </c>
      <c r="P1222" s="43">
        <v>0.34006873704606577</v>
      </c>
      <c r="Q1222" s="43">
        <v>113074</v>
      </c>
      <c r="R1222" s="43">
        <f t="shared" si="93"/>
        <v>132.60206715717354</v>
      </c>
      <c r="S1222" s="43">
        <f t="shared" si="94"/>
        <v>133</v>
      </c>
      <c r="T1222" s="12">
        <f t="shared" si="95"/>
        <v>191.28866458841199</v>
      </c>
    </row>
    <row r="1223" spans="1:20" x14ac:dyDescent="0.25">
      <c r="A1223" s="31">
        <v>2021</v>
      </c>
      <c r="B1223" s="10" t="s">
        <v>2206</v>
      </c>
      <c r="C1223" s="19" t="s">
        <v>26</v>
      </c>
      <c r="D1223" s="31">
        <v>32</v>
      </c>
      <c r="E1223" s="19" t="s">
        <v>789</v>
      </c>
      <c r="F1223" s="19" t="s">
        <v>856</v>
      </c>
      <c r="G1223" s="19" t="s">
        <v>62</v>
      </c>
      <c r="H1223" s="19" t="s">
        <v>2233</v>
      </c>
      <c r="I1223" s="19" t="s">
        <v>2117</v>
      </c>
      <c r="J1223" s="12" t="s">
        <v>55</v>
      </c>
      <c r="K1223" s="12">
        <v>960</v>
      </c>
      <c r="L1223" s="12">
        <v>2784</v>
      </c>
      <c r="M1223" s="43">
        <v>1615958.24</v>
      </c>
      <c r="N1223" s="43">
        <f t="shared" si="96"/>
        <v>960</v>
      </c>
      <c r="O1223" s="43">
        <f t="shared" ref="O1223:O1286" si="97">N1223/M1223</f>
        <v>5.9407475777344349E-4</v>
      </c>
      <c r="P1223" s="43">
        <v>4.5073867290737292E-2</v>
      </c>
      <c r="Q1223" s="43">
        <v>36841</v>
      </c>
      <c r="R1223" s="43">
        <f t="shared" ref="R1223:R1286" si="98">Q1223*O1223</f>
        <v>21.886308151131431</v>
      </c>
      <c r="S1223" s="43">
        <f t="shared" ref="S1223:S1286" si="99">ROUND(R1223,0)</f>
        <v>22</v>
      </c>
      <c r="T1223" s="12">
        <f t="shared" ref="T1223:T1286" si="100">N1223*P1223</f>
        <v>43.270912599107803</v>
      </c>
    </row>
    <row r="1224" spans="1:20" x14ac:dyDescent="0.25">
      <c r="A1224" s="31">
        <v>2021</v>
      </c>
      <c r="B1224" s="10" t="s">
        <v>2207</v>
      </c>
      <c r="C1224" s="19" t="s">
        <v>27</v>
      </c>
      <c r="D1224" s="31">
        <v>32</v>
      </c>
      <c r="E1224" s="19" t="s">
        <v>652</v>
      </c>
      <c r="F1224" s="19" t="s">
        <v>856</v>
      </c>
      <c r="G1224" s="19" t="s">
        <v>62</v>
      </c>
      <c r="H1224" s="19" t="s">
        <v>2233</v>
      </c>
      <c r="I1224" s="19" t="s">
        <v>2117</v>
      </c>
      <c r="J1224" s="12" t="s">
        <v>55</v>
      </c>
      <c r="K1224" s="12">
        <v>4250</v>
      </c>
      <c r="L1224" s="12">
        <v>16235</v>
      </c>
      <c r="M1224" s="43">
        <v>753356.17</v>
      </c>
      <c r="N1224" s="43">
        <f t="shared" si="96"/>
        <v>4250</v>
      </c>
      <c r="O1224" s="43">
        <f t="shared" si="97"/>
        <v>5.6414219053917084E-3</v>
      </c>
      <c r="P1224" s="43">
        <v>0.45700271412404819</v>
      </c>
      <c r="Q1224" s="43">
        <v>220481</v>
      </c>
      <c r="R1224" s="43">
        <f t="shared" si="98"/>
        <v>1243.8263431226692</v>
      </c>
      <c r="S1224" s="43">
        <f t="shared" si="99"/>
        <v>1244</v>
      </c>
      <c r="T1224" s="12">
        <f t="shared" si="100"/>
        <v>1942.2615350272049</v>
      </c>
    </row>
    <row r="1225" spans="1:20" x14ac:dyDescent="0.25">
      <c r="A1225" s="31">
        <v>2021</v>
      </c>
      <c r="B1225" s="10" t="s">
        <v>2208</v>
      </c>
      <c r="C1225" s="19" t="s">
        <v>57</v>
      </c>
      <c r="D1225" s="31">
        <v>32</v>
      </c>
      <c r="E1225" s="19" t="s">
        <v>653</v>
      </c>
      <c r="F1225" s="19" t="s">
        <v>856</v>
      </c>
      <c r="G1225" s="19" t="s">
        <v>62</v>
      </c>
      <c r="H1225" s="19" t="s">
        <v>2233</v>
      </c>
      <c r="I1225" s="19" t="s">
        <v>2117</v>
      </c>
      <c r="J1225" s="12" t="s">
        <v>55</v>
      </c>
      <c r="K1225" s="12">
        <v>1730</v>
      </c>
      <c r="L1225" s="12">
        <v>4930.5</v>
      </c>
      <c r="M1225" s="43">
        <v>1134002.01</v>
      </c>
      <c r="N1225" s="43">
        <f t="shared" si="96"/>
        <v>1730</v>
      </c>
      <c r="O1225" s="43">
        <f t="shared" si="97"/>
        <v>1.5255704881863481E-3</v>
      </c>
      <c r="P1225" s="43">
        <v>0.12515531127681997</v>
      </c>
      <c r="Q1225" s="43">
        <v>93336</v>
      </c>
      <c r="R1225" s="43">
        <f t="shared" si="98"/>
        <v>142.390647085361</v>
      </c>
      <c r="S1225" s="43">
        <f t="shared" si="99"/>
        <v>142</v>
      </c>
      <c r="T1225" s="12">
        <f t="shared" si="100"/>
        <v>216.51868850889855</v>
      </c>
    </row>
    <row r="1226" spans="1:20" x14ac:dyDescent="0.25">
      <c r="A1226" s="31">
        <v>2021</v>
      </c>
      <c r="B1226" s="10" t="s">
        <v>2209</v>
      </c>
      <c r="C1226" s="19" t="s">
        <v>29</v>
      </c>
      <c r="D1226" s="31">
        <v>32</v>
      </c>
      <c r="E1226" s="19" t="s">
        <v>415</v>
      </c>
      <c r="F1226" s="19" t="s">
        <v>856</v>
      </c>
      <c r="G1226" s="19" t="s">
        <v>62</v>
      </c>
      <c r="H1226" s="19" t="s">
        <v>2233</v>
      </c>
      <c r="I1226" s="19" t="s">
        <v>2117</v>
      </c>
      <c r="J1226" s="12" t="s">
        <v>55</v>
      </c>
      <c r="K1226" s="12">
        <v>423</v>
      </c>
      <c r="L1226" s="12">
        <v>1565.1</v>
      </c>
      <c r="M1226" s="43">
        <v>140176.23000000001</v>
      </c>
      <c r="N1226" s="43">
        <f t="shared" si="96"/>
        <v>423</v>
      </c>
      <c r="O1226" s="43">
        <f t="shared" si="97"/>
        <v>3.0176300218660466E-3</v>
      </c>
      <c r="P1226" s="43">
        <v>0.38627117810303829</v>
      </c>
      <c r="Q1226" s="43">
        <v>29102</v>
      </c>
      <c r="R1226" s="43">
        <f t="shared" si="98"/>
        <v>87.819068896345684</v>
      </c>
      <c r="S1226" s="43">
        <f t="shared" si="99"/>
        <v>88</v>
      </c>
      <c r="T1226" s="12">
        <f t="shared" si="100"/>
        <v>163.39270833758519</v>
      </c>
    </row>
    <row r="1227" spans="1:20" x14ac:dyDescent="0.25">
      <c r="A1227" s="31">
        <v>2021</v>
      </c>
      <c r="B1227" s="10" t="s">
        <v>2212</v>
      </c>
      <c r="C1227" s="19" t="s">
        <v>32</v>
      </c>
      <c r="D1227" s="31">
        <v>32</v>
      </c>
      <c r="E1227" s="19" t="s">
        <v>2015</v>
      </c>
      <c r="F1227" s="19" t="s">
        <v>856</v>
      </c>
      <c r="G1227" s="19" t="s">
        <v>62</v>
      </c>
      <c r="H1227" s="19" t="s">
        <v>2233</v>
      </c>
      <c r="I1227" s="19" t="s">
        <v>2117</v>
      </c>
      <c r="J1227" s="12" t="s">
        <v>55</v>
      </c>
      <c r="K1227" s="12">
        <v>110</v>
      </c>
      <c r="L1227" s="12">
        <v>86.9</v>
      </c>
      <c r="M1227" s="43">
        <v>1334196.33</v>
      </c>
      <c r="N1227" s="43">
        <f t="shared" si="96"/>
        <v>110</v>
      </c>
      <c r="O1227" s="43">
        <f t="shared" si="97"/>
        <v>8.2446636620563926E-5</v>
      </c>
      <c r="P1227" s="43">
        <v>0.28786840976276618</v>
      </c>
      <c r="Q1227" s="43">
        <v>213094</v>
      </c>
      <c r="R1227" s="43">
        <f t="shared" si="98"/>
        <v>17.568883584022448</v>
      </c>
      <c r="S1227" s="43">
        <f t="shared" si="99"/>
        <v>18</v>
      </c>
      <c r="T1227" s="12">
        <f t="shared" si="100"/>
        <v>31.665525073904281</v>
      </c>
    </row>
    <row r="1228" spans="1:20" x14ac:dyDescent="0.25">
      <c r="A1228" s="31">
        <v>2021</v>
      </c>
      <c r="B1228" s="10" t="s">
        <v>2213</v>
      </c>
      <c r="C1228" s="19" t="s">
        <v>33</v>
      </c>
      <c r="D1228" s="31">
        <v>32</v>
      </c>
      <c r="E1228" s="19" t="s">
        <v>56</v>
      </c>
      <c r="F1228" s="19" t="s">
        <v>856</v>
      </c>
      <c r="G1228" s="19" t="s">
        <v>62</v>
      </c>
      <c r="H1228" s="19" t="s">
        <v>2233</v>
      </c>
      <c r="I1228" s="19" t="s">
        <v>2117</v>
      </c>
      <c r="J1228" s="12" t="s">
        <v>55</v>
      </c>
      <c r="K1228" s="12">
        <v>804</v>
      </c>
      <c r="L1228" s="12">
        <v>1752.72</v>
      </c>
      <c r="M1228" s="43">
        <v>888377.05</v>
      </c>
      <c r="N1228" s="43">
        <f t="shared" si="96"/>
        <v>804</v>
      </c>
      <c r="O1228" s="43">
        <f t="shared" si="97"/>
        <v>9.0502112813472613E-4</v>
      </c>
      <c r="P1228" s="43">
        <v>0.40866769010249498</v>
      </c>
      <c r="Q1228" s="43">
        <v>240974</v>
      </c>
      <c r="R1228" s="43">
        <f t="shared" si="98"/>
        <v>218.08656133113749</v>
      </c>
      <c r="S1228" s="43">
        <f t="shared" si="99"/>
        <v>218</v>
      </c>
      <c r="T1228" s="12">
        <f t="shared" si="100"/>
        <v>328.56882284240595</v>
      </c>
    </row>
    <row r="1229" spans="1:20" x14ac:dyDescent="0.25">
      <c r="A1229" s="31">
        <v>2021</v>
      </c>
      <c r="B1229" s="10" t="s">
        <v>2216</v>
      </c>
      <c r="C1229" s="19" t="s">
        <v>36</v>
      </c>
      <c r="D1229" s="31">
        <v>32</v>
      </c>
      <c r="E1229" s="19" t="s">
        <v>450</v>
      </c>
      <c r="F1229" s="19" t="s">
        <v>856</v>
      </c>
      <c r="G1229" s="19" t="s">
        <v>62</v>
      </c>
      <c r="H1229" s="19" t="s">
        <v>2233</v>
      </c>
      <c r="I1229" s="19" t="s">
        <v>2117</v>
      </c>
      <c r="J1229" s="12" t="s">
        <v>55</v>
      </c>
      <c r="K1229" s="12">
        <v>666</v>
      </c>
      <c r="L1229" s="12">
        <v>539.46</v>
      </c>
      <c r="M1229" s="43">
        <v>784032.82</v>
      </c>
      <c r="N1229" s="43">
        <f t="shared" si="96"/>
        <v>666</v>
      </c>
      <c r="O1229" s="43">
        <f t="shared" si="97"/>
        <v>8.4945423585711631E-4</v>
      </c>
      <c r="P1229" s="43">
        <v>0.10662452621973251</v>
      </c>
      <c r="Q1229" s="43">
        <v>64398</v>
      </c>
      <c r="R1229" s="43">
        <f t="shared" si="98"/>
        <v>54.703153880726575</v>
      </c>
      <c r="S1229" s="43">
        <f t="shared" si="99"/>
        <v>55</v>
      </c>
      <c r="T1229" s="12">
        <f t="shared" si="100"/>
        <v>71.011934462341856</v>
      </c>
    </row>
    <row r="1230" spans="1:20" x14ac:dyDescent="0.25">
      <c r="A1230" s="31">
        <v>2021</v>
      </c>
      <c r="B1230" s="10" t="s">
        <v>2221</v>
      </c>
      <c r="C1230" s="19" t="s">
        <v>41</v>
      </c>
      <c r="D1230" s="31">
        <v>32</v>
      </c>
      <c r="E1230" s="19" t="s">
        <v>1178</v>
      </c>
      <c r="F1230" s="19" t="s">
        <v>856</v>
      </c>
      <c r="G1230" s="19" t="s">
        <v>62</v>
      </c>
      <c r="H1230" s="19" t="s">
        <v>2233</v>
      </c>
      <c r="I1230" s="19" t="s">
        <v>2117</v>
      </c>
      <c r="J1230" s="12" t="s">
        <v>55</v>
      </c>
      <c r="K1230" s="12">
        <v>620</v>
      </c>
      <c r="L1230" s="12">
        <v>1866.2</v>
      </c>
      <c r="M1230" s="43">
        <v>230148.01</v>
      </c>
      <c r="N1230" s="43">
        <f t="shared" si="96"/>
        <v>620</v>
      </c>
      <c r="O1230" s="43">
        <f t="shared" si="97"/>
        <v>2.6939185787441741E-3</v>
      </c>
      <c r="P1230" s="43">
        <v>0.35168853192171223</v>
      </c>
      <c r="Q1230" s="43">
        <v>38344</v>
      </c>
      <c r="R1230" s="43">
        <f t="shared" si="98"/>
        <v>103.29561398336661</v>
      </c>
      <c r="S1230" s="43">
        <f t="shared" si="99"/>
        <v>103</v>
      </c>
      <c r="T1230" s="12">
        <f t="shared" si="100"/>
        <v>218.04688979146158</v>
      </c>
    </row>
    <row r="1231" spans="1:20" x14ac:dyDescent="0.25">
      <c r="A1231" s="31">
        <v>2021</v>
      </c>
      <c r="B1231" s="10" t="s">
        <v>2222</v>
      </c>
      <c r="C1231" s="19" t="s">
        <v>306</v>
      </c>
      <c r="D1231" s="31">
        <v>32</v>
      </c>
      <c r="E1231" s="19" t="s">
        <v>1580</v>
      </c>
      <c r="F1231" s="19" t="s">
        <v>856</v>
      </c>
      <c r="G1231" s="19" t="s">
        <v>62</v>
      </c>
      <c r="H1231" s="19" t="s">
        <v>2233</v>
      </c>
      <c r="I1231" s="19" t="s">
        <v>2117</v>
      </c>
      <c r="J1231" s="12" t="s">
        <v>55</v>
      </c>
      <c r="K1231" s="12">
        <v>1477</v>
      </c>
      <c r="L1231" s="12">
        <v>3603.88</v>
      </c>
      <c r="M1231" s="43">
        <v>1470862.45</v>
      </c>
      <c r="N1231" s="43">
        <f t="shared" si="96"/>
        <v>1477</v>
      </c>
      <c r="O1231" s="43">
        <f t="shared" si="97"/>
        <v>1.0041727559228942E-3</v>
      </c>
      <c r="P1231" s="43">
        <v>0.1602150081169372</v>
      </c>
      <c r="Q1231" s="43">
        <v>253490</v>
      </c>
      <c r="R1231" s="43">
        <f t="shared" si="98"/>
        <v>254.54775189889443</v>
      </c>
      <c r="S1231" s="43">
        <f t="shared" si="99"/>
        <v>255</v>
      </c>
      <c r="T1231" s="12">
        <f t="shared" si="100"/>
        <v>236.63756698871626</v>
      </c>
    </row>
    <row r="1232" spans="1:20" x14ac:dyDescent="0.25">
      <c r="A1232" s="31">
        <v>2021</v>
      </c>
      <c r="B1232" s="10" t="s">
        <v>2223</v>
      </c>
      <c r="C1232" s="19" t="s">
        <v>43</v>
      </c>
      <c r="D1232" s="31">
        <v>32</v>
      </c>
      <c r="E1232" s="19" t="s">
        <v>1921</v>
      </c>
      <c r="F1232" s="19" t="s">
        <v>856</v>
      </c>
      <c r="G1232" s="19" t="s">
        <v>62</v>
      </c>
      <c r="H1232" s="19" t="s">
        <v>2233</v>
      </c>
      <c r="I1232" s="19" t="s">
        <v>2117</v>
      </c>
      <c r="J1232" s="12" t="s">
        <v>55</v>
      </c>
      <c r="K1232" s="12">
        <v>2135.5</v>
      </c>
      <c r="L1232" s="12">
        <v>1259.95</v>
      </c>
      <c r="M1232" s="43">
        <v>771564.83</v>
      </c>
      <c r="N1232" s="43">
        <f t="shared" si="96"/>
        <v>2135.5</v>
      </c>
      <c r="O1232" s="43">
        <f t="shared" si="97"/>
        <v>2.7677518686278122E-3</v>
      </c>
      <c r="P1232" s="43">
        <v>9.8358535544266823E-2</v>
      </c>
      <c r="Q1232" s="43">
        <v>35084</v>
      </c>
      <c r="R1232" s="43">
        <f t="shared" si="98"/>
        <v>97.10380655893816</v>
      </c>
      <c r="S1232" s="43">
        <f t="shared" si="99"/>
        <v>97</v>
      </c>
      <c r="T1232" s="12">
        <f t="shared" si="100"/>
        <v>210.0446526547818</v>
      </c>
    </row>
    <row r="1233" spans="1:20" x14ac:dyDescent="0.25">
      <c r="A1233" s="31">
        <v>2021</v>
      </c>
      <c r="B1233" s="10" t="s">
        <v>2224</v>
      </c>
      <c r="C1233" s="19" t="s">
        <v>44</v>
      </c>
      <c r="D1233" s="31">
        <v>32</v>
      </c>
      <c r="E1233" s="19" t="s">
        <v>29</v>
      </c>
      <c r="F1233" s="19" t="s">
        <v>856</v>
      </c>
      <c r="G1233" s="19" t="s">
        <v>62</v>
      </c>
      <c r="H1233" s="19" t="s">
        <v>2233</v>
      </c>
      <c r="I1233" s="19" t="s">
        <v>2117</v>
      </c>
      <c r="J1233" s="12" t="s">
        <v>55</v>
      </c>
      <c r="K1233" s="12">
        <v>543</v>
      </c>
      <c r="L1233" s="12">
        <v>423.54</v>
      </c>
      <c r="M1233" s="43">
        <v>1259626.6200000001</v>
      </c>
      <c r="N1233" s="43">
        <f t="shared" si="96"/>
        <v>543</v>
      </c>
      <c r="O1233" s="43">
        <f t="shared" si="97"/>
        <v>4.3108012436256704E-4</v>
      </c>
      <c r="P1233" s="43">
        <v>3.0755269947308424E-2</v>
      </c>
      <c r="Q1233" s="43">
        <v>21440</v>
      </c>
      <c r="R1233" s="43">
        <f t="shared" si="98"/>
        <v>9.2423578663334371</v>
      </c>
      <c r="S1233" s="43">
        <f t="shared" si="99"/>
        <v>9</v>
      </c>
      <c r="T1233" s="12">
        <f t="shared" si="100"/>
        <v>16.700111581388473</v>
      </c>
    </row>
    <row r="1234" spans="1:20" x14ac:dyDescent="0.25">
      <c r="A1234" s="31">
        <v>2021</v>
      </c>
      <c r="B1234" s="10" t="s">
        <v>2199</v>
      </c>
      <c r="C1234" s="19" t="s">
        <v>19</v>
      </c>
      <c r="D1234" s="31">
        <v>33</v>
      </c>
      <c r="E1234" s="19" t="s">
        <v>1522</v>
      </c>
      <c r="F1234" s="19" t="s">
        <v>856</v>
      </c>
      <c r="G1234" s="19" t="s">
        <v>62</v>
      </c>
      <c r="H1234" s="19" t="s">
        <v>2233</v>
      </c>
      <c r="I1234" s="19" t="s">
        <v>2117</v>
      </c>
      <c r="J1234" s="12" t="s">
        <v>55</v>
      </c>
      <c r="K1234" s="12">
        <v>861</v>
      </c>
      <c r="L1234" s="12">
        <v>1033.2</v>
      </c>
      <c r="M1234" s="43">
        <v>1348085.01</v>
      </c>
      <c r="N1234" s="43">
        <f t="shared" si="96"/>
        <v>861</v>
      </c>
      <c r="O1234" s="43">
        <f t="shared" si="97"/>
        <v>6.3868375778468149E-4</v>
      </c>
      <c r="P1234" s="43">
        <v>0.24108553886825676</v>
      </c>
      <c r="Q1234" s="43">
        <v>269229</v>
      </c>
      <c r="R1234" s="43">
        <f t="shared" si="98"/>
        <v>171.95218942461202</v>
      </c>
      <c r="S1234" s="43">
        <f t="shared" si="99"/>
        <v>172</v>
      </c>
      <c r="T1234" s="12">
        <f t="shared" si="100"/>
        <v>207.57464896556908</v>
      </c>
    </row>
    <row r="1235" spans="1:20" x14ac:dyDescent="0.25">
      <c r="A1235" s="31">
        <v>2021</v>
      </c>
      <c r="B1235" s="10" t="s">
        <v>2200</v>
      </c>
      <c r="C1235" s="19" t="s">
        <v>20</v>
      </c>
      <c r="D1235" s="31">
        <v>33</v>
      </c>
      <c r="E1235" s="19" t="s">
        <v>1042</v>
      </c>
      <c r="F1235" s="19" t="s">
        <v>856</v>
      </c>
      <c r="G1235" s="19" t="s">
        <v>62</v>
      </c>
      <c r="H1235" s="19" t="s">
        <v>2233</v>
      </c>
      <c r="I1235" s="19" t="s">
        <v>2117</v>
      </c>
      <c r="J1235" s="12" t="s">
        <v>55</v>
      </c>
      <c r="K1235" s="12">
        <v>22</v>
      </c>
      <c r="L1235" s="12">
        <v>18.7</v>
      </c>
      <c r="M1235" s="43">
        <v>978674.43</v>
      </c>
      <c r="N1235" s="43">
        <f t="shared" si="96"/>
        <v>22</v>
      </c>
      <c r="O1235" s="43">
        <f t="shared" si="97"/>
        <v>2.2479385713592209E-5</v>
      </c>
      <c r="P1235" s="43">
        <v>7.560507077626709E-3</v>
      </c>
      <c r="Q1235" s="43">
        <v>25156</v>
      </c>
      <c r="R1235" s="43">
        <f t="shared" si="98"/>
        <v>0.56549142701112565</v>
      </c>
      <c r="S1235" s="43">
        <f t="shared" si="99"/>
        <v>1</v>
      </c>
      <c r="T1235" s="12">
        <f t="shared" si="100"/>
        <v>0.16633115570778759</v>
      </c>
    </row>
    <row r="1236" spans="1:20" x14ac:dyDescent="0.25">
      <c r="A1236" s="31">
        <v>2021</v>
      </c>
      <c r="B1236" s="10" t="s">
        <v>2202</v>
      </c>
      <c r="C1236" s="19" t="s">
        <v>22</v>
      </c>
      <c r="D1236" s="31">
        <v>33</v>
      </c>
      <c r="E1236" s="19" t="s">
        <v>81</v>
      </c>
      <c r="F1236" s="19" t="s">
        <v>856</v>
      </c>
      <c r="G1236" s="19" t="s">
        <v>62</v>
      </c>
      <c r="H1236" s="19" t="s">
        <v>2233</v>
      </c>
      <c r="I1236" s="19" t="s">
        <v>2117</v>
      </c>
      <c r="J1236" s="12" t="s">
        <v>55</v>
      </c>
      <c r="K1236" s="12">
        <v>799</v>
      </c>
      <c r="L1236" s="12">
        <v>623.22</v>
      </c>
      <c r="M1236" s="43">
        <v>655636.52</v>
      </c>
      <c r="N1236" s="43">
        <f t="shared" si="96"/>
        <v>799</v>
      </c>
      <c r="O1236" s="43">
        <f t="shared" si="97"/>
        <v>1.2186630482389847E-3</v>
      </c>
      <c r="P1236" s="43">
        <v>3.6620484197226862E-2</v>
      </c>
      <c r="Q1236" s="43">
        <v>22662</v>
      </c>
      <c r="R1236" s="43">
        <f t="shared" si="98"/>
        <v>27.617341999191872</v>
      </c>
      <c r="S1236" s="43">
        <f t="shared" si="99"/>
        <v>28</v>
      </c>
      <c r="T1236" s="12">
        <f t="shared" si="100"/>
        <v>29.259766873584262</v>
      </c>
    </row>
    <row r="1237" spans="1:20" x14ac:dyDescent="0.25">
      <c r="A1237" s="31">
        <v>2021</v>
      </c>
      <c r="B1237" s="10" t="s">
        <v>2203</v>
      </c>
      <c r="C1237" s="19" t="s">
        <v>23</v>
      </c>
      <c r="D1237" s="31">
        <v>33</v>
      </c>
      <c r="E1237" s="19" t="s">
        <v>82</v>
      </c>
      <c r="F1237" s="19" t="s">
        <v>856</v>
      </c>
      <c r="G1237" s="19" t="s">
        <v>62</v>
      </c>
      <c r="H1237" s="19" t="s">
        <v>2233</v>
      </c>
      <c r="I1237" s="19" t="s">
        <v>2117</v>
      </c>
      <c r="J1237" s="12" t="s">
        <v>55</v>
      </c>
      <c r="K1237" s="12">
        <v>3602</v>
      </c>
      <c r="L1237" s="12">
        <v>3025.68</v>
      </c>
      <c r="M1237" s="43">
        <v>927050.34</v>
      </c>
      <c r="N1237" s="43">
        <f t="shared" si="96"/>
        <v>3602</v>
      </c>
      <c r="O1237" s="43">
        <f t="shared" si="97"/>
        <v>3.8854416471062404E-3</v>
      </c>
      <c r="P1237" s="43">
        <v>0.14463205675282423</v>
      </c>
      <c r="Q1237" s="43">
        <v>59530</v>
      </c>
      <c r="R1237" s="43">
        <f t="shared" si="98"/>
        <v>231.30034125223449</v>
      </c>
      <c r="S1237" s="43">
        <f t="shared" si="99"/>
        <v>231</v>
      </c>
      <c r="T1237" s="12">
        <f t="shared" si="100"/>
        <v>520.96466842367283</v>
      </c>
    </row>
    <row r="1238" spans="1:20" x14ac:dyDescent="0.25">
      <c r="A1238" s="31">
        <v>2021</v>
      </c>
      <c r="B1238" s="10" t="s">
        <v>2204</v>
      </c>
      <c r="C1238" s="19" t="s">
        <v>24</v>
      </c>
      <c r="D1238" s="31">
        <v>33</v>
      </c>
      <c r="E1238" s="19" t="s">
        <v>1410</v>
      </c>
      <c r="F1238" s="19" t="s">
        <v>856</v>
      </c>
      <c r="G1238" s="19" t="s">
        <v>62</v>
      </c>
      <c r="H1238" s="19" t="s">
        <v>2233</v>
      </c>
      <c r="I1238" s="19" t="s">
        <v>2117</v>
      </c>
      <c r="J1238" s="12" t="s">
        <v>55</v>
      </c>
      <c r="K1238" s="12">
        <v>812</v>
      </c>
      <c r="L1238" s="12">
        <v>2151.8000000000002</v>
      </c>
      <c r="M1238" s="43">
        <v>913915.28</v>
      </c>
      <c r="N1238" s="43">
        <f t="shared" si="96"/>
        <v>812</v>
      </c>
      <c r="O1238" s="43">
        <f t="shared" si="97"/>
        <v>8.8848498079603178E-4</v>
      </c>
      <c r="P1238" s="43">
        <v>0.19909392245868657</v>
      </c>
      <c r="Q1238" s="43">
        <v>148360</v>
      </c>
      <c r="R1238" s="43">
        <f t="shared" si="98"/>
        <v>131.81563175089929</v>
      </c>
      <c r="S1238" s="43">
        <f t="shared" si="99"/>
        <v>132</v>
      </c>
      <c r="T1238" s="12">
        <f t="shared" si="100"/>
        <v>161.66426503645349</v>
      </c>
    </row>
    <row r="1239" spans="1:20" x14ac:dyDescent="0.25">
      <c r="A1239" s="31">
        <v>2021</v>
      </c>
      <c r="B1239" s="10" t="s">
        <v>2205</v>
      </c>
      <c r="C1239" s="19" t="s">
        <v>25</v>
      </c>
      <c r="D1239" s="31">
        <v>33</v>
      </c>
      <c r="E1239" s="19" t="s">
        <v>1898</v>
      </c>
      <c r="F1239" s="19" t="s">
        <v>856</v>
      </c>
      <c r="G1239" s="19" t="s">
        <v>62</v>
      </c>
      <c r="H1239" s="19" t="s">
        <v>2233</v>
      </c>
      <c r="I1239" s="19" t="s">
        <v>2117</v>
      </c>
      <c r="J1239" s="12" t="s">
        <v>55</v>
      </c>
      <c r="K1239" s="12">
        <v>559.70000000000005</v>
      </c>
      <c r="L1239" s="12">
        <v>498.13</v>
      </c>
      <c r="M1239" s="43">
        <v>479661.64</v>
      </c>
      <c r="N1239" s="43">
        <f t="shared" si="96"/>
        <v>559.70000000000005</v>
      </c>
      <c r="O1239" s="43">
        <f t="shared" si="97"/>
        <v>1.1668642086951127E-3</v>
      </c>
      <c r="P1239" s="43">
        <v>0.34006873704606577</v>
      </c>
      <c r="Q1239" s="43">
        <v>113074</v>
      </c>
      <c r="R1239" s="43">
        <f t="shared" si="98"/>
        <v>131.94200353399117</v>
      </c>
      <c r="S1239" s="43">
        <f t="shared" si="99"/>
        <v>132</v>
      </c>
      <c r="T1239" s="12">
        <f t="shared" si="100"/>
        <v>190.33647212468304</v>
      </c>
    </row>
    <row r="1240" spans="1:20" x14ac:dyDescent="0.25">
      <c r="A1240" s="31">
        <v>2021</v>
      </c>
      <c r="B1240" s="10" t="s">
        <v>2206</v>
      </c>
      <c r="C1240" s="19" t="s">
        <v>26</v>
      </c>
      <c r="D1240" s="31">
        <v>33</v>
      </c>
      <c r="E1240" s="19" t="s">
        <v>318</v>
      </c>
      <c r="F1240" s="19" t="s">
        <v>856</v>
      </c>
      <c r="G1240" s="19" t="s">
        <v>62</v>
      </c>
      <c r="H1240" s="19" t="s">
        <v>2233</v>
      </c>
      <c r="I1240" s="19" t="s">
        <v>2117</v>
      </c>
      <c r="J1240" s="12" t="s">
        <v>55</v>
      </c>
      <c r="K1240" s="12">
        <v>7085</v>
      </c>
      <c r="L1240" s="12">
        <v>58805.5</v>
      </c>
      <c r="M1240" s="43">
        <v>1615958.24</v>
      </c>
      <c r="N1240" s="43">
        <f t="shared" si="96"/>
        <v>7085</v>
      </c>
      <c r="O1240" s="43">
        <f t="shared" si="97"/>
        <v>4.3843954779425485E-3</v>
      </c>
      <c r="P1240" s="43">
        <v>4.5073867290737292E-2</v>
      </c>
      <c r="Q1240" s="43">
        <v>36841</v>
      </c>
      <c r="R1240" s="43">
        <f t="shared" si="98"/>
        <v>161.52551380288142</v>
      </c>
      <c r="S1240" s="43">
        <f t="shared" si="99"/>
        <v>162</v>
      </c>
      <c r="T1240" s="12">
        <f t="shared" si="100"/>
        <v>319.34834975487371</v>
      </c>
    </row>
    <row r="1241" spans="1:20" x14ac:dyDescent="0.25">
      <c r="A1241" s="31">
        <v>2021</v>
      </c>
      <c r="B1241" s="10" t="s">
        <v>2207</v>
      </c>
      <c r="C1241" s="19" t="s">
        <v>27</v>
      </c>
      <c r="D1241" s="31">
        <v>33</v>
      </c>
      <c r="E1241" s="19" t="s">
        <v>1179</v>
      </c>
      <c r="F1241" s="19" t="s">
        <v>856</v>
      </c>
      <c r="G1241" s="19" t="s">
        <v>62</v>
      </c>
      <c r="H1241" s="19" t="s">
        <v>2233</v>
      </c>
      <c r="I1241" s="19" t="s">
        <v>2117</v>
      </c>
      <c r="J1241" s="12" t="s">
        <v>55</v>
      </c>
      <c r="K1241" s="12">
        <v>7.2</v>
      </c>
      <c r="L1241" s="12">
        <v>11.38</v>
      </c>
      <c r="M1241" s="43">
        <v>753356.17</v>
      </c>
      <c r="N1241" s="43">
        <f t="shared" si="96"/>
        <v>7.2</v>
      </c>
      <c r="O1241" s="43">
        <f t="shared" si="97"/>
        <v>9.5572324044283064E-6</v>
      </c>
      <c r="P1241" s="43">
        <v>0.45700271412404819</v>
      </c>
      <c r="Q1241" s="43">
        <v>220481</v>
      </c>
      <c r="R1241" s="43">
        <f t="shared" si="98"/>
        <v>2.1071881577607576</v>
      </c>
      <c r="S1241" s="43">
        <f t="shared" si="99"/>
        <v>2</v>
      </c>
      <c r="T1241" s="12">
        <f t="shared" si="100"/>
        <v>3.2904195416931472</v>
      </c>
    </row>
    <row r="1242" spans="1:20" x14ac:dyDescent="0.25">
      <c r="A1242" s="31">
        <v>2021</v>
      </c>
      <c r="B1242" s="10" t="s">
        <v>2208</v>
      </c>
      <c r="C1242" s="19" t="s">
        <v>57</v>
      </c>
      <c r="D1242" s="31">
        <v>33</v>
      </c>
      <c r="E1242" s="19" t="s">
        <v>1392</v>
      </c>
      <c r="F1242" s="19" t="s">
        <v>856</v>
      </c>
      <c r="G1242" s="19" t="s">
        <v>62</v>
      </c>
      <c r="H1242" s="19" t="s">
        <v>2233</v>
      </c>
      <c r="I1242" s="19" t="s">
        <v>2117</v>
      </c>
      <c r="J1242" s="12" t="s">
        <v>55</v>
      </c>
      <c r="K1242" s="12">
        <v>47.67</v>
      </c>
      <c r="L1242" s="12">
        <v>185.44</v>
      </c>
      <c r="M1242" s="43">
        <v>1134002.01</v>
      </c>
      <c r="N1242" s="43">
        <f t="shared" si="96"/>
        <v>47.67</v>
      </c>
      <c r="O1242" s="43">
        <f t="shared" si="97"/>
        <v>4.2036962527077006E-5</v>
      </c>
      <c r="P1242" s="43">
        <v>0.12515531127681997</v>
      </c>
      <c r="Q1242" s="43">
        <v>93336</v>
      </c>
      <c r="R1242" s="43">
        <f t="shared" si="98"/>
        <v>3.9235619344272594</v>
      </c>
      <c r="S1242" s="43">
        <f t="shared" si="99"/>
        <v>4</v>
      </c>
      <c r="T1242" s="12">
        <f t="shared" si="100"/>
        <v>5.966153688566008</v>
      </c>
    </row>
    <row r="1243" spans="1:20" x14ac:dyDescent="0.25">
      <c r="A1243" s="31">
        <v>2021</v>
      </c>
      <c r="B1243" s="10" t="s">
        <v>2209</v>
      </c>
      <c r="C1243" s="19" t="s">
        <v>29</v>
      </c>
      <c r="D1243" s="31">
        <v>33</v>
      </c>
      <c r="E1243" s="19" t="s">
        <v>1376</v>
      </c>
      <c r="F1243" s="19" t="s">
        <v>856</v>
      </c>
      <c r="G1243" s="19" t="s">
        <v>62</v>
      </c>
      <c r="H1243" s="19" t="s">
        <v>2233</v>
      </c>
      <c r="I1243" s="19" t="s">
        <v>2117</v>
      </c>
      <c r="J1243" s="12" t="s">
        <v>55</v>
      </c>
      <c r="K1243" s="12">
        <v>385</v>
      </c>
      <c r="L1243" s="12">
        <v>1501.5</v>
      </c>
      <c r="M1243" s="43">
        <v>140176.23000000001</v>
      </c>
      <c r="N1243" s="43">
        <f t="shared" si="96"/>
        <v>385</v>
      </c>
      <c r="O1243" s="43">
        <f t="shared" si="97"/>
        <v>2.7465426912965198E-3</v>
      </c>
      <c r="P1243" s="43">
        <v>0.38627117810303829</v>
      </c>
      <c r="Q1243" s="43">
        <v>29102</v>
      </c>
      <c r="R1243" s="43">
        <f t="shared" si="98"/>
        <v>79.929885402111324</v>
      </c>
      <c r="S1243" s="43">
        <f t="shared" si="99"/>
        <v>80</v>
      </c>
      <c r="T1243" s="12">
        <f t="shared" si="100"/>
        <v>148.71440356966974</v>
      </c>
    </row>
    <row r="1244" spans="1:20" x14ac:dyDescent="0.25">
      <c r="A1244" s="31">
        <v>2021</v>
      </c>
      <c r="B1244" s="10" t="s">
        <v>2211</v>
      </c>
      <c r="C1244" s="19" t="s">
        <v>31</v>
      </c>
      <c r="D1244" s="31">
        <v>33</v>
      </c>
      <c r="E1244" s="19" t="s">
        <v>2093</v>
      </c>
      <c r="F1244" s="19" t="s">
        <v>856</v>
      </c>
      <c r="G1244" s="19" t="s">
        <v>62</v>
      </c>
      <c r="H1244" s="19" t="s">
        <v>2233</v>
      </c>
      <c r="I1244" s="19" t="s">
        <v>2117</v>
      </c>
      <c r="J1244" s="12" t="s">
        <v>55</v>
      </c>
      <c r="K1244" s="12">
        <v>475</v>
      </c>
      <c r="L1244" s="12">
        <v>703</v>
      </c>
      <c r="M1244" s="43">
        <v>305352.3</v>
      </c>
      <c r="N1244" s="43">
        <f t="shared" si="96"/>
        <v>475</v>
      </c>
      <c r="O1244" s="43">
        <f t="shared" si="97"/>
        <v>1.5555802265121304E-3</v>
      </c>
      <c r="P1244" s="43">
        <v>1.2308115202212588E-2</v>
      </c>
      <c r="Q1244" s="43">
        <v>7094</v>
      </c>
      <c r="R1244" s="43">
        <f t="shared" si="98"/>
        <v>11.035286126877054</v>
      </c>
      <c r="S1244" s="43">
        <f t="shared" si="99"/>
        <v>11</v>
      </c>
      <c r="T1244" s="12">
        <f t="shared" si="100"/>
        <v>5.8463547210509796</v>
      </c>
    </row>
    <row r="1245" spans="1:20" x14ac:dyDescent="0.25">
      <c r="A1245" s="31">
        <v>2021</v>
      </c>
      <c r="B1245" s="10" t="s">
        <v>2212</v>
      </c>
      <c r="C1245" s="19" t="s">
        <v>32</v>
      </c>
      <c r="D1245" s="31">
        <v>33</v>
      </c>
      <c r="E1245" s="19" t="s">
        <v>1180</v>
      </c>
      <c r="F1245" s="19" t="s">
        <v>856</v>
      </c>
      <c r="G1245" s="19" t="s">
        <v>62</v>
      </c>
      <c r="H1245" s="19" t="s">
        <v>2233</v>
      </c>
      <c r="I1245" s="19" t="s">
        <v>2117</v>
      </c>
      <c r="J1245" s="12" t="s">
        <v>55</v>
      </c>
      <c r="K1245" s="12">
        <v>180</v>
      </c>
      <c r="L1245" s="12">
        <v>174.6</v>
      </c>
      <c r="M1245" s="43">
        <v>1334196.33</v>
      </c>
      <c r="N1245" s="43">
        <f t="shared" si="96"/>
        <v>180</v>
      </c>
      <c r="O1245" s="43">
        <f t="shared" si="97"/>
        <v>1.3491267810637734E-4</v>
      </c>
      <c r="P1245" s="43">
        <v>0.28786840976276618</v>
      </c>
      <c r="Q1245" s="43">
        <v>213094</v>
      </c>
      <c r="R1245" s="43">
        <f t="shared" si="98"/>
        <v>28.749082228400372</v>
      </c>
      <c r="S1245" s="43">
        <f t="shared" si="99"/>
        <v>29</v>
      </c>
      <c r="T1245" s="12">
        <f t="shared" si="100"/>
        <v>51.816313757297912</v>
      </c>
    </row>
    <row r="1246" spans="1:20" x14ac:dyDescent="0.25">
      <c r="A1246" s="31">
        <v>2021</v>
      </c>
      <c r="B1246" s="10" t="s">
        <v>2213</v>
      </c>
      <c r="C1246" s="19" t="s">
        <v>33</v>
      </c>
      <c r="D1246" s="31">
        <v>33</v>
      </c>
      <c r="E1246" s="19" t="s">
        <v>511</v>
      </c>
      <c r="F1246" s="19" t="s">
        <v>856</v>
      </c>
      <c r="G1246" s="19" t="s">
        <v>62</v>
      </c>
      <c r="H1246" s="19" t="s">
        <v>2233</v>
      </c>
      <c r="I1246" s="19" t="s">
        <v>2117</v>
      </c>
      <c r="J1246" s="12" t="s">
        <v>55</v>
      </c>
      <c r="K1246" s="12">
        <v>711.2</v>
      </c>
      <c r="L1246" s="12">
        <v>725.42</v>
      </c>
      <c r="M1246" s="43">
        <v>888377.05</v>
      </c>
      <c r="N1246" s="43">
        <f t="shared" si="96"/>
        <v>711.2</v>
      </c>
      <c r="O1246" s="43">
        <f t="shared" si="97"/>
        <v>8.0056097802166319E-4</v>
      </c>
      <c r="P1246" s="43">
        <v>0.40866769010249498</v>
      </c>
      <c r="Q1246" s="43">
        <v>240974</v>
      </c>
      <c r="R1246" s="43">
        <f t="shared" si="98"/>
        <v>192.91438111779226</v>
      </c>
      <c r="S1246" s="43">
        <f t="shared" si="99"/>
        <v>193</v>
      </c>
      <c r="T1246" s="12">
        <f t="shared" si="100"/>
        <v>290.64446120089445</v>
      </c>
    </row>
    <row r="1247" spans="1:20" x14ac:dyDescent="0.25">
      <c r="A1247" s="31">
        <v>2021</v>
      </c>
      <c r="B1247" s="10" t="s">
        <v>2216</v>
      </c>
      <c r="C1247" s="19" t="s">
        <v>36</v>
      </c>
      <c r="D1247" s="31">
        <v>33</v>
      </c>
      <c r="E1247" s="19" t="s">
        <v>1181</v>
      </c>
      <c r="F1247" s="19" t="s">
        <v>856</v>
      </c>
      <c r="G1247" s="19" t="s">
        <v>62</v>
      </c>
      <c r="H1247" s="19" t="s">
        <v>2233</v>
      </c>
      <c r="I1247" s="19" t="s">
        <v>2117</v>
      </c>
      <c r="J1247" s="12" t="s">
        <v>55</v>
      </c>
      <c r="K1247" s="12">
        <v>8680</v>
      </c>
      <c r="L1247" s="12">
        <v>5121.2</v>
      </c>
      <c r="M1247" s="43">
        <v>784032.82</v>
      </c>
      <c r="N1247" s="43">
        <f t="shared" si="96"/>
        <v>8680</v>
      </c>
      <c r="O1247" s="43">
        <f t="shared" si="97"/>
        <v>1.107096511597563E-2</v>
      </c>
      <c r="P1247" s="43">
        <v>0.10662452621973251</v>
      </c>
      <c r="Q1247" s="43">
        <v>64398</v>
      </c>
      <c r="R1247" s="43">
        <f t="shared" si="98"/>
        <v>712.94801153859862</v>
      </c>
      <c r="S1247" s="43">
        <f t="shared" si="99"/>
        <v>713</v>
      </c>
      <c r="T1247" s="12">
        <f t="shared" si="100"/>
        <v>925.50088758727816</v>
      </c>
    </row>
    <row r="1248" spans="1:20" x14ac:dyDescent="0.25">
      <c r="A1248" s="31">
        <v>2021</v>
      </c>
      <c r="B1248" s="10" t="s">
        <v>2220</v>
      </c>
      <c r="C1248" s="19" t="s">
        <v>40</v>
      </c>
      <c r="D1248" s="31">
        <v>33</v>
      </c>
      <c r="E1248" s="19" t="s">
        <v>1371</v>
      </c>
      <c r="F1248" s="19" t="s">
        <v>856</v>
      </c>
      <c r="G1248" s="19" t="s">
        <v>62</v>
      </c>
      <c r="H1248" s="19" t="s">
        <v>2233</v>
      </c>
      <c r="I1248" s="19" t="s">
        <v>2117</v>
      </c>
      <c r="J1248" s="12" t="s">
        <v>55</v>
      </c>
      <c r="K1248" s="12">
        <v>60</v>
      </c>
      <c r="L1248" s="12">
        <v>186.6</v>
      </c>
      <c r="M1248" s="43">
        <v>1129335.1499999999</v>
      </c>
      <c r="N1248" s="43">
        <f t="shared" si="96"/>
        <v>60</v>
      </c>
      <c r="O1248" s="43">
        <f t="shared" si="97"/>
        <v>5.3128604028662357E-5</v>
      </c>
      <c r="P1248" s="43">
        <v>7.8154846002966485E-3</v>
      </c>
      <c r="Q1248" s="43">
        <v>6782</v>
      </c>
      <c r="R1248" s="43">
        <f t="shared" si="98"/>
        <v>0.36031819252238811</v>
      </c>
      <c r="S1248" s="43">
        <f t="shared" si="99"/>
        <v>0</v>
      </c>
      <c r="T1248" s="12">
        <f t="shared" si="100"/>
        <v>0.46892907601779893</v>
      </c>
    </row>
    <row r="1249" spans="1:20" x14ac:dyDescent="0.25">
      <c r="A1249" s="31">
        <v>2021</v>
      </c>
      <c r="B1249" s="10" t="s">
        <v>2221</v>
      </c>
      <c r="C1249" s="19" t="s">
        <v>41</v>
      </c>
      <c r="D1249" s="31">
        <v>33</v>
      </c>
      <c r="E1249" s="19" t="s">
        <v>41</v>
      </c>
      <c r="F1249" s="19" t="s">
        <v>856</v>
      </c>
      <c r="G1249" s="19" t="s">
        <v>62</v>
      </c>
      <c r="H1249" s="19" t="s">
        <v>2233</v>
      </c>
      <c r="I1249" s="19" t="s">
        <v>2117</v>
      </c>
      <c r="J1249" s="12" t="s">
        <v>55</v>
      </c>
      <c r="K1249" s="12">
        <v>584</v>
      </c>
      <c r="L1249" s="12">
        <v>1845.44</v>
      </c>
      <c r="M1249" s="43">
        <v>230148.01</v>
      </c>
      <c r="N1249" s="43">
        <f t="shared" si="96"/>
        <v>584</v>
      </c>
      <c r="O1249" s="43">
        <f t="shared" si="97"/>
        <v>2.5374974999783835E-3</v>
      </c>
      <c r="P1249" s="43">
        <v>0.35168853192171223</v>
      </c>
      <c r="Q1249" s="43">
        <v>38344</v>
      </c>
      <c r="R1249" s="43">
        <f t="shared" si="98"/>
        <v>97.297804139171134</v>
      </c>
      <c r="S1249" s="43">
        <f t="shared" si="99"/>
        <v>97</v>
      </c>
      <c r="T1249" s="12">
        <f t="shared" si="100"/>
        <v>205.38610264227995</v>
      </c>
    </row>
    <row r="1250" spans="1:20" x14ac:dyDescent="0.25">
      <c r="A1250" s="31">
        <v>2021</v>
      </c>
      <c r="B1250" s="10" t="s">
        <v>2222</v>
      </c>
      <c r="C1250" s="19" t="s">
        <v>306</v>
      </c>
      <c r="D1250" s="31">
        <v>33</v>
      </c>
      <c r="E1250" s="19" t="s">
        <v>1899</v>
      </c>
      <c r="F1250" s="19" t="s">
        <v>856</v>
      </c>
      <c r="G1250" s="19" t="s">
        <v>62</v>
      </c>
      <c r="H1250" s="19" t="s">
        <v>2233</v>
      </c>
      <c r="I1250" s="19" t="s">
        <v>2117</v>
      </c>
      <c r="J1250" s="12" t="s">
        <v>55</v>
      </c>
      <c r="K1250" s="12">
        <v>877</v>
      </c>
      <c r="L1250" s="12">
        <v>1052.4000000000001</v>
      </c>
      <c r="M1250" s="43">
        <v>1470862.45</v>
      </c>
      <c r="N1250" s="43">
        <f t="shared" si="96"/>
        <v>877</v>
      </c>
      <c r="O1250" s="43">
        <f t="shared" si="97"/>
        <v>5.9624881986755456E-4</v>
      </c>
      <c r="P1250" s="43">
        <v>0.1602150081169372</v>
      </c>
      <c r="Q1250" s="43">
        <v>253490</v>
      </c>
      <c r="R1250" s="43">
        <f t="shared" si="98"/>
        <v>151.14311334822639</v>
      </c>
      <c r="S1250" s="43">
        <f t="shared" si="99"/>
        <v>151</v>
      </c>
      <c r="T1250" s="12">
        <f t="shared" si="100"/>
        <v>140.50856211855393</v>
      </c>
    </row>
    <row r="1251" spans="1:20" x14ac:dyDescent="0.25">
      <c r="A1251" s="31">
        <v>2021</v>
      </c>
      <c r="B1251" s="10" t="s">
        <v>2223</v>
      </c>
      <c r="C1251" s="19" t="s">
        <v>43</v>
      </c>
      <c r="D1251" s="31">
        <v>33</v>
      </c>
      <c r="E1251" s="19" t="s">
        <v>1812</v>
      </c>
      <c r="F1251" s="19" t="s">
        <v>856</v>
      </c>
      <c r="G1251" s="19" t="s">
        <v>62</v>
      </c>
      <c r="H1251" s="19" t="s">
        <v>2233</v>
      </c>
      <c r="I1251" s="19" t="s">
        <v>2117</v>
      </c>
      <c r="J1251" s="12" t="s">
        <v>55</v>
      </c>
      <c r="K1251" s="12">
        <v>746.87</v>
      </c>
      <c r="L1251" s="12">
        <v>970.93</v>
      </c>
      <c r="M1251" s="43">
        <v>771564.83</v>
      </c>
      <c r="N1251" s="43">
        <f t="shared" si="96"/>
        <v>746.87</v>
      </c>
      <c r="O1251" s="43">
        <f t="shared" si="97"/>
        <v>9.679938366293861E-4</v>
      </c>
      <c r="P1251" s="43">
        <v>9.8358535544266823E-2</v>
      </c>
      <c r="Q1251" s="43">
        <v>35084</v>
      </c>
      <c r="R1251" s="43">
        <f t="shared" si="98"/>
        <v>33.961095764305384</v>
      </c>
      <c r="S1251" s="43">
        <f t="shared" si="99"/>
        <v>34</v>
      </c>
      <c r="T1251" s="12">
        <f t="shared" si="100"/>
        <v>73.461039441946568</v>
      </c>
    </row>
    <row r="1252" spans="1:20" x14ac:dyDescent="0.25">
      <c r="A1252" s="31">
        <v>2021</v>
      </c>
      <c r="B1252" s="10" t="s">
        <v>2224</v>
      </c>
      <c r="C1252" s="19" t="s">
        <v>44</v>
      </c>
      <c r="D1252" s="31">
        <v>33</v>
      </c>
      <c r="E1252" s="19" t="s">
        <v>319</v>
      </c>
      <c r="F1252" s="19" t="s">
        <v>856</v>
      </c>
      <c r="G1252" s="19" t="s">
        <v>62</v>
      </c>
      <c r="H1252" s="19" t="s">
        <v>2233</v>
      </c>
      <c r="I1252" s="19" t="s">
        <v>2117</v>
      </c>
      <c r="J1252" s="12" t="s">
        <v>55</v>
      </c>
      <c r="K1252" s="12">
        <v>817</v>
      </c>
      <c r="L1252" s="12">
        <v>3709.18</v>
      </c>
      <c r="M1252" s="43">
        <v>1259626.6200000001</v>
      </c>
      <c r="N1252" s="43">
        <f t="shared" si="96"/>
        <v>817</v>
      </c>
      <c r="O1252" s="43">
        <f t="shared" si="97"/>
        <v>6.4860490166522512E-4</v>
      </c>
      <c r="P1252" s="43">
        <v>3.0755269947308424E-2</v>
      </c>
      <c r="Q1252" s="43">
        <v>21440</v>
      </c>
      <c r="R1252" s="43">
        <f t="shared" si="98"/>
        <v>13.906089091702427</v>
      </c>
      <c r="S1252" s="43">
        <f t="shared" si="99"/>
        <v>14</v>
      </c>
      <c r="T1252" s="12">
        <f t="shared" si="100"/>
        <v>25.127055546950984</v>
      </c>
    </row>
    <row r="1253" spans="1:20" x14ac:dyDescent="0.25">
      <c r="A1253" s="31">
        <v>2021</v>
      </c>
      <c r="B1253" s="10" t="s">
        <v>2199</v>
      </c>
      <c r="C1253" s="19" t="s">
        <v>19</v>
      </c>
      <c r="D1253" s="31">
        <v>34</v>
      </c>
      <c r="E1253" s="19" t="s">
        <v>1581</v>
      </c>
      <c r="F1253" s="19" t="s">
        <v>856</v>
      </c>
      <c r="G1253" s="19" t="s">
        <v>62</v>
      </c>
      <c r="H1253" s="19" t="s">
        <v>2233</v>
      </c>
      <c r="I1253" s="19" t="s">
        <v>2117</v>
      </c>
      <c r="J1253" s="12" t="s">
        <v>55</v>
      </c>
      <c r="K1253" s="12">
        <v>10875.1</v>
      </c>
      <c r="L1253" s="12">
        <v>44914.16</v>
      </c>
      <c r="M1253" s="43">
        <v>1348085.01</v>
      </c>
      <c r="N1253" s="43">
        <f t="shared" si="96"/>
        <v>10875.1</v>
      </c>
      <c r="O1253" s="43">
        <f t="shared" si="97"/>
        <v>8.0670728621186887E-3</v>
      </c>
      <c r="P1253" s="43">
        <v>0.24108553886825676</v>
      </c>
      <c r="Q1253" s="43">
        <v>269229</v>
      </c>
      <c r="R1253" s="43">
        <f t="shared" si="98"/>
        <v>2171.8899595953526</v>
      </c>
      <c r="S1253" s="43">
        <f t="shared" si="99"/>
        <v>2172</v>
      </c>
      <c r="T1253" s="12">
        <f t="shared" si="100"/>
        <v>2621.8293437461793</v>
      </c>
    </row>
    <row r="1254" spans="1:20" x14ac:dyDescent="0.25">
      <c r="A1254" s="31">
        <v>2021</v>
      </c>
      <c r="B1254" s="10" t="s">
        <v>2200</v>
      </c>
      <c r="C1254" s="19" t="s">
        <v>20</v>
      </c>
      <c r="D1254" s="31">
        <v>34</v>
      </c>
      <c r="E1254" s="19" t="s">
        <v>1043</v>
      </c>
      <c r="F1254" s="19" t="s">
        <v>856</v>
      </c>
      <c r="G1254" s="19" t="s">
        <v>62</v>
      </c>
      <c r="H1254" s="19" t="s">
        <v>2233</v>
      </c>
      <c r="I1254" s="19" t="s">
        <v>2117</v>
      </c>
      <c r="J1254" s="12" t="s">
        <v>55</v>
      </c>
      <c r="K1254" s="12">
        <v>780</v>
      </c>
      <c r="L1254" s="12">
        <v>608.4</v>
      </c>
      <c r="M1254" s="43">
        <v>978674.43</v>
      </c>
      <c r="N1254" s="43">
        <f t="shared" si="96"/>
        <v>780</v>
      </c>
      <c r="O1254" s="43">
        <f t="shared" si="97"/>
        <v>7.9699640257281472E-4</v>
      </c>
      <c r="P1254" s="43">
        <v>7.560507077626709E-3</v>
      </c>
      <c r="Q1254" s="43">
        <v>25156</v>
      </c>
      <c r="R1254" s="43">
        <f t="shared" si="98"/>
        <v>20.049241503121728</v>
      </c>
      <c r="S1254" s="43">
        <f t="shared" si="99"/>
        <v>20</v>
      </c>
      <c r="T1254" s="12">
        <f t="shared" si="100"/>
        <v>5.8971955205488333</v>
      </c>
    </row>
    <row r="1255" spans="1:20" x14ac:dyDescent="0.25">
      <c r="A1255" s="31">
        <v>2021</v>
      </c>
      <c r="B1255" s="10" t="s">
        <v>2202</v>
      </c>
      <c r="C1255" s="19" t="s">
        <v>22</v>
      </c>
      <c r="D1255" s="31">
        <v>34</v>
      </c>
      <c r="E1255" s="19" t="s">
        <v>790</v>
      </c>
      <c r="F1255" s="19" t="s">
        <v>856</v>
      </c>
      <c r="G1255" s="19" t="s">
        <v>62</v>
      </c>
      <c r="H1255" s="19" t="s">
        <v>2233</v>
      </c>
      <c r="I1255" s="19" t="s">
        <v>2117</v>
      </c>
      <c r="J1255" s="12" t="s">
        <v>55</v>
      </c>
      <c r="K1255" s="12">
        <v>6052</v>
      </c>
      <c r="L1255" s="12">
        <v>5386.28</v>
      </c>
      <c r="M1255" s="43">
        <v>655636.52</v>
      </c>
      <c r="N1255" s="43">
        <f t="shared" si="96"/>
        <v>6052</v>
      </c>
      <c r="O1255" s="43">
        <f t="shared" si="97"/>
        <v>9.2307243653846488E-3</v>
      </c>
      <c r="P1255" s="43">
        <v>3.6620484197226862E-2</v>
      </c>
      <c r="Q1255" s="43">
        <v>22662</v>
      </c>
      <c r="R1255" s="43">
        <f t="shared" si="98"/>
        <v>209.18667556834691</v>
      </c>
      <c r="S1255" s="43">
        <f t="shared" si="99"/>
        <v>209</v>
      </c>
      <c r="T1255" s="12">
        <f t="shared" si="100"/>
        <v>221.62717036161698</v>
      </c>
    </row>
    <row r="1256" spans="1:20" x14ac:dyDescent="0.25">
      <c r="A1256" s="31">
        <v>2021</v>
      </c>
      <c r="B1256" s="10" t="s">
        <v>2203</v>
      </c>
      <c r="C1256" s="19" t="s">
        <v>23</v>
      </c>
      <c r="D1256" s="31">
        <v>34</v>
      </c>
      <c r="E1256" s="19" t="s">
        <v>526</v>
      </c>
      <c r="F1256" s="19" t="s">
        <v>856</v>
      </c>
      <c r="G1256" s="19" t="s">
        <v>62</v>
      </c>
      <c r="H1256" s="19" t="s">
        <v>2233</v>
      </c>
      <c r="I1256" s="19" t="s">
        <v>2117</v>
      </c>
      <c r="J1256" s="12" t="s">
        <v>55</v>
      </c>
      <c r="K1256" s="12">
        <v>130</v>
      </c>
      <c r="L1256" s="12">
        <v>97.5</v>
      </c>
      <c r="M1256" s="43">
        <v>927050.34</v>
      </c>
      <c r="N1256" s="43">
        <f t="shared" si="96"/>
        <v>130</v>
      </c>
      <c r="O1256" s="43">
        <f t="shared" si="97"/>
        <v>1.402297096401475E-4</v>
      </c>
      <c r="P1256" s="43">
        <v>0.14463205675282423</v>
      </c>
      <c r="Q1256" s="43">
        <v>59530</v>
      </c>
      <c r="R1256" s="43">
        <f t="shared" si="98"/>
        <v>8.3478746148779805</v>
      </c>
      <c r="S1256" s="43">
        <f t="shared" si="99"/>
        <v>8</v>
      </c>
      <c r="T1256" s="12">
        <f t="shared" si="100"/>
        <v>18.80216737786715</v>
      </c>
    </row>
    <row r="1257" spans="1:20" x14ac:dyDescent="0.25">
      <c r="A1257" s="31">
        <v>2021</v>
      </c>
      <c r="B1257" s="10" t="s">
        <v>2204</v>
      </c>
      <c r="C1257" s="19" t="s">
        <v>24</v>
      </c>
      <c r="D1257" s="31">
        <v>34</v>
      </c>
      <c r="E1257" s="19" t="s">
        <v>83</v>
      </c>
      <c r="F1257" s="19" t="s">
        <v>856</v>
      </c>
      <c r="G1257" s="19" t="s">
        <v>62</v>
      </c>
      <c r="H1257" s="19" t="s">
        <v>2233</v>
      </c>
      <c r="I1257" s="19" t="s">
        <v>2117</v>
      </c>
      <c r="J1257" s="12" t="s">
        <v>55</v>
      </c>
      <c r="K1257" s="12">
        <v>9253.61</v>
      </c>
      <c r="L1257" s="12">
        <v>22486.27</v>
      </c>
      <c r="M1257" s="43">
        <v>913915.28</v>
      </c>
      <c r="N1257" s="43">
        <f t="shared" si="96"/>
        <v>9253.61</v>
      </c>
      <c r="O1257" s="43">
        <f t="shared" si="97"/>
        <v>1.0125238304364492E-2</v>
      </c>
      <c r="P1257" s="43">
        <v>0.19909392245868657</v>
      </c>
      <c r="Q1257" s="43">
        <v>148360</v>
      </c>
      <c r="R1257" s="43">
        <f t="shared" si="98"/>
        <v>1502.180354835516</v>
      </c>
      <c r="S1257" s="43">
        <f t="shared" si="99"/>
        <v>1502</v>
      </c>
      <c r="T1257" s="12">
        <f t="shared" si="100"/>
        <v>1842.3375118029267</v>
      </c>
    </row>
    <row r="1258" spans="1:20" x14ac:dyDescent="0.25">
      <c r="A1258" s="31">
        <v>2021</v>
      </c>
      <c r="B1258" s="10" t="s">
        <v>2205</v>
      </c>
      <c r="C1258" s="19" t="s">
        <v>25</v>
      </c>
      <c r="D1258" s="31">
        <v>34</v>
      </c>
      <c r="E1258" s="19" t="s">
        <v>791</v>
      </c>
      <c r="F1258" s="19" t="s">
        <v>856</v>
      </c>
      <c r="G1258" s="19" t="s">
        <v>62</v>
      </c>
      <c r="H1258" s="19" t="s">
        <v>2233</v>
      </c>
      <c r="I1258" s="19" t="s">
        <v>2117</v>
      </c>
      <c r="J1258" s="12" t="s">
        <v>55</v>
      </c>
      <c r="K1258" s="12">
        <v>945.75</v>
      </c>
      <c r="L1258" s="12">
        <v>832.26</v>
      </c>
      <c r="M1258" s="43">
        <v>479661.64</v>
      </c>
      <c r="N1258" s="43">
        <f t="shared" si="96"/>
        <v>945.75</v>
      </c>
      <c r="O1258" s="43">
        <f t="shared" si="97"/>
        <v>1.9717023858735086E-3</v>
      </c>
      <c r="P1258" s="43">
        <v>0.34006873704606577</v>
      </c>
      <c r="Q1258" s="43">
        <v>113074</v>
      </c>
      <c r="R1258" s="43">
        <f t="shared" si="98"/>
        <v>222.94827558026111</v>
      </c>
      <c r="S1258" s="43">
        <f t="shared" si="99"/>
        <v>223</v>
      </c>
      <c r="T1258" s="12">
        <f t="shared" si="100"/>
        <v>321.6200080613167</v>
      </c>
    </row>
    <row r="1259" spans="1:20" x14ac:dyDescent="0.25">
      <c r="A1259" s="31">
        <v>2021</v>
      </c>
      <c r="B1259" s="10" t="s">
        <v>2206</v>
      </c>
      <c r="C1259" s="19" t="s">
        <v>26</v>
      </c>
      <c r="D1259" s="31">
        <v>34</v>
      </c>
      <c r="E1259" s="19" t="s">
        <v>320</v>
      </c>
      <c r="F1259" s="19" t="s">
        <v>856</v>
      </c>
      <c r="G1259" s="19" t="s">
        <v>62</v>
      </c>
      <c r="H1259" s="19" t="s">
        <v>2233</v>
      </c>
      <c r="I1259" s="19" t="s">
        <v>2117</v>
      </c>
      <c r="J1259" s="12" t="s">
        <v>55</v>
      </c>
      <c r="K1259" s="12">
        <v>1294</v>
      </c>
      <c r="L1259" s="12">
        <v>7789.88</v>
      </c>
      <c r="M1259" s="43">
        <v>1615958.24</v>
      </c>
      <c r="N1259" s="43">
        <f t="shared" si="96"/>
        <v>1294</v>
      </c>
      <c r="O1259" s="43">
        <f t="shared" si="97"/>
        <v>8.0076326724878735E-4</v>
      </c>
      <c r="P1259" s="43">
        <v>4.5073867290737292E-2</v>
      </c>
      <c r="Q1259" s="43">
        <v>36841</v>
      </c>
      <c r="R1259" s="43">
        <f t="shared" si="98"/>
        <v>29.500919528712576</v>
      </c>
      <c r="S1259" s="43">
        <f t="shared" si="99"/>
        <v>30</v>
      </c>
      <c r="T1259" s="12">
        <f t="shared" si="100"/>
        <v>58.325584274214059</v>
      </c>
    </row>
    <row r="1260" spans="1:20" x14ac:dyDescent="0.25">
      <c r="A1260" s="31">
        <v>2021</v>
      </c>
      <c r="B1260" s="10" t="s">
        <v>2207</v>
      </c>
      <c r="C1260" s="19" t="s">
        <v>27</v>
      </c>
      <c r="D1260" s="31">
        <v>34</v>
      </c>
      <c r="E1260" s="19" t="s">
        <v>512</v>
      </c>
      <c r="F1260" s="19" t="s">
        <v>856</v>
      </c>
      <c r="G1260" s="19" t="s">
        <v>62</v>
      </c>
      <c r="H1260" s="19" t="s">
        <v>2233</v>
      </c>
      <c r="I1260" s="19" t="s">
        <v>2117</v>
      </c>
      <c r="J1260" s="12" t="s">
        <v>55</v>
      </c>
      <c r="K1260" s="12">
        <v>1420</v>
      </c>
      <c r="L1260" s="12">
        <v>5055.2</v>
      </c>
      <c r="M1260" s="43">
        <v>753356.17</v>
      </c>
      <c r="N1260" s="43">
        <f t="shared" si="96"/>
        <v>1420</v>
      </c>
      <c r="O1260" s="43">
        <f t="shared" si="97"/>
        <v>1.8848986130955826E-3</v>
      </c>
      <c r="P1260" s="43">
        <v>0.45700271412404819</v>
      </c>
      <c r="Q1260" s="43">
        <v>220481</v>
      </c>
      <c r="R1260" s="43">
        <f t="shared" si="98"/>
        <v>415.58433111392713</v>
      </c>
      <c r="S1260" s="43">
        <f t="shared" si="99"/>
        <v>416</v>
      </c>
      <c r="T1260" s="12">
        <f t="shared" si="100"/>
        <v>648.94385405614844</v>
      </c>
    </row>
    <row r="1261" spans="1:20" x14ac:dyDescent="0.25">
      <c r="A1261" s="31">
        <v>2021</v>
      </c>
      <c r="B1261" s="10" t="s">
        <v>2208</v>
      </c>
      <c r="C1261" s="19" t="s">
        <v>57</v>
      </c>
      <c r="D1261" s="31">
        <v>34</v>
      </c>
      <c r="E1261" s="19" t="s">
        <v>25</v>
      </c>
      <c r="F1261" s="19" t="s">
        <v>856</v>
      </c>
      <c r="G1261" s="19" t="s">
        <v>62</v>
      </c>
      <c r="H1261" s="19" t="s">
        <v>2233</v>
      </c>
      <c r="I1261" s="19" t="s">
        <v>2117</v>
      </c>
      <c r="J1261" s="12" t="s">
        <v>55</v>
      </c>
      <c r="K1261" s="12">
        <v>6800</v>
      </c>
      <c r="L1261" s="12">
        <v>17068</v>
      </c>
      <c r="M1261" s="43">
        <v>1134002.01</v>
      </c>
      <c r="N1261" s="43">
        <f t="shared" si="96"/>
        <v>6800</v>
      </c>
      <c r="O1261" s="43">
        <f t="shared" si="97"/>
        <v>5.9964620344896916E-3</v>
      </c>
      <c r="P1261" s="43">
        <v>0.12515531127681997</v>
      </c>
      <c r="Q1261" s="43">
        <v>93336</v>
      </c>
      <c r="R1261" s="43">
        <f t="shared" si="98"/>
        <v>559.68578045112986</v>
      </c>
      <c r="S1261" s="43">
        <f t="shared" si="99"/>
        <v>560</v>
      </c>
      <c r="T1261" s="12">
        <f t="shared" si="100"/>
        <v>851.05611668237577</v>
      </c>
    </row>
    <row r="1262" spans="1:20" x14ac:dyDescent="0.25">
      <c r="A1262" s="31">
        <v>2021</v>
      </c>
      <c r="B1262" s="10" t="s">
        <v>2209</v>
      </c>
      <c r="C1262" s="19" t="s">
        <v>29</v>
      </c>
      <c r="D1262" s="31">
        <v>34</v>
      </c>
      <c r="E1262" s="19" t="s">
        <v>1781</v>
      </c>
      <c r="F1262" s="19" t="s">
        <v>856</v>
      </c>
      <c r="G1262" s="19" t="s">
        <v>62</v>
      </c>
      <c r="H1262" s="19" t="s">
        <v>2233</v>
      </c>
      <c r="I1262" s="19" t="s">
        <v>2117</v>
      </c>
      <c r="J1262" s="12" t="s">
        <v>55</v>
      </c>
      <c r="K1262" s="12">
        <v>200</v>
      </c>
      <c r="L1262" s="12">
        <v>780</v>
      </c>
      <c r="M1262" s="43">
        <v>140176.23000000001</v>
      </c>
      <c r="N1262" s="43">
        <f t="shared" si="96"/>
        <v>200</v>
      </c>
      <c r="O1262" s="43">
        <f t="shared" si="97"/>
        <v>1.4267754240501402E-3</v>
      </c>
      <c r="P1262" s="43">
        <v>0.38627117810303829</v>
      </c>
      <c r="Q1262" s="43">
        <v>29102</v>
      </c>
      <c r="R1262" s="43">
        <f t="shared" si="98"/>
        <v>41.522018390707181</v>
      </c>
      <c r="S1262" s="43">
        <f t="shared" si="99"/>
        <v>42</v>
      </c>
      <c r="T1262" s="12">
        <f t="shared" si="100"/>
        <v>77.254235620607659</v>
      </c>
    </row>
    <row r="1263" spans="1:20" x14ac:dyDescent="0.25">
      <c r="A1263" s="31">
        <v>2021</v>
      </c>
      <c r="B1263" s="10" t="s">
        <v>2212</v>
      </c>
      <c r="C1263" s="19" t="s">
        <v>32</v>
      </c>
      <c r="D1263" s="31">
        <v>34</v>
      </c>
      <c r="E1263" s="19" t="s">
        <v>84</v>
      </c>
      <c r="F1263" s="19" t="s">
        <v>856</v>
      </c>
      <c r="G1263" s="19" t="s">
        <v>62</v>
      </c>
      <c r="H1263" s="19" t="s">
        <v>2233</v>
      </c>
      <c r="I1263" s="19" t="s">
        <v>2117</v>
      </c>
      <c r="J1263" s="12" t="s">
        <v>55</v>
      </c>
      <c r="K1263" s="12">
        <v>156</v>
      </c>
      <c r="L1263" s="12">
        <v>134.16</v>
      </c>
      <c r="M1263" s="43">
        <v>1334196.33</v>
      </c>
      <c r="N1263" s="43">
        <f t="shared" si="96"/>
        <v>156</v>
      </c>
      <c r="O1263" s="43">
        <f t="shared" si="97"/>
        <v>1.1692432102552702E-4</v>
      </c>
      <c r="P1263" s="43">
        <v>0.28786840976276618</v>
      </c>
      <c r="Q1263" s="43">
        <v>213094</v>
      </c>
      <c r="R1263" s="43">
        <f t="shared" si="98"/>
        <v>24.915871264613656</v>
      </c>
      <c r="S1263" s="43">
        <f t="shared" si="99"/>
        <v>25</v>
      </c>
      <c r="T1263" s="12">
        <f t="shared" si="100"/>
        <v>44.907471922991526</v>
      </c>
    </row>
    <row r="1264" spans="1:20" x14ac:dyDescent="0.25">
      <c r="A1264" s="31">
        <v>2021</v>
      </c>
      <c r="B1264" s="10" t="s">
        <v>2213</v>
      </c>
      <c r="C1264" s="19" t="s">
        <v>33</v>
      </c>
      <c r="D1264" s="31">
        <v>34</v>
      </c>
      <c r="E1264" s="19" t="s">
        <v>1182</v>
      </c>
      <c r="F1264" s="19" t="s">
        <v>856</v>
      </c>
      <c r="G1264" s="19" t="s">
        <v>62</v>
      </c>
      <c r="H1264" s="19" t="s">
        <v>2233</v>
      </c>
      <c r="I1264" s="19" t="s">
        <v>2117</v>
      </c>
      <c r="J1264" s="12" t="s">
        <v>55</v>
      </c>
      <c r="K1264" s="12">
        <v>1622</v>
      </c>
      <c r="L1264" s="12">
        <v>4249.6400000000003</v>
      </c>
      <c r="M1264" s="43">
        <v>888377.05</v>
      </c>
      <c r="N1264" s="43">
        <f t="shared" si="96"/>
        <v>1622</v>
      </c>
      <c r="O1264" s="43">
        <f t="shared" si="97"/>
        <v>1.8258013306399574E-3</v>
      </c>
      <c r="P1264" s="43">
        <v>0.40866769010249498</v>
      </c>
      <c r="Q1264" s="43">
        <v>240974</v>
      </c>
      <c r="R1264" s="43">
        <f t="shared" si="98"/>
        <v>439.97064984963311</v>
      </c>
      <c r="S1264" s="43">
        <f t="shared" si="99"/>
        <v>440</v>
      </c>
      <c r="T1264" s="12">
        <f t="shared" si="100"/>
        <v>662.85899334624685</v>
      </c>
    </row>
    <row r="1265" spans="1:20" x14ac:dyDescent="0.25">
      <c r="A1265" s="31">
        <v>2021</v>
      </c>
      <c r="B1265" s="10" t="s">
        <v>2216</v>
      </c>
      <c r="C1265" s="19" t="s">
        <v>36</v>
      </c>
      <c r="D1265" s="31">
        <v>34</v>
      </c>
      <c r="E1265" s="19" t="s">
        <v>1836</v>
      </c>
      <c r="F1265" s="19" t="s">
        <v>856</v>
      </c>
      <c r="G1265" s="19" t="s">
        <v>62</v>
      </c>
      <c r="H1265" s="19" t="s">
        <v>2233</v>
      </c>
      <c r="I1265" s="19" t="s">
        <v>2117</v>
      </c>
      <c r="J1265" s="12" t="s">
        <v>55</v>
      </c>
      <c r="K1265" s="12">
        <v>500</v>
      </c>
      <c r="L1265" s="12">
        <v>400</v>
      </c>
      <c r="M1265" s="43">
        <v>784032.82</v>
      </c>
      <c r="N1265" s="43">
        <f t="shared" si="96"/>
        <v>500</v>
      </c>
      <c r="O1265" s="43">
        <f t="shared" si="97"/>
        <v>6.3772840529813539E-4</v>
      </c>
      <c r="P1265" s="43">
        <v>0.10662452621973251</v>
      </c>
      <c r="Q1265" s="43">
        <v>64398</v>
      </c>
      <c r="R1265" s="43">
        <f t="shared" si="98"/>
        <v>41.068433844389325</v>
      </c>
      <c r="S1265" s="43">
        <f t="shared" si="99"/>
        <v>41</v>
      </c>
      <c r="T1265" s="12">
        <f t="shared" si="100"/>
        <v>53.312263109866251</v>
      </c>
    </row>
    <row r="1266" spans="1:20" x14ac:dyDescent="0.25">
      <c r="A1266" s="31">
        <v>2021</v>
      </c>
      <c r="B1266" s="10" t="s">
        <v>2218</v>
      </c>
      <c r="C1266" s="19" t="s">
        <v>38</v>
      </c>
      <c r="D1266" s="31">
        <v>34</v>
      </c>
      <c r="E1266" s="19" t="s">
        <v>915</v>
      </c>
      <c r="F1266" s="19" t="s">
        <v>856</v>
      </c>
      <c r="G1266" s="19" t="s">
        <v>62</v>
      </c>
      <c r="H1266" s="19" t="s">
        <v>2233</v>
      </c>
      <c r="I1266" s="19" t="s">
        <v>2117</v>
      </c>
      <c r="J1266" s="12" t="s">
        <v>55</v>
      </c>
      <c r="K1266" s="12">
        <v>3.5</v>
      </c>
      <c r="L1266" s="12">
        <v>5.99</v>
      </c>
      <c r="M1266" s="43">
        <v>555488.57999999996</v>
      </c>
      <c r="N1266" s="43">
        <f t="shared" si="96"/>
        <v>3.5</v>
      </c>
      <c r="O1266" s="43">
        <f t="shared" si="97"/>
        <v>6.3007595943736597E-6</v>
      </c>
      <c r="P1266" s="43">
        <v>2.3845347171602711E-3</v>
      </c>
      <c r="Q1266" s="43">
        <v>7391</v>
      </c>
      <c r="R1266" s="43">
        <f t="shared" si="98"/>
        <v>4.6568914162015716E-2</v>
      </c>
      <c r="S1266" s="43">
        <f t="shared" si="99"/>
        <v>0</v>
      </c>
      <c r="T1266" s="12">
        <f t="shared" si="100"/>
        <v>8.3458715100609496E-3</v>
      </c>
    </row>
    <row r="1267" spans="1:20" x14ac:dyDescent="0.25">
      <c r="A1267" s="31">
        <v>2021</v>
      </c>
      <c r="B1267" s="10" t="s">
        <v>2220</v>
      </c>
      <c r="C1267" s="19" t="s">
        <v>40</v>
      </c>
      <c r="D1267" s="31">
        <v>34</v>
      </c>
      <c r="E1267" s="19" t="s">
        <v>2096</v>
      </c>
      <c r="F1267" s="19" t="s">
        <v>856</v>
      </c>
      <c r="G1267" s="19" t="s">
        <v>62</v>
      </c>
      <c r="H1267" s="19" t="s">
        <v>2233</v>
      </c>
      <c r="I1267" s="19" t="s">
        <v>2117</v>
      </c>
      <c r="J1267" s="12" t="s">
        <v>55</v>
      </c>
      <c r="K1267" s="12">
        <v>1825</v>
      </c>
      <c r="L1267" s="12">
        <v>2208.25</v>
      </c>
      <c r="M1267" s="43">
        <v>1129335.1499999999</v>
      </c>
      <c r="N1267" s="43">
        <f t="shared" si="96"/>
        <v>1825</v>
      </c>
      <c r="O1267" s="43">
        <f t="shared" si="97"/>
        <v>1.6159950392051466E-3</v>
      </c>
      <c r="P1267" s="43">
        <v>7.8154846002966485E-3</v>
      </c>
      <c r="Q1267" s="43">
        <v>6782</v>
      </c>
      <c r="R1267" s="43">
        <f t="shared" si="98"/>
        <v>10.959678355889304</v>
      </c>
      <c r="S1267" s="43">
        <f t="shared" si="99"/>
        <v>11</v>
      </c>
      <c r="T1267" s="12">
        <f t="shared" si="100"/>
        <v>14.263259395541384</v>
      </c>
    </row>
    <row r="1268" spans="1:20" x14ac:dyDescent="0.25">
      <c r="A1268" s="31">
        <v>2021</v>
      </c>
      <c r="B1268" s="10" t="s">
        <v>2221</v>
      </c>
      <c r="C1268" s="19" t="s">
        <v>41</v>
      </c>
      <c r="D1268" s="31">
        <v>34</v>
      </c>
      <c r="E1268" s="19" t="s">
        <v>1183</v>
      </c>
      <c r="F1268" s="19" t="s">
        <v>856</v>
      </c>
      <c r="G1268" s="19" t="s">
        <v>62</v>
      </c>
      <c r="H1268" s="19" t="s">
        <v>2233</v>
      </c>
      <c r="I1268" s="19" t="s">
        <v>2117</v>
      </c>
      <c r="J1268" s="12" t="s">
        <v>55</v>
      </c>
      <c r="K1268" s="12">
        <v>6264</v>
      </c>
      <c r="L1268" s="12">
        <v>15722.64</v>
      </c>
      <c r="M1268" s="43">
        <v>230148.01</v>
      </c>
      <c r="N1268" s="43">
        <f t="shared" si="96"/>
        <v>6264</v>
      </c>
      <c r="O1268" s="43">
        <f t="shared" si="97"/>
        <v>2.7217267705247593E-2</v>
      </c>
      <c r="P1268" s="43">
        <v>0.35168853192171223</v>
      </c>
      <c r="Q1268" s="43">
        <v>38344</v>
      </c>
      <c r="R1268" s="43">
        <f t="shared" si="98"/>
        <v>1043.6189128900137</v>
      </c>
      <c r="S1268" s="43">
        <f t="shared" si="99"/>
        <v>1044</v>
      </c>
      <c r="T1268" s="12">
        <f t="shared" si="100"/>
        <v>2202.9769639576052</v>
      </c>
    </row>
    <row r="1269" spans="1:20" x14ac:dyDescent="0.25">
      <c r="A1269" s="31">
        <v>2021</v>
      </c>
      <c r="B1269" s="10" t="s">
        <v>2222</v>
      </c>
      <c r="C1269" s="19" t="s">
        <v>306</v>
      </c>
      <c r="D1269" s="31">
        <v>34</v>
      </c>
      <c r="E1269" s="19" t="s">
        <v>2110</v>
      </c>
      <c r="F1269" s="19" t="s">
        <v>856</v>
      </c>
      <c r="G1269" s="19" t="s">
        <v>62</v>
      </c>
      <c r="H1269" s="19" t="s">
        <v>2233</v>
      </c>
      <c r="I1269" s="19" t="s">
        <v>2117</v>
      </c>
      <c r="J1269" s="12" t="s">
        <v>55</v>
      </c>
      <c r="K1269" s="12">
        <v>70</v>
      </c>
      <c r="L1269" s="12">
        <v>105</v>
      </c>
      <c r="M1269" s="43">
        <v>1470862.45</v>
      </c>
      <c r="N1269" s="43">
        <f t="shared" si="96"/>
        <v>70</v>
      </c>
      <c r="O1269" s="43">
        <f t="shared" si="97"/>
        <v>4.7591125873122945E-5</v>
      </c>
      <c r="P1269" s="43">
        <v>0.1602150081169372</v>
      </c>
      <c r="Q1269" s="43">
        <v>253490</v>
      </c>
      <c r="R1269" s="43">
        <f t="shared" si="98"/>
        <v>12.063874497577935</v>
      </c>
      <c r="S1269" s="43">
        <f t="shared" si="99"/>
        <v>12</v>
      </c>
      <c r="T1269" s="12">
        <f t="shared" si="100"/>
        <v>11.215050568185605</v>
      </c>
    </row>
    <row r="1270" spans="1:20" x14ac:dyDescent="0.25">
      <c r="A1270" s="31">
        <v>2021</v>
      </c>
      <c r="B1270" s="10" t="s">
        <v>2223</v>
      </c>
      <c r="C1270" s="19" t="s">
        <v>43</v>
      </c>
      <c r="D1270" s="31">
        <v>34</v>
      </c>
      <c r="E1270" s="19" t="s">
        <v>2158</v>
      </c>
      <c r="F1270" s="19" t="s">
        <v>856</v>
      </c>
      <c r="G1270" s="19" t="s">
        <v>62</v>
      </c>
      <c r="H1270" s="19" t="s">
        <v>2233</v>
      </c>
      <c r="I1270" s="19" t="s">
        <v>2117</v>
      </c>
      <c r="J1270" s="12" t="s">
        <v>55</v>
      </c>
      <c r="K1270" s="12">
        <v>188.84</v>
      </c>
      <c r="L1270" s="12">
        <v>96.31</v>
      </c>
      <c r="M1270" s="43">
        <v>771564.83</v>
      </c>
      <c r="N1270" s="43">
        <f t="shared" si="96"/>
        <v>188.84</v>
      </c>
      <c r="O1270" s="43">
        <f t="shared" si="97"/>
        <v>2.447493621501644E-4</v>
      </c>
      <c r="P1270" s="43">
        <v>9.8358535544266823E-2</v>
      </c>
      <c r="Q1270" s="43">
        <v>35084</v>
      </c>
      <c r="R1270" s="43">
        <f t="shared" si="98"/>
        <v>8.5867866216763673</v>
      </c>
      <c r="S1270" s="43">
        <f t="shared" si="99"/>
        <v>9</v>
      </c>
      <c r="T1270" s="12">
        <f t="shared" si="100"/>
        <v>18.574025852179346</v>
      </c>
    </row>
    <row r="1271" spans="1:20" x14ac:dyDescent="0.25">
      <c r="A1271" s="31">
        <v>2021</v>
      </c>
      <c r="B1271" s="10" t="s">
        <v>2224</v>
      </c>
      <c r="C1271" s="19" t="s">
        <v>44</v>
      </c>
      <c r="D1271" s="31">
        <v>34</v>
      </c>
      <c r="E1271" s="19" t="s">
        <v>240</v>
      </c>
      <c r="F1271" s="19" t="s">
        <v>856</v>
      </c>
      <c r="G1271" s="19" t="s">
        <v>62</v>
      </c>
      <c r="H1271" s="19" t="s">
        <v>2233</v>
      </c>
      <c r="I1271" s="19" t="s">
        <v>2117</v>
      </c>
      <c r="J1271" s="12" t="s">
        <v>55</v>
      </c>
      <c r="K1271" s="12">
        <v>2184</v>
      </c>
      <c r="L1271" s="12">
        <v>7927.92</v>
      </c>
      <c r="M1271" s="43">
        <v>1259626.6200000001</v>
      </c>
      <c r="N1271" s="43">
        <f t="shared" si="96"/>
        <v>2184</v>
      </c>
      <c r="O1271" s="43">
        <f t="shared" si="97"/>
        <v>1.7338471300328662E-3</v>
      </c>
      <c r="P1271" s="43">
        <v>3.0755269947308424E-2</v>
      </c>
      <c r="Q1271" s="43">
        <v>21440</v>
      </c>
      <c r="R1271" s="43">
        <f t="shared" si="98"/>
        <v>37.173682467904648</v>
      </c>
      <c r="S1271" s="43">
        <f t="shared" si="99"/>
        <v>37</v>
      </c>
      <c r="T1271" s="12">
        <f t="shared" si="100"/>
        <v>67.169509564921597</v>
      </c>
    </row>
    <row r="1272" spans="1:20" x14ac:dyDescent="0.25">
      <c r="A1272" s="31">
        <v>2021</v>
      </c>
      <c r="B1272" s="10" t="s">
        <v>2197</v>
      </c>
      <c r="C1272" s="19" t="s">
        <v>883</v>
      </c>
      <c r="D1272" s="31">
        <v>35</v>
      </c>
      <c r="E1272" s="19" t="s">
        <v>1184</v>
      </c>
      <c r="F1272" s="19" t="s">
        <v>856</v>
      </c>
      <c r="G1272" s="19" t="s">
        <v>62</v>
      </c>
      <c r="H1272" s="19" t="s">
        <v>2233</v>
      </c>
      <c r="I1272" s="19" t="s">
        <v>2117</v>
      </c>
      <c r="J1272" s="12" t="s">
        <v>55</v>
      </c>
      <c r="K1272" s="12">
        <v>15</v>
      </c>
      <c r="L1272" s="12">
        <v>15.15</v>
      </c>
      <c r="M1272" s="43">
        <v>245373.55</v>
      </c>
      <c r="N1272" s="43">
        <f t="shared" si="96"/>
        <v>15</v>
      </c>
      <c r="O1272" s="43">
        <f t="shared" si="97"/>
        <v>6.1131283302540154E-5</v>
      </c>
      <c r="P1272" s="43">
        <v>5.0081361933760711E-3</v>
      </c>
      <c r="Q1272" s="43">
        <v>6436</v>
      </c>
      <c r="R1272" s="43">
        <f t="shared" si="98"/>
        <v>0.39344093933514845</v>
      </c>
      <c r="S1272" s="43">
        <f t="shared" si="99"/>
        <v>0</v>
      </c>
      <c r="T1272" s="12">
        <f t="shared" si="100"/>
        <v>7.5122042900641062E-2</v>
      </c>
    </row>
    <row r="1273" spans="1:20" x14ac:dyDescent="0.25">
      <c r="A1273" s="31">
        <v>2021</v>
      </c>
      <c r="B1273" s="10" t="s">
        <v>2199</v>
      </c>
      <c r="C1273" s="19" t="s">
        <v>19</v>
      </c>
      <c r="D1273" s="31">
        <v>35</v>
      </c>
      <c r="E1273" s="19" t="s">
        <v>933</v>
      </c>
      <c r="F1273" s="19" t="s">
        <v>856</v>
      </c>
      <c r="G1273" s="19" t="s">
        <v>62</v>
      </c>
      <c r="H1273" s="19" t="s">
        <v>2233</v>
      </c>
      <c r="I1273" s="19" t="s">
        <v>2117</v>
      </c>
      <c r="J1273" s="12" t="s">
        <v>55</v>
      </c>
      <c r="K1273" s="12">
        <v>2349</v>
      </c>
      <c r="L1273" s="12">
        <v>10100.700000000001</v>
      </c>
      <c r="M1273" s="43">
        <v>1348085.01</v>
      </c>
      <c r="N1273" s="43">
        <f t="shared" si="96"/>
        <v>2349</v>
      </c>
      <c r="O1273" s="43">
        <f t="shared" si="97"/>
        <v>1.7424717154892182E-3</v>
      </c>
      <c r="P1273" s="43">
        <v>0.24108553886825676</v>
      </c>
      <c r="Q1273" s="43">
        <v>269229</v>
      </c>
      <c r="R1273" s="43">
        <f t="shared" si="98"/>
        <v>469.12391748944674</v>
      </c>
      <c r="S1273" s="43">
        <f t="shared" si="99"/>
        <v>469</v>
      </c>
      <c r="T1273" s="12">
        <f t="shared" si="100"/>
        <v>566.30993080153507</v>
      </c>
    </row>
    <row r="1274" spans="1:20" x14ac:dyDescent="0.25">
      <c r="A1274" s="31">
        <v>2021</v>
      </c>
      <c r="B1274" s="10" t="s">
        <v>2200</v>
      </c>
      <c r="C1274" s="19" t="s">
        <v>20</v>
      </c>
      <c r="D1274" s="31">
        <v>35</v>
      </c>
      <c r="E1274" s="19" t="s">
        <v>1044</v>
      </c>
      <c r="F1274" s="19" t="s">
        <v>856</v>
      </c>
      <c r="G1274" s="19" t="s">
        <v>62</v>
      </c>
      <c r="H1274" s="19" t="s">
        <v>2233</v>
      </c>
      <c r="I1274" s="19" t="s">
        <v>2117</v>
      </c>
      <c r="J1274" s="12" t="s">
        <v>55</v>
      </c>
      <c r="K1274" s="12">
        <v>132</v>
      </c>
      <c r="L1274" s="12">
        <v>105.6</v>
      </c>
      <c r="M1274" s="43">
        <v>978674.43</v>
      </c>
      <c r="N1274" s="43">
        <f t="shared" si="96"/>
        <v>132</v>
      </c>
      <c r="O1274" s="43">
        <f t="shared" si="97"/>
        <v>1.3487631428155326E-4</v>
      </c>
      <c r="P1274" s="43">
        <v>7.560507077626709E-3</v>
      </c>
      <c r="Q1274" s="43">
        <v>25156</v>
      </c>
      <c r="R1274" s="43">
        <f t="shared" si="98"/>
        <v>3.3929485620667537</v>
      </c>
      <c r="S1274" s="43">
        <f t="shared" si="99"/>
        <v>3</v>
      </c>
      <c r="T1274" s="12">
        <f t="shared" si="100"/>
        <v>0.99798693424672558</v>
      </c>
    </row>
    <row r="1275" spans="1:20" x14ac:dyDescent="0.25">
      <c r="A1275" s="31">
        <v>2021</v>
      </c>
      <c r="B1275" s="10" t="s">
        <v>2202</v>
      </c>
      <c r="C1275" s="19" t="s">
        <v>22</v>
      </c>
      <c r="D1275" s="31">
        <v>35</v>
      </c>
      <c r="E1275" s="19" t="s">
        <v>1185</v>
      </c>
      <c r="F1275" s="19" t="s">
        <v>856</v>
      </c>
      <c r="G1275" s="19" t="s">
        <v>62</v>
      </c>
      <c r="H1275" s="19" t="s">
        <v>2233</v>
      </c>
      <c r="I1275" s="19" t="s">
        <v>2117</v>
      </c>
      <c r="J1275" s="12" t="s">
        <v>55</v>
      </c>
      <c r="K1275" s="12">
        <v>2756</v>
      </c>
      <c r="L1275" s="12">
        <v>2893.8</v>
      </c>
      <c r="M1275" s="43">
        <v>655636.52</v>
      </c>
      <c r="N1275" s="43">
        <f t="shared" si="96"/>
        <v>2756</v>
      </c>
      <c r="O1275" s="43">
        <f t="shared" si="97"/>
        <v>4.2035486369795261E-3</v>
      </c>
      <c r="P1275" s="43">
        <v>3.6620484197226862E-2</v>
      </c>
      <c r="Q1275" s="43">
        <v>22662</v>
      </c>
      <c r="R1275" s="43">
        <f t="shared" si="98"/>
        <v>95.260819211230015</v>
      </c>
      <c r="S1275" s="43">
        <f t="shared" si="99"/>
        <v>95</v>
      </c>
      <c r="T1275" s="12">
        <f t="shared" si="100"/>
        <v>100.92605444755723</v>
      </c>
    </row>
    <row r="1276" spans="1:20" x14ac:dyDescent="0.25">
      <c r="A1276" s="31">
        <v>2021</v>
      </c>
      <c r="B1276" s="10" t="s">
        <v>2203</v>
      </c>
      <c r="C1276" s="19" t="s">
        <v>23</v>
      </c>
      <c r="D1276" s="31">
        <v>35</v>
      </c>
      <c r="E1276" s="19" t="s">
        <v>321</v>
      </c>
      <c r="F1276" s="19" t="s">
        <v>856</v>
      </c>
      <c r="G1276" s="19" t="s">
        <v>62</v>
      </c>
      <c r="H1276" s="19" t="s">
        <v>2233</v>
      </c>
      <c r="I1276" s="19" t="s">
        <v>2117</v>
      </c>
      <c r="J1276" s="12" t="s">
        <v>55</v>
      </c>
      <c r="K1276" s="12">
        <v>6800</v>
      </c>
      <c r="L1276" s="12">
        <v>15028</v>
      </c>
      <c r="M1276" s="43">
        <v>927050.34</v>
      </c>
      <c r="N1276" s="43">
        <f t="shared" si="96"/>
        <v>6800</v>
      </c>
      <c r="O1276" s="43">
        <f t="shared" si="97"/>
        <v>7.3350925042538683E-3</v>
      </c>
      <c r="P1276" s="43">
        <v>0.14463205675282423</v>
      </c>
      <c r="Q1276" s="43">
        <v>59530</v>
      </c>
      <c r="R1276" s="43">
        <f t="shared" si="98"/>
        <v>436.65805677823278</v>
      </c>
      <c r="S1276" s="43">
        <f t="shared" si="99"/>
        <v>437</v>
      </c>
      <c r="T1276" s="12">
        <f t="shared" si="100"/>
        <v>983.49798591920478</v>
      </c>
    </row>
    <row r="1277" spans="1:20" x14ac:dyDescent="0.25">
      <c r="A1277" s="31">
        <v>2021</v>
      </c>
      <c r="B1277" s="10" t="s">
        <v>2204</v>
      </c>
      <c r="C1277" s="19" t="s">
        <v>24</v>
      </c>
      <c r="D1277" s="31">
        <v>35</v>
      </c>
      <c r="E1277" s="19" t="s">
        <v>1869</v>
      </c>
      <c r="F1277" s="19" t="s">
        <v>856</v>
      </c>
      <c r="G1277" s="19" t="s">
        <v>62</v>
      </c>
      <c r="H1277" s="19" t="s">
        <v>2233</v>
      </c>
      <c r="I1277" s="19" t="s">
        <v>2117</v>
      </c>
      <c r="J1277" s="12" t="s">
        <v>55</v>
      </c>
      <c r="K1277" s="12">
        <v>4551.2</v>
      </c>
      <c r="L1277" s="12">
        <v>12834.38</v>
      </c>
      <c r="M1277" s="43">
        <v>913915.28</v>
      </c>
      <c r="N1277" s="43">
        <f t="shared" si="96"/>
        <v>4551.2</v>
      </c>
      <c r="O1277" s="43">
        <f t="shared" si="97"/>
        <v>4.9798926657621916E-3</v>
      </c>
      <c r="P1277" s="43">
        <v>0.19909392245868657</v>
      </c>
      <c r="Q1277" s="43">
        <v>148360</v>
      </c>
      <c r="R1277" s="43">
        <f t="shared" si="98"/>
        <v>738.81687589247872</v>
      </c>
      <c r="S1277" s="43">
        <f t="shared" si="99"/>
        <v>739</v>
      </c>
      <c r="T1277" s="12">
        <f t="shared" si="100"/>
        <v>906.1162598939743</v>
      </c>
    </row>
    <row r="1278" spans="1:20" x14ac:dyDescent="0.25">
      <c r="A1278" s="31">
        <v>2021</v>
      </c>
      <c r="B1278" s="10" t="s">
        <v>2205</v>
      </c>
      <c r="C1278" s="19" t="s">
        <v>25</v>
      </c>
      <c r="D1278" s="31">
        <v>35</v>
      </c>
      <c r="E1278" s="19" t="s">
        <v>1186</v>
      </c>
      <c r="F1278" s="19" t="s">
        <v>856</v>
      </c>
      <c r="G1278" s="19" t="s">
        <v>62</v>
      </c>
      <c r="H1278" s="19" t="s">
        <v>2233</v>
      </c>
      <c r="I1278" s="19" t="s">
        <v>2117</v>
      </c>
      <c r="J1278" s="12" t="s">
        <v>55</v>
      </c>
      <c r="K1278" s="12">
        <v>1772.91</v>
      </c>
      <c r="L1278" s="12">
        <v>2180.6799999999998</v>
      </c>
      <c r="M1278" s="43">
        <v>479661.64</v>
      </c>
      <c r="N1278" s="43">
        <f t="shared" si="96"/>
        <v>1772.91</v>
      </c>
      <c r="O1278" s="43">
        <f t="shared" si="97"/>
        <v>3.6961679904192464E-3</v>
      </c>
      <c r="P1278" s="43">
        <v>0.34006873704606577</v>
      </c>
      <c r="Q1278" s="43">
        <v>113074</v>
      </c>
      <c r="R1278" s="43">
        <f t="shared" si="98"/>
        <v>417.94049934866587</v>
      </c>
      <c r="S1278" s="43">
        <f t="shared" si="99"/>
        <v>418</v>
      </c>
      <c r="T1278" s="12">
        <f t="shared" si="100"/>
        <v>602.91126459634052</v>
      </c>
    </row>
    <row r="1279" spans="1:20" x14ac:dyDescent="0.25">
      <c r="A1279" s="31">
        <v>2021</v>
      </c>
      <c r="B1279" s="10" t="s">
        <v>2207</v>
      </c>
      <c r="C1279" s="19" t="s">
        <v>27</v>
      </c>
      <c r="D1279" s="31">
        <v>35</v>
      </c>
      <c r="E1279" s="19" t="s">
        <v>1187</v>
      </c>
      <c r="F1279" s="19" t="s">
        <v>856</v>
      </c>
      <c r="G1279" s="19" t="s">
        <v>62</v>
      </c>
      <c r="H1279" s="19" t="s">
        <v>2233</v>
      </c>
      <c r="I1279" s="19" t="s">
        <v>2117</v>
      </c>
      <c r="J1279" s="12" t="s">
        <v>55</v>
      </c>
      <c r="K1279" s="12">
        <v>1492</v>
      </c>
      <c r="L1279" s="12">
        <v>3625.56</v>
      </c>
      <c r="M1279" s="43">
        <v>753356.17</v>
      </c>
      <c r="N1279" s="43">
        <f t="shared" si="96"/>
        <v>1492</v>
      </c>
      <c r="O1279" s="43">
        <f t="shared" si="97"/>
        <v>1.9804709371398655E-3</v>
      </c>
      <c r="P1279" s="43">
        <v>0.45700271412404819</v>
      </c>
      <c r="Q1279" s="43">
        <v>220481</v>
      </c>
      <c r="R1279" s="43">
        <f t="shared" si="98"/>
        <v>436.65621269153468</v>
      </c>
      <c r="S1279" s="43">
        <f t="shared" si="99"/>
        <v>437</v>
      </c>
      <c r="T1279" s="12">
        <f t="shared" si="100"/>
        <v>681.84804947307987</v>
      </c>
    </row>
    <row r="1280" spans="1:20" x14ac:dyDescent="0.25">
      <c r="A1280" s="31">
        <v>2021</v>
      </c>
      <c r="B1280" s="10" t="s">
        <v>2208</v>
      </c>
      <c r="C1280" s="19" t="s">
        <v>57</v>
      </c>
      <c r="D1280" s="31">
        <v>35</v>
      </c>
      <c r="E1280" s="19" t="s">
        <v>975</v>
      </c>
      <c r="F1280" s="19" t="s">
        <v>856</v>
      </c>
      <c r="G1280" s="19" t="s">
        <v>62</v>
      </c>
      <c r="H1280" s="19" t="s">
        <v>2233</v>
      </c>
      <c r="I1280" s="19" t="s">
        <v>2117</v>
      </c>
      <c r="J1280" s="12" t="s">
        <v>55</v>
      </c>
      <c r="K1280" s="12">
        <v>4900</v>
      </c>
      <c r="L1280" s="12">
        <v>3969</v>
      </c>
      <c r="M1280" s="43">
        <v>1134002.01</v>
      </c>
      <c r="N1280" s="43">
        <f t="shared" si="96"/>
        <v>4900</v>
      </c>
      <c r="O1280" s="43">
        <f t="shared" si="97"/>
        <v>4.3209799954411019E-3</v>
      </c>
      <c r="P1280" s="43">
        <v>0.12515531127681997</v>
      </c>
      <c r="Q1280" s="43">
        <v>93336</v>
      </c>
      <c r="R1280" s="43">
        <f t="shared" si="98"/>
        <v>403.30298885449071</v>
      </c>
      <c r="S1280" s="43">
        <f t="shared" si="99"/>
        <v>403</v>
      </c>
      <c r="T1280" s="12">
        <f t="shared" si="100"/>
        <v>613.26102525641784</v>
      </c>
    </row>
    <row r="1281" spans="1:20" x14ac:dyDescent="0.25">
      <c r="A1281" s="31">
        <v>2021</v>
      </c>
      <c r="B1281" s="10" t="s">
        <v>2209</v>
      </c>
      <c r="C1281" s="19" t="s">
        <v>29</v>
      </c>
      <c r="D1281" s="31">
        <v>35</v>
      </c>
      <c r="E1281" s="19" t="s">
        <v>1782</v>
      </c>
      <c r="F1281" s="19" t="s">
        <v>856</v>
      </c>
      <c r="G1281" s="19" t="s">
        <v>62</v>
      </c>
      <c r="H1281" s="19" t="s">
        <v>2233</v>
      </c>
      <c r="I1281" s="19" t="s">
        <v>2117</v>
      </c>
      <c r="J1281" s="12" t="s">
        <v>55</v>
      </c>
      <c r="K1281" s="12">
        <v>100</v>
      </c>
      <c r="L1281" s="12">
        <v>310</v>
      </c>
      <c r="M1281" s="43">
        <v>140176.23000000001</v>
      </c>
      <c r="N1281" s="43">
        <f t="shared" si="96"/>
        <v>100</v>
      </c>
      <c r="O1281" s="43">
        <f t="shared" si="97"/>
        <v>7.1338771202507009E-4</v>
      </c>
      <c r="P1281" s="43">
        <v>0.38627117810303829</v>
      </c>
      <c r="Q1281" s="43">
        <v>29102</v>
      </c>
      <c r="R1281" s="43">
        <f t="shared" si="98"/>
        <v>20.761009195353591</v>
      </c>
      <c r="S1281" s="43">
        <f t="shared" si="99"/>
        <v>21</v>
      </c>
      <c r="T1281" s="12">
        <f t="shared" si="100"/>
        <v>38.62711781030383</v>
      </c>
    </row>
    <row r="1282" spans="1:20" x14ac:dyDescent="0.25">
      <c r="A1282" s="31">
        <v>2021</v>
      </c>
      <c r="B1282" s="10" t="s">
        <v>2212</v>
      </c>
      <c r="C1282" s="19" t="s">
        <v>32</v>
      </c>
      <c r="D1282" s="31">
        <v>35</v>
      </c>
      <c r="E1282" s="19" t="s">
        <v>1188</v>
      </c>
      <c r="F1282" s="19" t="s">
        <v>856</v>
      </c>
      <c r="G1282" s="19" t="s">
        <v>62</v>
      </c>
      <c r="H1282" s="19" t="s">
        <v>2233</v>
      </c>
      <c r="I1282" s="19" t="s">
        <v>2117</v>
      </c>
      <c r="J1282" s="12" t="s">
        <v>55</v>
      </c>
      <c r="K1282" s="12">
        <v>29</v>
      </c>
      <c r="L1282" s="12">
        <v>38.86</v>
      </c>
      <c r="M1282" s="43">
        <v>1334196.33</v>
      </c>
      <c r="N1282" s="43">
        <f t="shared" si="96"/>
        <v>29</v>
      </c>
      <c r="O1282" s="43">
        <f t="shared" si="97"/>
        <v>2.1735931472694127E-5</v>
      </c>
      <c r="P1282" s="43">
        <v>0.28786840976276618</v>
      </c>
      <c r="Q1282" s="43">
        <v>213094</v>
      </c>
      <c r="R1282" s="43">
        <f t="shared" si="98"/>
        <v>4.6317965812422823</v>
      </c>
      <c r="S1282" s="43">
        <f t="shared" si="99"/>
        <v>5</v>
      </c>
      <c r="T1282" s="12">
        <f t="shared" si="100"/>
        <v>8.3481838831202193</v>
      </c>
    </row>
    <row r="1283" spans="1:20" x14ac:dyDescent="0.25">
      <c r="A1283" s="31">
        <v>2021</v>
      </c>
      <c r="B1283" s="10" t="s">
        <v>2213</v>
      </c>
      <c r="C1283" s="19" t="s">
        <v>33</v>
      </c>
      <c r="D1283" s="31">
        <v>35</v>
      </c>
      <c r="E1283" s="19" t="s">
        <v>513</v>
      </c>
      <c r="F1283" s="19" t="s">
        <v>856</v>
      </c>
      <c r="G1283" s="19" t="s">
        <v>62</v>
      </c>
      <c r="H1283" s="19" t="s">
        <v>2233</v>
      </c>
      <c r="I1283" s="19" t="s">
        <v>2117</v>
      </c>
      <c r="J1283" s="12" t="s">
        <v>55</v>
      </c>
      <c r="K1283" s="12">
        <v>2365</v>
      </c>
      <c r="L1283" s="12">
        <v>4233.3500000000004</v>
      </c>
      <c r="M1283" s="43">
        <v>888377.05</v>
      </c>
      <c r="N1283" s="43">
        <f t="shared" si="96"/>
        <v>2365</v>
      </c>
      <c r="O1283" s="43">
        <f t="shared" si="97"/>
        <v>2.6621579204460536E-3</v>
      </c>
      <c r="P1283" s="43">
        <v>0.40866769010249498</v>
      </c>
      <c r="Q1283" s="43">
        <v>240974</v>
      </c>
      <c r="R1283" s="43">
        <f t="shared" si="98"/>
        <v>641.51084272156731</v>
      </c>
      <c r="S1283" s="43">
        <f t="shared" si="99"/>
        <v>642</v>
      </c>
      <c r="T1283" s="12">
        <f t="shared" si="100"/>
        <v>966.4990870924006</v>
      </c>
    </row>
    <row r="1284" spans="1:20" x14ac:dyDescent="0.25">
      <c r="A1284" s="31">
        <v>2021</v>
      </c>
      <c r="B1284" s="10" t="s">
        <v>2216</v>
      </c>
      <c r="C1284" s="19" t="s">
        <v>36</v>
      </c>
      <c r="D1284" s="31">
        <v>35</v>
      </c>
      <c r="E1284" s="19" t="s">
        <v>1189</v>
      </c>
      <c r="F1284" s="19" t="s">
        <v>856</v>
      </c>
      <c r="G1284" s="19" t="s">
        <v>62</v>
      </c>
      <c r="H1284" s="19" t="s">
        <v>2233</v>
      </c>
      <c r="I1284" s="19" t="s">
        <v>2117</v>
      </c>
      <c r="J1284" s="12" t="s">
        <v>55</v>
      </c>
      <c r="K1284" s="12">
        <v>851</v>
      </c>
      <c r="L1284" s="12">
        <v>697.82</v>
      </c>
      <c r="M1284" s="43">
        <v>784032.82</v>
      </c>
      <c r="N1284" s="43">
        <f t="shared" si="96"/>
        <v>851</v>
      </c>
      <c r="O1284" s="43">
        <f t="shared" si="97"/>
        <v>1.0854137458174264E-3</v>
      </c>
      <c r="P1284" s="43">
        <v>0.10662452621973251</v>
      </c>
      <c r="Q1284" s="43">
        <v>64398</v>
      </c>
      <c r="R1284" s="43">
        <f t="shared" si="98"/>
        <v>69.89847440315063</v>
      </c>
      <c r="S1284" s="43">
        <f t="shared" si="99"/>
        <v>70</v>
      </c>
      <c r="T1284" s="12">
        <f t="shared" si="100"/>
        <v>90.737471812992368</v>
      </c>
    </row>
    <row r="1285" spans="1:20" x14ac:dyDescent="0.25">
      <c r="A1285" s="31">
        <v>2021</v>
      </c>
      <c r="B1285" s="10" t="s">
        <v>2218</v>
      </c>
      <c r="C1285" s="19" t="s">
        <v>38</v>
      </c>
      <c r="D1285" s="31">
        <v>35</v>
      </c>
      <c r="E1285" s="19" t="s">
        <v>1045</v>
      </c>
      <c r="F1285" s="19" t="s">
        <v>856</v>
      </c>
      <c r="G1285" s="19" t="s">
        <v>62</v>
      </c>
      <c r="H1285" s="19" t="s">
        <v>2233</v>
      </c>
      <c r="I1285" s="19" t="s">
        <v>2117</v>
      </c>
      <c r="J1285" s="12" t="s">
        <v>55</v>
      </c>
      <c r="K1285" s="12">
        <v>5</v>
      </c>
      <c r="L1285" s="12">
        <v>9</v>
      </c>
      <c r="M1285" s="43">
        <v>555488.57999999996</v>
      </c>
      <c r="N1285" s="43">
        <f t="shared" si="96"/>
        <v>5</v>
      </c>
      <c r="O1285" s="43">
        <f t="shared" si="97"/>
        <v>9.0010851348195134E-6</v>
      </c>
      <c r="P1285" s="43">
        <v>2.3845347171602711E-3</v>
      </c>
      <c r="Q1285" s="43">
        <v>7391</v>
      </c>
      <c r="R1285" s="43">
        <f t="shared" si="98"/>
        <v>6.6527020231451017E-2</v>
      </c>
      <c r="S1285" s="43">
        <f t="shared" si="99"/>
        <v>0</v>
      </c>
      <c r="T1285" s="12">
        <f t="shared" si="100"/>
        <v>1.1922673585801355E-2</v>
      </c>
    </row>
    <row r="1286" spans="1:20" x14ac:dyDescent="0.25">
      <c r="A1286" s="31">
        <v>2021</v>
      </c>
      <c r="B1286" s="10" t="s">
        <v>2220</v>
      </c>
      <c r="C1286" s="19" t="s">
        <v>40</v>
      </c>
      <c r="D1286" s="31">
        <v>35</v>
      </c>
      <c r="E1286" s="19" t="s">
        <v>1638</v>
      </c>
      <c r="F1286" s="19" t="s">
        <v>856</v>
      </c>
      <c r="G1286" s="19" t="s">
        <v>62</v>
      </c>
      <c r="H1286" s="19" t="s">
        <v>2233</v>
      </c>
      <c r="I1286" s="19" t="s">
        <v>2117</v>
      </c>
      <c r="J1286" s="12" t="s">
        <v>55</v>
      </c>
      <c r="K1286" s="12">
        <v>110</v>
      </c>
      <c r="L1286" s="12">
        <v>99</v>
      </c>
      <c r="M1286" s="43">
        <v>1129335.1499999999</v>
      </c>
      <c r="N1286" s="43">
        <f t="shared" ref="N1286:N1349" si="101">K1286</f>
        <v>110</v>
      </c>
      <c r="O1286" s="43">
        <f t="shared" si="97"/>
        <v>9.7402440719214324E-5</v>
      </c>
      <c r="P1286" s="43">
        <v>7.8154846002966485E-3</v>
      </c>
      <c r="Q1286" s="43">
        <v>6782</v>
      </c>
      <c r="R1286" s="43">
        <f t="shared" si="98"/>
        <v>0.66058335295771153</v>
      </c>
      <c r="S1286" s="43">
        <f t="shared" si="99"/>
        <v>1</v>
      </c>
      <c r="T1286" s="12">
        <f t="shared" si="100"/>
        <v>0.85970330603263134</v>
      </c>
    </row>
    <row r="1287" spans="1:20" x14ac:dyDescent="0.25">
      <c r="A1287" s="31">
        <v>2021</v>
      </c>
      <c r="B1287" s="10" t="s">
        <v>2220</v>
      </c>
      <c r="C1287" s="19" t="s">
        <v>40</v>
      </c>
      <c r="D1287" s="31">
        <v>35</v>
      </c>
      <c r="E1287" s="19" t="s">
        <v>1638</v>
      </c>
      <c r="F1287" s="19" t="s">
        <v>856</v>
      </c>
      <c r="G1287" s="19" t="s">
        <v>62</v>
      </c>
      <c r="H1287" s="19" t="s">
        <v>2233</v>
      </c>
      <c r="I1287" s="19" t="s">
        <v>2117</v>
      </c>
      <c r="J1287" s="12" t="s">
        <v>55</v>
      </c>
      <c r="K1287" s="12">
        <v>58</v>
      </c>
      <c r="L1287" s="12">
        <v>46.98</v>
      </c>
      <c r="M1287" s="43">
        <v>1129335.1499999999</v>
      </c>
      <c r="N1287" s="43">
        <f t="shared" si="101"/>
        <v>58</v>
      </c>
      <c r="O1287" s="43">
        <f t="shared" ref="O1287:O1350" si="102">N1287/M1287</f>
        <v>5.1357650561040277E-5</v>
      </c>
      <c r="P1287" s="43">
        <v>7.8154846002966485E-3</v>
      </c>
      <c r="Q1287" s="43">
        <v>6782</v>
      </c>
      <c r="R1287" s="43">
        <f t="shared" ref="R1287:R1350" si="103">Q1287*O1287</f>
        <v>0.34830758610497514</v>
      </c>
      <c r="S1287" s="43">
        <f t="shared" ref="S1287:S1350" si="104">ROUND(R1287,0)</f>
        <v>0</v>
      </c>
      <c r="T1287" s="12">
        <f t="shared" ref="T1287:T1350" si="105">N1287*P1287</f>
        <v>0.45329810681720561</v>
      </c>
    </row>
    <row r="1288" spans="1:20" x14ac:dyDescent="0.25">
      <c r="A1288" s="31">
        <v>2021</v>
      </c>
      <c r="B1288" s="10" t="s">
        <v>2220</v>
      </c>
      <c r="C1288" s="19" t="s">
        <v>40</v>
      </c>
      <c r="D1288" s="31">
        <v>35</v>
      </c>
      <c r="E1288" s="19" t="s">
        <v>1638</v>
      </c>
      <c r="F1288" s="19" t="s">
        <v>856</v>
      </c>
      <c r="G1288" s="19" t="s">
        <v>62</v>
      </c>
      <c r="H1288" s="19" t="s">
        <v>2233</v>
      </c>
      <c r="I1288" s="19" t="s">
        <v>2117</v>
      </c>
      <c r="J1288" s="12" t="s">
        <v>55</v>
      </c>
      <c r="K1288" s="12">
        <v>84.65</v>
      </c>
      <c r="L1288" s="12">
        <v>46.56</v>
      </c>
      <c r="M1288" s="43">
        <v>1129335.1499999999</v>
      </c>
      <c r="N1288" s="43">
        <f t="shared" si="101"/>
        <v>84.65</v>
      </c>
      <c r="O1288" s="43">
        <f t="shared" si="102"/>
        <v>7.4955605517104478E-5</v>
      </c>
      <c r="P1288" s="43">
        <v>7.8154846002966485E-3</v>
      </c>
      <c r="Q1288" s="43">
        <v>6782</v>
      </c>
      <c r="R1288" s="43">
        <f t="shared" si="103"/>
        <v>0.50834891661700254</v>
      </c>
      <c r="S1288" s="43">
        <f t="shared" si="104"/>
        <v>1</v>
      </c>
      <c r="T1288" s="12">
        <f t="shared" si="105"/>
        <v>0.66158077141511129</v>
      </c>
    </row>
    <row r="1289" spans="1:20" x14ac:dyDescent="0.25">
      <c r="A1289" s="31">
        <v>2021</v>
      </c>
      <c r="B1289" s="10" t="s">
        <v>2221</v>
      </c>
      <c r="C1289" s="19" t="s">
        <v>41</v>
      </c>
      <c r="D1289" s="31">
        <v>35</v>
      </c>
      <c r="E1289" s="19" t="s">
        <v>1483</v>
      </c>
      <c r="F1289" s="19" t="s">
        <v>856</v>
      </c>
      <c r="G1289" s="19" t="s">
        <v>62</v>
      </c>
      <c r="H1289" s="19" t="s">
        <v>2233</v>
      </c>
      <c r="I1289" s="19" t="s">
        <v>2117</v>
      </c>
      <c r="J1289" s="12" t="s">
        <v>55</v>
      </c>
      <c r="K1289" s="12">
        <v>597</v>
      </c>
      <c r="L1289" s="12">
        <v>1796.97</v>
      </c>
      <c r="M1289" s="43">
        <v>230148.01</v>
      </c>
      <c r="N1289" s="43">
        <f t="shared" si="101"/>
        <v>597</v>
      </c>
      <c r="O1289" s="43">
        <f t="shared" si="102"/>
        <v>2.5939828895326965E-3</v>
      </c>
      <c r="P1289" s="43">
        <v>0.35168853192171223</v>
      </c>
      <c r="Q1289" s="43">
        <v>38344</v>
      </c>
      <c r="R1289" s="43">
        <f t="shared" si="103"/>
        <v>99.463679916241716</v>
      </c>
      <c r="S1289" s="43">
        <f t="shared" si="104"/>
        <v>99</v>
      </c>
      <c r="T1289" s="12">
        <f t="shared" si="105"/>
        <v>209.95805355726219</v>
      </c>
    </row>
    <row r="1290" spans="1:20" x14ac:dyDescent="0.25">
      <c r="A1290" s="31">
        <v>2021</v>
      </c>
      <c r="B1290" s="10" t="s">
        <v>2222</v>
      </c>
      <c r="C1290" s="19" t="s">
        <v>306</v>
      </c>
      <c r="D1290" s="31">
        <v>35</v>
      </c>
      <c r="E1290" s="19" t="s">
        <v>1981</v>
      </c>
      <c r="F1290" s="19" t="s">
        <v>856</v>
      </c>
      <c r="G1290" s="19" t="s">
        <v>62</v>
      </c>
      <c r="H1290" s="19" t="s">
        <v>2233</v>
      </c>
      <c r="I1290" s="19" t="s">
        <v>2117</v>
      </c>
      <c r="J1290" s="12" t="s">
        <v>55</v>
      </c>
      <c r="K1290" s="12">
        <v>26</v>
      </c>
      <c r="L1290" s="12">
        <v>39</v>
      </c>
      <c r="M1290" s="43">
        <v>1470862.45</v>
      </c>
      <c r="N1290" s="43">
        <f t="shared" si="101"/>
        <v>26</v>
      </c>
      <c r="O1290" s="43">
        <f t="shared" si="102"/>
        <v>1.767670389573138E-5</v>
      </c>
      <c r="P1290" s="43">
        <v>0.1602150081169372</v>
      </c>
      <c r="Q1290" s="43">
        <v>253490</v>
      </c>
      <c r="R1290" s="43">
        <f t="shared" si="103"/>
        <v>4.4808676705289479</v>
      </c>
      <c r="S1290" s="43">
        <f t="shared" si="104"/>
        <v>4</v>
      </c>
      <c r="T1290" s="12">
        <f t="shared" si="105"/>
        <v>4.1655902110403673</v>
      </c>
    </row>
    <row r="1291" spans="1:20" x14ac:dyDescent="0.25">
      <c r="A1291" s="31">
        <v>2021</v>
      </c>
      <c r="B1291" s="10" t="s">
        <v>2223</v>
      </c>
      <c r="C1291" s="19" t="s">
        <v>43</v>
      </c>
      <c r="D1291" s="31">
        <v>35</v>
      </c>
      <c r="E1291" s="19" t="s">
        <v>1924</v>
      </c>
      <c r="F1291" s="19" t="s">
        <v>856</v>
      </c>
      <c r="G1291" s="19" t="s">
        <v>62</v>
      </c>
      <c r="H1291" s="19" t="s">
        <v>2233</v>
      </c>
      <c r="I1291" s="19" t="s">
        <v>2117</v>
      </c>
      <c r="J1291" s="12" t="s">
        <v>55</v>
      </c>
      <c r="K1291" s="12">
        <v>275.52</v>
      </c>
      <c r="L1291" s="12">
        <v>137.76</v>
      </c>
      <c r="M1291" s="43">
        <v>771564.83</v>
      </c>
      <c r="N1291" s="43">
        <f t="shared" si="101"/>
        <v>275.52</v>
      </c>
      <c r="O1291" s="43">
        <f t="shared" si="102"/>
        <v>3.5709248178147262E-4</v>
      </c>
      <c r="P1291" s="43">
        <v>9.8358535544266823E-2</v>
      </c>
      <c r="Q1291" s="43">
        <v>35084</v>
      </c>
      <c r="R1291" s="43">
        <f t="shared" si="103"/>
        <v>12.528232630821185</v>
      </c>
      <c r="S1291" s="43">
        <f t="shared" si="104"/>
        <v>13</v>
      </c>
      <c r="T1291" s="12">
        <f t="shared" si="105"/>
        <v>27.099743713156393</v>
      </c>
    </row>
    <row r="1292" spans="1:20" x14ac:dyDescent="0.25">
      <c r="A1292" s="31">
        <v>2021</v>
      </c>
      <c r="B1292" s="10" t="s">
        <v>2224</v>
      </c>
      <c r="C1292" s="19" t="s">
        <v>44</v>
      </c>
      <c r="D1292" s="31">
        <v>35</v>
      </c>
      <c r="E1292" s="19" t="s">
        <v>882</v>
      </c>
      <c r="F1292" s="19" t="s">
        <v>856</v>
      </c>
      <c r="G1292" s="19" t="s">
        <v>62</v>
      </c>
      <c r="H1292" s="19" t="s">
        <v>2233</v>
      </c>
      <c r="I1292" s="19" t="s">
        <v>2117</v>
      </c>
      <c r="J1292" s="12" t="s">
        <v>55</v>
      </c>
      <c r="K1292" s="12">
        <v>2775</v>
      </c>
      <c r="L1292" s="12">
        <v>1110</v>
      </c>
      <c r="M1292" s="43">
        <v>1259626.6200000001</v>
      </c>
      <c r="N1292" s="43">
        <f t="shared" si="101"/>
        <v>2775</v>
      </c>
      <c r="O1292" s="43">
        <f t="shared" si="102"/>
        <v>2.2030337847258261E-3</v>
      </c>
      <c r="P1292" s="43">
        <v>3.0755269947308424E-2</v>
      </c>
      <c r="Q1292" s="43">
        <v>21440</v>
      </c>
      <c r="R1292" s="43">
        <f t="shared" si="103"/>
        <v>47.233044344521709</v>
      </c>
      <c r="S1292" s="43">
        <f t="shared" si="104"/>
        <v>47</v>
      </c>
      <c r="T1292" s="12">
        <f t="shared" si="105"/>
        <v>85.345874103780872</v>
      </c>
    </row>
    <row r="1293" spans="1:20" x14ac:dyDescent="0.25">
      <c r="A1293" s="31">
        <v>2021</v>
      </c>
      <c r="B1293" s="10" t="s">
        <v>2197</v>
      </c>
      <c r="C1293" s="19" t="s">
        <v>883</v>
      </c>
      <c r="D1293" s="31">
        <v>36</v>
      </c>
      <c r="E1293" s="19" t="s">
        <v>884</v>
      </c>
      <c r="F1293" s="19" t="s">
        <v>856</v>
      </c>
      <c r="G1293" s="19" t="s">
        <v>62</v>
      </c>
      <c r="H1293" s="19" t="s">
        <v>2233</v>
      </c>
      <c r="I1293" s="19" t="s">
        <v>2117</v>
      </c>
      <c r="J1293" s="12" t="s">
        <v>55</v>
      </c>
      <c r="K1293" s="12">
        <v>190</v>
      </c>
      <c r="L1293" s="12">
        <v>178.6</v>
      </c>
      <c r="M1293" s="43">
        <v>245373.55</v>
      </c>
      <c r="N1293" s="43">
        <f t="shared" si="101"/>
        <v>190</v>
      </c>
      <c r="O1293" s="43">
        <f t="shared" si="102"/>
        <v>7.7432958849884192E-4</v>
      </c>
      <c r="P1293" s="43">
        <v>5.0081361933760711E-3</v>
      </c>
      <c r="Q1293" s="43">
        <v>6436</v>
      </c>
      <c r="R1293" s="43">
        <f t="shared" si="103"/>
        <v>4.9835852315785463</v>
      </c>
      <c r="S1293" s="43">
        <f t="shared" si="104"/>
        <v>5</v>
      </c>
      <c r="T1293" s="12">
        <f t="shared" si="105"/>
        <v>0.95154587674145352</v>
      </c>
    </row>
    <row r="1294" spans="1:20" x14ac:dyDescent="0.25">
      <c r="A1294" s="31">
        <v>2021</v>
      </c>
      <c r="B1294" s="10" t="s">
        <v>2199</v>
      </c>
      <c r="C1294" s="19" t="s">
        <v>19</v>
      </c>
      <c r="D1294" s="31">
        <v>36</v>
      </c>
      <c r="E1294" s="19" t="s">
        <v>792</v>
      </c>
      <c r="F1294" s="19" t="s">
        <v>856</v>
      </c>
      <c r="G1294" s="19" t="s">
        <v>62</v>
      </c>
      <c r="H1294" s="19" t="s">
        <v>2233</v>
      </c>
      <c r="I1294" s="19" t="s">
        <v>2117</v>
      </c>
      <c r="J1294" s="12" t="s">
        <v>55</v>
      </c>
      <c r="K1294" s="12">
        <v>481</v>
      </c>
      <c r="L1294" s="12">
        <v>654.16</v>
      </c>
      <c r="M1294" s="43">
        <v>1348085.01</v>
      </c>
      <c r="N1294" s="43">
        <f t="shared" si="101"/>
        <v>481</v>
      </c>
      <c r="O1294" s="43">
        <f t="shared" si="102"/>
        <v>3.5680242449992081E-4</v>
      </c>
      <c r="P1294" s="43">
        <v>0.24108553886825676</v>
      </c>
      <c r="Q1294" s="43">
        <v>269229</v>
      </c>
      <c r="R1294" s="43">
        <f t="shared" si="103"/>
        <v>96.061559945689183</v>
      </c>
      <c r="S1294" s="43">
        <f t="shared" si="104"/>
        <v>96</v>
      </c>
      <c r="T1294" s="12">
        <f t="shared" si="105"/>
        <v>115.9621441956315</v>
      </c>
    </row>
    <row r="1295" spans="1:20" x14ac:dyDescent="0.25">
      <c r="A1295" s="31">
        <v>2021</v>
      </c>
      <c r="B1295" s="10" t="s">
        <v>2203</v>
      </c>
      <c r="C1295" s="19" t="s">
        <v>23</v>
      </c>
      <c r="D1295" s="31">
        <v>36</v>
      </c>
      <c r="E1295" s="19" t="s">
        <v>1190</v>
      </c>
      <c r="F1295" s="19" t="s">
        <v>856</v>
      </c>
      <c r="G1295" s="19" t="s">
        <v>62</v>
      </c>
      <c r="H1295" s="19" t="s">
        <v>2233</v>
      </c>
      <c r="I1295" s="19" t="s">
        <v>2117</v>
      </c>
      <c r="J1295" s="12" t="s">
        <v>55</v>
      </c>
      <c r="K1295" s="12">
        <v>550</v>
      </c>
      <c r="L1295" s="12">
        <v>1545.5</v>
      </c>
      <c r="M1295" s="43">
        <v>927050.34</v>
      </c>
      <c r="N1295" s="43">
        <f t="shared" si="101"/>
        <v>550</v>
      </c>
      <c r="O1295" s="43">
        <f t="shared" si="102"/>
        <v>5.9327954078523934E-4</v>
      </c>
      <c r="P1295" s="43">
        <v>0.14463205675282423</v>
      </c>
      <c r="Q1295" s="43">
        <v>59530</v>
      </c>
      <c r="R1295" s="43">
        <f t="shared" si="103"/>
        <v>35.317931062945298</v>
      </c>
      <c r="S1295" s="43">
        <f t="shared" si="104"/>
        <v>35</v>
      </c>
      <c r="T1295" s="12">
        <f t="shared" si="105"/>
        <v>79.547631214053325</v>
      </c>
    </row>
    <row r="1296" spans="1:20" x14ac:dyDescent="0.25">
      <c r="A1296" s="31">
        <v>2021</v>
      </c>
      <c r="B1296" s="10" t="s">
        <v>2204</v>
      </c>
      <c r="C1296" s="19" t="s">
        <v>24</v>
      </c>
      <c r="D1296" s="31">
        <v>36</v>
      </c>
      <c r="E1296" s="19" t="s">
        <v>514</v>
      </c>
      <c r="F1296" s="19" t="s">
        <v>856</v>
      </c>
      <c r="G1296" s="19" t="s">
        <v>62</v>
      </c>
      <c r="H1296" s="19" t="s">
        <v>2233</v>
      </c>
      <c r="I1296" s="19" t="s">
        <v>2117</v>
      </c>
      <c r="J1296" s="12" t="s">
        <v>55</v>
      </c>
      <c r="K1296" s="12">
        <v>3374.58</v>
      </c>
      <c r="L1296" s="12">
        <v>8740.16</v>
      </c>
      <c r="M1296" s="43">
        <v>913915.28</v>
      </c>
      <c r="N1296" s="43">
        <f t="shared" si="101"/>
        <v>3374.58</v>
      </c>
      <c r="O1296" s="43">
        <f t="shared" si="102"/>
        <v>3.6924429144023063E-3</v>
      </c>
      <c r="P1296" s="43">
        <v>0.19909392245868657</v>
      </c>
      <c r="Q1296" s="43">
        <v>148360</v>
      </c>
      <c r="R1296" s="43">
        <f t="shared" si="103"/>
        <v>547.81083078072618</v>
      </c>
      <c r="S1296" s="43">
        <f t="shared" si="104"/>
        <v>548</v>
      </c>
      <c r="T1296" s="12">
        <f t="shared" si="105"/>
        <v>671.85836885063452</v>
      </c>
    </row>
    <row r="1297" spans="1:20" x14ac:dyDescent="0.25">
      <c r="A1297" s="31">
        <v>2021</v>
      </c>
      <c r="B1297" s="10" t="s">
        <v>2205</v>
      </c>
      <c r="C1297" s="19" t="s">
        <v>25</v>
      </c>
      <c r="D1297" s="31">
        <v>36</v>
      </c>
      <c r="E1297" s="19" t="s">
        <v>654</v>
      </c>
      <c r="F1297" s="19" t="s">
        <v>856</v>
      </c>
      <c r="G1297" s="19" t="s">
        <v>62</v>
      </c>
      <c r="H1297" s="19" t="s">
        <v>2233</v>
      </c>
      <c r="I1297" s="19" t="s">
        <v>2117</v>
      </c>
      <c r="J1297" s="12" t="s">
        <v>55</v>
      </c>
      <c r="K1297" s="12">
        <v>1210.4000000000001</v>
      </c>
      <c r="L1297" s="12">
        <v>968.32</v>
      </c>
      <c r="M1297" s="43">
        <v>479661.64</v>
      </c>
      <c r="N1297" s="43">
        <f t="shared" si="101"/>
        <v>1210.4000000000001</v>
      </c>
      <c r="O1297" s="43">
        <f t="shared" si="102"/>
        <v>2.5234454854467831E-3</v>
      </c>
      <c r="P1297" s="43">
        <v>0.34006873704606577</v>
      </c>
      <c r="Q1297" s="43">
        <v>113074</v>
      </c>
      <c r="R1297" s="43">
        <f t="shared" si="103"/>
        <v>285.33607482140957</v>
      </c>
      <c r="S1297" s="43">
        <f t="shared" si="104"/>
        <v>285</v>
      </c>
      <c r="T1297" s="12">
        <f t="shared" si="105"/>
        <v>411.61919932055804</v>
      </c>
    </row>
    <row r="1298" spans="1:20" x14ac:dyDescent="0.25">
      <c r="A1298" s="31">
        <v>2021</v>
      </c>
      <c r="B1298" s="10" t="s">
        <v>2206</v>
      </c>
      <c r="C1298" s="19" t="s">
        <v>26</v>
      </c>
      <c r="D1298" s="31">
        <v>36</v>
      </c>
      <c r="E1298" s="19" t="s">
        <v>322</v>
      </c>
      <c r="F1298" s="19" t="s">
        <v>856</v>
      </c>
      <c r="G1298" s="19" t="s">
        <v>62</v>
      </c>
      <c r="H1298" s="19" t="s">
        <v>2233</v>
      </c>
      <c r="I1298" s="19" t="s">
        <v>2117</v>
      </c>
      <c r="J1298" s="12" t="s">
        <v>55</v>
      </c>
      <c r="K1298" s="12">
        <v>5377</v>
      </c>
      <c r="L1298" s="12">
        <v>47317.599999999999</v>
      </c>
      <c r="M1298" s="43">
        <v>1615958.24</v>
      </c>
      <c r="N1298" s="43">
        <f t="shared" si="101"/>
        <v>5377</v>
      </c>
      <c r="O1298" s="43">
        <f t="shared" si="102"/>
        <v>3.327437471403964E-3</v>
      </c>
      <c r="P1298" s="43">
        <v>4.5073867290737292E-2</v>
      </c>
      <c r="Q1298" s="43">
        <v>36841</v>
      </c>
      <c r="R1298" s="43">
        <f t="shared" si="103"/>
        <v>122.58612388399344</v>
      </c>
      <c r="S1298" s="43">
        <f t="shared" si="104"/>
        <v>123</v>
      </c>
      <c r="T1298" s="12">
        <f t="shared" si="105"/>
        <v>242.3621844222944</v>
      </c>
    </row>
    <row r="1299" spans="1:20" x14ac:dyDescent="0.25">
      <c r="A1299" s="31">
        <v>2021</v>
      </c>
      <c r="B1299" s="10" t="s">
        <v>2207</v>
      </c>
      <c r="C1299" s="19" t="s">
        <v>27</v>
      </c>
      <c r="D1299" s="31">
        <v>36</v>
      </c>
      <c r="E1299" s="19" t="s">
        <v>1191</v>
      </c>
      <c r="F1299" s="19" t="s">
        <v>856</v>
      </c>
      <c r="G1299" s="19" t="s">
        <v>62</v>
      </c>
      <c r="H1299" s="19" t="s">
        <v>2233</v>
      </c>
      <c r="I1299" s="19" t="s">
        <v>2117</v>
      </c>
      <c r="J1299" s="12" t="s">
        <v>55</v>
      </c>
      <c r="K1299" s="12">
        <v>4605</v>
      </c>
      <c r="L1299" s="12">
        <v>10177.049999999999</v>
      </c>
      <c r="M1299" s="43">
        <v>753356.17</v>
      </c>
      <c r="N1299" s="43">
        <f t="shared" si="101"/>
        <v>4605</v>
      </c>
      <c r="O1299" s="43">
        <f t="shared" si="102"/>
        <v>6.1126465586656036E-3</v>
      </c>
      <c r="P1299" s="43">
        <v>0.45700271412404819</v>
      </c>
      <c r="Q1299" s="43">
        <v>220481</v>
      </c>
      <c r="R1299" s="43">
        <f t="shared" si="103"/>
        <v>1347.7224259011509</v>
      </c>
      <c r="S1299" s="43">
        <f t="shared" si="104"/>
        <v>1348</v>
      </c>
      <c r="T1299" s="12">
        <f t="shared" si="105"/>
        <v>2104.4974985412418</v>
      </c>
    </row>
    <row r="1300" spans="1:20" x14ac:dyDescent="0.25">
      <c r="A1300" s="31">
        <v>2021</v>
      </c>
      <c r="B1300" s="10" t="s">
        <v>2208</v>
      </c>
      <c r="C1300" s="19" t="s">
        <v>57</v>
      </c>
      <c r="D1300" s="31">
        <v>36</v>
      </c>
      <c r="E1300" s="19" t="s">
        <v>1192</v>
      </c>
      <c r="F1300" s="19" t="s">
        <v>856</v>
      </c>
      <c r="G1300" s="19" t="s">
        <v>62</v>
      </c>
      <c r="H1300" s="19" t="s">
        <v>2233</v>
      </c>
      <c r="I1300" s="19" t="s">
        <v>2117</v>
      </c>
      <c r="J1300" s="12" t="s">
        <v>55</v>
      </c>
      <c r="K1300" s="12">
        <v>697.39</v>
      </c>
      <c r="L1300" s="12">
        <v>2371.13</v>
      </c>
      <c r="M1300" s="43">
        <v>1134002.01</v>
      </c>
      <c r="N1300" s="43">
        <f t="shared" si="101"/>
        <v>697.39</v>
      </c>
      <c r="O1300" s="43">
        <f t="shared" si="102"/>
        <v>6.1498127326952443E-4</v>
      </c>
      <c r="P1300" s="43">
        <v>0.12515531127681997</v>
      </c>
      <c r="Q1300" s="43">
        <v>93336</v>
      </c>
      <c r="R1300" s="43">
        <f t="shared" si="103"/>
        <v>57.399892121884335</v>
      </c>
      <c r="S1300" s="43">
        <f t="shared" si="104"/>
        <v>57</v>
      </c>
      <c r="T1300" s="12">
        <f t="shared" si="105"/>
        <v>87.282062531341481</v>
      </c>
    </row>
    <row r="1301" spans="1:20" x14ac:dyDescent="0.25">
      <c r="A1301" s="31">
        <v>2021</v>
      </c>
      <c r="B1301" s="10" t="s">
        <v>2211</v>
      </c>
      <c r="C1301" s="19" t="s">
        <v>31</v>
      </c>
      <c r="D1301" s="31">
        <v>36</v>
      </c>
      <c r="E1301" s="19" t="s">
        <v>2159</v>
      </c>
      <c r="F1301" s="19" t="s">
        <v>856</v>
      </c>
      <c r="G1301" s="19" t="s">
        <v>62</v>
      </c>
      <c r="H1301" s="19" t="s">
        <v>2233</v>
      </c>
      <c r="I1301" s="19" t="s">
        <v>2117</v>
      </c>
      <c r="J1301" s="12" t="s">
        <v>55</v>
      </c>
      <c r="K1301" s="12">
        <v>2660</v>
      </c>
      <c r="L1301" s="12">
        <v>1649.2</v>
      </c>
      <c r="M1301" s="43">
        <v>305352.3</v>
      </c>
      <c r="N1301" s="43">
        <f t="shared" si="101"/>
        <v>2660</v>
      </c>
      <c r="O1301" s="43">
        <f t="shared" si="102"/>
        <v>8.7112492684679309E-3</v>
      </c>
      <c r="P1301" s="43">
        <v>1.2308115202212588E-2</v>
      </c>
      <c r="Q1301" s="43">
        <v>7094</v>
      </c>
      <c r="R1301" s="43">
        <f t="shared" si="103"/>
        <v>61.7976023105115</v>
      </c>
      <c r="S1301" s="43">
        <f t="shared" si="104"/>
        <v>62</v>
      </c>
      <c r="T1301" s="12">
        <f t="shared" si="105"/>
        <v>32.739586437885485</v>
      </c>
    </row>
    <row r="1302" spans="1:20" x14ac:dyDescent="0.25">
      <c r="A1302" s="31">
        <v>2021</v>
      </c>
      <c r="B1302" s="10" t="s">
        <v>2212</v>
      </c>
      <c r="C1302" s="19" t="s">
        <v>32</v>
      </c>
      <c r="D1302" s="31">
        <v>36</v>
      </c>
      <c r="E1302" s="19" t="s">
        <v>1582</v>
      </c>
      <c r="F1302" s="19" t="s">
        <v>856</v>
      </c>
      <c r="G1302" s="19" t="s">
        <v>62</v>
      </c>
      <c r="H1302" s="19" t="s">
        <v>2233</v>
      </c>
      <c r="I1302" s="19" t="s">
        <v>2117</v>
      </c>
      <c r="J1302" s="12" t="s">
        <v>55</v>
      </c>
      <c r="K1302" s="12">
        <v>623.54999999999995</v>
      </c>
      <c r="L1302" s="12">
        <v>1072.51</v>
      </c>
      <c r="M1302" s="43">
        <v>1334196.33</v>
      </c>
      <c r="N1302" s="43">
        <f t="shared" si="101"/>
        <v>623.54999999999995</v>
      </c>
      <c r="O1302" s="43">
        <f t="shared" si="102"/>
        <v>4.6736000240684214E-4</v>
      </c>
      <c r="P1302" s="43">
        <v>0.28786840976276618</v>
      </c>
      <c r="Q1302" s="43">
        <v>213094</v>
      </c>
      <c r="R1302" s="43">
        <f t="shared" si="103"/>
        <v>99.591612352883615</v>
      </c>
      <c r="S1302" s="43">
        <f t="shared" si="104"/>
        <v>100</v>
      </c>
      <c r="T1302" s="12">
        <f t="shared" si="105"/>
        <v>179.50034690757283</v>
      </c>
    </row>
    <row r="1303" spans="1:20" x14ac:dyDescent="0.25">
      <c r="A1303" s="31">
        <v>2021</v>
      </c>
      <c r="B1303" s="10" t="s">
        <v>2213</v>
      </c>
      <c r="C1303" s="19" t="s">
        <v>33</v>
      </c>
      <c r="D1303" s="31">
        <v>36</v>
      </c>
      <c r="E1303" s="19" t="s">
        <v>515</v>
      </c>
      <c r="F1303" s="19" t="s">
        <v>856</v>
      </c>
      <c r="G1303" s="19" t="s">
        <v>62</v>
      </c>
      <c r="H1303" s="19" t="s">
        <v>2233</v>
      </c>
      <c r="I1303" s="19" t="s">
        <v>2117</v>
      </c>
      <c r="J1303" s="12" t="s">
        <v>55</v>
      </c>
      <c r="K1303" s="12">
        <v>3510</v>
      </c>
      <c r="L1303" s="12">
        <v>6949.8</v>
      </c>
      <c r="M1303" s="43">
        <v>888377.05</v>
      </c>
      <c r="N1303" s="43">
        <f t="shared" si="101"/>
        <v>3510</v>
      </c>
      <c r="O1303" s="43">
        <f t="shared" si="102"/>
        <v>3.9510250743195127E-3</v>
      </c>
      <c r="P1303" s="43">
        <v>0.40866769010249498</v>
      </c>
      <c r="Q1303" s="43">
        <v>240974</v>
      </c>
      <c r="R1303" s="43">
        <f t="shared" si="103"/>
        <v>952.0943162590703</v>
      </c>
      <c r="S1303" s="43">
        <f t="shared" si="104"/>
        <v>952</v>
      </c>
      <c r="T1303" s="12">
        <f t="shared" si="105"/>
        <v>1434.4235922597575</v>
      </c>
    </row>
    <row r="1304" spans="1:20" x14ac:dyDescent="0.25">
      <c r="A1304" s="31">
        <v>2021</v>
      </c>
      <c r="B1304" s="10" t="s">
        <v>2216</v>
      </c>
      <c r="C1304" s="19" t="s">
        <v>36</v>
      </c>
      <c r="D1304" s="31">
        <v>36</v>
      </c>
      <c r="E1304" s="19" t="s">
        <v>1837</v>
      </c>
      <c r="F1304" s="19" t="s">
        <v>856</v>
      </c>
      <c r="G1304" s="19" t="s">
        <v>62</v>
      </c>
      <c r="H1304" s="19" t="s">
        <v>2233</v>
      </c>
      <c r="I1304" s="19" t="s">
        <v>2117</v>
      </c>
      <c r="J1304" s="12" t="s">
        <v>55</v>
      </c>
      <c r="K1304" s="12">
        <v>910</v>
      </c>
      <c r="L1304" s="12">
        <v>891.8</v>
      </c>
      <c r="M1304" s="43">
        <v>784032.82</v>
      </c>
      <c r="N1304" s="43">
        <f t="shared" si="101"/>
        <v>910</v>
      </c>
      <c r="O1304" s="43">
        <f t="shared" si="102"/>
        <v>1.1606656976426064E-3</v>
      </c>
      <c r="P1304" s="43">
        <v>0.10662452621973251</v>
      </c>
      <c r="Q1304" s="43">
        <v>64398</v>
      </c>
      <c r="R1304" s="43">
        <f t="shared" si="103"/>
        <v>74.744549596788573</v>
      </c>
      <c r="S1304" s="43">
        <f t="shared" si="104"/>
        <v>75</v>
      </c>
      <c r="T1304" s="12">
        <f t="shared" si="105"/>
        <v>97.028318859956585</v>
      </c>
    </row>
    <row r="1305" spans="1:20" x14ac:dyDescent="0.25">
      <c r="A1305" s="31">
        <v>2021</v>
      </c>
      <c r="B1305" s="10" t="s">
        <v>2220</v>
      </c>
      <c r="C1305" s="19" t="s">
        <v>40</v>
      </c>
      <c r="D1305" s="31">
        <v>36</v>
      </c>
      <c r="E1305" s="19" t="s">
        <v>2041</v>
      </c>
      <c r="F1305" s="19" t="s">
        <v>856</v>
      </c>
      <c r="G1305" s="19" t="s">
        <v>62</v>
      </c>
      <c r="H1305" s="19" t="s">
        <v>2233</v>
      </c>
      <c r="I1305" s="19" t="s">
        <v>2117</v>
      </c>
      <c r="J1305" s="12" t="s">
        <v>55</v>
      </c>
      <c r="K1305" s="12">
        <v>42</v>
      </c>
      <c r="L1305" s="12">
        <v>42</v>
      </c>
      <c r="M1305" s="43">
        <v>1129335.1499999999</v>
      </c>
      <c r="N1305" s="43">
        <f t="shared" si="101"/>
        <v>42</v>
      </c>
      <c r="O1305" s="43">
        <f t="shared" si="102"/>
        <v>3.719002282006365E-5</v>
      </c>
      <c r="P1305" s="43">
        <v>7.8154846002966485E-3</v>
      </c>
      <c r="Q1305" s="43">
        <v>6782</v>
      </c>
      <c r="R1305" s="43">
        <f t="shared" si="103"/>
        <v>0.2522227347656717</v>
      </c>
      <c r="S1305" s="43">
        <f t="shared" si="104"/>
        <v>0</v>
      </c>
      <c r="T1305" s="12">
        <f t="shared" si="105"/>
        <v>0.32825035321245921</v>
      </c>
    </row>
    <row r="1306" spans="1:20" x14ac:dyDescent="0.25">
      <c r="A1306" s="31">
        <v>2021</v>
      </c>
      <c r="B1306" s="10" t="s">
        <v>2221</v>
      </c>
      <c r="C1306" s="19" t="s">
        <v>41</v>
      </c>
      <c r="D1306" s="31">
        <v>36</v>
      </c>
      <c r="E1306" s="19" t="s">
        <v>1193</v>
      </c>
      <c r="F1306" s="19" t="s">
        <v>856</v>
      </c>
      <c r="G1306" s="19" t="s">
        <v>62</v>
      </c>
      <c r="H1306" s="19" t="s">
        <v>2233</v>
      </c>
      <c r="I1306" s="19" t="s">
        <v>2117</v>
      </c>
      <c r="J1306" s="12" t="s">
        <v>55</v>
      </c>
      <c r="K1306" s="12">
        <v>127</v>
      </c>
      <c r="L1306" s="12">
        <v>356.87</v>
      </c>
      <c r="M1306" s="43">
        <v>230148.01</v>
      </c>
      <c r="N1306" s="43">
        <f t="shared" si="101"/>
        <v>127</v>
      </c>
      <c r="O1306" s="43">
        <f t="shared" si="102"/>
        <v>5.518188056459841E-4</v>
      </c>
      <c r="P1306" s="43">
        <v>0.35168853192171223</v>
      </c>
      <c r="Q1306" s="43">
        <v>38344</v>
      </c>
      <c r="R1306" s="43">
        <f t="shared" si="103"/>
        <v>21.158940283689613</v>
      </c>
      <c r="S1306" s="43">
        <f t="shared" si="104"/>
        <v>21</v>
      </c>
      <c r="T1306" s="12">
        <f t="shared" si="105"/>
        <v>44.664443554057456</v>
      </c>
    </row>
    <row r="1307" spans="1:20" x14ac:dyDescent="0.25">
      <c r="A1307" s="31">
        <v>2021</v>
      </c>
      <c r="B1307" s="10" t="s">
        <v>2222</v>
      </c>
      <c r="C1307" s="19" t="s">
        <v>306</v>
      </c>
      <c r="D1307" s="31">
        <v>36</v>
      </c>
      <c r="E1307" s="19" t="s">
        <v>2160</v>
      </c>
      <c r="F1307" s="19" t="s">
        <v>856</v>
      </c>
      <c r="G1307" s="19" t="s">
        <v>62</v>
      </c>
      <c r="H1307" s="19" t="s">
        <v>2233</v>
      </c>
      <c r="I1307" s="19" t="s">
        <v>2117</v>
      </c>
      <c r="J1307" s="12" t="s">
        <v>55</v>
      </c>
      <c r="K1307" s="12">
        <v>606</v>
      </c>
      <c r="L1307" s="12">
        <v>1357.44</v>
      </c>
      <c r="M1307" s="43">
        <v>1470862.45</v>
      </c>
      <c r="N1307" s="43">
        <f t="shared" si="101"/>
        <v>606</v>
      </c>
      <c r="O1307" s="43">
        <f t="shared" si="102"/>
        <v>4.1200317541589289E-4</v>
      </c>
      <c r="P1307" s="43">
        <v>0.1602150081169372</v>
      </c>
      <c r="Q1307" s="43">
        <v>253490</v>
      </c>
      <c r="R1307" s="43">
        <f t="shared" si="103"/>
        <v>104.4386849361747</v>
      </c>
      <c r="S1307" s="43">
        <f t="shared" si="104"/>
        <v>104</v>
      </c>
      <c r="T1307" s="12">
        <f t="shared" si="105"/>
        <v>97.090294918863947</v>
      </c>
    </row>
    <row r="1308" spans="1:20" x14ac:dyDescent="0.25">
      <c r="A1308" s="31">
        <v>2021</v>
      </c>
      <c r="B1308" s="10" t="s">
        <v>2223</v>
      </c>
      <c r="C1308" s="19" t="s">
        <v>43</v>
      </c>
      <c r="D1308" s="31">
        <v>36</v>
      </c>
      <c r="E1308" s="19" t="s">
        <v>2161</v>
      </c>
      <c r="F1308" s="19" t="s">
        <v>856</v>
      </c>
      <c r="G1308" s="19" t="s">
        <v>62</v>
      </c>
      <c r="H1308" s="19" t="s">
        <v>2233</v>
      </c>
      <c r="I1308" s="19" t="s">
        <v>2117</v>
      </c>
      <c r="J1308" s="12" t="s">
        <v>55</v>
      </c>
      <c r="K1308" s="12">
        <v>286.12</v>
      </c>
      <c r="L1308" s="12">
        <v>111.59</v>
      </c>
      <c r="M1308" s="43">
        <v>771564.83</v>
      </c>
      <c r="N1308" s="43">
        <f t="shared" si="101"/>
        <v>286.12</v>
      </c>
      <c r="O1308" s="43">
        <f t="shared" si="102"/>
        <v>3.7083079590343696E-4</v>
      </c>
      <c r="P1308" s="43">
        <v>9.8358535544266823E-2</v>
      </c>
      <c r="Q1308" s="43">
        <v>35084</v>
      </c>
      <c r="R1308" s="43">
        <f t="shared" si="103"/>
        <v>13.010227643476183</v>
      </c>
      <c r="S1308" s="43">
        <f t="shared" si="104"/>
        <v>13</v>
      </c>
      <c r="T1308" s="12">
        <f t="shared" si="105"/>
        <v>28.142344189925623</v>
      </c>
    </row>
    <row r="1309" spans="1:20" x14ac:dyDescent="0.25">
      <c r="A1309" s="31">
        <v>2021</v>
      </c>
      <c r="B1309" s="10" t="s">
        <v>2224</v>
      </c>
      <c r="C1309" s="19" t="s">
        <v>44</v>
      </c>
      <c r="D1309" s="31">
        <v>36</v>
      </c>
      <c r="E1309" s="19" t="s">
        <v>885</v>
      </c>
      <c r="F1309" s="19" t="s">
        <v>856</v>
      </c>
      <c r="G1309" s="19" t="s">
        <v>62</v>
      </c>
      <c r="H1309" s="19" t="s">
        <v>2233</v>
      </c>
      <c r="I1309" s="19" t="s">
        <v>2117</v>
      </c>
      <c r="J1309" s="12" t="s">
        <v>55</v>
      </c>
      <c r="K1309" s="12">
        <v>8506.7999999999993</v>
      </c>
      <c r="L1309" s="12">
        <v>2211.77</v>
      </c>
      <c r="M1309" s="43">
        <v>1259626.6200000001</v>
      </c>
      <c r="N1309" s="43">
        <f t="shared" si="101"/>
        <v>8506.7999999999993</v>
      </c>
      <c r="O1309" s="43">
        <f t="shared" si="102"/>
        <v>6.7534298378038394E-3</v>
      </c>
      <c r="P1309" s="43">
        <v>3.0755269947308424E-2</v>
      </c>
      <c r="Q1309" s="43">
        <v>21440</v>
      </c>
      <c r="R1309" s="43">
        <f t="shared" si="103"/>
        <v>144.79353572251432</v>
      </c>
      <c r="S1309" s="43">
        <f t="shared" si="104"/>
        <v>145</v>
      </c>
      <c r="T1309" s="12">
        <f t="shared" si="105"/>
        <v>261.62893038776326</v>
      </c>
    </row>
    <row r="1310" spans="1:20" x14ac:dyDescent="0.25">
      <c r="A1310" s="31">
        <v>2021</v>
      </c>
      <c r="B1310" s="10" t="s">
        <v>2199</v>
      </c>
      <c r="C1310" s="19" t="s">
        <v>19</v>
      </c>
      <c r="D1310" s="31">
        <v>37</v>
      </c>
      <c r="E1310" s="19" t="s">
        <v>516</v>
      </c>
      <c r="F1310" s="19" t="s">
        <v>856</v>
      </c>
      <c r="G1310" s="19" t="s">
        <v>62</v>
      </c>
      <c r="H1310" s="19" t="s">
        <v>2233</v>
      </c>
      <c r="I1310" s="19" t="s">
        <v>2117</v>
      </c>
      <c r="J1310" s="12" t="s">
        <v>55</v>
      </c>
      <c r="K1310" s="12">
        <v>1260</v>
      </c>
      <c r="L1310" s="12">
        <v>2721.6</v>
      </c>
      <c r="M1310" s="43">
        <v>1348085.01</v>
      </c>
      <c r="N1310" s="43">
        <f t="shared" si="101"/>
        <v>1260</v>
      </c>
      <c r="O1310" s="43">
        <f t="shared" si="102"/>
        <v>9.3465915773368029E-4</v>
      </c>
      <c r="P1310" s="43">
        <v>0.24108553886825676</v>
      </c>
      <c r="Q1310" s="43">
        <v>269229</v>
      </c>
      <c r="R1310" s="43">
        <f t="shared" si="103"/>
        <v>251.637350377481</v>
      </c>
      <c r="S1310" s="43">
        <f t="shared" si="104"/>
        <v>252</v>
      </c>
      <c r="T1310" s="12">
        <f t="shared" si="105"/>
        <v>303.76777897400353</v>
      </c>
    </row>
    <row r="1311" spans="1:20" x14ac:dyDescent="0.25">
      <c r="A1311" s="31">
        <v>2021</v>
      </c>
      <c r="B1311" s="10" t="s">
        <v>2202</v>
      </c>
      <c r="C1311" s="19" t="s">
        <v>22</v>
      </c>
      <c r="D1311" s="31">
        <v>37</v>
      </c>
      <c r="E1311" s="19" t="s">
        <v>451</v>
      </c>
      <c r="F1311" s="19" t="s">
        <v>856</v>
      </c>
      <c r="G1311" s="19" t="s">
        <v>62</v>
      </c>
      <c r="H1311" s="19" t="s">
        <v>2233</v>
      </c>
      <c r="I1311" s="19" t="s">
        <v>2117</v>
      </c>
      <c r="J1311" s="12" t="s">
        <v>55</v>
      </c>
      <c r="K1311" s="12">
        <v>615</v>
      </c>
      <c r="L1311" s="12">
        <v>701.1</v>
      </c>
      <c r="M1311" s="43">
        <v>655636.52</v>
      </c>
      <c r="N1311" s="43">
        <f t="shared" si="101"/>
        <v>615</v>
      </c>
      <c r="O1311" s="43">
        <f t="shared" si="102"/>
        <v>9.3801974301248499E-4</v>
      </c>
      <c r="P1311" s="43">
        <v>3.6620484197226862E-2</v>
      </c>
      <c r="Q1311" s="43">
        <v>22662</v>
      </c>
      <c r="R1311" s="43">
        <f t="shared" si="103"/>
        <v>21.257403416148936</v>
      </c>
      <c r="S1311" s="43">
        <f t="shared" si="104"/>
        <v>21</v>
      </c>
      <c r="T1311" s="12">
        <f t="shared" si="105"/>
        <v>22.521597781294521</v>
      </c>
    </row>
    <row r="1312" spans="1:20" x14ac:dyDescent="0.25">
      <c r="A1312" s="31">
        <v>2021</v>
      </c>
      <c r="B1312" s="10" t="s">
        <v>2203</v>
      </c>
      <c r="C1312" s="19" t="s">
        <v>23</v>
      </c>
      <c r="D1312" s="31">
        <v>37</v>
      </c>
      <c r="E1312" s="19" t="s">
        <v>323</v>
      </c>
      <c r="F1312" s="19" t="s">
        <v>856</v>
      </c>
      <c r="G1312" s="19" t="s">
        <v>62</v>
      </c>
      <c r="H1312" s="19" t="s">
        <v>2233</v>
      </c>
      <c r="I1312" s="19" t="s">
        <v>2117</v>
      </c>
      <c r="J1312" s="12" t="s">
        <v>55</v>
      </c>
      <c r="K1312" s="12">
        <v>7120</v>
      </c>
      <c r="L1312" s="12">
        <v>18583.2</v>
      </c>
      <c r="M1312" s="43">
        <v>927050.34</v>
      </c>
      <c r="N1312" s="43">
        <f t="shared" si="101"/>
        <v>7120</v>
      </c>
      <c r="O1312" s="43">
        <f t="shared" si="102"/>
        <v>7.6802733279834621E-3</v>
      </c>
      <c r="P1312" s="43">
        <v>0.14463205675282423</v>
      </c>
      <c r="Q1312" s="43">
        <v>59530</v>
      </c>
      <c r="R1312" s="43">
        <f t="shared" si="103"/>
        <v>457.20667121485548</v>
      </c>
      <c r="S1312" s="43">
        <f t="shared" si="104"/>
        <v>457</v>
      </c>
      <c r="T1312" s="12">
        <f t="shared" si="105"/>
        <v>1029.7802440801086</v>
      </c>
    </row>
    <row r="1313" spans="1:20" x14ac:dyDescent="0.25">
      <c r="A1313" s="31">
        <v>2021</v>
      </c>
      <c r="B1313" s="10" t="s">
        <v>2204</v>
      </c>
      <c r="C1313" s="19" t="s">
        <v>24</v>
      </c>
      <c r="D1313" s="31">
        <v>37</v>
      </c>
      <c r="E1313" s="19" t="s">
        <v>85</v>
      </c>
      <c r="F1313" s="19" t="s">
        <v>856</v>
      </c>
      <c r="G1313" s="19" t="s">
        <v>62</v>
      </c>
      <c r="H1313" s="19" t="s">
        <v>2233</v>
      </c>
      <c r="I1313" s="19" t="s">
        <v>2117</v>
      </c>
      <c r="J1313" s="12" t="s">
        <v>55</v>
      </c>
      <c r="K1313" s="12">
        <v>3413.81</v>
      </c>
      <c r="L1313" s="12">
        <v>5871.75</v>
      </c>
      <c r="M1313" s="43">
        <v>913915.28</v>
      </c>
      <c r="N1313" s="43">
        <f t="shared" si="101"/>
        <v>3413.81</v>
      </c>
      <c r="O1313" s="43">
        <f t="shared" si="102"/>
        <v>3.7353681185853462E-3</v>
      </c>
      <c r="P1313" s="43">
        <v>0.19909392245868657</v>
      </c>
      <c r="Q1313" s="43">
        <v>148360</v>
      </c>
      <c r="R1313" s="43">
        <f t="shared" si="103"/>
        <v>554.17921407332199</v>
      </c>
      <c r="S1313" s="43">
        <f t="shared" si="104"/>
        <v>554</v>
      </c>
      <c r="T1313" s="12">
        <f t="shared" si="105"/>
        <v>679.66882342868882</v>
      </c>
    </row>
    <row r="1314" spans="1:20" x14ac:dyDescent="0.25">
      <c r="A1314" s="31">
        <v>2021</v>
      </c>
      <c r="B1314" s="10" t="s">
        <v>2205</v>
      </c>
      <c r="C1314" s="19" t="s">
        <v>25</v>
      </c>
      <c r="D1314" s="31">
        <v>37</v>
      </c>
      <c r="E1314" s="19" t="s">
        <v>655</v>
      </c>
      <c r="F1314" s="19" t="s">
        <v>856</v>
      </c>
      <c r="G1314" s="19" t="s">
        <v>62</v>
      </c>
      <c r="H1314" s="19" t="s">
        <v>2233</v>
      </c>
      <c r="I1314" s="19" t="s">
        <v>2117</v>
      </c>
      <c r="J1314" s="12" t="s">
        <v>55</v>
      </c>
      <c r="K1314" s="12">
        <v>1739.15</v>
      </c>
      <c r="L1314" s="12">
        <v>800.01</v>
      </c>
      <c r="M1314" s="43">
        <v>479661.64</v>
      </c>
      <c r="N1314" s="43">
        <f t="shared" si="101"/>
        <v>1739.15</v>
      </c>
      <c r="O1314" s="43">
        <f t="shared" si="102"/>
        <v>3.6257850429732095E-3</v>
      </c>
      <c r="P1314" s="43">
        <v>0.34006873704606577</v>
      </c>
      <c r="Q1314" s="43">
        <v>113074</v>
      </c>
      <c r="R1314" s="43">
        <f t="shared" si="103"/>
        <v>409.98201794915269</v>
      </c>
      <c r="S1314" s="43">
        <f t="shared" si="104"/>
        <v>410</v>
      </c>
      <c r="T1314" s="12">
        <f t="shared" si="105"/>
        <v>591.43054403366534</v>
      </c>
    </row>
    <row r="1315" spans="1:20" x14ac:dyDescent="0.25">
      <c r="A1315" s="31">
        <v>2021</v>
      </c>
      <c r="B1315" s="10" t="s">
        <v>2206</v>
      </c>
      <c r="C1315" s="19" t="s">
        <v>26</v>
      </c>
      <c r="D1315" s="31">
        <v>37</v>
      </c>
      <c r="E1315" s="19" t="s">
        <v>324</v>
      </c>
      <c r="F1315" s="19" t="s">
        <v>856</v>
      </c>
      <c r="G1315" s="19" t="s">
        <v>62</v>
      </c>
      <c r="H1315" s="19" t="s">
        <v>2233</v>
      </c>
      <c r="I1315" s="19" t="s">
        <v>2117</v>
      </c>
      <c r="J1315" s="12" t="s">
        <v>55</v>
      </c>
      <c r="K1315" s="12">
        <v>831</v>
      </c>
      <c r="L1315" s="12">
        <v>3531.75</v>
      </c>
      <c r="M1315" s="43">
        <v>1615958.24</v>
      </c>
      <c r="N1315" s="43">
        <f t="shared" si="101"/>
        <v>831</v>
      </c>
      <c r="O1315" s="43">
        <f t="shared" si="102"/>
        <v>5.1424596219763698E-4</v>
      </c>
      <c r="P1315" s="43">
        <v>4.5073867290737292E-2</v>
      </c>
      <c r="Q1315" s="43">
        <v>36841</v>
      </c>
      <c r="R1315" s="43">
        <f t="shared" si="103"/>
        <v>18.945335493323142</v>
      </c>
      <c r="S1315" s="43">
        <f t="shared" si="104"/>
        <v>19</v>
      </c>
      <c r="T1315" s="12">
        <f t="shared" si="105"/>
        <v>37.456383718602687</v>
      </c>
    </row>
    <row r="1316" spans="1:20" x14ac:dyDescent="0.25">
      <c r="A1316" s="31">
        <v>2021</v>
      </c>
      <c r="B1316" s="10" t="s">
        <v>2207</v>
      </c>
      <c r="C1316" s="19" t="s">
        <v>27</v>
      </c>
      <c r="D1316" s="31">
        <v>37</v>
      </c>
      <c r="E1316" s="19" t="s">
        <v>1484</v>
      </c>
      <c r="F1316" s="19" t="s">
        <v>856</v>
      </c>
      <c r="G1316" s="19" t="s">
        <v>62</v>
      </c>
      <c r="H1316" s="19" t="s">
        <v>2233</v>
      </c>
      <c r="I1316" s="19" t="s">
        <v>2117</v>
      </c>
      <c r="J1316" s="12" t="s">
        <v>55</v>
      </c>
      <c r="K1316" s="12">
        <v>1554</v>
      </c>
      <c r="L1316" s="12">
        <v>5905.2</v>
      </c>
      <c r="M1316" s="43">
        <v>753356.17</v>
      </c>
      <c r="N1316" s="43">
        <f t="shared" si="101"/>
        <v>1554</v>
      </c>
      <c r="O1316" s="43">
        <f t="shared" si="102"/>
        <v>2.0627693272891093E-3</v>
      </c>
      <c r="P1316" s="43">
        <v>0.45700271412404819</v>
      </c>
      <c r="Q1316" s="43">
        <v>220481</v>
      </c>
      <c r="R1316" s="43">
        <f t="shared" si="103"/>
        <v>454.80144405003011</v>
      </c>
      <c r="S1316" s="43">
        <f t="shared" si="104"/>
        <v>455</v>
      </c>
      <c r="T1316" s="12">
        <f t="shared" si="105"/>
        <v>710.18221774877088</v>
      </c>
    </row>
    <row r="1317" spans="1:20" x14ac:dyDescent="0.25">
      <c r="A1317" s="31">
        <v>2021</v>
      </c>
      <c r="B1317" s="10" t="s">
        <v>2208</v>
      </c>
      <c r="C1317" s="19" t="s">
        <v>57</v>
      </c>
      <c r="D1317" s="31">
        <v>37</v>
      </c>
      <c r="E1317" s="19" t="s">
        <v>1449</v>
      </c>
      <c r="F1317" s="19" t="s">
        <v>856</v>
      </c>
      <c r="G1317" s="19" t="s">
        <v>62</v>
      </c>
      <c r="H1317" s="19" t="s">
        <v>2233</v>
      </c>
      <c r="I1317" s="19" t="s">
        <v>2117</v>
      </c>
      <c r="J1317" s="12" t="s">
        <v>55</v>
      </c>
      <c r="K1317" s="12">
        <v>1330.67</v>
      </c>
      <c r="L1317" s="12">
        <v>4590.8100000000004</v>
      </c>
      <c r="M1317" s="43">
        <v>1134002.01</v>
      </c>
      <c r="N1317" s="43">
        <f t="shared" si="101"/>
        <v>1330.67</v>
      </c>
      <c r="O1317" s="43">
        <f t="shared" si="102"/>
        <v>1.1734282552109409E-3</v>
      </c>
      <c r="P1317" s="43">
        <v>0.12515531127681997</v>
      </c>
      <c r="Q1317" s="43">
        <v>93336</v>
      </c>
      <c r="R1317" s="43">
        <f t="shared" si="103"/>
        <v>109.52309962836839</v>
      </c>
      <c r="S1317" s="43">
        <f t="shared" si="104"/>
        <v>110</v>
      </c>
      <c r="T1317" s="12">
        <f t="shared" si="105"/>
        <v>166.54041805672605</v>
      </c>
    </row>
    <row r="1318" spans="1:20" x14ac:dyDescent="0.25">
      <c r="A1318" s="31">
        <v>2021</v>
      </c>
      <c r="B1318" s="10" t="s">
        <v>2212</v>
      </c>
      <c r="C1318" s="19" t="s">
        <v>32</v>
      </c>
      <c r="D1318" s="31">
        <v>37</v>
      </c>
      <c r="E1318" s="19" t="s">
        <v>2119</v>
      </c>
      <c r="F1318" s="19" t="s">
        <v>856</v>
      </c>
      <c r="G1318" s="19" t="s">
        <v>62</v>
      </c>
      <c r="H1318" s="19" t="s">
        <v>2233</v>
      </c>
      <c r="I1318" s="19" t="s">
        <v>2117</v>
      </c>
      <c r="J1318" s="12" t="s">
        <v>55</v>
      </c>
      <c r="K1318" s="12">
        <v>1200</v>
      </c>
      <c r="L1318" s="12">
        <v>1368</v>
      </c>
      <c r="M1318" s="43">
        <v>1334196.33</v>
      </c>
      <c r="N1318" s="43">
        <f t="shared" si="101"/>
        <v>1200</v>
      </c>
      <c r="O1318" s="43">
        <f t="shared" si="102"/>
        <v>8.9941785404251554E-4</v>
      </c>
      <c r="P1318" s="43">
        <v>0.28786840976276618</v>
      </c>
      <c r="Q1318" s="43">
        <v>213094</v>
      </c>
      <c r="R1318" s="43">
        <f t="shared" si="103"/>
        <v>191.6605481893358</v>
      </c>
      <c r="S1318" s="43">
        <f t="shared" si="104"/>
        <v>192</v>
      </c>
      <c r="T1318" s="12">
        <f t="shared" si="105"/>
        <v>345.44209171531941</v>
      </c>
    </row>
    <row r="1319" spans="1:20" x14ac:dyDescent="0.25">
      <c r="A1319" s="31">
        <v>2021</v>
      </c>
      <c r="B1319" s="10" t="s">
        <v>2213</v>
      </c>
      <c r="C1319" s="19" t="s">
        <v>33</v>
      </c>
      <c r="D1319" s="31">
        <v>37</v>
      </c>
      <c r="E1319" s="19" t="s">
        <v>1143</v>
      </c>
      <c r="F1319" s="19" t="s">
        <v>856</v>
      </c>
      <c r="G1319" s="19" t="s">
        <v>62</v>
      </c>
      <c r="H1319" s="19" t="s">
        <v>2233</v>
      </c>
      <c r="I1319" s="19" t="s">
        <v>2117</v>
      </c>
      <c r="J1319" s="12" t="s">
        <v>55</v>
      </c>
      <c r="K1319" s="12">
        <v>1294</v>
      </c>
      <c r="L1319" s="12">
        <v>1099.9000000000001</v>
      </c>
      <c r="M1319" s="43">
        <v>888377.05</v>
      </c>
      <c r="N1319" s="43">
        <f t="shared" si="101"/>
        <v>1294</v>
      </c>
      <c r="O1319" s="43">
        <f t="shared" si="102"/>
        <v>1.4565887311024073E-3</v>
      </c>
      <c r="P1319" s="43">
        <v>0.40866769010249498</v>
      </c>
      <c r="Q1319" s="43">
        <v>240974</v>
      </c>
      <c r="R1319" s="43">
        <f t="shared" si="103"/>
        <v>351.00001288867151</v>
      </c>
      <c r="S1319" s="43">
        <f t="shared" si="104"/>
        <v>351</v>
      </c>
      <c r="T1319" s="12">
        <f t="shared" si="105"/>
        <v>528.81599099262849</v>
      </c>
    </row>
    <row r="1320" spans="1:20" x14ac:dyDescent="0.25">
      <c r="A1320" s="31">
        <v>2021</v>
      </c>
      <c r="B1320" s="10" t="s">
        <v>2216</v>
      </c>
      <c r="C1320" s="19" t="s">
        <v>36</v>
      </c>
      <c r="D1320" s="31">
        <v>37</v>
      </c>
      <c r="E1320" s="19" t="s">
        <v>1583</v>
      </c>
      <c r="F1320" s="19" t="s">
        <v>856</v>
      </c>
      <c r="G1320" s="19" t="s">
        <v>62</v>
      </c>
      <c r="H1320" s="19" t="s">
        <v>2233</v>
      </c>
      <c r="I1320" s="19" t="s">
        <v>2117</v>
      </c>
      <c r="J1320" s="12" t="s">
        <v>55</v>
      </c>
      <c r="K1320" s="12">
        <v>2740</v>
      </c>
      <c r="L1320" s="12">
        <v>3671.6</v>
      </c>
      <c r="M1320" s="43">
        <v>784032.82</v>
      </c>
      <c r="N1320" s="43">
        <f t="shared" si="101"/>
        <v>2740</v>
      </c>
      <c r="O1320" s="43">
        <f t="shared" si="102"/>
        <v>3.4947516610337819E-3</v>
      </c>
      <c r="P1320" s="43">
        <v>0.10662452621973251</v>
      </c>
      <c r="Q1320" s="43">
        <v>64398</v>
      </c>
      <c r="R1320" s="43">
        <f t="shared" si="103"/>
        <v>225.05501746725349</v>
      </c>
      <c r="S1320" s="43">
        <f t="shared" si="104"/>
        <v>225</v>
      </c>
      <c r="T1320" s="12">
        <f t="shared" si="105"/>
        <v>292.15120184206705</v>
      </c>
    </row>
    <row r="1321" spans="1:20" x14ac:dyDescent="0.25">
      <c r="A1321" s="31">
        <v>2021</v>
      </c>
      <c r="B1321" s="10" t="s">
        <v>2220</v>
      </c>
      <c r="C1321" s="19" t="s">
        <v>40</v>
      </c>
      <c r="D1321" s="31">
        <v>37</v>
      </c>
      <c r="E1321" s="19" t="s">
        <v>1372</v>
      </c>
      <c r="F1321" s="19" t="s">
        <v>856</v>
      </c>
      <c r="G1321" s="19" t="s">
        <v>62</v>
      </c>
      <c r="H1321" s="19" t="s">
        <v>2233</v>
      </c>
      <c r="I1321" s="19" t="s">
        <v>2117</v>
      </c>
      <c r="J1321" s="12" t="s">
        <v>55</v>
      </c>
      <c r="K1321" s="12">
        <v>520</v>
      </c>
      <c r="L1321" s="12">
        <v>1305.2</v>
      </c>
      <c r="M1321" s="43">
        <v>1129335.1499999999</v>
      </c>
      <c r="N1321" s="43">
        <f t="shared" si="101"/>
        <v>520</v>
      </c>
      <c r="O1321" s="43">
        <f t="shared" si="102"/>
        <v>4.6044790158174042E-4</v>
      </c>
      <c r="P1321" s="43">
        <v>7.8154846002966485E-3</v>
      </c>
      <c r="Q1321" s="43">
        <v>6782</v>
      </c>
      <c r="R1321" s="43">
        <f t="shared" si="103"/>
        <v>3.1227576685273637</v>
      </c>
      <c r="S1321" s="43">
        <f t="shared" si="104"/>
        <v>3</v>
      </c>
      <c r="T1321" s="12">
        <f t="shared" si="105"/>
        <v>4.0640519921542575</v>
      </c>
    </row>
    <row r="1322" spans="1:20" x14ac:dyDescent="0.25">
      <c r="A1322" s="31">
        <v>2021</v>
      </c>
      <c r="B1322" s="10" t="s">
        <v>2220</v>
      </c>
      <c r="C1322" s="19" t="s">
        <v>40</v>
      </c>
      <c r="D1322" s="31">
        <v>37</v>
      </c>
      <c r="E1322" s="19" t="s">
        <v>1372</v>
      </c>
      <c r="F1322" s="19" t="s">
        <v>856</v>
      </c>
      <c r="G1322" s="19" t="s">
        <v>62</v>
      </c>
      <c r="H1322" s="19" t="s">
        <v>2233</v>
      </c>
      <c r="I1322" s="19" t="s">
        <v>2117</v>
      </c>
      <c r="J1322" s="12" t="s">
        <v>55</v>
      </c>
      <c r="K1322" s="12">
        <v>2350</v>
      </c>
      <c r="L1322" s="12">
        <v>5663.5</v>
      </c>
      <c r="M1322" s="43">
        <v>1129335.1499999999</v>
      </c>
      <c r="N1322" s="43">
        <f t="shared" si="101"/>
        <v>2350</v>
      </c>
      <c r="O1322" s="43">
        <f t="shared" si="102"/>
        <v>2.0808703244559424E-3</v>
      </c>
      <c r="P1322" s="43">
        <v>7.8154846002966485E-3</v>
      </c>
      <c r="Q1322" s="43">
        <v>6782</v>
      </c>
      <c r="R1322" s="43">
        <f t="shared" si="103"/>
        <v>14.112462540460202</v>
      </c>
      <c r="S1322" s="43">
        <f t="shared" si="104"/>
        <v>14</v>
      </c>
      <c r="T1322" s="12">
        <f t="shared" si="105"/>
        <v>18.366388810697124</v>
      </c>
    </row>
    <row r="1323" spans="1:20" x14ac:dyDescent="0.25">
      <c r="A1323" s="31">
        <v>2021</v>
      </c>
      <c r="B1323" s="10" t="s">
        <v>2220</v>
      </c>
      <c r="C1323" s="19" t="s">
        <v>40</v>
      </c>
      <c r="D1323" s="31">
        <v>37</v>
      </c>
      <c r="E1323" s="19" t="s">
        <v>1372</v>
      </c>
      <c r="F1323" s="19" t="s">
        <v>856</v>
      </c>
      <c r="G1323" s="19" t="s">
        <v>62</v>
      </c>
      <c r="H1323" s="19" t="s">
        <v>2233</v>
      </c>
      <c r="I1323" s="19" t="s">
        <v>2117</v>
      </c>
      <c r="J1323" s="12" t="s">
        <v>55</v>
      </c>
      <c r="K1323" s="12">
        <v>900</v>
      </c>
      <c r="L1323" s="12">
        <v>2358</v>
      </c>
      <c r="M1323" s="43">
        <v>1129335.1499999999</v>
      </c>
      <c r="N1323" s="43">
        <f t="shared" si="101"/>
        <v>900</v>
      </c>
      <c r="O1323" s="43">
        <f t="shared" si="102"/>
        <v>7.9692906042993529E-4</v>
      </c>
      <c r="P1323" s="43">
        <v>7.8154846002966485E-3</v>
      </c>
      <c r="Q1323" s="43">
        <v>6782</v>
      </c>
      <c r="R1323" s="43">
        <f t="shared" si="103"/>
        <v>5.4047728878358212</v>
      </c>
      <c r="S1323" s="43">
        <f t="shared" si="104"/>
        <v>5</v>
      </c>
      <c r="T1323" s="12">
        <f t="shared" si="105"/>
        <v>7.0339361402669835</v>
      </c>
    </row>
    <row r="1324" spans="1:20" x14ac:dyDescent="0.25">
      <c r="A1324" s="31">
        <v>2021</v>
      </c>
      <c r="B1324" s="10" t="s">
        <v>2221</v>
      </c>
      <c r="C1324" s="19" t="s">
        <v>41</v>
      </c>
      <c r="D1324" s="31">
        <v>37</v>
      </c>
      <c r="E1324" s="19" t="s">
        <v>1485</v>
      </c>
      <c r="F1324" s="19" t="s">
        <v>856</v>
      </c>
      <c r="G1324" s="19" t="s">
        <v>62</v>
      </c>
      <c r="H1324" s="19" t="s">
        <v>2233</v>
      </c>
      <c r="I1324" s="19" t="s">
        <v>2117</v>
      </c>
      <c r="J1324" s="12" t="s">
        <v>55</v>
      </c>
      <c r="K1324" s="12">
        <v>4550</v>
      </c>
      <c r="L1324" s="12">
        <v>14150.5</v>
      </c>
      <c r="M1324" s="43">
        <v>230148.01</v>
      </c>
      <c r="N1324" s="43">
        <f t="shared" si="101"/>
        <v>4550</v>
      </c>
      <c r="O1324" s="43">
        <f t="shared" si="102"/>
        <v>1.9769886344009665E-2</v>
      </c>
      <c r="P1324" s="43">
        <v>0.35168853192171223</v>
      </c>
      <c r="Q1324" s="43">
        <v>38344</v>
      </c>
      <c r="R1324" s="43">
        <f t="shared" si="103"/>
        <v>758.05652197470658</v>
      </c>
      <c r="S1324" s="43">
        <f t="shared" si="104"/>
        <v>758</v>
      </c>
      <c r="T1324" s="12">
        <f t="shared" si="105"/>
        <v>1600.1828202437907</v>
      </c>
    </row>
    <row r="1325" spans="1:20" x14ac:dyDescent="0.25">
      <c r="A1325" s="31">
        <v>2021</v>
      </c>
      <c r="B1325" s="10" t="s">
        <v>2222</v>
      </c>
      <c r="C1325" s="19" t="s">
        <v>306</v>
      </c>
      <c r="D1325" s="31">
        <v>37</v>
      </c>
      <c r="E1325" s="19" t="s">
        <v>1584</v>
      </c>
      <c r="F1325" s="19" t="s">
        <v>856</v>
      </c>
      <c r="G1325" s="19" t="s">
        <v>62</v>
      </c>
      <c r="H1325" s="19" t="s">
        <v>2233</v>
      </c>
      <c r="I1325" s="19" t="s">
        <v>2117</v>
      </c>
      <c r="J1325" s="12" t="s">
        <v>55</v>
      </c>
      <c r="K1325" s="12">
        <v>1035.7</v>
      </c>
      <c r="L1325" s="12">
        <v>1584.62</v>
      </c>
      <c r="M1325" s="43">
        <v>1470862.45</v>
      </c>
      <c r="N1325" s="43">
        <f t="shared" si="101"/>
        <v>1035.7</v>
      </c>
      <c r="O1325" s="43">
        <f t="shared" si="102"/>
        <v>7.0414470095419191E-4</v>
      </c>
      <c r="P1325" s="43">
        <v>0.1602150081169372</v>
      </c>
      <c r="Q1325" s="43">
        <v>253490</v>
      </c>
      <c r="R1325" s="43">
        <f t="shared" si="103"/>
        <v>178.49364024487809</v>
      </c>
      <c r="S1325" s="43">
        <f t="shared" si="104"/>
        <v>178</v>
      </c>
      <c r="T1325" s="12">
        <f t="shared" si="105"/>
        <v>165.93468390671185</v>
      </c>
    </row>
    <row r="1326" spans="1:20" x14ac:dyDescent="0.25">
      <c r="A1326" s="31">
        <v>2021</v>
      </c>
      <c r="B1326" s="10" t="s">
        <v>2223</v>
      </c>
      <c r="C1326" s="19" t="s">
        <v>43</v>
      </c>
      <c r="D1326" s="31">
        <v>37</v>
      </c>
      <c r="E1326" s="19" t="s">
        <v>2111</v>
      </c>
      <c r="F1326" s="19" t="s">
        <v>856</v>
      </c>
      <c r="G1326" s="19" t="s">
        <v>62</v>
      </c>
      <c r="H1326" s="19" t="s">
        <v>2233</v>
      </c>
      <c r="I1326" s="19" t="s">
        <v>2117</v>
      </c>
      <c r="J1326" s="12" t="s">
        <v>55</v>
      </c>
      <c r="K1326" s="12">
        <v>359.19</v>
      </c>
      <c r="L1326" s="12">
        <v>222.7</v>
      </c>
      <c r="M1326" s="43">
        <v>771564.83</v>
      </c>
      <c r="N1326" s="43">
        <f t="shared" si="101"/>
        <v>359.19</v>
      </c>
      <c r="O1326" s="43">
        <f t="shared" si="102"/>
        <v>4.6553443862909098E-4</v>
      </c>
      <c r="P1326" s="43">
        <v>9.8358535544266823E-2</v>
      </c>
      <c r="Q1326" s="43">
        <v>35084</v>
      </c>
      <c r="R1326" s="43">
        <f t="shared" si="103"/>
        <v>16.33281024486303</v>
      </c>
      <c r="S1326" s="43">
        <f t="shared" si="104"/>
        <v>16</v>
      </c>
      <c r="T1326" s="12">
        <f t="shared" si="105"/>
        <v>35.329402382145197</v>
      </c>
    </row>
    <row r="1327" spans="1:20" x14ac:dyDescent="0.25">
      <c r="A1327" s="31">
        <v>2021</v>
      </c>
      <c r="B1327" s="10" t="s">
        <v>2224</v>
      </c>
      <c r="C1327" s="19" t="s">
        <v>44</v>
      </c>
      <c r="D1327" s="31">
        <v>37</v>
      </c>
      <c r="E1327" s="19" t="s">
        <v>916</v>
      </c>
      <c r="F1327" s="19" t="s">
        <v>856</v>
      </c>
      <c r="G1327" s="19" t="s">
        <v>62</v>
      </c>
      <c r="H1327" s="19" t="s">
        <v>2233</v>
      </c>
      <c r="I1327" s="19" t="s">
        <v>2117</v>
      </c>
      <c r="J1327" s="12" t="s">
        <v>55</v>
      </c>
      <c r="K1327" s="12">
        <v>1850</v>
      </c>
      <c r="L1327" s="12">
        <v>1165.5</v>
      </c>
      <c r="M1327" s="43">
        <v>1259626.6200000001</v>
      </c>
      <c r="N1327" s="43">
        <f t="shared" si="101"/>
        <v>1850</v>
      </c>
      <c r="O1327" s="43">
        <f t="shared" si="102"/>
        <v>1.4686891898172173E-3</v>
      </c>
      <c r="P1327" s="43">
        <v>3.0755269947308424E-2</v>
      </c>
      <c r="Q1327" s="43">
        <v>21440</v>
      </c>
      <c r="R1327" s="43">
        <f t="shared" si="103"/>
        <v>31.488696229681139</v>
      </c>
      <c r="S1327" s="43">
        <f t="shared" si="104"/>
        <v>31</v>
      </c>
      <c r="T1327" s="12">
        <f t="shared" si="105"/>
        <v>56.897249402520586</v>
      </c>
    </row>
    <row r="1328" spans="1:20" x14ac:dyDescent="0.25">
      <c r="A1328" s="31">
        <v>2021</v>
      </c>
      <c r="B1328" s="10" t="s">
        <v>2199</v>
      </c>
      <c r="C1328" s="19" t="s">
        <v>19</v>
      </c>
      <c r="D1328" s="31">
        <v>38</v>
      </c>
      <c r="E1328" s="19" t="s">
        <v>793</v>
      </c>
      <c r="F1328" s="19" t="s">
        <v>856</v>
      </c>
      <c r="G1328" s="19" t="s">
        <v>62</v>
      </c>
      <c r="H1328" s="19" t="s">
        <v>2233</v>
      </c>
      <c r="I1328" s="19" t="s">
        <v>2117</v>
      </c>
      <c r="J1328" s="12" t="s">
        <v>55</v>
      </c>
      <c r="K1328" s="12">
        <v>2754.1</v>
      </c>
      <c r="L1328" s="12">
        <v>3470.17</v>
      </c>
      <c r="M1328" s="43">
        <v>1348085.01</v>
      </c>
      <c r="N1328" s="43">
        <f t="shared" si="101"/>
        <v>2754.1</v>
      </c>
      <c r="O1328" s="43">
        <f t="shared" si="102"/>
        <v>2.0429720526304197E-3</v>
      </c>
      <c r="P1328" s="43">
        <v>0.24108553886825676</v>
      </c>
      <c r="Q1328" s="43">
        <v>269229</v>
      </c>
      <c r="R1328" s="43">
        <f t="shared" si="103"/>
        <v>550.02732275763526</v>
      </c>
      <c r="S1328" s="43">
        <f t="shared" si="104"/>
        <v>550</v>
      </c>
      <c r="T1328" s="12">
        <f t="shared" si="105"/>
        <v>663.97368259706593</v>
      </c>
    </row>
    <row r="1329" spans="1:20" x14ac:dyDescent="0.25">
      <c r="A1329" s="31">
        <v>2021</v>
      </c>
      <c r="B1329" s="10" t="s">
        <v>2202</v>
      </c>
      <c r="C1329" s="19" t="s">
        <v>22</v>
      </c>
      <c r="D1329" s="31">
        <v>38</v>
      </c>
      <c r="E1329" s="19" t="s">
        <v>86</v>
      </c>
      <c r="F1329" s="19" t="s">
        <v>856</v>
      </c>
      <c r="G1329" s="19" t="s">
        <v>62</v>
      </c>
      <c r="H1329" s="19" t="s">
        <v>2233</v>
      </c>
      <c r="I1329" s="19" t="s">
        <v>2117</v>
      </c>
      <c r="J1329" s="12" t="s">
        <v>55</v>
      </c>
      <c r="K1329" s="12">
        <v>254</v>
      </c>
      <c r="L1329" s="12">
        <v>213.36</v>
      </c>
      <c r="M1329" s="43">
        <v>655636.52</v>
      </c>
      <c r="N1329" s="43">
        <f t="shared" si="101"/>
        <v>254</v>
      </c>
      <c r="O1329" s="43">
        <f t="shared" si="102"/>
        <v>3.8740978004092879E-4</v>
      </c>
      <c r="P1329" s="43">
        <v>3.6620484197226862E-2</v>
      </c>
      <c r="Q1329" s="43">
        <v>22662</v>
      </c>
      <c r="R1329" s="43">
        <f t="shared" si="103"/>
        <v>8.7794804352875282</v>
      </c>
      <c r="S1329" s="43">
        <f t="shared" si="104"/>
        <v>9</v>
      </c>
      <c r="T1329" s="12">
        <f t="shared" si="105"/>
        <v>9.301602986095622</v>
      </c>
    </row>
    <row r="1330" spans="1:20" x14ac:dyDescent="0.25">
      <c r="A1330" s="31">
        <v>2021</v>
      </c>
      <c r="B1330" s="10" t="s">
        <v>2203</v>
      </c>
      <c r="C1330" s="19" t="s">
        <v>23</v>
      </c>
      <c r="D1330" s="31">
        <v>38</v>
      </c>
      <c r="E1330" s="19" t="s">
        <v>325</v>
      </c>
      <c r="F1330" s="19" t="s">
        <v>856</v>
      </c>
      <c r="G1330" s="19" t="s">
        <v>62</v>
      </c>
      <c r="H1330" s="19" t="s">
        <v>2233</v>
      </c>
      <c r="I1330" s="19" t="s">
        <v>2117</v>
      </c>
      <c r="J1330" s="12" t="s">
        <v>55</v>
      </c>
      <c r="K1330" s="12">
        <v>900</v>
      </c>
      <c r="L1330" s="12">
        <v>2214</v>
      </c>
      <c r="M1330" s="43">
        <v>927050.34</v>
      </c>
      <c r="N1330" s="43">
        <f t="shared" si="101"/>
        <v>900</v>
      </c>
      <c r="O1330" s="43">
        <f t="shared" si="102"/>
        <v>9.7082106673948261E-4</v>
      </c>
      <c r="P1330" s="43">
        <v>0.14463205675282423</v>
      </c>
      <c r="Q1330" s="43">
        <v>59530</v>
      </c>
      <c r="R1330" s="43">
        <f t="shared" si="103"/>
        <v>57.792978103001403</v>
      </c>
      <c r="S1330" s="43">
        <f t="shared" si="104"/>
        <v>58</v>
      </c>
      <c r="T1330" s="12">
        <f t="shared" si="105"/>
        <v>130.1688510775418</v>
      </c>
    </row>
    <row r="1331" spans="1:20" x14ac:dyDescent="0.25">
      <c r="A1331" s="31">
        <v>2021</v>
      </c>
      <c r="B1331" s="10" t="s">
        <v>2204</v>
      </c>
      <c r="C1331" s="19" t="s">
        <v>24</v>
      </c>
      <c r="D1331" s="31">
        <v>38</v>
      </c>
      <c r="E1331" s="19" t="s">
        <v>326</v>
      </c>
      <c r="F1331" s="19" t="s">
        <v>856</v>
      </c>
      <c r="G1331" s="19" t="s">
        <v>62</v>
      </c>
      <c r="H1331" s="19" t="s">
        <v>2233</v>
      </c>
      <c r="I1331" s="19" t="s">
        <v>2117</v>
      </c>
      <c r="J1331" s="12" t="s">
        <v>55</v>
      </c>
      <c r="K1331" s="12">
        <v>9088</v>
      </c>
      <c r="L1331" s="12">
        <v>23810.560000000001</v>
      </c>
      <c r="M1331" s="43">
        <v>913915.28</v>
      </c>
      <c r="N1331" s="43">
        <f t="shared" si="101"/>
        <v>9088</v>
      </c>
      <c r="O1331" s="43">
        <f t="shared" si="102"/>
        <v>9.9440289476284936E-3</v>
      </c>
      <c r="P1331" s="43">
        <v>0.19909392245868657</v>
      </c>
      <c r="Q1331" s="43">
        <v>148360</v>
      </c>
      <c r="R1331" s="43">
        <f t="shared" si="103"/>
        <v>1475.2961346701634</v>
      </c>
      <c r="S1331" s="43">
        <f t="shared" si="104"/>
        <v>1475</v>
      </c>
      <c r="T1331" s="12">
        <f t="shared" si="105"/>
        <v>1809.3655673045434</v>
      </c>
    </row>
    <row r="1332" spans="1:20" x14ac:dyDescent="0.25">
      <c r="A1332" s="31">
        <v>2021</v>
      </c>
      <c r="B1332" s="10" t="s">
        <v>2205</v>
      </c>
      <c r="C1332" s="19" t="s">
        <v>25</v>
      </c>
      <c r="D1332" s="31">
        <v>38</v>
      </c>
      <c r="E1332" s="19" t="s">
        <v>794</v>
      </c>
      <c r="F1332" s="19" t="s">
        <v>856</v>
      </c>
      <c r="G1332" s="19" t="s">
        <v>62</v>
      </c>
      <c r="H1332" s="19" t="s">
        <v>2233</v>
      </c>
      <c r="I1332" s="19" t="s">
        <v>2117</v>
      </c>
      <c r="J1332" s="12" t="s">
        <v>55</v>
      </c>
      <c r="K1332" s="12">
        <v>560.22</v>
      </c>
      <c r="L1332" s="12">
        <v>425.77</v>
      </c>
      <c r="M1332" s="43">
        <v>479661.64</v>
      </c>
      <c r="N1332" s="43">
        <f t="shared" si="101"/>
        <v>560.22</v>
      </c>
      <c r="O1332" s="43">
        <f t="shared" si="102"/>
        <v>1.1679483062268644E-3</v>
      </c>
      <c r="P1332" s="43">
        <v>0.34006873704606577</v>
      </c>
      <c r="Q1332" s="43">
        <v>113074</v>
      </c>
      <c r="R1332" s="43">
        <f t="shared" si="103"/>
        <v>132.06458677829647</v>
      </c>
      <c r="S1332" s="43">
        <f t="shared" si="104"/>
        <v>132</v>
      </c>
      <c r="T1332" s="12">
        <f t="shared" si="105"/>
        <v>190.51330786794696</v>
      </c>
    </row>
    <row r="1333" spans="1:20" x14ac:dyDescent="0.25">
      <c r="A1333" s="31">
        <v>2021</v>
      </c>
      <c r="B1333" s="10" t="s">
        <v>2206</v>
      </c>
      <c r="C1333" s="19" t="s">
        <v>26</v>
      </c>
      <c r="D1333" s="31">
        <v>38</v>
      </c>
      <c r="E1333" s="19" t="s">
        <v>327</v>
      </c>
      <c r="F1333" s="19" t="s">
        <v>856</v>
      </c>
      <c r="G1333" s="19" t="s">
        <v>62</v>
      </c>
      <c r="H1333" s="19" t="s">
        <v>2233</v>
      </c>
      <c r="I1333" s="19" t="s">
        <v>2117</v>
      </c>
      <c r="J1333" s="12" t="s">
        <v>55</v>
      </c>
      <c r="K1333" s="12">
        <v>2205</v>
      </c>
      <c r="L1333" s="12">
        <v>16272.9</v>
      </c>
      <c r="M1333" s="43">
        <v>1615958.24</v>
      </c>
      <c r="N1333" s="43">
        <f t="shared" si="101"/>
        <v>2205</v>
      </c>
      <c r="O1333" s="43">
        <f t="shared" si="102"/>
        <v>1.364515459260878E-3</v>
      </c>
      <c r="P1333" s="43">
        <v>4.5073867290737292E-2</v>
      </c>
      <c r="Q1333" s="43">
        <v>36841</v>
      </c>
      <c r="R1333" s="43">
        <f t="shared" si="103"/>
        <v>50.270114034630005</v>
      </c>
      <c r="S1333" s="43">
        <f t="shared" si="104"/>
        <v>50</v>
      </c>
      <c r="T1333" s="12">
        <f t="shared" si="105"/>
        <v>99.387877376075735</v>
      </c>
    </row>
    <row r="1334" spans="1:20" x14ac:dyDescent="0.25">
      <c r="A1334" s="31">
        <v>2021</v>
      </c>
      <c r="B1334" s="10" t="s">
        <v>2207</v>
      </c>
      <c r="C1334" s="19" t="s">
        <v>27</v>
      </c>
      <c r="D1334" s="31">
        <v>38</v>
      </c>
      <c r="E1334" s="19" t="s">
        <v>1459</v>
      </c>
      <c r="F1334" s="19" t="s">
        <v>856</v>
      </c>
      <c r="G1334" s="19" t="s">
        <v>62</v>
      </c>
      <c r="H1334" s="19" t="s">
        <v>2233</v>
      </c>
      <c r="I1334" s="19" t="s">
        <v>2117</v>
      </c>
      <c r="J1334" s="12" t="s">
        <v>55</v>
      </c>
      <c r="K1334" s="12">
        <v>175</v>
      </c>
      <c r="L1334" s="12">
        <v>528.5</v>
      </c>
      <c r="M1334" s="43">
        <v>753356.17</v>
      </c>
      <c r="N1334" s="43">
        <f t="shared" si="101"/>
        <v>175</v>
      </c>
      <c r="O1334" s="43">
        <f t="shared" si="102"/>
        <v>2.3229384316318798E-4</v>
      </c>
      <c r="P1334" s="43">
        <v>0.45700271412404819</v>
      </c>
      <c r="Q1334" s="43">
        <v>220481</v>
      </c>
      <c r="R1334" s="43">
        <f t="shared" si="103"/>
        <v>51.216378834462851</v>
      </c>
      <c r="S1334" s="43">
        <f t="shared" si="104"/>
        <v>51</v>
      </c>
      <c r="T1334" s="12">
        <f t="shared" si="105"/>
        <v>79.975474971708437</v>
      </c>
    </row>
    <row r="1335" spans="1:20" x14ac:dyDescent="0.25">
      <c r="A1335" s="31">
        <v>2021</v>
      </c>
      <c r="B1335" s="10" t="s">
        <v>2208</v>
      </c>
      <c r="C1335" s="19" t="s">
        <v>57</v>
      </c>
      <c r="D1335" s="31">
        <v>38</v>
      </c>
      <c r="E1335" s="19" t="s">
        <v>976</v>
      </c>
      <c r="F1335" s="19" t="s">
        <v>856</v>
      </c>
      <c r="G1335" s="19" t="s">
        <v>62</v>
      </c>
      <c r="H1335" s="19" t="s">
        <v>2233</v>
      </c>
      <c r="I1335" s="19" t="s">
        <v>2117</v>
      </c>
      <c r="J1335" s="12" t="s">
        <v>55</v>
      </c>
      <c r="K1335" s="12">
        <v>5710</v>
      </c>
      <c r="L1335" s="12">
        <v>10506.4</v>
      </c>
      <c r="M1335" s="43">
        <v>1134002.01</v>
      </c>
      <c r="N1335" s="43">
        <f t="shared" si="101"/>
        <v>5710</v>
      </c>
      <c r="O1335" s="43">
        <f t="shared" si="102"/>
        <v>5.0352644436670799E-3</v>
      </c>
      <c r="P1335" s="43">
        <v>0.12515531127681997</v>
      </c>
      <c r="Q1335" s="43">
        <v>93336</v>
      </c>
      <c r="R1335" s="43">
        <f t="shared" si="103"/>
        <v>469.97144211411057</v>
      </c>
      <c r="S1335" s="43">
        <f t="shared" si="104"/>
        <v>470</v>
      </c>
      <c r="T1335" s="12">
        <f t="shared" si="105"/>
        <v>714.63682739064211</v>
      </c>
    </row>
    <row r="1336" spans="1:20" x14ac:dyDescent="0.25">
      <c r="A1336" s="31">
        <v>2021</v>
      </c>
      <c r="B1336" s="10" t="s">
        <v>2211</v>
      </c>
      <c r="C1336" s="19" t="s">
        <v>31</v>
      </c>
      <c r="D1336" s="31">
        <v>38</v>
      </c>
      <c r="E1336" s="19" t="s">
        <v>2097</v>
      </c>
      <c r="F1336" s="19" t="s">
        <v>856</v>
      </c>
      <c r="G1336" s="19" t="s">
        <v>62</v>
      </c>
      <c r="H1336" s="19" t="s">
        <v>2233</v>
      </c>
      <c r="I1336" s="19" t="s">
        <v>2117</v>
      </c>
      <c r="J1336" s="12" t="s">
        <v>55</v>
      </c>
      <c r="K1336" s="12">
        <v>180</v>
      </c>
      <c r="L1336" s="12">
        <v>212.4</v>
      </c>
      <c r="M1336" s="43">
        <v>305352.3</v>
      </c>
      <c r="N1336" s="43">
        <f t="shared" si="101"/>
        <v>180</v>
      </c>
      <c r="O1336" s="43">
        <f t="shared" si="102"/>
        <v>5.8948303320459686E-4</v>
      </c>
      <c r="P1336" s="43">
        <v>1.2308115202212588E-2</v>
      </c>
      <c r="Q1336" s="43">
        <v>7094</v>
      </c>
      <c r="R1336" s="43">
        <f t="shared" si="103"/>
        <v>4.1817926375534098</v>
      </c>
      <c r="S1336" s="43">
        <f t="shared" si="104"/>
        <v>4</v>
      </c>
      <c r="T1336" s="12">
        <f t="shared" si="105"/>
        <v>2.2154607363982661</v>
      </c>
    </row>
    <row r="1337" spans="1:20" x14ac:dyDescent="0.25">
      <c r="A1337" s="31">
        <v>2021</v>
      </c>
      <c r="B1337" s="10" t="s">
        <v>2212</v>
      </c>
      <c r="C1337" s="19" t="s">
        <v>32</v>
      </c>
      <c r="D1337" s="31">
        <v>38</v>
      </c>
      <c r="E1337" s="19" t="s">
        <v>87</v>
      </c>
      <c r="F1337" s="19" t="s">
        <v>856</v>
      </c>
      <c r="G1337" s="19" t="s">
        <v>62</v>
      </c>
      <c r="H1337" s="19" t="s">
        <v>2233</v>
      </c>
      <c r="I1337" s="19" t="s">
        <v>2117</v>
      </c>
      <c r="J1337" s="12" t="s">
        <v>55</v>
      </c>
      <c r="K1337" s="12">
        <v>97</v>
      </c>
      <c r="L1337" s="12">
        <v>126.1</v>
      </c>
      <c r="M1337" s="43">
        <v>1334196.33</v>
      </c>
      <c r="N1337" s="43">
        <f t="shared" si="101"/>
        <v>97</v>
      </c>
      <c r="O1337" s="43">
        <f t="shared" si="102"/>
        <v>7.2702943201770006E-5</v>
      </c>
      <c r="P1337" s="43">
        <v>0.28786840976276618</v>
      </c>
      <c r="Q1337" s="43">
        <v>213094</v>
      </c>
      <c r="R1337" s="43">
        <f t="shared" si="103"/>
        <v>15.492560978637977</v>
      </c>
      <c r="S1337" s="43">
        <f t="shared" si="104"/>
        <v>15</v>
      </c>
      <c r="T1337" s="12">
        <f t="shared" si="105"/>
        <v>27.923235746988318</v>
      </c>
    </row>
    <row r="1338" spans="1:20" x14ac:dyDescent="0.25">
      <c r="A1338" s="31">
        <v>2021</v>
      </c>
      <c r="B1338" s="10" t="s">
        <v>2213</v>
      </c>
      <c r="C1338" s="19" t="s">
        <v>33</v>
      </c>
      <c r="D1338" s="31">
        <v>38</v>
      </c>
      <c r="E1338" s="19" t="s">
        <v>903</v>
      </c>
      <c r="F1338" s="19" t="s">
        <v>856</v>
      </c>
      <c r="G1338" s="19" t="s">
        <v>62</v>
      </c>
      <c r="H1338" s="19" t="s">
        <v>2233</v>
      </c>
      <c r="I1338" s="19" t="s">
        <v>2117</v>
      </c>
      <c r="J1338" s="12" t="s">
        <v>55</v>
      </c>
      <c r="K1338" s="12">
        <v>367</v>
      </c>
      <c r="L1338" s="12">
        <v>484.44</v>
      </c>
      <c r="M1338" s="43">
        <v>888377.05</v>
      </c>
      <c r="N1338" s="43">
        <f t="shared" si="101"/>
        <v>367</v>
      </c>
      <c r="O1338" s="43">
        <f t="shared" si="102"/>
        <v>4.1311287814110008E-4</v>
      </c>
      <c r="P1338" s="43">
        <v>0.40866769010249498</v>
      </c>
      <c r="Q1338" s="43">
        <v>240974</v>
      </c>
      <c r="R1338" s="43">
        <f t="shared" si="103"/>
        <v>99.549462697173453</v>
      </c>
      <c r="S1338" s="43">
        <f t="shared" si="104"/>
        <v>100</v>
      </c>
      <c r="T1338" s="12">
        <f t="shared" si="105"/>
        <v>149.98104226761566</v>
      </c>
    </row>
    <row r="1339" spans="1:20" x14ac:dyDescent="0.25">
      <c r="A1339" s="31">
        <v>2021</v>
      </c>
      <c r="B1339" s="10" t="s">
        <v>2216</v>
      </c>
      <c r="C1339" s="19" t="s">
        <v>36</v>
      </c>
      <c r="D1339" s="31">
        <v>38</v>
      </c>
      <c r="E1339" s="19" t="s">
        <v>2136</v>
      </c>
      <c r="F1339" s="19" t="s">
        <v>856</v>
      </c>
      <c r="G1339" s="19" t="s">
        <v>62</v>
      </c>
      <c r="H1339" s="19" t="s">
        <v>2233</v>
      </c>
      <c r="I1339" s="19" t="s">
        <v>2117</v>
      </c>
      <c r="J1339" s="12" t="s">
        <v>55</v>
      </c>
      <c r="K1339" s="12">
        <v>800</v>
      </c>
      <c r="L1339" s="12">
        <v>776</v>
      </c>
      <c r="M1339" s="43">
        <v>784032.82</v>
      </c>
      <c r="N1339" s="43">
        <f t="shared" si="101"/>
        <v>800</v>
      </c>
      <c r="O1339" s="43">
        <f t="shared" si="102"/>
        <v>1.0203654484770167E-3</v>
      </c>
      <c r="P1339" s="43">
        <v>0.10662452621973251</v>
      </c>
      <c r="Q1339" s="43">
        <v>64398</v>
      </c>
      <c r="R1339" s="43">
        <f t="shared" si="103"/>
        <v>65.709494151022923</v>
      </c>
      <c r="S1339" s="43">
        <f t="shared" si="104"/>
        <v>66</v>
      </c>
      <c r="T1339" s="12">
        <f t="shared" si="105"/>
        <v>85.299620975786013</v>
      </c>
    </row>
    <row r="1340" spans="1:20" x14ac:dyDescent="0.25">
      <c r="A1340" s="31">
        <v>2021</v>
      </c>
      <c r="B1340" s="10" t="s">
        <v>2221</v>
      </c>
      <c r="C1340" s="19" t="s">
        <v>41</v>
      </c>
      <c r="D1340" s="31">
        <v>38</v>
      </c>
      <c r="E1340" s="19" t="s">
        <v>1195</v>
      </c>
      <c r="F1340" s="19" t="s">
        <v>856</v>
      </c>
      <c r="G1340" s="19" t="s">
        <v>62</v>
      </c>
      <c r="H1340" s="19" t="s">
        <v>2233</v>
      </c>
      <c r="I1340" s="19" t="s">
        <v>2117</v>
      </c>
      <c r="J1340" s="12" t="s">
        <v>55</v>
      </c>
      <c r="K1340" s="12">
        <v>1960</v>
      </c>
      <c r="L1340" s="12">
        <v>5899.6</v>
      </c>
      <c r="M1340" s="43">
        <v>230148.01</v>
      </c>
      <c r="N1340" s="43">
        <f t="shared" si="101"/>
        <v>1960</v>
      </c>
      <c r="O1340" s="43">
        <f t="shared" si="102"/>
        <v>8.5162587328041633E-3</v>
      </c>
      <c r="P1340" s="43">
        <v>0.35168853192171223</v>
      </c>
      <c r="Q1340" s="43">
        <v>38344</v>
      </c>
      <c r="R1340" s="43">
        <f t="shared" si="103"/>
        <v>326.54742485064281</v>
      </c>
      <c r="S1340" s="43">
        <f t="shared" si="104"/>
        <v>327</v>
      </c>
      <c r="T1340" s="12">
        <f t="shared" si="105"/>
        <v>689.30952256655598</v>
      </c>
    </row>
    <row r="1341" spans="1:20" x14ac:dyDescent="0.25">
      <c r="A1341" s="31">
        <v>2021</v>
      </c>
      <c r="B1341" s="10" t="s">
        <v>2222</v>
      </c>
      <c r="C1341" s="19" t="s">
        <v>306</v>
      </c>
      <c r="D1341" s="31">
        <v>38</v>
      </c>
      <c r="E1341" s="19" t="s">
        <v>1532</v>
      </c>
      <c r="F1341" s="19" t="s">
        <v>856</v>
      </c>
      <c r="G1341" s="19" t="s">
        <v>62</v>
      </c>
      <c r="H1341" s="19" t="s">
        <v>2233</v>
      </c>
      <c r="I1341" s="19" t="s">
        <v>2117</v>
      </c>
      <c r="J1341" s="12" t="s">
        <v>55</v>
      </c>
      <c r="K1341" s="12">
        <v>290</v>
      </c>
      <c r="L1341" s="12">
        <v>435</v>
      </c>
      <c r="M1341" s="43">
        <v>1470862.45</v>
      </c>
      <c r="N1341" s="43">
        <f t="shared" si="101"/>
        <v>290</v>
      </c>
      <c r="O1341" s="43">
        <f t="shared" si="102"/>
        <v>1.9716323576008077E-4</v>
      </c>
      <c r="P1341" s="43">
        <v>0.1602150081169372</v>
      </c>
      <c r="Q1341" s="43">
        <v>253490</v>
      </c>
      <c r="R1341" s="43">
        <f t="shared" si="103"/>
        <v>49.978908632822872</v>
      </c>
      <c r="S1341" s="43">
        <f t="shared" si="104"/>
        <v>50</v>
      </c>
      <c r="T1341" s="12">
        <f t="shared" si="105"/>
        <v>46.46235235391179</v>
      </c>
    </row>
    <row r="1342" spans="1:20" x14ac:dyDescent="0.25">
      <c r="A1342" s="31">
        <v>2021</v>
      </c>
      <c r="B1342" s="10" t="s">
        <v>2223</v>
      </c>
      <c r="C1342" s="19" t="s">
        <v>43</v>
      </c>
      <c r="D1342" s="31">
        <v>38</v>
      </c>
      <c r="E1342" s="19" t="s">
        <v>452</v>
      </c>
      <c r="F1342" s="19" t="s">
        <v>856</v>
      </c>
      <c r="G1342" s="19" t="s">
        <v>62</v>
      </c>
      <c r="H1342" s="19" t="s">
        <v>2233</v>
      </c>
      <c r="I1342" s="19" t="s">
        <v>2117</v>
      </c>
      <c r="J1342" s="12" t="s">
        <v>55</v>
      </c>
      <c r="K1342" s="12">
        <v>36.4</v>
      </c>
      <c r="L1342" s="12">
        <v>20.38</v>
      </c>
      <c r="M1342" s="43">
        <v>771564.83</v>
      </c>
      <c r="N1342" s="43">
        <f t="shared" si="101"/>
        <v>36.4</v>
      </c>
      <c r="O1342" s="43">
        <f t="shared" si="102"/>
        <v>4.7176852267877477E-5</v>
      </c>
      <c r="P1342" s="43">
        <v>9.8358535544266823E-2</v>
      </c>
      <c r="Q1342" s="43">
        <v>35084</v>
      </c>
      <c r="R1342" s="43">
        <f t="shared" si="103"/>
        <v>1.6551526849662135</v>
      </c>
      <c r="S1342" s="43">
        <f t="shared" si="104"/>
        <v>2</v>
      </c>
      <c r="T1342" s="12">
        <f t="shared" si="105"/>
        <v>3.5802506938113123</v>
      </c>
    </row>
    <row r="1343" spans="1:20" x14ac:dyDescent="0.25">
      <c r="A1343" s="31">
        <v>2021</v>
      </c>
      <c r="B1343" s="10" t="s">
        <v>2224</v>
      </c>
      <c r="C1343" s="19" t="s">
        <v>44</v>
      </c>
      <c r="D1343" s="31">
        <v>38</v>
      </c>
      <c r="E1343" s="19" t="s">
        <v>886</v>
      </c>
      <c r="F1343" s="19" t="s">
        <v>856</v>
      </c>
      <c r="G1343" s="19" t="s">
        <v>62</v>
      </c>
      <c r="H1343" s="19" t="s">
        <v>2233</v>
      </c>
      <c r="I1343" s="19" t="s">
        <v>2117</v>
      </c>
      <c r="J1343" s="12" t="s">
        <v>55</v>
      </c>
      <c r="K1343" s="12">
        <v>24154</v>
      </c>
      <c r="L1343" s="12">
        <v>9903.14</v>
      </c>
      <c r="M1343" s="43">
        <v>1259626.6200000001</v>
      </c>
      <c r="N1343" s="43">
        <f t="shared" si="101"/>
        <v>24154</v>
      </c>
      <c r="O1343" s="43">
        <f t="shared" si="102"/>
        <v>1.9175523616673008E-2</v>
      </c>
      <c r="P1343" s="43">
        <v>3.0755269947308424E-2</v>
      </c>
      <c r="Q1343" s="43">
        <v>21440</v>
      </c>
      <c r="R1343" s="43">
        <f t="shared" si="103"/>
        <v>411.12322634146926</v>
      </c>
      <c r="S1343" s="43">
        <f t="shared" si="104"/>
        <v>411</v>
      </c>
      <c r="T1343" s="12">
        <f t="shared" si="105"/>
        <v>742.8627903072877</v>
      </c>
    </row>
    <row r="1344" spans="1:20" x14ac:dyDescent="0.25">
      <c r="A1344" s="31">
        <v>2021</v>
      </c>
      <c r="B1344" s="10" t="s">
        <v>2199</v>
      </c>
      <c r="C1344" s="19" t="s">
        <v>19</v>
      </c>
      <c r="D1344" s="31">
        <v>39</v>
      </c>
      <c r="E1344" s="19" t="s">
        <v>1585</v>
      </c>
      <c r="F1344" s="19" t="s">
        <v>856</v>
      </c>
      <c r="G1344" s="19" t="s">
        <v>62</v>
      </c>
      <c r="H1344" s="19" t="s">
        <v>2233</v>
      </c>
      <c r="I1344" s="19" t="s">
        <v>2117</v>
      </c>
      <c r="J1344" s="12" t="s">
        <v>55</v>
      </c>
      <c r="K1344" s="12">
        <v>3479</v>
      </c>
      <c r="L1344" s="12">
        <v>5044.55</v>
      </c>
      <c r="M1344" s="43">
        <v>1348085.01</v>
      </c>
      <c r="N1344" s="43">
        <f t="shared" si="101"/>
        <v>3479</v>
      </c>
      <c r="O1344" s="43">
        <f t="shared" si="102"/>
        <v>2.5806977855202173E-3</v>
      </c>
      <c r="P1344" s="43">
        <v>0.24108553886825676</v>
      </c>
      <c r="Q1344" s="43">
        <v>269229</v>
      </c>
      <c r="R1344" s="43">
        <f t="shared" si="103"/>
        <v>694.79868409782262</v>
      </c>
      <c r="S1344" s="43">
        <f t="shared" si="104"/>
        <v>695</v>
      </c>
      <c r="T1344" s="12">
        <f t="shared" si="105"/>
        <v>838.73658972266526</v>
      </c>
    </row>
    <row r="1345" spans="1:20" x14ac:dyDescent="0.25">
      <c r="A1345" s="31">
        <v>2021</v>
      </c>
      <c r="B1345" s="10" t="s">
        <v>2202</v>
      </c>
      <c r="C1345" s="19" t="s">
        <v>22</v>
      </c>
      <c r="D1345" s="31">
        <v>39</v>
      </c>
      <c r="E1345" s="19" t="s">
        <v>1196</v>
      </c>
      <c r="F1345" s="19" t="s">
        <v>856</v>
      </c>
      <c r="G1345" s="19" t="s">
        <v>62</v>
      </c>
      <c r="H1345" s="19" t="s">
        <v>2233</v>
      </c>
      <c r="I1345" s="19" t="s">
        <v>2117</v>
      </c>
      <c r="J1345" s="12" t="s">
        <v>55</v>
      </c>
      <c r="K1345" s="12">
        <v>3322</v>
      </c>
      <c r="L1345" s="12">
        <v>3023.02</v>
      </c>
      <c r="M1345" s="43">
        <v>655636.52</v>
      </c>
      <c r="N1345" s="43">
        <f t="shared" si="101"/>
        <v>3322</v>
      </c>
      <c r="O1345" s="43">
        <f t="shared" si="102"/>
        <v>5.066831847621911E-3</v>
      </c>
      <c r="P1345" s="43">
        <v>3.6620484197226862E-2</v>
      </c>
      <c r="Q1345" s="43">
        <v>22662</v>
      </c>
      <c r="R1345" s="43">
        <f t="shared" si="103"/>
        <v>114.82454333080774</v>
      </c>
      <c r="S1345" s="43">
        <f t="shared" si="104"/>
        <v>115</v>
      </c>
      <c r="T1345" s="12">
        <f t="shared" si="105"/>
        <v>121.65324850318764</v>
      </c>
    </row>
    <row r="1346" spans="1:20" x14ac:dyDescent="0.25">
      <c r="A1346" s="31">
        <v>2021</v>
      </c>
      <c r="B1346" s="10" t="s">
        <v>2203</v>
      </c>
      <c r="C1346" s="19" t="s">
        <v>23</v>
      </c>
      <c r="D1346" s="31">
        <v>39</v>
      </c>
      <c r="E1346" s="19" t="s">
        <v>328</v>
      </c>
      <c r="F1346" s="19" t="s">
        <v>856</v>
      </c>
      <c r="G1346" s="19" t="s">
        <v>62</v>
      </c>
      <c r="H1346" s="19" t="s">
        <v>2233</v>
      </c>
      <c r="I1346" s="19" t="s">
        <v>2117</v>
      </c>
      <c r="J1346" s="12" t="s">
        <v>55</v>
      </c>
      <c r="K1346" s="12">
        <v>4000</v>
      </c>
      <c r="L1346" s="12">
        <v>6040</v>
      </c>
      <c r="M1346" s="43">
        <v>927050.34</v>
      </c>
      <c r="N1346" s="43">
        <f t="shared" si="101"/>
        <v>4000</v>
      </c>
      <c r="O1346" s="43">
        <f t="shared" si="102"/>
        <v>4.314760296619923E-3</v>
      </c>
      <c r="P1346" s="43">
        <v>0.14463205675282423</v>
      </c>
      <c r="Q1346" s="43">
        <v>59530</v>
      </c>
      <c r="R1346" s="43">
        <f t="shared" si="103"/>
        <v>256.857680457784</v>
      </c>
      <c r="S1346" s="43">
        <f t="shared" si="104"/>
        <v>257</v>
      </c>
      <c r="T1346" s="12">
        <f t="shared" si="105"/>
        <v>578.52822701129696</v>
      </c>
    </row>
    <row r="1347" spans="1:20" x14ac:dyDescent="0.25">
      <c r="A1347" s="31">
        <v>2021</v>
      </c>
      <c r="B1347" s="10" t="s">
        <v>2204</v>
      </c>
      <c r="C1347" s="19" t="s">
        <v>24</v>
      </c>
      <c r="D1347" s="31">
        <v>39</v>
      </c>
      <c r="E1347" s="19" t="s">
        <v>977</v>
      </c>
      <c r="F1347" s="19" t="s">
        <v>856</v>
      </c>
      <c r="G1347" s="19" t="s">
        <v>62</v>
      </c>
      <c r="H1347" s="19" t="s">
        <v>2233</v>
      </c>
      <c r="I1347" s="19" t="s">
        <v>2117</v>
      </c>
      <c r="J1347" s="12" t="s">
        <v>55</v>
      </c>
      <c r="K1347" s="12">
        <v>5702</v>
      </c>
      <c r="L1347" s="12">
        <v>18303.419999999998</v>
      </c>
      <c r="M1347" s="43">
        <v>913915.28</v>
      </c>
      <c r="N1347" s="43">
        <f t="shared" si="101"/>
        <v>5702</v>
      </c>
      <c r="O1347" s="43">
        <f t="shared" si="102"/>
        <v>6.2390903454420847E-3</v>
      </c>
      <c r="P1347" s="43">
        <v>0.19909392245868657</v>
      </c>
      <c r="Q1347" s="43">
        <v>148360</v>
      </c>
      <c r="R1347" s="43">
        <f t="shared" si="103"/>
        <v>925.63144364978768</v>
      </c>
      <c r="S1347" s="43">
        <f t="shared" si="104"/>
        <v>926</v>
      </c>
      <c r="T1347" s="12">
        <f t="shared" si="105"/>
        <v>1135.2335458594307</v>
      </c>
    </row>
    <row r="1348" spans="1:20" x14ac:dyDescent="0.25">
      <c r="A1348" s="31">
        <v>2021</v>
      </c>
      <c r="B1348" s="10" t="s">
        <v>2205</v>
      </c>
      <c r="C1348" s="19" t="s">
        <v>25</v>
      </c>
      <c r="D1348" s="31">
        <v>39</v>
      </c>
      <c r="E1348" s="19" t="s">
        <v>1450</v>
      </c>
      <c r="F1348" s="19" t="s">
        <v>856</v>
      </c>
      <c r="G1348" s="19" t="s">
        <v>62</v>
      </c>
      <c r="H1348" s="19" t="s">
        <v>2233</v>
      </c>
      <c r="I1348" s="19" t="s">
        <v>2117</v>
      </c>
      <c r="J1348" s="12" t="s">
        <v>55</v>
      </c>
      <c r="K1348" s="12">
        <v>222.24</v>
      </c>
      <c r="L1348" s="12">
        <v>153.35</v>
      </c>
      <c r="M1348" s="43">
        <v>479661.64</v>
      </c>
      <c r="N1348" s="43">
        <f t="shared" si="101"/>
        <v>222.24</v>
      </c>
      <c r="O1348" s="43">
        <f t="shared" si="102"/>
        <v>4.633266066471357E-4</v>
      </c>
      <c r="P1348" s="43">
        <v>0.34006873704606577</v>
      </c>
      <c r="Q1348" s="43">
        <v>113074</v>
      </c>
      <c r="R1348" s="43">
        <f t="shared" si="103"/>
        <v>52.39019272001822</v>
      </c>
      <c r="S1348" s="43">
        <f t="shared" si="104"/>
        <v>52</v>
      </c>
      <c r="T1348" s="12">
        <f t="shared" si="105"/>
        <v>75.576876121117664</v>
      </c>
    </row>
    <row r="1349" spans="1:20" x14ac:dyDescent="0.25">
      <c r="A1349" s="31">
        <v>2021</v>
      </c>
      <c r="B1349" s="10" t="s">
        <v>2207</v>
      </c>
      <c r="C1349" s="19" t="s">
        <v>27</v>
      </c>
      <c r="D1349" s="31">
        <v>39</v>
      </c>
      <c r="E1349" s="19" t="s">
        <v>1197</v>
      </c>
      <c r="F1349" s="19" t="s">
        <v>856</v>
      </c>
      <c r="G1349" s="19" t="s">
        <v>62</v>
      </c>
      <c r="H1349" s="19" t="s">
        <v>2233</v>
      </c>
      <c r="I1349" s="19" t="s">
        <v>2117</v>
      </c>
      <c r="J1349" s="12" t="s">
        <v>55</v>
      </c>
      <c r="K1349" s="12">
        <v>690</v>
      </c>
      <c r="L1349" s="12">
        <v>2332.1999999999998</v>
      </c>
      <c r="M1349" s="43">
        <v>753356.17</v>
      </c>
      <c r="N1349" s="43">
        <f t="shared" si="101"/>
        <v>690</v>
      </c>
      <c r="O1349" s="43">
        <f t="shared" si="102"/>
        <v>9.1590143875771267E-4</v>
      </c>
      <c r="P1349" s="43">
        <v>0.45700271412404819</v>
      </c>
      <c r="Q1349" s="43">
        <v>220481</v>
      </c>
      <c r="R1349" s="43">
        <f t="shared" si="103"/>
        <v>201.93886511873924</v>
      </c>
      <c r="S1349" s="43">
        <f t="shared" si="104"/>
        <v>202</v>
      </c>
      <c r="T1349" s="12">
        <f t="shared" si="105"/>
        <v>315.33187274559327</v>
      </c>
    </row>
    <row r="1350" spans="1:20" x14ac:dyDescent="0.25">
      <c r="A1350" s="31">
        <v>2021</v>
      </c>
      <c r="B1350" s="10" t="s">
        <v>2208</v>
      </c>
      <c r="C1350" s="19" t="s">
        <v>57</v>
      </c>
      <c r="D1350" s="31">
        <v>39</v>
      </c>
      <c r="E1350" s="19" t="s">
        <v>795</v>
      </c>
      <c r="F1350" s="19" t="s">
        <v>856</v>
      </c>
      <c r="G1350" s="19" t="s">
        <v>62</v>
      </c>
      <c r="H1350" s="19" t="s">
        <v>2233</v>
      </c>
      <c r="I1350" s="19" t="s">
        <v>2117</v>
      </c>
      <c r="J1350" s="12" t="s">
        <v>55</v>
      </c>
      <c r="K1350" s="12">
        <v>1375</v>
      </c>
      <c r="L1350" s="12">
        <v>3781.25</v>
      </c>
      <c r="M1350" s="43">
        <v>1134002.01</v>
      </c>
      <c r="N1350" s="43">
        <f t="shared" ref="N1350:N1413" si="106">K1350</f>
        <v>1375</v>
      </c>
      <c r="O1350" s="43">
        <f t="shared" si="102"/>
        <v>1.2125198966799009E-3</v>
      </c>
      <c r="P1350" s="43">
        <v>0.12515531127681997</v>
      </c>
      <c r="Q1350" s="43">
        <v>93336</v>
      </c>
      <c r="R1350" s="43">
        <f t="shared" si="103"/>
        <v>113.17175707651523</v>
      </c>
      <c r="S1350" s="43">
        <f t="shared" si="104"/>
        <v>113</v>
      </c>
      <c r="T1350" s="12">
        <f t="shared" si="105"/>
        <v>172.08855300562746</v>
      </c>
    </row>
    <row r="1351" spans="1:20" x14ac:dyDescent="0.25">
      <c r="A1351" s="31">
        <v>2021</v>
      </c>
      <c r="B1351" s="10" t="s">
        <v>2212</v>
      </c>
      <c r="C1351" s="19" t="s">
        <v>32</v>
      </c>
      <c r="D1351" s="31">
        <v>39</v>
      </c>
      <c r="E1351" s="19" t="s">
        <v>656</v>
      </c>
      <c r="F1351" s="19" t="s">
        <v>856</v>
      </c>
      <c r="G1351" s="19" t="s">
        <v>62</v>
      </c>
      <c r="H1351" s="19" t="s">
        <v>2233</v>
      </c>
      <c r="I1351" s="19" t="s">
        <v>2117</v>
      </c>
      <c r="J1351" s="12" t="s">
        <v>55</v>
      </c>
      <c r="K1351" s="12">
        <v>1615</v>
      </c>
      <c r="L1351" s="12">
        <v>1792.65</v>
      </c>
      <c r="M1351" s="43">
        <v>1334196.33</v>
      </c>
      <c r="N1351" s="43">
        <f t="shared" si="106"/>
        <v>1615</v>
      </c>
      <c r="O1351" s="43">
        <f t="shared" ref="O1351:O1414" si="107">N1351/M1351</f>
        <v>1.2104665285655521E-3</v>
      </c>
      <c r="P1351" s="43">
        <v>0.28786840976276618</v>
      </c>
      <c r="Q1351" s="43">
        <v>213094</v>
      </c>
      <c r="R1351" s="43">
        <f t="shared" ref="R1351:R1414" si="108">Q1351*O1351</f>
        <v>257.94315443814776</v>
      </c>
      <c r="S1351" s="43">
        <f t="shared" ref="S1351:S1414" si="109">ROUND(R1351,0)</f>
        <v>258</v>
      </c>
      <c r="T1351" s="12">
        <f t="shared" ref="T1351:T1414" si="110">N1351*P1351</f>
        <v>464.90748176686736</v>
      </c>
    </row>
    <row r="1352" spans="1:20" x14ac:dyDescent="0.25">
      <c r="A1352" s="31">
        <v>2021</v>
      </c>
      <c r="B1352" s="10" t="s">
        <v>2213</v>
      </c>
      <c r="C1352" s="19" t="s">
        <v>33</v>
      </c>
      <c r="D1352" s="31">
        <v>39</v>
      </c>
      <c r="E1352" s="19" t="s">
        <v>517</v>
      </c>
      <c r="F1352" s="19" t="s">
        <v>856</v>
      </c>
      <c r="G1352" s="19" t="s">
        <v>62</v>
      </c>
      <c r="H1352" s="19" t="s">
        <v>2233</v>
      </c>
      <c r="I1352" s="19" t="s">
        <v>2117</v>
      </c>
      <c r="J1352" s="12" t="s">
        <v>55</v>
      </c>
      <c r="K1352" s="12">
        <v>967</v>
      </c>
      <c r="L1352" s="12">
        <v>1121.72</v>
      </c>
      <c r="M1352" s="43">
        <v>888377.05</v>
      </c>
      <c r="N1352" s="43">
        <f t="shared" si="106"/>
        <v>967</v>
      </c>
      <c r="O1352" s="43">
        <f t="shared" si="107"/>
        <v>1.0885017797341793E-3</v>
      </c>
      <c r="P1352" s="43">
        <v>0.40866769010249498</v>
      </c>
      <c r="Q1352" s="43">
        <v>240974</v>
      </c>
      <c r="R1352" s="43">
        <f t="shared" si="108"/>
        <v>262.30062786966414</v>
      </c>
      <c r="S1352" s="43">
        <f t="shared" si="109"/>
        <v>262</v>
      </c>
      <c r="T1352" s="12">
        <f t="shared" si="110"/>
        <v>395.18165632911263</v>
      </c>
    </row>
    <row r="1353" spans="1:20" x14ac:dyDescent="0.25">
      <c r="A1353" s="31">
        <v>2021</v>
      </c>
      <c r="B1353" s="10" t="s">
        <v>2216</v>
      </c>
      <c r="C1353" s="19" t="s">
        <v>36</v>
      </c>
      <c r="D1353" s="31">
        <v>39</v>
      </c>
      <c r="E1353" s="19" t="s">
        <v>1838</v>
      </c>
      <c r="F1353" s="19" t="s">
        <v>856</v>
      </c>
      <c r="G1353" s="19" t="s">
        <v>62</v>
      </c>
      <c r="H1353" s="19" t="s">
        <v>2233</v>
      </c>
      <c r="I1353" s="19" t="s">
        <v>2117</v>
      </c>
      <c r="J1353" s="12" t="s">
        <v>55</v>
      </c>
      <c r="K1353" s="12">
        <v>936</v>
      </c>
      <c r="L1353" s="12">
        <v>907.92</v>
      </c>
      <c r="M1353" s="43">
        <v>784032.82</v>
      </c>
      <c r="N1353" s="43">
        <f t="shared" si="106"/>
        <v>936</v>
      </c>
      <c r="O1353" s="43">
        <f t="shared" si="107"/>
        <v>1.1938275747181094E-3</v>
      </c>
      <c r="P1353" s="43">
        <v>0.10662452621973251</v>
      </c>
      <c r="Q1353" s="43">
        <v>64398</v>
      </c>
      <c r="R1353" s="43">
        <f t="shared" si="108"/>
        <v>76.880108156696807</v>
      </c>
      <c r="S1353" s="43">
        <f t="shared" si="109"/>
        <v>77</v>
      </c>
      <c r="T1353" s="12">
        <f t="shared" si="110"/>
        <v>99.800556541669621</v>
      </c>
    </row>
    <row r="1354" spans="1:20" x14ac:dyDescent="0.25">
      <c r="A1354" s="31">
        <v>2021</v>
      </c>
      <c r="B1354" s="10" t="s">
        <v>2220</v>
      </c>
      <c r="C1354" s="19" t="s">
        <v>40</v>
      </c>
      <c r="D1354" s="31">
        <v>39</v>
      </c>
      <c r="E1354" s="19" t="s">
        <v>88</v>
      </c>
      <c r="F1354" s="19" t="s">
        <v>856</v>
      </c>
      <c r="G1354" s="19" t="s">
        <v>62</v>
      </c>
      <c r="H1354" s="19" t="s">
        <v>2233</v>
      </c>
      <c r="I1354" s="19" t="s">
        <v>2117</v>
      </c>
      <c r="J1354" s="12" t="s">
        <v>55</v>
      </c>
      <c r="K1354" s="12">
        <v>11200</v>
      </c>
      <c r="L1354" s="12">
        <v>8176</v>
      </c>
      <c r="M1354" s="43">
        <v>1129335.1499999999</v>
      </c>
      <c r="N1354" s="43">
        <f t="shared" si="106"/>
        <v>11200</v>
      </c>
      <c r="O1354" s="43">
        <f t="shared" si="107"/>
        <v>9.9173394186836388E-3</v>
      </c>
      <c r="P1354" s="43">
        <v>7.8154846002966485E-3</v>
      </c>
      <c r="Q1354" s="43">
        <v>6782</v>
      </c>
      <c r="R1354" s="43">
        <f t="shared" si="108"/>
        <v>67.259395937512437</v>
      </c>
      <c r="S1354" s="43">
        <f t="shared" si="109"/>
        <v>67</v>
      </c>
      <c r="T1354" s="12">
        <f t="shared" si="110"/>
        <v>87.533427523322459</v>
      </c>
    </row>
    <row r="1355" spans="1:20" x14ac:dyDescent="0.25">
      <c r="A1355" s="31">
        <v>2021</v>
      </c>
      <c r="B1355" s="10" t="s">
        <v>2221</v>
      </c>
      <c r="C1355" s="19" t="s">
        <v>41</v>
      </c>
      <c r="D1355" s="31">
        <v>39</v>
      </c>
      <c r="E1355" s="19" t="s">
        <v>1198</v>
      </c>
      <c r="F1355" s="19" t="s">
        <v>856</v>
      </c>
      <c r="G1355" s="19" t="s">
        <v>62</v>
      </c>
      <c r="H1355" s="19" t="s">
        <v>2233</v>
      </c>
      <c r="I1355" s="19" t="s">
        <v>2117</v>
      </c>
      <c r="J1355" s="12" t="s">
        <v>55</v>
      </c>
      <c r="K1355" s="12">
        <v>1710</v>
      </c>
      <c r="L1355" s="12">
        <v>5147.1000000000004</v>
      </c>
      <c r="M1355" s="43">
        <v>230148.01</v>
      </c>
      <c r="N1355" s="43">
        <f t="shared" si="106"/>
        <v>1710</v>
      </c>
      <c r="O1355" s="43">
        <f t="shared" si="107"/>
        <v>7.4300012413750609E-3</v>
      </c>
      <c r="P1355" s="43">
        <v>0.35168853192171223</v>
      </c>
      <c r="Q1355" s="43">
        <v>38344</v>
      </c>
      <c r="R1355" s="43">
        <f t="shared" si="108"/>
        <v>284.89596759928531</v>
      </c>
      <c r="S1355" s="43">
        <f t="shared" si="109"/>
        <v>285</v>
      </c>
      <c r="T1355" s="12">
        <f t="shared" si="110"/>
        <v>601.38738958612794</v>
      </c>
    </row>
    <row r="1356" spans="1:20" x14ac:dyDescent="0.25">
      <c r="A1356" s="31">
        <v>2021</v>
      </c>
      <c r="B1356" s="10" t="s">
        <v>2222</v>
      </c>
      <c r="C1356" s="19" t="s">
        <v>306</v>
      </c>
      <c r="D1356" s="31">
        <v>39</v>
      </c>
      <c r="E1356" s="19" t="s">
        <v>1927</v>
      </c>
      <c r="F1356" s="19" t="s">
        <v>856</v>
      </c>
      <c r="G1356" s="19" t="s">
        <v>62</v>
      </c>
      <c r="H1356" s="19" t="s">
        <v>2233</v>
      </c>
      <c r="I1356" s="19" t="s">
        <v>2117</v>
      </c>
      <c r="J1356" s="12" t="s">
        <v>55</v>
      </c>
      <c r="K1356" s="12">
        <v>405</v>
      </c>
      <c r="L1356" s="12">
        <v>785.7</v>
      </c>
      <c r="M1356" s="43">
        <v>1470862.45</v>
      </c>
      <c r="N1356" s="43">
        <f t="shared" si="106"/>
        <v>405</v>
      </c>
      <c r="O1356" s="43">
        <f t="shared" si="107"/>
        <v>2.7534865683735417E-4</v>
      </c>
      <c r="P1356" s="43">
        <v>0.1602150081169372</v>
      </c>
      <c r="Q1356" s="43">
        <v>253490</v>
      </c>
      <c r="R1356" s="43">
        <f t="shared" si="108"/>
        <v>69.798131021700911</v>
      </c>
      <c r="S1356" s="43">
        <f t="shared" si="109"/>
        <v>70</v>
      </c>
      <c r="T1356" s="12">
        <f t="shared" si="110"/>
        <v>64.887078287359572</v>
      </c>
    </row>
    <row r="1357" spans="1:20" x14ac:dyDescent="0.25">
      <c r="A1357" s="31">
        <v>2021</v>
      </c>
      <c r="B1357" s="10" t="s">
        <v>2223</v>
      </c>
      <c r="C1357" s="19" t="s">
        <v>43</v>
      </c>
      <c r="D1357" s="31">
        <v>39</v>
      </c>
      <c r="E1357" s="19" t="s">
        <v>1813</v>
      </c>
      <c r="F1357" s="19" t="s">
        <v>856</v>
      </c>
      <c r="G1357" s="19" t="s">
        <v>62</v>
      </c>
      <c r="H1357" s="19" t="s">
        <v>2233</v>
      </c>
      <c r="I1357" s="19" t="s">
        <v>2117</v>
      </c>
      <c r="J1357" s="12" t="s">
        <v>55</v>
      </c>
      <c r="K1357" s="12">
        <v>0.8</v>
      </c>
      <c r="L1357" s="12">
        <v>0.36</v>
      </c>
      <c r="M1357" s="43">
        <v>771564.83</v>
      </c>
      <c r="N1357" s="43">
        <f t="shared" si="106"/>
        <v>0.8</v>
      </c>
      <c r="O1357" s="43">
        <f t="shared" si="107"/>
        <v>1.0368538959973073E-6</v>
      </c>
      <c r="P1357" s="43">
        <v>9.8358535544266823E-2</v>
      </c>
      <c r="Q1357" s="43">
        <v>35084</v>
      </c>
      <c r="R1357" s="43">
        <f t="shared" si="108"/>
        <v>3.6376982087169531E-2</v>
      </c>
      <c r="S1357" s="43">
        <f t="shared" si="109"/>
        <v>0</v>
      </c>
      <c r="T1357" s="12">
        <f t="shared" si="110"/>
        <v>7.8686828435413469E-2</v>
      </c>
    </row>
    <row r="1358" spans="1:20" x14ac:dyDescent="0.25">
      <c r="A1358" s="31">
        <v>2021</v>
      </c>
      <c r="B1358" s="10" t="s">
        <v>2224</v>
      </c>
      <c r="C1358" s="19" t="s">
        <v>44</v>
      </c>
      <c r="D1358" s="31">
        <v>39</v>
      </c>
      <c r="E1358" s="19" t="s">
        <v>887</v>
      </c>
      <c r="F1358" s="19" t="s">
        <v>856</v>
      </c>
      <c r="G1358" s="19" t="s">
        <v>62</v>
      </c>
      <c r="H1358" s="19" t="s">
        <v>2233</v>
      </c>
      <c r="I1358" s="19" t="s">
        <v>2117</v>
      </c>
      <c r="J1358" s="12" t="s">
        <v>55</v>
      </c>
      <c r="K1358" s="12">
        <v>1900</v>
      </c>
      <c r="L1358" s="12">
        <v>3515</v>
      </c>
      <c r="M1358" s="43">
        <v>1259626.6200000001</v>
      </c>
      <c r="N1358" s="43">
        <f t="shared" si="106"/>
        <v>1900</v>
      </c>
      <c r="O1358" s="43">
        <f t="shared" si="107"/>
        <v>1.5083834922447097E-3</v>
      </c>
      <c r="P1358" s="43">
        <v>3.0755269947308424E-2</v>
      </c>
      <c r="Q1358" s="43">
        <v>21440</v>
      </c>
      <c r="R1358" s="43">
        <f t="shared" si="108"/>
        <v>32.339742073726576</v>
      </c>
      <c r="S1358" s="43">
        <f t="shared" si="109"/>
        <v>32</v>
      </c>
      <c r="T1358" s="12">
        <f t="shared" si="110"/>
        <v>58.435012899886004</v>
      </c>
    </row>
    <row r="1359" spans="1:20" x14ac:dyDescent="0.25">
      <c r="A1359" s="31">
        <v>2021</v>
      </c>
      <c r="B1359" s="10" t="s">
        <v>2199</v>
      </c>
      <c r="C1359" s="19" t="s">
        <v>19</v>
      </c>
      <c r="D1359" s="31">
        <v>40</v>
      </c>
      <c r="E1359" s="19" t="s">
        <v>518</v>
      </c>
      <c r="F1359" s="19" t="s">
        <v>856</v>
      </c>
      <c r="G1359" s="19" t="s">
        <v>62</v>
      </c>
      <c r="H1359" s="19" t="s">
        <v>2233</v>
      </c>
      <c r="I1359" s="19" t="s">
        <v>2117</v>
      </c>
      <c r="J1359" s="12" t="s">
        <v>55</v>
      </c>
      <c r="K1359" s="12">
        <v>1257</v>
      </c>
      <c r="L1359" s="12">
        <v>2400.87</v>
      </c>
      <c r="M1359" s="43">
        <v>1348085.01</v>
      </c>
      <c r="N1359" s="43">
        <f t="shared" si="106"/>
        <v>1257</v>
      </c>
      <c r="O1359" s="43">
        <f t="shared" si="107"/>
        <v>9.3243377878669538E-4</v>
      </c>
      <c r="P1359" s="43">
        <v>0.24108553886825676</v>
      </c>
      <c r="Q1359" s="43">
        <v>269229</v>
      </c>
      <c r="R1359" s="43">
        <f t="shared" si="108"/>
        <v>251.03821382896322</v>
      </c>
      <c r="S1359" s="43">
        <f t="shared" si="109"/>
        <v>251</v>
      </c>
      <c r="T1359" s="12">
        <f t="shared" si="110"/>
        <v>303.04452235739876</v>
      </c>
    </row>
    <row r="1360" spans="1:20" x14ac:dyDescent="0.25">
      <c r="A1360" s="31">
        <v>2021</v>
      </c>
      <c r="B1360" s="10" t="s">
        <v>2200</v>
      </c>
      <c r="C1360" s="19" t="s">
        <v>20</v>
      </c>
      <c r="D1360" s="31">
        <v>40</v>
      </c>
      <c r="E1360" s="19" t="s">
        <v>1486</v>
      </c>
      <c r="F1360" s="19" t="s">
        <v>856</v>
      </c>
      <c r="G1360" s="19" t="s">
        <v>62</v>
      </c>
      <c r="H1360" s="19" t="s">
        <v>2233</v>
      </c>
      <c r="I1360" s="19" t="s">
        <v>2117</v>
      </c>
      <c r="J1360" s="12" t="s">
        <v>55</v>
      </c>
      <c r="K1360" s="12">
        <v>6300</v>
      </c>
      <c r="L1360" s="12">
        <v>5166</v>
      </c>
      <c r="M1360" s="43">
        <v>978674.43</v>
      </c>
      <c r="N1360" s="43">
        <f t="shared" si="106"/>
        <v>6300</v>
      </c>
      <c r="O1360" s="43">
        <f t="shared" si="107"/>
        <v>6.4372786361650419E-3</v>
      </c>
      <c r="P1360" s="43">
        <v>7.560507077626709E-3</v>
      </c>
      <c r="Q1360" s="43">
        <v>25156</v>
      </c>
      <c r="R1360" s="43">
        <f t="shared" si="108"/>
        <v>161.93618137136778</v>
      </c>
      <c r="S1360" s="43">
        <f t="shared" si="109"/>
        <v>162</v>
      </c>
      <c r="T1360" s="12">
        <f t="shared" si="110"/>
        <v>47.63119458904827</v>
      </c>
    </row>
    <row r="1361" spans="1:20" x14ac:dyDescent="0.25">
      <c r="A1361" s="31">
        <v>2021</v>
      </c>
      <c r="B1361" s="10" t="s">
        <v>2203</v>
      </c>
      <c r="C1361" s="19" t="s">
        <v>23</v>
      </c>
      <c r="D1361" s="31">
        <v>40</v>
      </c>
      <c r="E1361" s="19" t="s">
        <v>1397</v>
      </c>
      <c r="F1361" s="19" t="s">
        <v>856</v>
      </c>
      <c r="G1361" s="19" t="s">
        <v>62</v>
      </c>
      <c r="H1361" s="19" t="s">
        <v>2233</v>
      </c>
      <c r="I1361" s="19" t="s">
        <v>2117</v>
      </c>
      <c r="J1361" s="12" t="s">
        <v>55</v>
      </c>
      <c r="K1361" s="12">
        <v>120</v>
      </c>
      <c r="L1361" s="12">
        <v>64.8</v>
      </c>
      <c r="M1361" s="43">
        <v>927050.34</v>
      </c>
      <c r="N1361" s="43">
        <f t="shared" si="106"/>
        <v>120</v>
      </c>
      <c r="O1361" s="43">
        <f t="shared" si="107"/>
        <v>1.2944280889859769E-4</v>
      </c>
      <c r="P1361" s="43">
        <v>0.14463205675282423</v>
      </c>
      <c r="Q1361" s="43">
        <v>59530</v>
      </c>
      <c r="R1361" s="43">
        <f t="shared" si="108"/>
        <v>7.7057304137335203</v>
      </c>
      <c r="S1361" s="43">
        <f t="shared" si="109"/>
        <v>8</v>
      </c>
      <c r="T1361" s="12">
        <f t="shared" si="110"/>
        <v>17.355846810338907</v>
      </c>
    </row>
    <row r="1362" spans="1:20" x14ac:dyDescent="0.25">
      <c r="A1362" s="31">
        <v>2021</v>
      </c>
      <c r="B1362" s="10" t="s">
        <v>2204</v>
      </c>
      <c r="C1362" s="19" t="s">
        <v>24</v>
      </c>
      <c r="D1362" s="31">
        <v>40</v>
      </c>
      <c r="E1362" s="19" t="s">
        <v>89</v>
      </c>
      <c r="F1362" s="19" t="s">
        <v>856</v>
      </c>
      <c r="G1362" s="19" t="s">
        <v>62</v>
      </c>
      <c r="H1362" s="19" t="s">
        <v>2233</v>
      </c>
      <c r="I1362" s="19" t="s">
        <v>2117</v>
      </c>
      <c r="J1362" s="12" t="s">
        <v>55</v>
      </c>
      <c r="K1362" s="12">
        <v>5750.32</v>
      </c>
      <c r="L1362" s="12">
        <v>15583.37</v>
      </c>
      <c r="M1362" s="43">
        <v>913915.28</v>
      </c>
      <c r="N1362" s="43">
        <f t="shared" si="106"/>
        <v>5750.32</v>
      </c>
      <c r="O1362" s="43">
        <f t="shared" si="107"/>
        <v>6.2919617669594053E-3</v>
      </c>
      <c r="P1362" s="43">
        <v>0.19909392245868657</v>
      </c>
      <c r="Q1362" s="43">
        <v>148360</v>
      </c>
      <c r="R1362" s="43">
        <f t="shared" si="108"/>
        <v>933.47544774609742</v>
      </c>
      <c r="S1362" s="43">
        <f t="shared" si="109"/>
        <v>933</v>
      </c>
      <c r="T1362" s="12">
        <f t="shared" si="110"/>
        <v>1144.8537641926346</v>
      </c>
    </row>
    <row r="1363" spans="1:20" x14ac:dyDescent="0.25">
      <c r="A1363" s="31">
        <v>2021</v>
      </c>
      <c r="B1363" s="10" t="s">
        <v>2205</v>
      </c>
      <c r="C1363" s="19" t="s">
        <v>25</v>
      </c>
      <c r="D1363" s="31">
        <v>40</v>
      </c>
      <c r="E1363" s="19" t="s">
        <v>1586</v>
      </c>
      <c r="F1363" s="19" t="s">
        <v>856</v>
      </c>
      <c r="G1363" s="19" t="s">
        <v>62</v>
      </c>
      <c r="H1363" s="19" t="s">
        <v>2233</v>
      </c>
      <c r="I1363" s="19" t="s">
        <v>2117</v>
      </c>
      <c r="J1363" s="12" t="s">
        <v>55</v>
      </c>
      <c r="K1363" s="12">
        <v>1565.25</v>
      </c>
      <c r="L1363" s="12">
        <v>2426.14</v>
      </c>
      <c r="M1363" s="43">
        <v>479661.64</v>
      </c>
      <c r="N1363" s="43">
        <f t="shared" si="106"/>
        <v>1565.25</v>
      </c>
      <c r="O1363" s="43">
        <f t="shared" si="107"/>
        <v>3.2632378107200735E-3</v>
      </c>
      <c r="P1363" s="43">
        <v>0.34006873704606577</v>
      </c>
      <c r="Q1363" s="43">
        <v>113074</v>
      </c>
      <c r="R1363" s="43">
        <f t="shared" si="108"/>
        <v>368.98735220936157</v>
      </c>
      <c r="S1363" s="43">
        <f t="shared" si="109"/>
        <v>369</v>
      </c>
      <c r="T1363" s="12">
        <f t="shared" si="110"/>
        <v>532.29259066135444</v>
      </c>
    </row>
    <row r="1364" spans="1:20" x14ac:dyDescent="0.25">
      <c r="A1364" s="31">
        <v>2021</v>
      </c>
      <c r="B1364" s="10" t="s">
        <v>2206</v>
      </c>
      <c r="C1364" s="19" t="s">
        <v>26</v>
      </c>
      <c r="D1364" s="31">
        <v>40</v>
      </c>
      <c r="E1364" s="19" t="s">
        <v>329</v>
      </c>
      <c r="F1364" s="19" t="s">
        <v>856</v>
      </c>
      <c r="G1364" s="19" t="s">
        <v>62</v>
      </c>
      <c r="H1364" s="19" t="s">
        <v>2233</v>
      </c>
      <c r="I1364" s="19" t="s">
        <v>2117</v>
      </c>
      <c r="J1364" s="12" t="s">
        <v>55</v>
      </c>
      <c r="K1364" s="12">
        <v>2166.5</v>
      </c>
      <c r="L1364" s="12">
        <v>17461.990000000002</v>
      </c>
      <c r="M1364" s="43">
        <v>1615958.24</v>
      </c>
      <c r="N1364" s="43">
        <f t="shared" si="106"/>
        <v>2166.5</v>
      </c>
      <c r="O1364" s="43">
        <f t="shared" si="107"/>
        <v>1.3406905861626721E-3</v>
      </c>
      <c r="P1364" s="43">
        <v>4.5073867290737292E-2</v>
      </c>
      <c r="Q1364" s="43">
        <v>36841</v>
      </c>
      <c r="R1364" s="43">
        <f t="shared" si="108"/>
        <v>49.392381884819002</v>
      </c>
      <c r="S1364" s="43">
        <f t="shared" si="109"/>
        <v>49</v>
      </c>
      <c r="T1364" s="12">
        <f t="shared" si="110"/>
        <v>97.652533485382349</v>
      </c>
    </row>
    <row r="1365" spans="1:20" x14ac:dyDescent="0.25">
      <c r="A1365" s="31">
        <v>2021</v>
      </c>
      <c r="B1365" s="10" t="s">
        <v>2207</v>
      </c>
      <c r="C1365" s="19" t="s">
        <v>27</v>
      </c>
      <c r="D1365" s="31">
        <v>40</v>
      </c>
      <c r="E1365" s="19" t="s">
        <v>657</v>
      </c>
      <c r="F1365" s="19" t="s">
        <v>856</v>
      </c>
      <c r="G1365" s="19" t="s">
        <v>62</v>
      </c>
      <c r="H1365" s="19" t="s">
        <v>2233</v>
      </c>
      <c r="I1365" s="19" t="s">
        <v>2117</v>
      </c>
      <c r="J1365" s="12" t="s">
        <v>55</v>
      </c>
      <c r="K1365" s="12">
        <v>1049.3</v>
      </c>
      <c r="L1365" s="12">
        <v>5991.5</v>
      </c>
      <c r="M1365" s="43">
        <v>753356.17</v>
      </c>
      <c r="N1365" s="43">
        <f t="shared" si="106"/>
        <v>1049.3</v>
      </c>
      <c r="O1365" s="43">
        <f t="shared" si="107"/>
        <v>1.3928338836064751E-3</v>
      </c>
      <c r="P1365" s="43">
        <v>0.45700271412404819</v>
      </c>
      <c r="Q1365" s="43">
        <v>220481</v>
      </c>
      <c r="R1365" s="43">
        <f t="shared" si="108"/>
        <v>307.09340749143922</v>
      </c>
      <c r="S1365" s="43">
        <f t="shared" si="109"/>
        <v>307</v>
      </c>
      <c r="T1365" s="12">
        <f t="shared" si="110"/>
        <v>479.53294793036378</v>
      </c>
    </row>
    <row r="1366" spans="1:20" x14ac:dyDescent="0.25">
      <c r="A1366" s="31">
        <v>2021</v>
      </c>
      <c r="B1366" s="10" t="s">
        <v>2208</v>
      </c>
      <c r="C1366" s="19" t="s">
        <v>57</v>
      </c>
      <c r="D1366" s="31">
        <v>40</v>
      </c>
      <c r="E1366" s="19" t="s">
        <v>58</v>
      </c>
      <c r="F1366" s="19" t="s">
        <v>856</v>
      </c>
      <c r="G1366" s="19" t="s">
        <v>62</v>
      </c>
      <c r="H1366" s="19" t="s">
        <v>2233</v>
      </c>
      <c r="I1366" s="19" t="s">
        <v>2117</v>
      </c>
      <c r="J1366" s="12" t="s">
        <v>55</v>
      </c>
      <c r="K1366" s="12">
        <v>1450</v>
      </c>
      <c r="L1366" s="12">
        <v>4393.5</v>
      </c>
      <c r="M1366" s="43">
        <v>1134002.01</v>
      </c>
      <c r="N1366" s="43">
        <f t="shared" si="106"/>
        <v>1450</v>
      </c>
      <c r="O1366" s="43">
        <f t="shared" si="107"/>
        <v>1.2786573455897136E-3</v>
      </c>
      <c r="P1366" s="43">
        <v>0.12515531127681997</v>
      </c>
      <c r="Q1366" s="43">
        <v>93336</v>
      </c>
      <c r="R1366" s="43">
        <f t="shared" si="108"/>
        <v>119.34476200796151</v>
      </c>
      <c r="S1366" s="43">
        <f t="shared" si="109"/>
        <v>119</v>
      </c>
      <c r="T1366" s="12">
        <f t="shared" si="110"/>
        <v>181.47520135138896</v>
      </c>
    </row>
    <row r="1367" spans="1:20" x14ac:dyDescent="0.25">
      <c r="A1367" s="31">
        <v>2021</v>
      </c>
      <c r="B1367" s="10" t="s">
        <v>2212</v>
      </c>
      <c r="C1367" s="19" t="s">
        <v>32</v>
      </c>
      <c r="D1367" s="31">
        <v>40</v>
      </c>
      <c r="E1367" s="19" t="s">
        <v>519</v>
      </c>
      <c r="F1367" s="19" t="s">
        <v>856</v>
      </c>
      <c r="G1367" s="19" t="s">
        <v>62</v>
      </c>
      <c r="H1367" s="19" t="s">
        <v>2233</v>
      </c>
      <c r="I1367" s="19" t="s">
        <v>2117</v>
      </c>
      <c r="J1367" s="12" t="s">
        <v>55</v>
      </c>
      <c r="K1367" s="12">
        <v>859.25</v>
      </c>
      <c r="L1367" s="12">
        <v>1082.6600000000001</v>
      </c>
      <c r="M1367" s="43">
        <v>1334196.33</v>
      </c>
      <c r="N1367" s="43">
        <f t="shared" si="106"/>
        <v>859.25</v>
      </c>
      <c r="O1367" s="43">
        <f t="shared" si="107"/>
        <v>6.4402065923835957E-4</v>
      </c>
      <c r="P1367" s="43">
        <v>0.28786840976276618</v>
      </c>
      <c r="Q1367" s="43">
        <v>213094</v>
      </c>
      <c r="R1367" s="43">
        <f t="shared" si="108"/>
        <v>137.23693835973899</v>
      </c>
      <c r="S1367" s="43">
        <f t="shared" si="109"/>
        <v>137</v>
      </c>
      <c r="T1367" s="12">
        <f t="shared" si="110"/>
        <v>247.35093108865684</v>
      </c>
    </row>
    <row r="1368" spans="1:20" x14ac:dyDescent="0.25">
      <c r="A1368" s="31">
        <v>2021</v>
      </c>
      <c r="B1368" s="10" t="s">
        <v>2213</v>
      </c>
      <c r="C1368" s="19" t="s">
        <v>33</v>
      </c>
      <c r="D1368" s="31">
        <v>40</v>
      </c>
      <c r="E1368" s="19" t="s">
        <v>90</v>
      </c>
      <c r="F1368" s="19" t="s">
        <v>856</v>
      </c>
      <c r="G1368" s="19" t="s">
        <v>62</v>
      </c>
      <c r="H1368" s="19" t="s">
        <v>2233</v>
      </c>
      <c r="I1368" s="19" t="s">
        <v>2117</v>
      </c>
      <c r="J1368" s="12" t="s">
        <v>55</v>
      </c>
      <c r="K1368" s="12">
        <v>2036</v>
      </c>
      <c r="L1368" s="12">
        <v>4601.3599999999997</v>
      </c>
      <c r="M1368" s="43">
        <v>888377.05</v>
      </c>
      <c r="N1368" s="43">
        <f t="shared" si="106"/>
        <v>2036</v>
      </c>
      <c r="O1368" s="43">
        <f t="shared" si="107"/>
        <v>2.2918196727391821E-3</v>
      </c>
      <c r="P1368" s="43">
        <v>0.40866769010249498</v>
      </c>
      <c r="Q1368" s="43">
        <v>240974</v>
      </c>
      <c r="R1368" s="43">
        <f t="shared" si="108"/>
        <v>552.26895381865165</v>
      </c>
      <c r="S1368" s="43">
        <f t="shared" si="109"/>
        <v>552</v>
      </c>
      <c r="T1368" s="12">
        <f t="shared" si="110"/>
        <v>832.04741704867979</v>
      </c>
    </row>
    <row r="1369" spans="1:20" x14ac:dyDescent="0.25">
      <c r="A1369" s="31">
        <v>2021</v>
      </c>
      <c r="B1369" s="10" t="s">
        <v>2216</v>
      </c>
      <c r="C1369" s="19" t="s">
        <v>36</v>
      </c>
      <c r="D1369" s="31">
        <v>40</v>
      </c>
      <c r="E1369" s="19" t="s">
        <v>1783</v>
      </c>
      <c r="F1369" s="19" t="s">
        <v>856</v>
      </c>
      <c r="G1369" s="19" t="s">
        <v>62</v>
      </c>
      <c r="H1369" s="19" t="s">
        <v>2233</v>
      </c>
      <c r="I1369" s="19" t="s">
        <v>2117</v>
      </c>
      <c r="J1369" s="12" t="s">
        <v>55</v>
      </c>
      <c r="K1369" s="12">
        <v>544</v>
      </c>
      <c r="L1369" s="12">
        <v>1305.5999999999999</v>
      </c>
      <c r="M1369" s="43">
        <v>784032.82</v>
      </c>
      <c r="N1369" s="43">
        <f t="shared" si="106"/>
        <v>544</v>
      </c>
      <c r="O1369" s="43">
        <f t="shared" si="107"/>
        <v>6.9384850496437126E-4</v>
      </c>
      <c r="P1369" s="43">
        <v>0.10662452621973251</v>
      </c>
      <c r="Q1369" s="43">
        <v>64398</v>
      </c>
      <c r="R1369" s="43">
        <f t="shared" si="108"/>
        <v>44.682456022695582</v>
      </c>
      <c r="S1369" s="43">
        <f t="shared" si="109"/>
        <v>45</v>
      </c>
      <c r="T1369" s="12">
        <f t="shared" si="110"/>
        <v>58.003742263534484</v>
      </c>
    </row>
    <row r="1370" spans="1:20" x14ac:dyDescent="0.25">
      <c r="A1370" s="31">
        <v>2021</v>
      </c>
      <c r="B1370" s="10" t="s">
        <v>2216</v>
      </c>
      <c r="C1370" s="19" t="s">
        <v>36</v>
      </c>
      <c r="D1370" s="31">
        <v>40</v>
      </c>
      <c r="E1370" s="19" t="s">
        <v>1783</v>
      </c>
      <c r="F1370" s="19" t="s">
        <v>856</v>
      </c>
      <c r="G1370" s="19" t="s">
        <v>62</v>
      </c>
      <c r="H1370" s="19" t="s">
        <v>2233</v>
      </c>
      <c r="I1370" s="19" t="s">
        <v>2117</v>
      </c>
      <c r="J1370" s="12" t="s">
        <v>55</v>
      </c>
      <c r="K1370" s="12">
        <v>1650</v>
      </c>
      <c r="L1370" s="12">
        <v>1650</v>
      </c>
      <c r="M1370" s="43">
        <v>784032.82</v>
      </c>
      <c r="N1370" s="43">
        <f t="shared" si="106"/>
        <v>1650</v>
      </c>
      <c r="O1370" s="43">
        <f t="shared" si="107"/>
        <v>2.1045037374838468E-3</v>
      </c>
      <c r="P1370" s="43">
        <v>0.10662452621973251</v>
      </c>
      <c r="Q1370" s="43">
        <v>64398</v>
      </c>
      <c r="R1370" s="43">
        <f t="shared" si="108"/>
        <v>135.52583168648476</v>
      </c>
      <c r="S1370" s="43">
        <f t="shared" si="109"/>
        <v>136</v>
      </c>
      <c r="T1370" s="12">
        <f t="shared" si="110"/>
        <v>175.93046826255863</v>
      </c>
    </row>
    <row r="1371" spans="1:20" x14ac:dyDescent="0.25">
      <c r="A1371" s="31">
        <v>2021</v>
      </c>
      <c r="B1371" s="10" t="s">
        <v>2218</v>
      </c>
      <c r="C1371" s="19" t="s">
        <v>38</v>
      </c>
      <c r="D1371" s="31">
        <v>40</v>
      </c>
      <c r="E1371" s="19" t="s">
        <v>1046</v>
      </c>
      <c r="F1371" s="19" t="s">
        <v>856</v>
      </c>
      <c r="G1371" s="19" t="s">
        <v>62</v>
      </c>
      <c r="H1371" s="19" t="s">
        <v>2233</v>
      </c>
      <c r="I1371" s="19" t="s">
        <v>2117</v>
      </c>
      <c r="J1371" s="12" t="s">
        <v>55</v>
      </c>
      <c r="K1371" s="12">
        <v>10</v>
      </c>
      <c r="L1371" s="12">
        <v>32</v>
      </c>
      <c r="M1371" s="43">
        <v>555488.57999999996</v>
      </c>
      <c r="N1371" s="43">
        <f t="shared" si="106"/>
        <v>10</v>
      </c>
      <c r="O1371" s="43">
        <f t="shared" si="107"/>
        <v>1.8002170269639027E-5</v>
      </c>
      <c r="P1371" s="43">
        <v>2.3845347171602711E-3</v>
      </c>
      <c r="Q1371" s="43">
        <v>7391</v>
      </c>
      <c r="R1371" s="43">
        <f t="shared" si="108"/>
        <v>0.13305404046290203</v>
      </c>
      <c r="S1371" s="43">
        <f t="shared" si="109"/>
        <v>0</v>
      </c>
      <c r="T1371" s="12">
        <f t="shared" si="110"/>
        <v>2.3845347171602711E-2</v>
      </c>
    </row>
    <row r="1372" spans="1:20" x14ac:dyDescent="0.25">
      <c r="A1372" s="31">
        <v>2021</v>
      </c>
      <c r="B1372" s="10" t="s">
        <v>2221</v>
      </c>
      <c r="C1372" s="19" t="s">
        <v>41</v>
      </c>
      <c r="D1372" s="31">
        <v>40</v>
      </c>
      <c r="E1372" s="19" t="s">
        <v>1199</v>
      </c>
      <c r="F1372" s="19" t="s">
        <v>856</v>
      </c>
      <c r="G1372" s="19" t="s">
        <v>62</v>
      </c>
      <c r="H1372" s="19" t="s">
        <v>2233</v>
      </c>
      <c r="I1372" s="19" t="s">
        <v>2117</v>
      </c>
      <c r="J1372" s="12" t="s">
        <v>55</v>
      </c>
      <c r="K1372" s="12">
        <v>3190</v>
      </c>
      <c r="L1372" s="12">
        <v>9920.9</v>
      </c>
      <c r="M1372" s="43">
        <v>230148.01</v>
      </c>
      <c r="N1372" s="43">
        <f t="shared" si="106"/>
        <v>3190</v>
      </c>
      <c r="O1372" s="43">
        <f t="shared" si="107"/>
        <v>1.3860645590635347E-2</v>
      </c>
      <c r="P1372" s="43">
        <v>0.35168853192171223</v>
      </c>
      <c r="Q1372" s="43">
        <v>38344</v>
      </c>
      <c r="R1372" s="43">
        <f t="shared" si="108"/>
        <v>531.4725945273218</v>
      </c>
      <c r="S1372" s="43">
        <f t="shared" si="109"/>
        <v>531</v>
      </c>
      <c r="T1372" s="12">
        <f t="shared" si="110"/>
        <v>1121.8864168302621</v>
      </c>
    </row>
    <row r="1373" spans="1:20" x14ac:dyDescent="0.25">
      <c r="A1373" s="31">
        <v>2021</v>
      </c>
      <c r="B1373" s="10" t="s">
        <v>2222</v>
      </c>
      <c r="C1373" s="19" t="s">
        <v>306</v>
      </c>
      <c r="D1373" s="31">
        <v>40</v>
      </c>
      <c r="E1373" s="19" t="s">
        <v>1587</v>
      </c>
      <c r="F1373" s="19" t="s">
        <v>856</v>
      </c>
      <c r="G1373" s="19" t="s">
        <v>62</v>
      </c>
      <c r="H1373" s="19" t="s">
        <v>2233</v>
      </c>
      <c r="I1373" s="19" t="s">
        <v>2117</v>
      </c>
      <c r="J1373" s="12" t="s">
        <v>55</v>
      </c>
      <c r="K1373" s="12">
        <v>945</v>
      </c>
      <c r="L1373" s="12">
        <v>1134</v>
      </c>
      <c r="M1373" s="43">
        <v>1470862.45</v>
      </c>
      <c r="N1373" s="43">
        <f t="shared" si="106"/>
        <v>945</v>
      </c>
      <c r="O1373" s="43">
        <f t="shared" si="107"/>
        <v>6.4248019928715976E-4</v>
      </c>
      <c r="P1373" s="43">
        <v>0.1602150081169372</v>
      </c>
      <c r="Q1373" s="43">
        <v>253490</v>
      </c>
      <c r="R1373" s="43">
        <f t="shared" si="108"/>
        <v>162.86230571730212</v>
      </c>
      <c r="S1373" s="43">
        <f t="shared" si="109"/>
        <v>163</v>
      </c>
      <c r="T1373" s="12">
        <f t="shared" si="110"/>
        <v>151.40318267050566</v>
      </c>
    </row>
    <row r="1374" spans="1:20" x14ac:dyDescent="0.25">
      <c r="A1374" s="31">
        <v>2021</v>
      </c>
      <c r="B1374" s="10" t="s">
        <v>2223</v>
      </c>
      <c r="C1374" s="19" t="s">
        <v>43</v>
      </c>
      <c r="D1374" s="31">
        <v>40</v>
      </c>
      <c r="E1374" s="19" t="s">
        <v>1916</v>
      </c>
      <c r="F1374" s="19" t="s">
        <v>856</v>
      </c>
      <c r="G1374" s="19" t="s">
        <v>62</v>
      </c>
      <c r="H1374" s="19" t="s">
        <v>2233</v>
      </c>
      <c r="I1374" s="19" t="s">
        <v>2117</v>
      </c>
      <c r="J1374" s="12" t="s">
        <v>55</v>
      </c>
      <c r="K1374" s="12">
        <v>912.71</v>
      </c>
      <c r="L1374" s="12">
        <v>456.36</v>
      </c>
      <c r="M1374" s="43">
        <v>771564.83</v>
      </c>
      <c r="N1374" s="43">
        <f t="shared" si="106"/>
        <v>912.71</v>
      </c>
      <c r="O1374" s="43">
        <f t="shared" si="107"/>
        <v>1.1829336492696278E-3</v>
      </c>
      <c r="P1374" s="43">
        <v>9.8358535544266823E-2</v>
      </c>
      <c r="Q1374" s="43">
        <v>35084</v>
      </c>
      <c r="R1374" s="43">
        <f t="shared" si="108"/>
        <v>41.502044150975621</v>
      </c>
      <c r="S1374" s="43">
        <f t="shared" si="109"/>
        <v>42</v>
      </c>
      <c r="T1374" s="12">
        <f t="shared" si="110"/>
        <v>89.77281897660778</v>
      </c>
    </row>
    <row r="1375" spans="1:20" x14ac:dyDescent="0.25">
      <c r="A1375" s="31">
        <v>2021</v>
      </c>
      <c r="B1375" s="10" t="s">
        <v>2224</v>
      </c>
      <c r="C1375" s="19" t="s">
        <v>44</v>
      </c>
      <c r="D1375" s="31">
        <v>40</v>
      </c>
      <c r="E1375" s="19" t="s">
        <v>888</v>
      </c>
      <c r="F1375" s="19" t="s">
        <v>856</v>
      </c>
      <c r="G1375" s="19" t="s">
        <v>62</v>
      </c>
      <c r="H1375" s="19" t="s">
        <v>2233</v>
      </c>
      <c r="I1375" s="19" t="s">
        <v>2117</v>
      </c>
      <c r="J1375" s="12" t="s">
        <v>55</v>
      </c>
      <c r="K1375" s="12">
        <v>5480</v>
      </c>
      <c r="L1375" s="12">
        <v>16988</v>
      </c>
      <c r="M1375" s="43">
        <v>1259626.6200000001</v>
      </c>
      <c r="N1375" s="43">
        <f t="shared" si="106"/>
        <v>5480</v>
      </c>
      <c r="O1375" s="43">
        <f t="shared" si="107"/>
        <v>4.350495546053163E-3</v>
      </c>
      <c r="P1375" s="43">
        <v>3.0755269947308424E-2</v>
      </c>
      <c r="Q1375" s="43">
        <v>21440</v>
      </c>
      <c r="R1375" s="43">
        <f t="shared" si="108"/>
        <v>93.274624507379812</v>
      </c>
      <c r="S1375" s="43">
        <f t="shared" si="109"/>
        <v>93</v>
      </c>
      <c r="T1375" s="12">
        <f t="shared" si="110"/>
        <v>168.53887931125016</v>
      </c>
    </row>
    <row r="1376" spans="1:20" x14ac:dyDescent="0.25">
      <c r="A1376" s="31">
        <v>2021</v>
      </c>
      <c r="B1376" s="10" t="s">
        <v>2199</v>
      </c>
      <c r="C1376" s="19" t="s">
        <v>19</v>
      </c>
      <c r="D1376" s="31">
        <v>41</v>
      </c>
      <c r="E1376" s="19" t="s">
        <v>796</v>
      </c>
      <c r="F1376" s="19" t="s">
        <v>856</v>
      </c>
      <c r="G1376" s="19" t="s">
        <v>62</v>
      </c>
      <c r="H1376" s="19" t="s">
        <v>2233</v>
      </c>
      <c r="I1376" s="19" t="s">
        <v>2117</v>
      </c>
      <c r="J1376" s="12" t="s">
        <v>55</v>
      </c>
      <c r="K1376" s="12">
        <v>1114.4000000000001</v>
      </c>
      <c r="L1376" s="12">
        <v>1994.78</v>
      </c>
      <c r="M1376" s="43">
        <v>1348085.01</v>
      </c>
      <c r="N1376" s="43">
        <f t="shared" si="106"/>
        <v>1114.4000000000001</v>
      </c>
      <c r="O1376" s="43">
        <f t="shared" si="107"/>
        <v>8.2665409950667733E-4</v>
      </c>
      <c r="P1376" s="43">
        <v>0.24108553886825676</v>
      </c>
      <c r="Q1376" s="43">
        <v>269229</v>
      </c>
      <c r="R1376" s="43">
        <f t="shared" si="108"/>
        <v>222.55925655608323</v>
      </c>
      <c r="S1376" s="43">
        <f t="shared" si="109"/>
        <v>223</v>
      </c>
      <c r="T1376" s="12">
        <f t="shared" si="110"/>
        <v>268.66572451478538</v>
      </c>
    </row>
    <row r="1377" spans="1:20" x14ac:dyDescent="0.25">
      <c r="A1377" s="31">
        <v>2021</v>
      </c>
      <c r="B1377" s="10" t="s">
        <v>2200</v>
      </c>
      <c r="C1377" s="19" t="s">
        <v>20</v>
      </c>
      <c r="D1377" s="31">
        <v>41</v>
      </c>
      <c r="E1377" s="19" t="s">
        <v>1451</v>
      </c>
      <c r="F1377" s="19" t="s">
        <v>856</v>
      </c>
      <c r="G1377" s="19" t="s">
        <v>62</v>
      </c>
      <c r="H1377" s="19" t="s">
        <v>2233</v>
      </c>
      <c r="I1377" s="19" t="s">
        <v>2117</v>
      </c>
      <c r="J1377" s="12" t="s">
        <v>55</v>
      </c>
      <c r="K1377" s="12">
        <v>270</v>
      </c>
      <c r="L1377" s="12">
        <v>221.4</v>
      </c>
      <c r="M1377" s="43">
        <v>978674.43</v>
      </c>
      <c r="N1377" s="43">
        <f t="shared" si="106"/>
        <v>270</v>
      </c>
      <c r="O1377" s="43">
        <f t="shared" si="107"/>
        <v>2.7588337012135895E-4</v>
      </c>
      <c r="P1377" s="43">
        <v>7.560507077626709E-3</v>
      </c>
      <c r="Q1377" s="43">
        <v>25156</v>
      </c>
      <c r="R1377" s="43">
        <f t="shared" si="108"/>
        <v>6.9401220587729053</v>
      </c>
      <c r="S1377" s="43">
        <f t="shared" si="109"/>
        <v>7</v>
      </c>
      <c r="T1377" s="12">
        <f t="shared" si="110"/>
        <v>2.0413369109592114</v>
      </c>
    </row>
    <row r="1378" spans="1:20" x14ac:dyDescent="0.25">
      <c r="A1378" s="31">
        <v>2021</v>
      </c>
      <c r="B1378" s="10" t="s">
        <v>2203</v>
      </c>
      <c r="C1378" s="19" t="s">
        <v>23</v>
      </c>
      <c r="D1378" s="31">
        <v>41</v>
      </c>
      <c r="E1378" s="19" t="s">
        <v>1200</v>
      </c>
      <c r="F1378" s="19" t="s">
        <v>856</v>
      </c>
      <c r="G1378" s="19" t="s">
        <v>62</v>
      </c>
      <c r="H1378" s="19" t="s">
        <v>2233</v>
      </c>
      <c r="I1378" s="19" t="s">
        <v>2117</v>
      </c>
      <c r="J1378" s="12" t="s">
        <v>55</v>
      </c>
      <c r="K1378" s="12">
        <v>850</v>
      </c>
      <c r="L1378" s="12">
        <v>1368.5</v>
      </c>
      <c r="M1378" s="43">
        <v>927050.34</v>
      </c>
      <c r="N1378" s="43">
        <f t="shared" si="106"/>
        <v>850</v>
      </c>
      <c r="O1378" s="43">
        <f t="shared" si="107"/>
        <v>9.1688656303173354E-4</v>
      </c>
      <c r="P1378" s="43">
        <v>0.14463205675282423</v>
      </c>
      <c r="Q1378" s="43">
        <v>59530</v>
      </c>
      <c r="R1378" s="43">
        <f t="shared" si="108"/>
        <v>54.582257097279097</v>
      </c>
      <c r="S1378" s="43">
        <f t="shared" si="109"/>
        <v>55</v>
      </c>
      <c r="T1378" s="12">
        <f t="shared" si="110"/>
        <v>122.9372482399006</v>
      </c>
    </row>
    <row r="1379" spans="1:20" x14ac:dyDescent="0.25">
      <c r="A1379" s="31">
        <v>2021</v>
      </c>
      <c r="B1379" s="10" t="s">
        <v>2204</v>
      </c>
      <c r="C1379" s="19" t="s">
        <v>24</v>
      </c>
      <c r="D1379" s="31">
        <v>41</v>
      </c>
      <c r="E1379" s="19" t="s">
        <v>1588</v>
      </c>
      <c r="F1379" s="19" t="s">
        <v>856</v>
      </c>
      <c r="G1379" s="19" t="s">
        <v>62</v>
      </c>
      <c r="H1379" s="19" t="s">
        <v>2233</v>
      </c>
      <c r="I1379" s="19" t="s">
        <v>2117</v>
      </c>
      <c r="J1379" s="12" t="s">
        <v>55</v>
      </c>
      <c r="K1379" s="12">
        <v>5136.78</v>
      </c>
      <c r="L1379" s="12">
        <v>8835.26</v>
      </c>
      <c r="M1379" s="43">
        <v>913915.28</v>
      </c>
      <c r="N1379" s="43">
        <f t="shared" si="106"/>
        <v>5136.78</v>
      </c>
      <c r="O1379" s="43">
        <f t="shared" si="107"/>
        <v>5.6206303936618719E-3</v>
      </c>
      <c r="P1379" s="43">
        <v>0.19909392245868657</v>
      </c>
      <c r="Q1379" s="43">
        <v>148360</v>
      </c>
      <c r="R1379" s="43">
        <f t="shared" si="108"/>
        <v>833.87672520367528</v>
      </c>
      <c r="S1379" s="43">
        <f t="shared" si="109"/>
        <v>834</v>
      </c>
      <c r="T1379" s="12">
        <f t="shared" si="110"/>
        <v>1022.7016790073319</v>
      </c>
    </row>
    <row r="1380" spans="1:20" x14ac:dyDescent="0.25">
      <c r="A1380" s="31">
        <v>2021</v>
      </c>
      <c r="B1380" s="10" t="s">
        <v>2205</v>
      </c>
      <c r="C1380" s="19" t="s">
        <v>25</v>
      </c>
      <c r="D1380" s="31">
        <v>41</v>
      </c>
      <c r="E1380" s="19" t="s">
        <v>1201</v>
      </c>
      <c r="F1380" s="19" t="s">
        <v>856</v>
      </c>
      <c r="G1380" s="19" t="s">
        <v>62</v>
      </c>
      <c r="H1380" s="19" t="s">
        <v>2233</v>
      </c>
      <c r="I1380" s="19" t="s">
        <v>2117</v>
      </c>
      <c r="J1380" s="12" t="s">
        <v>55</v>
      </c>
      <c r="K1380" s="12">
        <v>87</v>
      </c>
      <c r="L1380" s="12">
        <v>53.07</v>
      </c>
      <c r="M1380" s="43">
        <v>479661.64</v>
      </c>
      <c r="N1380" s="43">
        <f t="shared" si="106"/>
        <v>87</v>
      </c>
      <c r="O1380" s="43">
        <f t="shared" si="107"/>
        <v>1.8137785627385169E-4</v>
      </c>
      <c r="P1380" s="43">
        <v>0.34006873704606577</v>
      </c>
      <c r="Q1380" s="43">
        <v>113074</v>
      </c>
      <c r="R1380" s="43">
        <f t="shared" si="108"/>
        <v>20.509119720309506</v>
      </c>
      <c r="S1380" s="43">
        <f t="shared" si="109"/>
        <v>21</v>
      </c>
      <c r="T1380" s="12">
        <f t="shared" si="110"/>
        <v>29.585980123007722</v>
      </c>
    </row>
    <row r="1381" spans="1:20" x14ac:dyDescent="0.25">
      <c r="A1381" s="31">
        <v>2021</v>
      </c>
      <c r="B1381" s="10" t="s">
        <v>2207</v>
      </c>
      <c r="C1381" s="19" t="s">
        <v>27</v>
      </c>
      <c r="D1381" s="31">
        <v>41</v>
      </c>
      <c r="E1381" s="19" t="s">
        <v>658</v>
      </c>
      <c r="F1381" s="19" t="s">
        <v>856</v>
      </c>
      <c r="G1381" s="19" t="s">
        <v>62</v>
      </c>
      <c r="H1381" s="19" t="s">
        <v>2233</v>
      </c>
      <c r="I1381" s="19" t="s">
        <v>2117</v>
      </c>
      <c r="J1381" s="12" t="s">
        <v>55</v>
      </c>
      <c r="K1381" s="12">
        <v>1300</v>
      </c>
      <c r="L1381" s="12">
        <v>4043</v>
      </c>
      <c r="M1381" s="43">
        <v>753356.17</v>
      </c>
      <c r="N1381" s="43">
        <f t="shared" si="106"/>
        <v>1300</v>
      </c>
      <c r="O1381" s="43">
        <f t="shared" si="107"/>
        <v>1.7256114063551107E-3</v>
      </c>
      <c r="P1381" s="43">
        <v>0.45700271412404819</v>
      </c>
      <c r="Q1381" s="43">
        <v>220481</v>
      </c>
      <c r="R1381" s="43">
        <f t="shared" si="108"/>
        <v>380.46452848458119</v>
      </c>
      <c r="S1381" s="43">
        <f t="shared" si="109"/>
        <v>380</v>
      </c>
      <c r="T1381" s="12">
        <f t="shared" si="110"/>
        <v>594.10352836126265</v>
      </c>
    </row>
    <row r="1382" spans="1:20" x14ac:dyDescent="0.25">
      <c r="A1382" s="31">
        <v>2021</v>
      </c>
      <c r="B1382" s="10" t="s">
        <v>2208</v>
      </c>
      <c r="C1382" s="19" t="s">
        <v>57</v>
      </c>
      <c r="D1382" s="31">
        <v>41</v>
      </c>
      <c r="E1382" s="19" t="s">
        <v>659</v>
      </c>
      <c r="F1382" s="19" t="s">
        <v>856</v>
      </c>
      <c r="G1382" s="19" t="s">
        <v>62</v>
      </c>
      <c r="H1382" s="19" t="s">
        <v>2233</v>
      </c>
      <c r="I1382" s="19" t="s">
        <v>2117</v>
      </c>
      <c r="J1382" s="12" t="s">
        <v>55</v>
      </c>
      <c r="K1382" s="12">
        <v>3300</v>
      </c>
      <c r="L1382" s="12">
        <v>11616</v>
      </c>
      <c r="M1382" s="43">
        <v>1134002.01</v>
      </c>
      <c r="N1382" s="43">
        <f t="shared" si="106"/>
        <v>3300</v>
      </c>
      <c r="O1382" s="43">
        <f t="shared" si="107"/>
        <v>2.9100477520317622E-3</v>
      </c>
      <c r="P1382" s="43">
        <v>0.12515531127681997</v>
      </c>
      <c r="Q1382" s="43">
        <v>93336</v>
      </c>
      <c r="R1382" s="43">
        <f t="shared" si="108"/>
        <v>271.61221698363653</v>
      </c>
      <c r="S1382" s="43">
        <f t="shared" si="109"/>
        <v>272</v>
      </c>
      <c r="T1382" s="12">
        <f t="shared" si="110"/>
        <v>413.0125272135059</v>
      </c>
    </row>
    <row r="1383" spans="1:20" x14ac:dyDescent="0.25">
      <c r="A1383" s="31">
        <v>2021</v>
      </c>
      <c r="B1383" s="10" t="s">
        <v>2212</v>
      </c>
      <c r="C1383" s="19" t="s">
        <v>32</v>
      </c>
      <c r="D1383" s="31">
        <v>41</v>
      </c>
      <c r="E1383" s="19" t="s">
        <v>520</v>
      </c>
      <c r="F1383" s="19" t="s">
        <v>856</v>
      </c>
      <c r="G1383" s="19" t="s">
        <v>62</v>
      </c>
      <c r="H1383" s="19" t="s">
        <v>2233</v>
      </c>
      <c r="I1383" s="19" t="s">
        <v>2117</v>
      </c>
      <c r="J1383" s="12" t="s">
        <v>55</v>
      </c>
      <c r="K1383" s="12">
        <v>1706.5</v>
      </c>
      <c r="L1383" s="12">
        <v>2099</v>
      </c>
      <c r="M1383" s="43">
        <v>1334196.33</v>
      </c>
      <c r="N1383" s="43">
        <f t="shared" si="106"/>
        <v>1706.5</v>
      </c>
      <c r="O1383" s="43">
        <f t="shared" si="107"/>
        <v>1.2790471399362941E-3</v>
      </c>
      <c r="P1383" s="43">
        <v>0.28786840976276618</v>
      </c>
      <c r="Q1383" s="43">
        <v>213094</v>
      </c>
      <c r="R1383" s="43">
        <f t="shared" si="108"/>
        <v>272.55727123758464</v>
      </c>
      <c r="S1383" s="43">
        <f t="shared" si="109"/>
        <v>273</v>
      </c>
      <c r="T1383" s="12">
        <f t="shared" si="110"/>
        <v>491.24744126016049</v>
      </c>
    </row>
    <row r="1384" spans="1:20" x14ac:dyDescent="0.25">
      <c r="A1384" s="31">
        <v>2021</v>
      </c>
      <c r="B1384" s="10" t="s">
        <v>2213</v>
      </c>
      <c r="C1384" s="19" t="s">
        <v>33</v>
      </c>
      <c r="D1384" s="31">
        <v>41</v>
      </c>
      <c r="E1384" s="19" t="s">
        <v>1202</v>
      </c>
      <c r="F1384" s="19" t="s">
        <v>856</v>
      </c>
      <c r="G1384" s="19" t="s">
        <v>62</v>
      </c>
      <c r="H1384" s="19" t="s">
        <v>2233</v>
      </c>
      <c r="I1384" s="19" t="s">
        <v>2117</v>
      </c>
      <c r="J1384" s="12" t="s">
        <v>55</v>
      </c>
      <c r="K1384" s="12">
        <v>525</v>
      </c>
      <c r="L1384" s="12">
        <v>1228.5</v>
      </c>
      <c r="M1384" s="43">
        <v>888377.05</v>
      </c>
      <c r="N1384" s="43">
        <f t="shared" si="106"/>
        <v>525</v>
      </c>
      <c r="O1384" s="43">
        <f t="shared" si="107"/>
        <v>5.9096528889394429E-4</v>
      </c>
      <c r="P1384" s="43">
        <v>0.40866769010249498</v>
      </c>
      <c r="Q1384" s="43">
        <v>240974</v>
      </c>
      <c r="R1384" s="43">
        <f t="shared" si="108"/>
        <v>142.40726952592934</v>
      </c>
      <c r="S1384" s="43">
        <f t="shared" si="109"/>
        <v>142</v>
      </c>
      <c r="T1384" s="12">
        <f t="shared" si="110"/>
        <v>214.55053730380988</v>
      </c>
    </row>
    <row r="1385" spans="1:20" x14ac:dyDescent="0.25">
      <c r="A1385" s="31">
        <v>2021</v>
      </c>
      <c r="B1385" s="10" t="s">
        <v>2216</v>
      </c>
      <c r="C1385" s="19" t="s">
        <v>36</v>
      </c>
      <c r="D1385" s="31">
        <v>41</v>
      </c>
      <c r="E1385" s="19" t="s">
        <v>1839</v>
      </c>
      <c r="F1385" s="19" t="s">
        <v>856</v>
      </c>
      <c r="G1385" s="19" t="s">
        <v>62</v>
      </c>
      <c r="H1385" s="19" t="s">
        <v>2233</v>
      </c>
      <c r="I1385" s="19" t="s">
        <v>2117</v>
      </c>
      <c r="J1385" s="12" t="s">
        <v>55</v>
      </c>
      <c r="K1385" s="12">
        <v>1035</v>
      </c>
      <c r="L1385" s="12">
        <v>962.55</v>
      </c>
      <c r="M1385" s="43">
        <v>784032.82</v>
      </c>
      <c r="N1385" s="43">
        <f t="shared" si="106"/>
        <v>1035</v>
      </c>
      <c r="O1385" s="43">
        <f t="shared" si="107"/>
        <v>1.3200977989671402E-3</v>
      </c>
      <c r="P1385" s="43">
        <v>0.10662452621973251</v>
      </c>
      <c r="Q1385" s="43">
        <v>64398</v>
      </c>
      <c r="R1385" s="43">
        <f t="shared" si="108"/>
        <v>85.011658057885896</v>
      </c>
      <c r="S1385" s="43">
        <f t="shared" si="109"/>
        <v>85</v>
      </c>
      <c r="T1385" s="12">
        <f t="shared" si="110"/>
        <v>110.35638463742315</v>
      </c>
    </row>
    <row r="1386" spans="1:20" x14ac:dyDescent="0.25">
      <c r="A1386" s="31">
        <v>2021</v>
      </c>
      <c r="B1386" s="10" t="s">
        <v>2220</v>
      </c>
      <c r="C1386" s="19" t="s">
        <v>40</v>
      </c>
      <c r="D1386" s="31">
        <v>41</v>
      </c>
      <c r="E1386" s="19" t="s">
        <v>1207</v>
      </c>
      <c r="F1386" s="19" t="s">
        <v>856</v>
      </c>
      <c r="G1386" s="19" t="s">
        <v>62</v>
      </c>
      <c r="H1386" s="19" t="s">
        <v>2233</v>
      </c>
      <c r="I1386" s="19" t="s">
        <v>2117</v>
      </c>
      <c r="J1386" s="12" t="s">
        <v>55</v>
      </c>
      <c r="K1386" s="12">
        <v>700</v>
      </c>
      <c r="L1386" s="12">
        <v>917</v>
      </c>
      <c r="M1386" s="43">
        <v>1129335.1499999999</v>
      </c>
      <c r="N1386" s="43">
        <f t="shared" si="106"/>
        <v>700</v>
      </c>
      <c r="O1386" s="43">
        <f t="shared" si="107"/>
        <v>6.1983371366772743E-4</v>
      </c>
      <c r="P1386" s="43">
        <v>7.8154846002966485E-3</v>
      </c>
      <c r="Q1386" s="43">
        <v>6782</v>
      </c>
      <c r="R1386" s="43">
        <f t="shared" si="108"/>
        <v>4.2037122460945273</v>
      </c>
      <c r="S1386" s="43">
        <f t="shared" si="109"/>
        <v>4</v>
      </c>
      <c r="T1386" s="12">
        <f t="shared" si="110"/>
        <v>5.4708392202076537</v>
      </c>
    </row>
    <row r="1387" spans="1:20" x14ac:dyDescent="0.25">
      <c r="A1387" s="31">
        <v>2021</v>
      </c>
      <c r="B1387" s="10" t="s">
        <v>2221</v>
      </c>
      <c r="C1387" s="19" t="s">
        <v>41</v>
      </c>
      <c r="D1387" s="31">
        <v>41</v>
      </c>
      <c r="E1387" s="19" t="s">
        <v>1203</v>
      </c>
      <c r="F1387" s="19" t="s">
        <v>856</v>
      </c>
      <c r="G1387" s="19" t="s">
        <v>62</v>
      </c>
      <c r="H1387" s="19" t="s">
        <v>2233</v>
      </c>
      <c r="I1387" s="19" t="s">
        <v>2117</v>
      </c>
      <c r="J1387" s="12" t="s">
        <v>55</v>
      </c>
      <c r="K1387" s="12">
        <v>1628</v>
      </c>
      <c r="L1387" s="12">
        <v>5063.08</v>
      </c>
      <c r="M1387" s="43">
        <v>230148.01</v>
      </c>
      <c r="N1387" s="43">
        <f t="shared" si="106"/>
        <v>1628</v>
      </c>
      <c r="O1387" s="43">
        <f t="shared" si="107"/>
        <v>7.0737087841863154E-3</v>
      </c>
      <c r="P1387" s="43">
        <v>0.35168853192171223</v>
      </c>
      <c r="Q1387" s="43">
        <v>38344</v>
      </c>
      <c r="R1387" s="43">
        <f t="shared" si="108"/>
        <v>271.23428962084006</v>
      </c>
      <c r="S1387" s="43">
        <f t="shared" si="109"/>
        <v>271</v>
      </c>
      <c r="T1387" s="12">
        <f t="shared" si="110"/>
        <v>572.54892996854755</v>
      </c>
    </row>
    <row r="1388" spans="1:20" x14ac:dyDescent="0.25">
      <c r="A1388" s="31">
        <v>2021</v>
      </c>
      <c r="B1388" s="10" t="s">
        <v>2222</v>
      </c>
      <c r="C1388" s="19" t="s">
        <v>306</v>
      </c>
      <c r="D1388" s="31">
        <v>41</v>
      </c>
      <c r="E1388" s="19" t="s">
        <v>1589</v>
      </c>
      <c r="F1388" s="19" t="s">
        <v>856</v>
      </c>
      <c r="G1388" s="19" t="s">
        <v>62</v>
      </c>
      <c r="H1388" s="19" t="s">
        <v>2233</v>
      </c>
      <c r="I1388" s="19" t="s">
        <v>2117</v>
      </c>
      <c r="J1388" s="12" t="s">
        <v>55</v>
      </c>
      <c r="K1388" s="12">
        <v>114</v>
      </c>
      <c r="L1388" s="12">
        <v>185.82</v>
      </c>
      <c r="M1388" s="43">
        <v>1470862.45</v>
      </c>
      <c r="N1388" s="43">
        <f t="shared" si="106"/>
        <v>114</v>
      </c>
      <c r="O1388" s="43">
        <f t="shared" si="107"/>
        <v>7.7505547850514504E-5</v>
      </c>
      <c r="P1388" s="43">
        <v>0.1602150081169372</v>
      </c>
      <c r="Q1388" s="43">
        <v>253490</v>
      </c>
      <c r="R1388" s="43">
        <f t="shared" si="108"/>
        <v>19.646881324626921</v>
      </c>
      <c r="S1388" s="43">
        <f t="shared" si="109"/>
        <v>20</v>
      </c>
      <c r="T1388" s="12">
        <f t="shared" si="110"/>
        <v>18.264510925330843</v>
      </c>
    </row>
    <row r="1389" spans="1:20" x14ac:dyDescent="0.25">
      <c r="A1389" s="31">
        <v>2021</v>
      </c>
      <c r="B1389" s="10" t="s">
        <v>2223</v>
      </c>
      <c r="C1389" s="19" t="s">
        <v>43</v>
      </c>
      <c r="D1389" s="31">
        <v>41</v>
      </c>
      <c r="E1389" s="19" t="s">
        <v>1814</v>
      </c>
      <c r="F1389" s="19" t="s">
        <v>856</v>
      </c>
      <c r="G1389" s="19" t="s">
        <v>62</v>
      </c>
      <c r="H1389" s="19" t="s">
        <v>2233</v>
      </c>
      <c r="I1389" s="19" t="s">
        <v>2117</v>
      </c>
      <c r="J1389" s="12" t="s">
        <v>55</v>
      </c>
      <c r="K1389" s="12">
        <v>2.2000000000000002</v>
      </c>
      <c r="L1389" s="12">
        <v>1.21</v>
      </c>
      <c r="M1389" s="43">
        <v>771564.83</v>
      </c>
      <c r="N1389" s="43">
        <f t="shared" si="106"/>
        <v>2.2000000000000002</v>
      </c>
      <c r="O1389" s="43">
        <f t="shared" si="107"/>
        <v>2.8513482139925951E-6</v>
      </c>
      <c r="P1389" s="43">
        <v>9.8358535544266823E-2</v>
      </c>
      <c r="Q1389" s="43">
        <v>35084</v>
      </c>
      <c r="R1389" s="43">
        <f t="shared" si="108"/>
        <v>0.10003670073971621</v>
      </c>
      <c r="S1389" s="43">
        <f t="shared" si="109"/>
        <v>0</v>
      </c>
      <c r="T1389" s="12">
        <f t="shared" si="110"/>
        <v>0.21638877819738703</v>
      </c>
    </row>
    <row r="1390" spans="1:20" x14ac:dyDescent="0.25">
      <c r="A1390" s="31">
        <v>2021</v>
      </c>
      <c r="B1390" s="10" t="s">
        <v>2224</v>
      </c>
      <c r="C1390" s="19" t="s">
        <v>44</v>
      </c>
      <c r="D1390" s="31">
        <v>41</v>
      </c>
      <c r="E1390" s="19" t="s">
        <v>1204</v>
      </c>
      <c r="F1390" s="19" t="s">
        <v>856</v>
      </c>
      <c r="G1390" s="19" t="s">
        <v>62</v>
      </c>
      <c r="H1390" s="19" t="s">
        <v>2233</v>
      </c>
      <c r="I1390" s="19" t="s">
        <v>2117</v>
      </c>
      <c r="J1390" s="12" t="s">
        <v>55</v>
      </c>
      <c r="K1390" s="12">
        <v>1718.45</v>
      </c>
      <c r="L1390" s="12">
        <v>1168.55</v>
      </c>
      <c r="M1390" s="43">
        <v>1259626.6200000001</v>
      </c>
      <c r="N1390" s="43">
        <f t="shared" si="106"/>
        <v>1718.45</v>
      </c>
      <c r="O1390" s="43">
        <f t="shared" si="107"/>
        <v>1.364253480130485E-3</v>
      </c>
      <c r="P1390" s="43">
        <v>3.0755269947308424E-2</v>
      </c>
      <c r="Q1390" s="43">
        <v>21440</v>
      </c>
      <c r="R1390" s="43">
        <f t="shared" si="108"/>
        <v>29.249594613997598</v>
      </c>
      <c r="S1390" s="43">
        <f t="shared" si="109"/>
        <v>29</v>
      </c>
      <c r="T1390" s="12">
        <f t="shared" si="110"/>
        <v>52.851393640952161</v>
      </c>
    </row>
    <row r="1391" spans="1:20" x14ac:dyDescent="0.25">
      <c r="A1391" s="31">
        <v>2021</v>
      </c>
      <c r="B1391" s="10" t="s">
        <v>2199</v>
      </c>
      <c r="C1391" s="19" t="s">
        <v>19</v>
      </c>
      <c r="D1391" s="31">
        <v>42</v>
      </c>
      <c r="E1391" s="19" t="s">
        <v>1590</v>
      </c>
      <c r="F1391" s="19" t="s">
        <v>856</v>
      </c>
      <c r="G1391" s="19" t="s">
        <v>62</v>
      </c>
      <c r="H1391" s="19" t="s">
        <v>2233</v>
      </c>
      <c r="I1391" s="19" t="s">
        <v>2117</v>
      </c>
      <c r="J1391" s="12" t="s">
        <v>55</v>
      </c>
      <c r="K1391" s="12">
        <v>892</v>
      </c>
      <c r="L1391" s="12">
        <v>1757.24</v>
      </c>
      <c r="M1391" s="43">
        <v>1348085.01</v>
      </c>
      <c r="N1391" s="43">
        <f t="shared" si="106"/>
        <v>892</v>
      </c>
      <c r="O1391" s="43">
        <f t="shared" si="107"/>
        <v>6.6167934023685939E-4</v>
      </c>
      <c r="P1391" s="43">
        <v>0.24108553886825676</v>
      </c>
      <c r="Q1391" s="43">
        <v>269229</v>
      </c>
      <c r="R1391" s="43">
        <f t="shared" si="108"/>
        <v>178.14326709262943</v>
      </c>
      <c r="S1391" s="43">
        <f t="shared" si="109"/>
        <v>178</v>
      </c>
      <c r="T1391" s="12">
        <f t="shared" si="110"/>
        <v>215.04830067048502</v>
      </c>
    </row>
    <row r="1392" spans="1:20" x14ac:dyDescent="0.25">
      <c r="A1392" s="31">
        <v>2021</v>
      </c>
      <c r="B1392" s="10" t="s">
        <v>2203</v>
      </c>
      <c r="C1392" s="19" t="s">
        <v>23</v>
      </c>
      <c r="D1392" s="31">
        <v>42</v>
      </c>
      <c r="E1392" s="19" t="s">
        <v>330</v>
      </c>
      <c r="F1392" s="19" t="s">
        <v>856</v>
      </c>
      <c r="G1392" s="19" t="s">
        <v>62</v>
      </c>
      <c r="H1392" s="19" t="s">
        <v>2233</v>
      </c>
      <c r="I1392" s="19" t="s">
        <v>2117</v>
      </c>
      <c r="J1392" s="12" t="s">
        <v>55</v>
      </c>
      <c r="K1392" s="12">
        <v>11369</v>
      </c>
      <c r="L1392" s="12">
        <v>28081.43</v>
      </c>
      <c r="M1392" s="43">
        <v>927050.34</v>
      </c>
      <c r="N1392" s="43">
        <f t="shared" si="106"/>
        <v>11369</v>
      </c>
      <c r="O1392" s="43">
        <f t="shared" si="107"/>
        <v>1.2263627453067975E-2</v>
      </c>
      <c r="P1392" s="43">
        <v>0.14463205675282423</v>
      </c>
      <c r="Q1392" s="43">
        <v>59530</v>
      </c>
      <c r="R1392" s="43">
        <f t="shared" si="108"/>
        <v>730.05374228113658</v>
      </c>
      <c r="S1392" s="43">
        <f t="shared" si="109"/>
        <v>730</v>
      </c>
      <c r="T1392" s="12">
        <f t="shared" si="110"/>
        <v>1644.3218532228586</v>
      </c>
    </row>
    <row r="1393" spans="1:20" x14ac:dyDescent="0.25">
      <c r="A1393" s="31">
        <v>2021</v>
      </c>
      <c r="B1393" s="10" t="s">
        <v>2204</v>
      </c>
      <c r="C1393" s="19" t="s">
        <v>24</v>
      </c>
      <c r="D1393" s="31">
        <v>42</v>
      </c>
      <c r="E1393" s="19" t="s">
        <v>91</v>
      </c>
      <c r="F1393" s="19" t="s">
        <v>856</v>
      </c>
      <c r="G1393" s="19" t="s">
        <v>62</v>
      </c>
      <c r="H1393" s="19" t="s">
        <v>2233</v>
      </c>
      <c r="I1393" s="19" t="s">
        <v>2117</v>
      </c>
      <c r="J1393" s="12" t="s">
        <v>55</v>
      </c>
      <c r="K1393" s="12">
        <v>3295.62</v>
      </c>
      <c r="L1393" s="12">
        <v>8898.17</v>
      </c>
      <c r="M1393" s="43">
        <v>913915.28</v>
      </c>
      <c r="N1393" s="43">
        <f t="shared" si="106"/>
        <v>3295.62</v>
      </c>
      <c r="O1393" s="43">
        <f t="shared" si="107"/>
        <v>3.6060454093731751E-3</v>
      </c>
      <c r="P1393" s="43">
        <v>0.19909392245868657</v>
      </c>
      <c r="Q1393" s="43">
        <v>148360</v>
      </c>
      <c r="R1393" s="43">
        <f t="shared" si="108"/>
        <v>534.99289693460423</v>
      </c>
      <c r="S1393" s="43">
        <f t="shared" si="109"/>
        <v>535</v>
      </c>
      <c r="T1393" s="12">
        <f t="shared" si="110"/>
        <v>656.13791273329662</v>
      </c>
    </row>
    <row r="1394" spans="1:20" x14ac:dyDescent="0.25">
      <c r="A1394" s="31">
        <v>2021</v>
      </c>
      <c r="B1394" s="10" t="s">
        <v>2205</v>
      </c>
      <c r="C1394" s="19" t="s">
        <v>25</v>
      </c>
      <c r="D1394" s="31">
        <v>42</v>
      </c>
      <c r="E1394" s="19" t="s">
        <v>1591</v>
      </c>
      <c r="F1394" s="19" t="s">
        <v>856</v>
      </c>
      <c r="G1394" s="19" t="s">
        <v>62</v>
      </c>
      <c r="H1394" s="19" t="s">
        <v>2233</v>
      </c>
      <c r="I1394" s="19" t="s">
        <v>2117</v>
      </c>
      <c r="J1394" s="12" t="s">
        <v>55</v>
      </c>
      <c r="K1394" s="12">
        <v>1235.25</v>
      </c>
      <c r="L1394" s="12">
        <v>1124.08</v>
      </c>
      <c r="M1394" s="43">
        <v>479661.64</v>
      </c>
      <c r="N1394" s="43">
        <f t="shared" si="106"/>
        <v>1235.25</v>
      </c>
      <c r="O1394" s="43">
        <f t="shared" si="107"/>
        <v>2.5752528386468426E-3</v>
      </c>
      <c r="P1394" s="43">
        <v>0.34006873704606577</v>
      </c>
      <c r="Q1394" s="43">
        <v>113074</v>
      </c>
      <c r="R1394" s="43">
        <f t="shared" si="108"/>
        <v>291.1941394771531</v>
      </c>
      <c r="S1394" s="43">
        <f t="shared" si="109"/>
        <v>291</v>
      </c>
      <c r="T1394" s="12">
        <f t="shared" si="110"/>
        <v>420.06990743615273</v>
      </c>
    </row>
    <row r="1395" spans="1:20" x14ac:dyDescent="0.25">
      <c r="A1395" s="31">
        <v>2021</v>
      </c>
      <c r="B1395" s="10" t="s">
        <v>2206</v>
      </c>
      <c r="C1395" s="19" t="s">
        <v>26</v>
      </c>
      <c r="D1395" s="31">
        <v>42</v>
      </c>
      <c r="E1395" s="19" t="s">
        <v>1426</v>
      </c>
      <c r="F1395" s="19" t="s">
        <v>856</v>
      </c>
      <c r="G1395" s="19" t="s">
        <v>62</v>
      </c>
      <c r="H1395" s="19" t="s">
        <v>2233</v>
      </c>
      <c r="I1395" s="19" t="s">
        <v>2117</v>
      </c>
      <c r="J1395" s="12" t="s">
        <v>55</v>
      </c>
      <c r="K1395" s="12">
        <v>285.5</v>
      </c>
      <c r="L1395" s="12">
        <v>1381.82</v>
      </c>
      <c r="M1395" s="43">
        <v>1615958.24</v>
      </c>
      <c r="N1395" s="43">
        <f t="shared" si="106"/>
        <v>285.5</v>
      </c>
      <c r="O1395" s="43">
        <f t="shared" si="107"/>
        <v>1.7667535765033136E-4</v>
      </c>
      <c r="P1395" s="43">
        <v>4.5073867290737292E-2</v>
      </c>
      <c r="Q1395" s="43">
        <v>36841</v>
      </c>
      <c r="R1395" s="43">
        <f t="shared" si="108"/>
        <v>6.5088968511958578</v>
      </c>
      <c r="S1395" s="43">
        <f t="shared" si="109"/>
        <v>7</v>
      </c>
      <c r="T1395" s="12">
        <f t="shared" si="110"/>
        <v>12.868589111505496</v>
      </c>
    </row>
    <row r="1396" spans="1:20" x14ac:dyDescent="0.25">
      <c r="A1396" s="31">
        <v>2021</v>
      </c>
      <c r="B1396" s="10" t="s">
        <v>2207</v>
      </c>
      <c r="C1396" s="19" t="s">
        <v>27</v>
      </c>
      <c r="D1396" s="31">
        <v>42</v>
      </c>
      <c r="E1396" s="19" t="s">
        <v>1427</v>
      </c>
      <c r="F1396" s="19" t="s">
        <v>856</v>
      </c>
      <c r="G1396" s="19" t="s">
        <v>62</v>
      </c>
      <c r="H1396" s="19" t="s">
        <v>2233</v>
      </c>
      <c r="I1396" s="19" t="s">
        <v>2117</v>
      </c>
      <c r="J1396" s="12" t="s">
        <v>55</v>
      </c>
      <c r="K1396" s="12">
        <v>13400</v>
      </c>
      <c r="L1396" s="12">
        <v>59496</v>
      </c>
      <c r="M1396" s="43">
        <v>753356.17</v>
      </c>
      <c r="N1396" s="43">
        <f t="shared" si="106"/>
        <v>13400</v>
      </c>
      <c r="O1396" s="43">
        <f t="shared" si="107"/>
        <v>1.7787071419352679E-2</v>
      </c>
      <c r="P1396" s="43">
        <v>0.45700271412404819</v>
      </c>
      <c r="Q1396" s="43">
        <v>220481</v>
      </c>
      <c r="R1396" s="43">
        <f t="shared" si="108"/>
        <v>3921.7112936102981</v>
      </c>
      <c r="S1396" s="43">
        <f t="shared" si="109"/>
        <v>3922</v>
      </c>
      <c r="T1396" s="12">
        <f t="shared" si="110"/>
        <v>6123.8363692622461</v>
      </c>
    </row>
    <row r="1397" spans="1:20" x14ac:dyDescent="0.25">
      <c r="A1397" s="31">
        <v>2021</v>
      </c>
      <c r="B1397" s="10" t="s">
        <v>2208</v>
      </c>
      <c r="C1397" s="19" t="s">
        <v>57</v>
      </c>
      <c r="D1397" s="31">
        <v>42</v>
      </c>
      <c r="E1397" s="19" t="s">
        <v>331</v>
      </c>
      <c r="F1397" s="19" t="s">
        <v>856</v>
      </c>
      <c r="G1397" s="19" t="s">
        <v>62</v>
      </c>
      <c r="H1397" s="19" t="s">
        <v>2233</v>
      </c>
      <c r="I1397" s="19" t="s">
        <v>2117</v>
      </c>
      <c r="J1397" s="12" t="s">
        <v>55</v>
      </c>
      <c r="K1397" s="12">
        <v>1865.7</v>
      </c>
      <c r="L1397" s="12">
        <v>8955.36</v>
      </c>
      <c r="M1397" s="43">
        <v>1134002.01</v>
      </c>
      <c r="N1397" s="43">
        <f t="shared" si="106"/>
        <v>1865.7</v>
      </c>
      <c r="O1397" s="43">
        <f t="shared" si="107"/>
        <v>1.6452351790805027E-3</v>
      </c>
      <c r="P1397" s="43">
        <v>0.12515531127681997</v>
      </c>
      <c r="Q1397" s="43">
        <v>93336</v>
      </c>
      <c r="R1397" s="43">
        <f t="shared" si="108"/>
        <v>153.55967067465781</v>
      </c>
      <c r="S1397" s="43">
        <f t="shared" si="109"/>
        <v>154</v>
      </c>
      <c r="T1397" s="12">
        <f t="shared" si="110"/>
        <v>233.50226424916303</v>
      </c>
    </row>
    <row r="1398" spans="1:20" x14ac:dyDescent="0.25">
      <c r="A1398" s="31">
        <v>2021</v>
      </c>
      <c r="B1398" s="10" t="s">
        <v>2212</v>
      </c>
      <c r="C1398" s="19" t="s">
        <v>32</v>
      </c>
      <c r="D1398" s="31">
        <v>42</v>
      </c>
      <c r="E1398" s="19" t="s">
        <v>521</v>
      </c>
      <c r="F1398" s="19" t="s">
        <v>856</v>
      </c>
      <c r="G1398" s="19" t="s">
        <v>62</v>
      </c>
      <c r="H1398" s="19" t="s">
        <v>2233</v>
      </c>
      <c r="I1398" s="19" t="s">
        <v>2117</v>
      </c>
      <c r="J1398" s="12" t="s">
        <v>55</v>
      </c>
      <c r="K1398" s="12">
        <v>928</v>
      </c>
      <c r="L1398" s="12">
        <v>1160</v>
      </c>
      <c r="M1398" s="43">
        <v>1334196.33</v>
      </c>
      <c r="N1398" s="43">
        <f t="shared" si="106"/>
        <v>928</v>
      </c>
      <c r="O1398" s="43">
        <f t="shared" si="107"/>
        <v>6.9554980712621206E-4</v>
      </c>
      <c r="P1398" s="43">
        <v>0.28786840976276618</v>
      </c>
      <c r="Q1398" s="43">
        <v>213094</v>
      </c>
      <c r="R1398" s="43">
        <f t="shared" si="108"/>
        <v>148.21749059975303</v>
      </c>
      <c r="S1398" s="43">
        <f t="shared" si="109"/>
        <v>148</v>
      </c>
      <c r="T1398" s="12">
        <f t="shared" si="110"/>
        <v>267.14188425984702</v>
      </c>
    </row>
    <row r="1399" spans="1:20" x14ac:dyDescent="0.25">
      <c r="A1399" s="31">
        <v>2021</v>
      </c>
      <c r="B1399" s="10" t="s">
        <v>2213</v>
      </c>
      <c r="C1399" s="19" t="s">
        <v>33</v>
      </c>
      <c r="D1399" s="31">
        <v>42</v>
      </c>
      <c r="E1399" s="19" t="s">
        <v>2120</v>
      </c>
      <c r="F1399" s="19" t="s">
        <v>856</v>
      </c>
      <c r="G1399" s="19" t="s">
        <v>62</v>
      </c>
      <c r="H1399" s="19" t="s">
        <v>2233</v>
      </c>
      <c r="I1399" s="19" t="s">
        <v>2117</v>
      </c>
      <c r="J1399" s="12" t="s">
        <v>55</v>
      </c>
      <c r="K1399" s="12">
        <v>2603</v>
      </c>
      <c r="L1399" s="12">
        <v>2785.21</v>
      </c>
      <c r="M1399" s="43">
        <v>888377.05</v>
      </c>
      <c r="N1399" s="43">
        <f t="shared" si="106"/>
        <v>2603</v>
      </c>
      <c r="O1399" s="43">
        <f t="shared" si="107"/>
        <v>2.9300621847446417E-3</v>
      </c>
      <c r="P1399" s="43">
        <v>0.40866769010249498</v>
      </c>
      <c r="Q1399" s="43">
        <v>240974</v>
      </c>
      <c r="R1399" s="43">
        <f t="shared" si="108"/>
        <v>706.06880490665526</v>
      </c>
      <c r="S1399" s="43">
        <f t="shared" si="109"/>
        <v>706</v>
      </c>
      <c r="T1399" s="12">
        <f t="shared" si="110"/>
        <v>1063.7619973367944</v>
      </c>
    </row>
    <row r="1400" spans="1:20" x14ac:dyDescent="0.25">
      <c r="A1400" s="31">
        <v>2021</v>
      </c>
      <c r="B1400" s="10" t="s">
        <v>2216</v>
      </c>
      <c r="C1400" s="19" t="s">
        <v>36</v>
      </c>
      <c r="D1400" s="31">
        <v>42</v>
      </c>
      <c r="E1400" s="19" t="s">
        <v>2112</v>
      </c>
      <c r="F1400" s="19" t="s">
        <v>856</v>
      </c>
      <c r="G1400" s="19" t="s">
        <v>62</v>
      </c>
      <c r="H1400" s="19" t="s">
        <v>2233</v>
      </c>
      <c r="I1400" s="19" t="s">
        <v>2117</v>
      </c>
      <c r="J1400" s="12" t="s">
        <v>55</v>
      </c>
      <c r="K1400" s="12">
        <v>571</v>
      </c>
      <c r="L1400" s="12">
        <v>531.03</v>
      </c>
      <c r="M1400" s="43">
        <v>784032.82</v>
      </c>
      <c r="N1400" s="43">
        <f t="shared" si="106"/>
        <v>571</v>
      </c>
      <c r="O1400" s="43">
        <f t="shared" si="107"/>
        <v>7.282858388504706E-4</v>
      </c>
      <c r="P1400" s="43">
        <v>0.10662452621973251</v>
      </c>
      <c r="Q1400" s="43">
        <v>64398</v>
      </c>
      <c r="R1400" s="43">
        <f t="shared" si="108"/>
        <v>46.900151450292604</v>
      </c>
      <c r="S1400" s="43">
        <f t="shared" si="109"/>
        <v>47</v>
      </c>
      <c r="T1400" s="12">
        <f t="shared" si="110"/>
        <v>60.882604471467261</v>
      </c>
    </row>
    <row r="1401" spans="1:20" x14ac:dyDescent="0.25">
      <c r="A1401" s="31">
        <v>2021</v>
      </c>
      <c r="B1401" s="10" t="s">
        <v>2220</v>
      </c>
      <c r="C1401" s="19" t="s">
        <v>40</v>
      </c>
      <c r="D1401" s="31">
        <v>42</v>
      </c>
      <c r="E1401" s="19" t="s">
        <v>241</v>
      </c>
      <c r="F1401" s="19" t="s">
        <v>856</v>
      </c>
      <c r="G1401" s="19" t="s">
        <v>62</v>
      </c>
      <c r="H1401" s="19" t="s">
        <v>2233</v>
      </c>
      <c r="I1401" s="19" t="s">
        <v>2117</v>
      </c>
      <c r="J1401" s="12" t="s">
        <v>55</v>
      </c>
      <c r="K1401" s="12">
        <v>1000</v>
      </c>
      <c r="L1401" s="12">
        <v>1710</v>
      </c>
      <c r="M1401" s="43">
        <v>1129335.1499999999</v>
      </c>
      <c r="N1401" s="43">
        <f t="shared" si="106"/>
        <v>1000</v>
      </c>
      <c r="O1401" s="43">
        <f t="shared" si="107"/>
        <v>8.8547673381103923E-4</v>
      </c>
      <c r="P1401" s="43">
        <v>7.8154846002966485E-3</v>
      </c>
      <c r="Q1401" s="43">
        <v>6782</v>
      </c>
      <c r="R1401" s="43">
        <f t="shared" si="108"/>
        <v>6.0053032087064677</v>
      </c>
      <c r="S1401" s="43">
        <f t="shared" si="109"/>
        <v>6</v>
      </c>
      <c r="T1401" s="12">
        <f t="shared" si="110"/>
        <v>7.8154846002966485</v>
      </c>
    </row>
    <row r="1402" spans="1:20" x14ac:dyDescent="0.25">
      <c r="A1402" s="31">
        <v>2021</v>
      </c>
      <c r="B1402" s="10" t="s">
        <v>2221</v>
      </c>
      <c r="C1402" s="19" t="s">
        <v>41</v>
      </c>
      <c r="D1402" s="31">
        <v>42</v>
      </c>
      <c r="E1402" s="19" t="s">
        <v>1205</v>
      </c>
      <c r="F1402" s="19" t="s">
        <v>856</v>
      </c>
      <c r="G1402" s="19" t="s">
        <v>62</v>
      </c>
      <c r="H1402" s="19" t="s">
        <v>2233</v>
      </c>
      <c r="I1402" s="19" t="s">
        <v>2117</v>
      </c>
      <c r="J1402" s="12" t="s">
        <v>55</v>
      </c>
      <c r="K1402" s="12">
        <v>558</v>
      </c>
      <c r="L1402" s="12">
        <v>1623.78</v>
      </c>
      <c r="M1402" s="43">
        <v>230148.01</v>
      </c>
      <c r="N1402" s="43">
        <f t="shared" si="106"/>
        <v>558</v>
      </c>
      <c r="O1402" s="43">
        <f t="shared" si="107"/>
        <v>2.4245267208697569E-3</v>
      </c>
      <c r="P1402" s="43">
        <v>0.35168853192171223</v>
      </c>
      <c r="Q1402" s="43">
        <v>38344</v>
      </c>
      <c r="R1402" s="43">
        <f t="shared" si="108"/>
        <v>92.966052585029956</v>
      </c>
      <c r="S1402" s="43">
        <f t="shared" si="109"/>
        <v>93</v>
      </c>
      <c r="T1402" s="12">
        <f t="shared" si="110"/>
        <v>196.24220081231542</v>
      </c>
    </row>
    <row r="1403" spans="1:20" x14ac:dyDescent="0.25">
      <c r="A1403" s="31">
        <v>2021</v>
      </c>
      <c r="B1403" s="10" t="s">
        <v>2222</v>
      </c>
      <c r="C1403" s="19" t="s">
        <v>306</v>
      </c>
      <c r="D1403" s="31">
        <v>42</v>
      </c>
      <c r="E1403" s="19" t="s">
        <v>1592</v>
      </c>
      <c r="F1403" s="19" t="s">
        <v>856</v>
      </c>
      <c r="G1403" s="19" t="s">
        <v>62</v>
      </c>
      <c r="H1403" s="19" t="s">
        <v>2233</v>
      </c>
      <c r="I1403" s="19" t="s">
        <v>2117</v>
      </c>
      <c r="J1403" s="12" t="s">
        <v>55</v>
      </c>
      <c r="K1403" s="12">
        <v>418.9</v>
      </c>
      <c r="L1403" s="12">
        <v>695.37</v>
      </c>
      <c r="M1403" s="43">
        <v>1470862.45</v>
      </c>
      <c r="N1403" s="43">
        <f t="shared" si="106"/>
        <v>418.9</v>
      </c>
      <c r="O1403" s="43">
        <f t="shared" si="107"/>
        <v>2.8479889468930285E-4</v>
      </c>
      <c r="P1403" s="43">
        <v>0.1602150081169372</v>
      </c>
      <c r="Q1403" s="43">
        <v>253490</v>
      </c>
      <c r="R1403" s="43">
        <f t="shared" si="108"/>
        <v>72.193671814791372</v>
      </c>
      <c r="S1403" s="43">
        <f t="shared" si="109"/>
        <v>72</v>
      </c>
      <c r="T1403" s="12">
        <f t="shared" si="110"/>
        <v>67.114066900184994</v>
      </c>
    </row>
    <row r="1404" spans="1:20" x14ac:dyDescent="0.25">
      <c r="A1404" s="31">
        <v>2021</v>
      </c>
      <c r="B1404" s="10" t="s">
        <v>2223</v>
      </c>
      <c r="C1404" s="19" t="s">
        <v>43</v>
      </c>
      <c r="D1404" s="31">
        <v>42</v>
      </c>
      <c r="E1404" s="19" t="s">
        <v>2162</v>
      </c>
      <c r="F1404" s="19" t="s">
        <v>856</v>
      </c>
      <c r="G1404" s="19" t="s">
        <v>62</v>
      </c>
      <c r="H1404" s="19" t="s">
        <v>2233</v>
      </c>
      <c r="I1404" s="19" t="s">
        <v>2117</v>
      </c>
      <c r="J1404" s="12" t="s">
        <v>55</v>
      </c>
      <c r="K1404" s="12">
        <v>267.5</v>
      </c>
      <c r="L1404" s="12">
        <v>136.43</v>
      </c>
      <c r="M1404" s="43">
        <v>771564.83</v>
      </c>
      <c r="N1404" s="43">
        <f t="shared" si="106"/>
        <v>267.5</v>
      </c>
      <c r="O1404" s="43">
        <f t="shared" si="107"/>
        <v>3.4669802147409962E-4</v>
      </c>
      <c r="P1404" s="43">
        <v>9.8358535544266823E-2</v>
      </c>
      <c r="Q1404" s="43">
        <v>35084</v>
      </c>
      <c r="R1404" s="43">
        <f t="shared" si="108"/>
        <v>12.163553385397311</v>
      </c>
      <c r="S1404" s="43">
        <f t="shared" si="109"/>
        <v>12</v>
      </c>
      <c r="T1404" s="12">
        <f t="shared" si="110"/>
        <v>26.310908258091374</v>
      </c>
    </row>
    <row r="1405" spans="1:20" x14ac:dyDescent="0.25">
      <c r="A1405" s="31">
        <v>2021</v>
      </c>
      <c r="B1405" s="10" t="s">
        <v>2224</v>
      </c>
      <c r="C1405" s="19" t="s">
        <v>44</v>
      </c>
      <c r="D1405" s="31">
        <v>42</v>
      </c>
      <c r="E1405" s="19" t="s">
        <v>1206</v>
      </c>
      <c r="F1405" s="19" t="s">
        <v>856</v>
      </c>
      <c r="G1405" s="19" t="s">
        <v>62</v>
      </c>
      <c r="H1405" s="19" t="s">
        <v>2233</v>
      </c>
      <c r="I1405" s="19" t="s">
        <v>2117</v>
      </c>
      <c r="J1405" s="12" t="s">
        <v>55</v>
      </c>
      <c r="K1405" s="12">
        <v>8345</v>
      </c>
      <c r="L1405" s="12">
        <v>25201.9</v>
      </c>
      <c r="M1405" s="43">
        <v>1259626.6200000001</v>
      </c>
      <c r="N1405" s="43">
        <f t="shared" si="106"/>
        <v>8345</v>
      </c>
      <c r="O1405" s="43">
        <f t="shared" si="107"/>
        <v>6.6249790751484747E-3</v>
      </c>
      <c r="P1405" s="43">
        <v>3.0755269947308424E-2</v>
      </c>
      <c r="Q1405" s="43">
        <v>21440</v>
      </c>
      <c r="R1405" s="43">
        <f t="shared" si="108"/>
        <v>142.03955137118331</v>
      </c>
      <c r="S1405" s="43">
        <f t="shared" si="109"/>
        <v>142</v>
      </c>
      <c r="T1405" s="12">
        <f t="shared" si="110"/>
        <v>256.65272771028879</v>
      </c>
    </row>
    <row r="1406" spans="1:20" x14ac:dyDescent="0.25">
      <c r="A1406" s="31">
        <v>2021</v>
      </c>
      <c r="B1406" s="10" t="s">
        <v>2199</v>
      </c>
      <c r="C1406" s="19" t="s">
        <v>19</v>
      </c>
      <c r="D1406" s="31">
        <v>43</v>
      </c>
      <c r="E1406" s="19" t="s">
        <v>1523</v>
      </c>
      <c r="F1406" s="19" t="s">
        <v>856</v>
      </c>
      <c r="G1406" s="19" t="s">
        <v>62</v>
      </c>
      <c r="H1406" s="19" t="s">
        <v>2233</v>
      </c>
      <c r="I1406" s="19" t="s">
        <v>2117</v>
      </c>
      <c r="J1406" s="12" t="s">
        <v>55</v>
      </c>
      <c r="K1406" s="12">
        <v>174</v>
      </c>
      <c r="L1406" s="12">
        <v>217.5</v>
      </c>
      <c r="M1406" s="43">
        <v>1348085.01</v>
      </c>
      <c r="N1406" s="43">
        <f t="shared" si="106"/>
        <v>174</v>
      </c>
      <c r="O1406" s="43">
        <f t="shared" si="107"/>
        <v>1.2907197892512729E-4</v>
      </c>
      <c r="P1406" s="43">
        <v>0.24108553886825676</v>
      </c>
      <c r="Q1406" s="43">
        <v>269229</v>
      </c>
      <c r="R1406" s="43">
        <f t="shared" si="108"/>
        <v>34.749919814033099</v>
      </c>
      <c r="S1406" s="43">
        <f t="shared" si="109"/>
        <v>35</v>
      </c>
      <c r="T1406" s="12">
        <f t="shared" si="110"/>
        <v>41.94888376307668</v>
      </c>
    </row>
    <row r="1407" spans="1:20" x14ac:dyDescent="0.25">
      <c r="A1407" s="31">
        <v>2021</v>
      </c>
      <c r="B1407" s="10" t="s">
        <v>2200</v>
      </c>
      <c r="C1407" s="19" t="s">
        <v>20</v>
      </c>
      <c r="D1407" s="31">
        <v>43</v>
      </c>
      <c r="E1407" s="19" t="s">
        <v>1047</v>
      </c>
      <c r="F1407" s="19" t="s">
        <v>856</v>
      </c>
      <c r="G1407" s="19" t="s">
        <v>62</v>
      </c>
      <c r="H1407" s="19" t="s">
        <v>2233</v>
      </c>
      <c r="I1407" s="19" t="s">
        <v>2117</v>
      </c>
      <c r="J1407" s="12" t="s">
        <v>55</v>
      </c>
      <c r="K1407" s="12">
        <v>1740</v>
      </c>
      <c r="L1407" s="12">
        <v>1287.5999999999999</v>
      </c>
      <c r="M1407" s="43">
        <v>978674.43</v>
      </c>
      <c r="N1407" s="43">
        <f t="shared" si="106"/>
        <v>1740</v>
      </c>
      <c r="O1407" s="43">
        <f t="shared" si="107"/>
        <v>1.7779150518932021E-3</v>
      </c>
      <c r="P1407" s="43">
        <v>7.560507077626709E-3</v>
      </c>
      <c r="Q1407" s="43">
        <v>25156</v>
      </c>
      <c r="R1407" s="43">
        <f t="shared" si="108"/>
        <v>44.725231045425396</v>
      </c>
      <c r="S1407" s="43">
        <f t="shared" si="109"/>
        <v>45</v>
      </c>
      <c r="T1407" s="12">
        <f t="shared" si="110"/>
        <v>13.155282315070474</v>
      </c>
    </row>
    <row r="1408" spans="1:20" x14ac:dyDescent="0.25">
      <c r="A1408" s="31">
        <v>2021</v>
      </c>
      <c r="B1408" s="10" t="s">
        <v>2203</v>
      </c>
      <c r="C1408" s="19" t="s">
        <v>23</v>
      </c>
      <c r="D1408" s="31">
        <v>43</v>
      </c>
      <c r="E1408" s="19" t="s">
        <v>1207</v>
      </c>
      <c r="F1408" s="19" t="s">
        <v>856</v>
      </c>
      <c r="G1408" s="19" t="s">
        <v>62</v>
      </c>
      <c r="H1408" s="19" t="s">
        <v>2233</v>
      </c>
      <c r="I1408" s="19" t="s">
        <v>2117</v>
      </c>
      <c r="J1408" s="12" t="s">
        <v>55</v>
      </c>
      <c r="K1408" s="12">
        <v>900</v>
      </c>
      <c r="L1408" s="12">
        <v>666</v>
      </c>
      <c r="M1408" s="43">
        <v>927050.34</v>
      </c>
      <c r="N1408" s="43">
        <f t="shared" si="106"/>
        <v>900</v>
      </c>
      <c r="O1408" s="43">
        <f t="shared" si="107"/>
        <v>9.7082106673948261E-4</v>
      </c>
      <c r="P1408" s="43">
        <v>0.14463205675282423</v>
      </c>
      <c r="Q1408" s="43">
        <v>59530</v>
      </c>
      <c r="R1408" s="43">
        <f t="shared" si="108"/>
        <v>57.792978103001403</v>
      </c>
      <c r="S1408" s="43">
        <f t="shared" si="109"/>
        <v>58</v>
      </c>
      <c r="T1408" s="12">
        <f t="shared" si="110"/>
        <v>130.1688510775418</v>
      </c>
    </row>
    <row r="1409" spans="1:20" x14ac:dyDescent="0.25">
      <c r="A1409" s="31">
        <v>2021</v>
      </c>
      <c r="B1409" s="10" t="s">
        <v>2204</v>
      </c>
      <c r="C1409" s="19" t="s">
        <v>24</v>
      </c>
      <c r="D1409" s="31">
        <v>43</v>
      </c>
      <c r="E1409" s="19" t="s">
        <v>1593</v>
      </c>
      <c r="F1409" s="19" t="s">
        <v>856</v>
      </c>
      <c r="G1409" s="19" t="s">
        <v>62</v>
      </c>
      <c r="H1409" s="19" t="s">
        <v>2233</v>
      </c>
      <c r="I1409" s="19" t="s">
        <v>2117</v>
      </c>
      <c r="J1409" s="12" t="s">
        <v>55</v>
      </c>
      <c r="K1409" s="12">
        <v>2532.65</v>
      </c>
      <c r="L1409" s="12">
        <v>2988.53</v>
      </c>
      <c r="M1409" s="43">
        <v>913915.28</v>
      </c>
      <c r="N1409" s="43">
        <f t="shared" si="106"/>
        <v>2532.65</v>
      </c>
      <c r="O1409" s="43">
        <f t="shared" si="107"/>
        <v>2.7712087273559973E-3</v>
      </c>
      <c r="P1409" s="43">
        <v>0.19909392245868657</v>
      </c>
      <c r="Q1409" s="43">
        <v>148360</v>
      </c>
      <c r="R1409" s="43">
        <f t="shared" si="108"/>
        <v>411.13652679053575</v>
      </c>
      <c r="S1409" s="43">
        <f t="shared" si="109"/>
        <v>411</v>
      </c>
      <c r="T1409" s="12">
        <f t="shared" si="110"/>
        <v>504.23522271499257</v>
      </c>
    </row>
    <row r="1410" spans="1:20" x14ac:dyDescent="0.25">
      <c r="A1410" s="31">
        <v>2021</v>
      </c>
      <c r="B1410" s="10" t="s">
        <v>2205</v>
      </c>
      <c r="C1410" s="19" t="s">
        <v>25</v>
      </c>
      <c r="D1410" s="31">
        <v>43</v>
      </c>
      <c r="E1410" s="19" t="s">
        <v>522</v>
      </c>
      <c r="F1410" s="19" t="s">
        <v>856</v>
      </c>
      <c r="G1410" s="19" t="s">
        <v>62</v>
      </c>
      <c r="H1410" s="19" t="s">
        <v>2233</v>
      </c>
      <c r="I1410" s="19" t="s">
        <v>2117</v>
      </c>
      <c r="J1410" s="12" t="s">
        <v>55</v>
      </c>
      <c r="K1410" s="12">
        <v>391.81</v>
      </c>
      <c r="L1410" s="12">
        <v>767.95</v>
      </c>
      <c r="M1410" s="43">
        <v>479661.64</v>
      </c>
      <c r="N1410" s="43">
        <f t="shared" si="106"/>
        <v>391.81</v>
      </c>
      <c r="O1410" s="43">
        <f t="shared" si="107"/>
        <v>8.1684664214549236E-4</v>
      </c>
      <c r="P1410" s="43">
        <v>0.34006873704606577</v>
      </c>
      <c r="Q1410" s="43">
        <v>113074</v>
      </c>
      <c r="R1410" s="43">
        <f t="shared" si="108"/>
        <v>92.364117213959403</v>
      </c>
      <c r="S1410" s="43">
        <f t="shared" si="109"/>
        <v>92</v>
      </c>
      <c r="T1410" s="12">
        <f t="shared" si="110"/>
        <v>133.24233186201903</v>
      </c>
    </row>
    <row r="1411" spans="1:20" x14ac:dyDescent="0.25">
      <c r="A1411" s="31">
        <v>2021</v>
      </c>
      <c r="B1411" s="10" t="s">
        <v>2206</v>
      </c>
      <c r="C1411" s="19" t="s">
        <v>26</v>
      </c>
      <c r="D1411" s="31">
        <v>43</v>
      </c>
      <c r="E1411" s="19" t="s">
        <v>978</v>
      </c>
      <c r="F1411" s="19" t="s">
        <v>856</v>
      </c>
      <c r="G1411" s="19" t="s">
        <v>62</v>
      </c>
      <c r="H1411" s="19" t="s">
        <v>2233</v>
      </c>
      <c r="I1411" s="19" t="s">
        <v>2117</v>
      </c>
      <c r="J1411" s="12" t="s">
        <v>55</v>
      </c>
      <c r="K1411" s="12">
        <v>1460</v>
      </c>
      <c r="L1411" s="12">
        <v>6102.8</v>
      </c>
      <c r="M1411" s="43">
        <v>1615958.24</v>
      </c>
      <c r="N1411" s="43">
        <f t="shared" si="106"/>
        <v>1460</v>
      </c>
      <c r="O1411" s="43">
        <f t="shared" si="107"/>
        <v>9.0348869411377864E-4</v>
      </c>
      <c r="P1411" s="43">
        <v>4.5073867290737292E-2</v>
      </c>
      <c r="Q1411" s="43">
        <v>36841</v>
      </c>
      <c r="R1411" s="43">
        <f t="shared" si="108"/>
        <v>33.285426979845717</v>
      </c>
      <c r="S1411" s="43">
        <f t="shared" si="109"/>
        <v>33</v>
      </c>
      <c r="T1411" s="12">
        <f t="shared" si="110"/>
        <v>65.807846244476451</v>
      </c>
    </row>
    <row r="1412" spans="1:20" x14ac:dyDescent="0.25">
      <c r="A1412" s="31">
        <v>2021</v>
      </c>
      <c r="B1412" s="10" t="s">
        <v>2207</v>
      </c>
      <c r="C1412" s="19" t="s">
        <v>27</v>
      </c>
      <c r="D1412" s="31">
        <v>43</v>
      </c>
      <c r="E1412" s="19" t="s">
        <v>1487</v>
      </c>
      <c r="F1412" s="19" t="s">
        <v>856</v>
      </c>
      <c r="G1412" s="19" t="s">
        <v>62</v>
      </c>
      <c r="H1412" s="19" t="s">
        <v>2233</v>
      </c>
      <c r="I1412" s="19" t="s">
        <v>2117</v>
      </c>
      <c r="J1412" s="12" t="s">
        <v>55</v>
      </c>
      <c r="K1412" s="12">
        <v>810</v>
      </c>
      <c r="L1412" s="12">
        <v>3264.3</v>
      </c>
      <c r="M1412" s="43">
        <v>753356.17</v>
      </c>
      <c r="N1412" s="43">
        <f t="shared" si="106"/>
        <v>810</v>
      </c>
      <c r="O1412" s="43">
        <f t="shared" si="107"/>
        <v>1.0751886454981843E-3</v>
      </c>
      <c r="P1412" s="43">
        <v>0.45700271412404819</v>
      </c>
      <c r="Q1412" s="43">
        <v>220481</v>
      </c>
      <c r="R1412" s="43">
        <f t="shared" si="108"/>
        <v>237.05866774808518</v>
      </c>
      <c r="S1412" s="43">
        <f t="shared" si="109"/>
        <v>237</v>
      </c>
      <c r="T1412" s="12">
        <f t="shared" si="110"/>
        <v>370.17219844047901</v>
      </c>
    </row>
    <row r="1413" spans="1:20" x14ac:dyDescent="0.25">
      <c r="A1413" s="31">
        <v>2021</v>
      </c>
      <c r="B1413" s="10" t="s">
        <v>2208</v>
      </c>
      <c r="C1413" s="19" t="s">
        <v>57</v>
      </c>
      <c r="D1413" s="31">
        <v>43</v>
      </c>
      <c r="E1413" s="19" t="s">
        <v>1208</v>
      </c>
      <c r="F1413" s="19" t="s">
        <v>856</v>
      </c>
      <c r="G1413" s="19" t="s">
        <v>62</v>
      </c>
      <c r="H1413" s="19" t="s">
        <v>2233</v>
      </c>
      <c r="I1413" s="19" t="s">
        <v>2117</v>
      </c>
      <c r="J1413" s="12" t="s">
        <v>55</v>
      </c>
      <c r="K1413" s="12">
        <v>315</v>
      </c>
      <c r="L1413" s="12">
        <v>1638</v>
      </c>
      <c r="M1413" s="43">
        <v>1134002.01</v>
      </c>
      <c r="N1413" s="43">
        <f t="shared" si="106"/>
        <v>315</v>
      </c>
      <c r="O1413" s="43">
        <f t="shared" si="107"/>
        <v>2.7777728542121368E-4</v>
      </c>
      <c r="P1413" s="43">
        <v>0.12515531127681997</v>
      </c>
      <c r="Q1413" s="43">
        <v>93336</v>
      </c>
      <c r="R1413" s="43">
        <f t="shared" si="108"/>
        <v>25.926620712074399</v>
      </c>
      <c r="S1413" s="43">
        <f t="shared" si="109"/>
        <v>26</v>
      </c>
      <c r="T1413" s="12">
        <f t="shared" si="110"/>
        <v>39.42392305219829</v>
      </c>
    </row>
    <row r="1414" spans="1:20" x14ac:dyDescent="0.25">
      <c r="A1414" s="31">
        <v>2021</v>
      </c>
      <c r="B1414" s="10" t="s">
        <v>2212</v>
      </c>
      <c r="C1414" s="19" t="s">
        <v>32</v>
      </c>
      <c r="D1414" s="31">
        <v>43</v>
      </c>
      <c r="E1414" s="19" t="s">
        <v>925</v>
      </c>
      <c r="F1414" s="19" t="s">
        <v>856</v>
      </c>
      <c r="G1414" s="19" t="s">
        <v>62</v>
      </c>
      <c r="H1414" s="19" t="s">
        <v>2233</v>
      </c>
      <c r="I1414" s="19" t="s">
        <v>2117</v>
      </c>
      <c r="J1414" s="12" t="s">
        <v>55</v>
      </c>
      <c r="K1414" s="12">
        <v>3688</v>
      </c>
      <c r="L1414" s="12">
        <v>5089.4399999999996</v>
      </c>
      <c r="M1414" s="43">
        <v>1334196.33</v>
      </c>
      <c r="N1414" s="43">
        <f t="shared" ref="N1414:N1477" si="111">K1414</f>
        <v>3688</v>
      </c>
      <c r="O1414" s="43">
        <f t="shared" si="107"/>
        <v>2.7642108714239976E-3</v>
      </c>
      <c r="P1414" s="43">
        <v>0.28786840976276618</v>
      </c>
      <c r="Q1414" s="43">
        <v>213094</v>
      </c>
      <c r="R1414" s="43">
        <f t="shared" si="108"/>
        <v>589.03675143522537</v>
      </c>
      <c r="S1414" s="43">
        <f t="shared" si="109"/>
        <v>589</v>
      </c>
      <c r="T1414" s="12">
        <f t="shared" si="110"/>
        <v>1061.6586952050816</v>
      </c>
    </row>
    <row r="1415" spans="1:20" x14ac:dyDescent="0.25">
      <c r="A1415" s="31">
        <v>2021</v>
      </c>
      <c r="B1415" s="10" t="s">
        <v>2213</v>
      </c>
      <c r="C1415" s="19" t="s">
        <v>33</v>
      </c>
      <c r="D1415" s="31">
        <v>43</v>
      </c>
      <c r="E1415" s="19" t="s">
        <v>1594</v>
      </c>
      <c r="F1415" s="19" t="s">
        <v>856</v>
      </c>
      <c r="G1415" s="19" t="s">
        <v>62</v>
      </c>
      <c r="H1415" s="19" t="s">
        <v>2233</v>
      </c>
      <c r="I1415" s="19" t="s">
        <v>2117</v>
      </c>
      <c r="J1415" s="12" t="s">
        <v>55</v>
      </c>
      <c r="K1415" s="12">
        <v>782</v>
      </c>
      <c r="L1415" s="12">
        <v>914.94</v>
      </c>
      <c r="M1415" s="43">
        <v>888377.05</v>
      </c>
      <c r="N1415" s="43">
        <f t="shared" si="111"/>
        <v>782</v>
      </c>
      <c r="O1415" s="43">
        <f t="shared" ref="O1415:O1478" si="112">N1415/M1415</f>
        <v>8.8025686840964654E-4</v>
      </c>
      <c r="P1415" s="43">
        <v>0.40866769010249498</v>
      </c>
      <c r="Q1415" s="43">
        <v>240974</v>
      </c>
      <c r="R1415" s="43">
        <f t="shared" ref="R1415:R1478" si="113">Q1415*O1415</f>
        <v>212.11901860814618</v>
      </c>
      <c r="S1415" s="43">
        <f t="shared" ref="S1415:S1478" si="114">ROUND(R1415,0)</f>
        <v>212</v>
      </c>
      <c r="T1415" s="12">
        <f t="shared" ref="T1415:T1478" si="115">N1415*P1415</f>
        <v>319.57813366015108</v>
      </c>
    </row>
    <row r="1416" spans="1:20" x14ac:dyDescent="0.25">
      <c r="A1416" s="31">
        <v>2021</v>
      </c>
      <c r="B1416" s="10" t="s">
        <v>2216</v>
      </c>
      <c r="C1416" s="19" t="s">
        <v>36</v>
      </c>
      <c r="D1416" s="31">
        <v>43</v>
      </c>
      <c r="E1416" s="19" t="s">
        <v>1209</v>
      </c>
      <c r="F1416" s="19" t="s">
        <v>856</v>
      </c>
      <c r="G1416" s="19" t="s">
        <v>62</v>
      </c>
      <c r="H1416" s="19" t="s">
        <v>2233</v>
      </c>
      <c r="I1416" s="19" t="s">
        <v>2117</v>
      </c>
      <c r="J1416" s="12" t="s">
        <v>55</v>
      </c>
      <c r="K1416" s="12">
        <v>175</v>
      </c>
      <c r="L1416" s="12">
        <v>127.75</v>
      </c>
      <c r="M1416" s="43">
        <v>784032.82</v>
      </c>
      <c r="N1416" s="43">
        <f t="shared" si="111"/>
        <v>175</v>
      </c>
      <c r="O1416" s="43">
        <f t="shared" si="112"/>
        <v>2.2320494185434738E-4</v>
      </c>
      <c r="P1416" s="43">
        <v>0.10662452621973251</v>
      </c>
      <c r="Q1416" s="43">
        <v>64398</v>
      </c>
      <c r="R1416" s="43">
        <f t="shared" si="113"/>
        <v>14.373951845536263</v>
      </c>
      <c r="S1416" s="43">
        <f t="shared" si="114"/>
        <v>14</v>
      </c>
      <c r="T1416" s="12">
        <f t="shared" si="115"/>
        <v>18.659292088453189</v>
      </c>
    </row>
    <row r="1417" spans="1:20" x14ac:dyDescent="0.25">
      <c r="A1417" s="31">
        <v>2021</v>
      </c>
      <c r="B1417" s="10" t="s">
        <v>2220</v>
      </c>
      <c r="C1417" s="19" t="s">
        <v>40</v>
      </c>
      <c r="D1417" s="31">
        <v>43</v>
      </c>
      <c r="E1417" s="19" t="s">
        <v>332</v>
      </c>
      <c r="F1417" s="19" t="s">
        <v>856</v>
      </c>
      <c r="G1417" s="19" t="s">
        <v>62</v>
      </c>
      <c r="H1417" s="19" t="s">
        <v>2233</v>
      </c>
      <c r="I1417" s="19" t="s">
        <v>2117</v>
      </c>
      <c r="J1417" s="12" t="s">
        <v>55</v>
      </c>
      <c r="K1417" s="12">
        <v>253</v>
      </c>
      <c r="L1417" s="12">
        <v>134.09</v>
      </c>
      <c r="M1417" s="43">
        <v>1129335.1499999999</v>
      </c>
      <c r="N1417" s="43">
        <f t="shared" si="111"/>
        <v>253</v>
      </c>
      <c r="O1417" s="43">
        <f t="shared" si="112"/>
        <v>2.2402561365419293E-4</v>
      </c>
      <c r="P1417" s="43">
        <v>7.8154846002966485E-3</v>
      </c>
      <c r="Q1417" s="43">
        <v>6782</v>
      </c>
      <c r="R1417" s="43">
        <f t="shared" si="113"/>
        <v>1.5193417118027364</v>
      </c>
      <c r="S1417" s="43">
        <f t="shared" si="114"/>
        <v>2</v>
      </c>
      <c r="T1417" s="12">
        <f t="shared" si="115"/>
        <v>1.977317603875052</v>
      </c>
    </row>
    <row r="1418" spans="1:20" x14ac:dyDescent="0.25">
      <c r="A1418" s="31">
        <v>2021</v>
      </c>
      <c r="B1418" s="10" t="s">
        <v>2221</v>
      </c>
      <c r="C1418" s="19" t="s">
        <v>41</v>
      </c>
      <c r="D1418" s="31">
        <v>43</v>
      </c>
      <c r="E1418" s="19" t="s">
        <v>1210</v>
      </c>
      <c r="F1418" s="19" t="s">
        <v>856</v>
      </c>
      <c r="G1418" s="19" t="s">
        <v>62</v>
      </c>
      <c r="H1418" s="19" t="s">
        <v>2233</v>
      </c>
      <c r="I1418" s="19" t="s">
        <v>2117</v>
      </c>
      <c r="J1418" s="12" t="s">
        <v>55</v>
      </c>
      <c r="K1418" s="12">
        <v>873</v>
      </c>
      <c r="L1418" s="12">
        <v>2715.03</v>
      </c>
      <c r="M1418" s="43">
        <v>230148.01</v>
      </c>
      <c r="N1418" s="43">
        <f t="shared" si="111"/>
        <v>873</v>
      </c>
      <c r="O1418" s="43">
        <f t="shared" si="112"/>
        <v>3.793211160070426E-3</v>
      </c>
      <c r="P1418" s="43">
        <v>0.35168853192171223</v>
      </c>
      <c r="Q1418" s="43">
        <v>38344</v>
      </c>
      <c r="R1418" s="43">
        <f t="shared" si="113"/>
        <v>145.44688872174041</v>
      </c>
      <c r="S1418" s="43">
        <f t="shared" si="114"/>
        <v>145</v>
      </c>
      <c r="T1418" s="12">
        <f t="shared" si="115"/>
        <v>307.02408836765477</v>
      </c>
    </row>
    <row r="1419" spans="1:20" x14ac:dyDescent="0.25">
      <c r="A1419" s="31">
        <v>2021</v>
      </c>
      <c r="B1419" s="10" t="s">
        <v>2222</v>
      </c>
      <c r="C1419" s="19" t="s">
        <v>306</v>
      </c>
      <c r="D1419" s="31">
        <v>43</v>
      </c>
      <c r="E1419" s="19" t="s">
        <v>1595</v>
      </c>
      <c r="F1419" s="19" t="s">
        <v>856</v>
      </c>
      <c r="G1419" s="19" t="s">
        <v>62</v>
      </c>
      <c r="H1419" s="19" t="s">
        <v>2233</v>
      </c>
      <c r="I1419" s="19" t="s">
        <v>2117</v>
      </c>
      <c r="J1419" s="12" t="s">
        <v>55</v>
      </c>
      <c r="K1419" s="12">
        <v>3885</v>
      </c>
      <c r="L1419" s="12">
        <v>8818.9500000000007</v>
      </c>
      <c r="M1419" s="43">
        <v>1470862.45</v>
      </c>
      <c r="N1419" s="43">
        <f t="shared" si="111"/>
        <v>3885</v>
      </c>
      <c r="O1419" s="43">
        <f t="shared" si="112"/>
        <v>2.6413074859583234E-3</v>
      </c>
      <c r="P1419" s="43">
        <v>0.1602150081169372</v>
      </c>
      <c r="Q1419" s="43">
        <v>253490</v>
      </c>
      <c r="R1419" s="43">
        <f t="shared" si="113"/>
        <v>669.54503461557533</v>
      </c>
      <c r="S1419" s="43">
        <f t="shared" si="114"/>
        <v>670</v>
      </c>
      <c r="T1419" s="12">
        <f t="shared" si="115"/>
        <v>622.43530653430105</v>
      </c>
    </row>
    <row r="1420" spans="1:20" x14ac:dyDescent="0.25">
      <c r="A1420" s="31">
        <v>2021</v>
      </c>
      <c r="B1420" s="10" t="s">
        <v>2223</v>
      </c>
      <c r="C1420" s="19" t="s">
        <v>43</v>
      </c>
      <c r="D1420" s="31">
        <v>43</v>
      </c>
      <c r="E1420" s="19" t="s">
        <v>1906</v>
      </c>
      <c r="F1420" s="19" t="s">
        <v>856</v>
      </c>
      <c r="G1420" s="19" t="s">
        <v>62</v>
      </c>
      <c r="H1420" s="19" t="s">
        <v>2233</v>
      </c>
      <c r="I1420" s="19" t="s">
        <v>2117</v>
      </c>
      <c r="J1420" s="12" t="s">
        <v>55</v>
      </c>
      <c r="K1420" s="12">
        <v>876</v>
      </c>
      <c r="L1420" s="12">
        <v>595.67999999999995</v>
      </c>
      <c r="M1420" s="43">
        <v>771564.83</v>
      </c>
      <c r="N1420" s="43">
        <f t="shared" si="111"/>
        <v>876</v>
      </c>
      <c r="O1420" s="43">
        <f t="shared" si="112"/>
        <v>1.1353550161170515E-3</v>
      </c>
      <c r="P1420" s="43">
        <v>9.8358535544266823E-2</v>
      </c>
      <c r="Q1420" s="43">
        <v>35084</v>
      </c>
      <c r="R1420" s="43">
        <f t="shared" si="113"/>
        <v>39.832795385450638</v>
      </c>
      <c r="S1420" s="43">
        <f t="shared" si="114"/>
        <v>40</v>
      </c>
      <c r="T1420" s="12">
        <f t="shared" si="115"/>
        <v>86.162077136777739</v>
      </c>
    </row>
    <row r="1421" spans="1:20" x14ac:dyDescent="0.25">
      <c r="A1421" s="31">
        <v>2021</v>
      </c>
      <c r="B1421" s="10" t="s">
        <v>2199</v>
      </c>
      <c r="C1421" s="19" t="s">
        <v>19</v>
      </c>
      <c r="D1421" s="31">
        <v>44</v>
      </c>
      <c r="E1421" s="19" t="s">
        <v>1596</v>
      </c>
      <c r="F1421" s="19" t="s">
        <v>856</v>
      </c>
      <c r="G1421" s="19" t="s">
        <v>62</v>
      </c>
      <c r="H1421" s="19" t="s">
        <v>2233</v>
      </c>
      <c r="I1421" s="19" t="s">
        <v>2117</v>
      </c>
      <c r="J1421" s="12" t="s">
        <v>55</v>
      </c>
      <c r="K1421" s="12">
        <v>5315</v>
      </c>
      <c r="L1421" s="12">
        <v>11533.55</v>
      </c>
      <c r="M1421" s="43">
        <v>1348085.01</v>
      </c>
      <c r="N1421" s="43">
        <f t="shared" si="111"/>
        <v>5315</v>
      </c>
      <c r="O1421" s="43">
        <f t="shared" si="112"/>
        <v>3.9426297010750084E-3</v>
      </c>
      <c r="P1421" s="43">
        <v>0.24108553886825676</v>
      </c>
      <c r="Q1421" s="43">
        <v>269229</v>
      </c>
      <c r="R1421" s="43">
        <f t="shared" si="113"/>
        <v>1061.4702517907235</v>
      </c>
      <c r="S1421" s="43">
        <f t="shared" si="114"/>
        <v>1061</v>
      </c>
      <c r="T1421" s="12">
        <f t="shared" si="115"/>
        <v>1281.3696390847847</v>
      </c>
    </row>
    <row r="1422" spans="1:20" x14ac:dyDescent="0.25">
      <c r="A1422" s="31">
        <v>2021</v>
      </c>
      <c r="B1422" s="10" t="s">
        <v>2200</v>
      </c>
      <c r="C1422" s="19" t="s">
        <v>20</v>
      </c>
      <c r="D1422" s="31">
        <v>44</v>
      </c>
      <c r="E1422" s="19" t="s">
        <v>1049</v>
      </c>
      <c r="F1422" s="19" t="s">
        <v>856</v>
      </c>
      <c r="G1422" s="19" t="s">
        <v>62</v>
      </c>
      <c r="H1422" s="19" t="s">
        <v>2233</v>
      </c>
      <c r="I1422" s="19" t="s">
        <v>2117</v>
      </c>
      <c r="J1422" s="12" t="s">
        <v>55</v>
      </c>
      <c r="K1422" s="12">
        <v>115</v>
      </c>
      <c r="L1422" s="12">
        <v>97.75</v>
      </c>
      <c r="M1422" s="43">
        <v>978674.43</v>
      </c>
      <c r="N1422" s="43">
        <f t="shared" si="111"/>
        <v>115</v>
      </c>
      <c r="O1422" s="43">
        <f t="shared" si="112"/>
        <v>1.1750587986650474E-4</v>
      </c>
      <c r="P1422" s="43">
        <v>7.560507077626709E-3</v>
      </c>
      <c r="Q1422" s="43">
        <v>25156</v>
      </c>
      <c r="R1422" s="43">
        <f t="shared" si="113"/>
        <v>2.9559779139217932</v>
      </c>
      <c r="S1422" s="43">
        <f t="shared" si="114"/>
        <v>3</v>
      </c>
      <c r="T1422" s="12">
        <f t="shared" si="115"/>
        <v>0.86945831392707151</v>
      </c>
    </row>
    <row r="1423" spans="1:20" x14ac:dyDescent="0.25">
      <c r="A1423" s="31">
        <v>2021</v>
      </c>
      <c r="B1423" s="10" t="s">
        <v>2203</v>
      </c>
      <c r="C1423" s="19" t="s">
        <v>23</v>
      </c>
      <c r="D1423" s="31">
        <v>44</v>
      </c>
      <c r="E1423" s="19" t="s">
        <v>241</v>
      </c>
      <c r="F1423" s="19" t="s">
        <v>856</v>
      </c>
      <c r="G1423" s="19" t="s">
        <v>62</v>
      </c>
      <c r="H1423" s="19" t="s">
        <v>2233</v>
      </c>
      <c r="I1423" s="19" t="s">
        <v>2117</v>
      </c>
      <c r="J1423" s="12" t="s">
        <v>55</v>
      </c>
      <c r="K1423" s="12">
        <v>1214</v>
      </c>
      <c r="L1423" s="12">
        <v>3010.72</v>
      </c>
      <c r="M1423" s="43">
        <v>927050.34</v>
      </c>
      <c r="N1423" s="43">
        <f t="shared" si="111"/>
        <v>1214</v>
      </c>
      <c r="O1423" s="43">
        <f t="shared" si="112"/>
        <v>1.3095297500241466E-3</v>
      </c>
      <c r="P1423" s="43">
        <v>0.14463205675282423</v>
      </c>
      <c r="Q1423" s="43">
        <v>59530</v>
      </c>
      <c r="R1423" s="43">
        <f t="shared" si="113"/>
        <v>77.95630601893744</v>
      </c>
      <c r="S1423" s="43">
        <f t="shared" si="114"/>
        <v>78</v>
      </c>
      <c r="T1423" s="12">
        <f t="shared" si="115"/>
        <v>175.58331689792863</v>
      </c>
    </row>
    <row r="1424" spans="1:20" x14ac:dyDescent="0.25">
      <c r="A1424" s="31">
        <v>2021</v>
      </c>
      <c r="B1424" s="10" t="s">
        <v>2204</v>
      </c>
      <c r="C1424" s="19" t="s">
        <v>24</v>
      </c>
      <c r="D1424" s="31">
        <v>44</v>
      </c>
      <c r="E1424" s="19" t="s">
        <v>92</v>
      </c>
      <c r="F1424" s="19" t="s">
        <v>856</v>
      </c>
      <c r="G1424" s="19" t="s">
        <v>62</v>
      </c>
      <c r="H1424" s="19" t="s">
        <v>2233</v>
      </c>
      <c r="I1424" s="19" t="s">
        <v>2117</v>
      </c>
      <c r="J1424" s="12" t="s">
        <v>55</v>
      </c>
      <c r="K1424" s="12">
        <v>2455.69</v>
      </c>
      <c r="L1424" s="12">
        <v>6851.38</v>
      </c>
      <c r="M1424" s="43">
        <v>913915.28</v>
      </c>
      <c r="N1424" s="43">
        <f t="shared" si="111"/>
        <v>2455.69</v>
      </c>
      <c r="O1424" s="43">
        <f t="shared" si="112"/>
        <v>2.6869996089790731E-3</v>
      </c>
      <c r="P1424" s="43">
        <v>0.19909392245868657</v>
      </c>
      <c r="Q1424" s="43">
        <v>148360</v>
      </c>
      <c r="R1424" s="43">
        <f t="shared" si="113"/>
        <v>398.64326198813529</v>
      </c>
      <c r="S1424" s="43">
        <f t="shared" si="114"/>
        <v>399</v>
      </c>
      <c r="T1424" s="12">
        <f t="shared" si="115"/>
        <v>488.91295444257202</v>
      </c>
    </row>
    <row r="1425" spans="1:20" x14ac:dyDescent="0.25">
      <c r="A1425" s="31">
        <v>2021</v>
      </c>
      <c r="B1425" s="10" t="s">
        <v>2205</v>
      </c>
      <c r="C1425" s="19" t="s">
        <v>25</v>
      </c>
      <c r="D1425" s="31">
        <v>44</v>
      </c>
      <c r="E1425" s="19" t="s">
        <v>1211</v>
      </c>
      <c r="F1425" s="19" t="s">
        <v>856</v>
      </c>
      <c r="G1425" s="19" t="s">
        <v>62</v>
      </c>
      <c r="H1425" s="19" t="s">
        <v>2233</v>
      </c>
      <c r="I1425" s="19" t="s">
        <v>2117</v>
      </c>
      <c r="J1425" s="12" t="s">
        <v>55</v>
      </c>
      <c r="K1425" s="12">
        <v>2972</v>
      </c>
      <c r="L1425" s="12">
        <v>3744.72</v>
      </c>
      <c r="M1425" s="43">
        <v>479661.64</v>
      </c>
      <c r="N1425" s="43">
        <f t="shared" si="111"/>
        <v>2972</v>
      </c>
      <c r="O1425" s="43">
        <f t="shared" si="112"/>
        <v>6.1960343545504285E-3</v>
      </c>
      <c r="P1425" s="43">
        <v>0.34006873704606577</v>
      </c>
      <c r="Q1425" s="43">
        <v>113074</v>
      </c>
      <c r="R1425" s="43">
        <f t="shared" si="113"/>
        <v>700.61038860643521</v>
      </c>
      <c r="S1425" s="43">
        <f t="shared" si="114"/>
        <v>701</v>
      </c>
      <c r="T1425" s="12">
        <f t="shared" si="115"/>
        <v>1010.6842865009074</v>
      </c>
    </row>
    <row r="1426" spans="1:20" x14ac:dyDescent="0.25">
      <c r="A1426" s="31">
        <v>2021</v>
      </c>
      <c r="B1426" s="10" t="s">
        <v>2206</v>
      </c>
      <c r="C1426" s="19" t="s">
        <v>26</v>
      </c>
      <c r="D1426" s="31">
        <v>44</v>
      </c>
      <c r="E1426" s="19" t="s">
        <v>333</v>
      </c>
      <c r="F1426" s="19" t="s">
        <v>856</v>
      </c>
      <c r="G1426" s="19" t="s">
        <v>62</v>
      </c>
      <c r="H1426" s="19" t="s">
        <v>2233</v>
      </c>
      <c r="I1426" s="19" t="s">
        <v>2117</v>
      </c>
      <c r="J1426" s="12" t="s">
        <v>55</v>
      </c>
      <c r="K1426" s="12">
        <v>1794</v>
      </c>
      <c r="L1426" s="12">
        <v>14352</v>
      </c>
      <c r="M1426" s="43">
        <v>1615958.24</v>
      </c>
      <c r="N1426" s="43">
        <f t="shared" si="111"/>
        <v>1794</v>
      </c>
      <c r="O1426" s="43">
        <f t="shared" si="112"/>
        <v>1.1101772035891225E-3</v>
      </c>
      <c r="P1426" s="43">
        <v>4.5073867290737292E-2</v>
      </c>
      <c r="Q1426" s="43">
        <v>36841</v>
      </c>
      <c r="R1426" s="43">
        <f t="shared" si="113"/>
        <v>40.900038357426865</v>
      </c>
      <c r="S1426" s="43">
        <f t="shared" si="114"/>
        <v>41</v>
      </c>
      <c r="T1426" s="12">
        <f t="shared" si="115"/>
        <v>80.8625179195827</v>
      </c>
    </row>
    <row r="1427" spans="1:20" x14ac:dyDescent="0.25">
      <c r="A1427" s="31">
        <v>2021</v>
      </c>
      <c r="B1427" s="10" t="s">
        <v>2207</v>
      </c>
      <c r="C1427" s="19" t="s">
        <v>27</v>
      </c>
      <c r="D1427" s="31">
        <v>44</v>
      </c>
      <c r="E1427" s="19" t="s">
        <v>1212</v>
      </c>
      <c r="F1427" s="19" t="s">
        <v>856</v>
      </c>
      <c r="G1427" s="19" t="s">
        <v>62</v>
      </c>
      <c r="H1427" s="19" t="s">
        <v>2233</v>
      </c>
      <c r="I1427" s="19" t="s">
        <v>2117</v>
      </c>
      <c r="J1427" s="12" t="s">
        <v>55</v>
      </c>
      <c r="K1427" s="12">
        <v>61</v>
      </c>
      <c r="L1427" s="12">
        <v>160.43</v>
      </c>
      <c r="M1427" s="43">
        <v>753356.17</v>
      </c>
      <c r="N1427" s="43">
        <f t="shared" si="111"/>
        <v>61</v>
      </c>
      <c r="O1427" s="43">
        <f t="shared" si="112"/>
        <v>8.0970996759739816E-5</v>
      </c>
      <c r="P1427" s="43">
        <v>0.45700271412404819</v>
      </c>
      <c r="Q1427" s="43">
        <v>220481</v>
      </c>
      <c r="R1427" s="43">
        <f t="shared" si="113"/>
        <v>17.852566336584193</v>
      </c>
      <c r="S1427" s="43">
        <f t="shared" si="114"/>
        <v>18</v>
      </c>
      <c r="T1427" s="12">
        <f t="shared" si="115"/>
        <v>27.87716556156694</v>
      </c>
    </row>
    <row r="1428" spans="1:20" x14ac:dyDescent="0.25">
      <c r="A1428" s="31">
        <v>2021</v>
      </c>
      <c r="B1428" s="10" t="s">
        <v>2208</v>
      </c>
      <c r="C1428" s="19" t="s">
        <v>57</v>
      </c>
      <c r="D1428" s="31">
        <v>44</v>
      </c>
      <c r="E1428" s="19" t="s">
        <v>297</v>
      </c>
      <c r="F1428" s="19" t="s">
        <v>856</v>
      </c>
      <c r="G1428" s="19" t="s">
        <v>62</v>
      </c>
      <c r="H1428" s="19" t="s">
        <v>2233</v>
      </c>
      <c r="I1428" s="19" t="s">
        <v>2117</v>
      </c>
      <c r="J1428" s="12" t="s">
        <v>55</v>
      </c>
      <c r="K1428" s="12">
        <v>1546.67</v>
      </c>
      <c r="L1428" s="12">
        <v>5568.01</v>
      </c>
      <c r="M1428" s="43">
        <v>1134002.01</v>
      </c>
      <c r="N1428" s="43">
        <f t="shared" si="111"/>
        <v>1546.67</v>
      </c>
      <c r="O1428" s="43">
        <f t="shared" si="112"/>
        <v>1.3639041080712017E-3</v>
      </c>
      <c r="P1428" s="43">
        <v>0.12515531127681997</v>
      </c>
      <c r="Q1428" s="43">
        <v>93336</v>
      </c>
      <c r="R1428" s="43">
        <f t="shared" si="113"/>
        <v>127.30135383093368</v>
      </c>
      <c r="S1428" s="43">
        <f t="shared" si="114"/>
        <v>127</v>
      </c>
      <c r="T1428" s="12">
        <f t="shared" si="115"/>
        <v>193.57396529251915</v>
      </c>
    </row>
    <row r="1429" spans="1:20" x14ac:dyDescent="0.25">
      <c r="A1429" s="31">
        <v>2021</v>
      </c>
      <c r="B1429" s="10" t="s">
        <v>2212</v>
      </c>
      <c r="C1429" s="19" t="s">
        <v>32</v>
      </c>
      <c r="D1429" s="31">
        <v>44</v>
      </c>
      <c r="E1429" s="19" t="s">
        <v>1840</v>
      </c>
      <c r="F1429" s="19" t="s">
        <v>856</v>
      </c>
      <c r="G1429" s="19" t="s">
        <v>62</v>
      </c>
      <c r="H1429" s="19" t="s">
        <v>2233</v>
      </c>
      <c r="I1429" s="19" t="s">
        <v>2117</v>
      </c>
      <c r="J1429" s="12" t="s">
        <v>55</v>
      </c>
      <c r="K1429" s="12">
        <v>895</v>
      </c>
      <c r="L1429" s="12">
        <v>2872.95</v>
      </c>
      <c r="M1429" s="43">
        <v>1334196.33</v>
      </c>
      <c r="N1429" s="43">
        <f t="shared" si="111"/>
        <v>895</v>
      </c>
      <c r="O1429" s="43">
        <f t="shared" si="112"/>
        <v>6.7081581614004287E-4</v>
      </c>
      <c r="P1429" s="43">
        <v>0.28786840976276618</v>
      </c>
      <c r="Q1429" s="43">
        <v>213094</v>
      </c>
      <c r="R1429" s="43">
        <f t="shared" si="113"/>
        <v>142.94682552454628</v>
      </c>
      <c r="S1429" s="43">
        <f t="shared" si="114"/>
        <v>143</v>
      </c>
      <c r="T1429" s="12">
        <f t="shared" si="115"/>
        <v>257.64222673767574</v>
      </c>
    </row>
    <row r="1430" spans="1:20" x14ac:dyDescent="0.25">
      <c r="A1430" s="31">
        <v>2021</v>
      </c>
      <c r="B1430" s="10" t="s">
        <v>2213</v>
      </c>
      <c r="C1430" s="19" t="s">
        <v>33</v>
      </c>
      <c r="D1430" s="31">
        <v>44</v>
      </c>
      <c r="E1430" s="19" t="s">
        <v>1213</v>
      </c>
      <c r="F1430" s="19" t="s">
        <v>856</v>
      </c>
      <c r="G1430" s="19" t="s">
        <v>62</v>
      </c>
      <c r="H1430" s="19" t="s">
        <v>2233</v>
      </c>
      <c r="I1430" s="19" t="s">
        <v>2117</v>
      </c>
      <c r="J1430" s="12" t="s">
        <v>55</v>
      </c>
      <c r="K1430" s="12">
        <v>5050</v>
      </c>
      <c r="L1430" s="12">
        <v>16311.5</v>
      </c>
      <c r="M1430" s="43">
        <v>888377.05</v>
      </c>
      <c r="N1430" s="43">
        <f t="shared" si="111"/>
        <v>5050</v>
      </c>
      <c r="O1430" s="43">
        <f t="shared" si="112"/>
        <v>5.6845232550750829E-3</v>
      </c>
      <c r="P1430" s="43">
        <v>0.40866769010249498</v>
      </c>
      <c r="Q1430" s="43">
        <v>240974</v>
      </c>
      <c r="R1430" s="43">
        <f t="shared" si="113"/>
        <v>1369.8223068684631</v>
      </c>
      <c r="S1430" s="43">
        <f t="shared" si="114"/>
        <v>1370</v>
      </c>
      <c r="T1430" s="12">
        <f t="shared" si="115"/>
        <v>2063.7718350175996</v>
      </c>
    </row>
    <row r="1431" spans="1:20" x14ac:dyDescent="0.25">
      <c r="A1431" s="31">
        <v>2021</v>
      </c>
      <c r="B1431" s="10" t="s">
        <v>2216</v>
      </c>
      <c r="C1431" s="19" t="s">
        <v>36</v>
      </c>
      <c r="D1431" s="31">
        <v>44</v>
      </c>
      <c r="E1431" s="19" t="s">
        <v>1214</v>
      </c>
      <c r="F1431" s="19" t="s">
        <v>856</v>
      </c>
      <c r="G1431" s="19" t="s">
        <v>62</v>
      </c>
      <c r="H1431" s="19" t="s">
        <v>2233</v>
      </c>
      <c r="I1431" s="19" t="s">
        <v>2117</v>
      </c>
      <c r="J1431" s="12" t="s">
        <v>55</v>
      </c>
      <c r="K1431" s="12">
        <v>2890</v>
      </c>
      <c r="L1431" s="12">
        <v>1271.5999999999999</v>
      </c>
      <c r="M1431" s="43">
        <v>784032.82</v>
      </c>
      <c r="N1431" s="43">
        <f t="shared" si="111"/>
        <v>2890</v>
      </c>
      <c r="O1431" s="43">
        <f t="shared" si="112"/>
        <v>3.6860701826232226E-3</v>
      </c>
      <c r="P1431" s="43">
        <v>0.10662452621973251</v>
      </c>
      <c r="Q1431" s="43">
        <v>64398</v>
      </c>
      <c r="R1431" s="43">
        <f t="shared" si="113"/>
        <v>237.3755476205703</v>
      </c>
      <c r="S1431" s="43">
        <f t="shared" si="114"/>
        <v>237</v>
      </c>
      <c r="T1431" s="12">
        <f t="shared" si="115"/>
        <v>308.14488077502693</v>
      </c>
    </row>
    <row r="1432" spans="1:20" x14ac:dyDescent="0.25">
      <c r="A1432" s="31">
        <v>2021</v>
      </c>
      <c r="B1432" s="10" t="s">
        <v>2221</v>
      </c>
      <c r="C1432" s="19" t="s">
        <v>41</v>
      </c>
      <c r="D1432" s="31">
        <v>44</v>
      </c>
      <c r="E1432" s="19" t="s">
        <v>1215</v>
      </c>
      <c r="F1432" s="19" t="s">
        <v>856</v>
      </c>
      <c r="G1432" s="19" t="s">
        <v>62</v>
      </c>
      <c r="H1432" s="19" t="s">
        <v>2233</v>
      </c>
      <c r="I1432" s="19" t="s">
        <v>2117</v>
      </c>
      <c r="J1432" s="12" t="s">
        <v>55</v>
      </c>
      <c r="K1432" s="12">
        <v>296</v>
      </c>
      <c r="L1432" s="12">
        <v>873.2</v>
      </c>
      <c r="M1432" s="43">
        <v>230148.01</v>
      </c>
      <c r="N1432" s="43">
        <f t="shared" si="111"/>
        <v>296</v>
      </c>
      <c r="O1432" s="43">
        <f t="shared" si="112"/>
        <v>1.2861288698520572E-3</v>
      </c>
      <c r="P1432" s="43">
        <v>0.35168853192171223</v>
      </c>
      <c r="Q1432" s="43">
        <v>38344</v>
      </c>
      <c r="R1432" s="43">
        <f t="shared" si="113"/>
        <v>49.315325385607281</v>
      </c>
      <c r="S1432" s="43">
        <f t="shared" si="114"/>
        <v>49</v>
      </c>
      <c r="T1432" s="12">
        <f t="shared" si="115"/>
        <v>104.09980544882683</v>
      </c>
    </row>
    <row r="1433" spans="1:20" x14ac:dyDescent="0.25">
      <c r="A1433" s="31">
        <v>2021</v>
      </c>
      <c r="B1433" s="10" t="s">
        <v>2222</v>
      </c>
      <c r="C1433" s="19" t="s">
        <v>306</v>
      </c>
      <c r="D1433" s="31">
        <v>44</v>
      </c>
      <c r="E1433" s="19" t="s">
        <v>1597</v>
      </c>
      <c r="F1433" s="19" t="s">
        <v>856</v>
      </c>
      <c r="G1433" s="19" t="s">
        <v>62</v>
      </c>
      <c r="H1433" s="19" t="s">
        <v>2233</v>
      </c>
      <c r="I1433" s="19" t="s">
        <v>2117</v>
      </c>
      <c r="J1433" s="12" t="s">
        <v>55</v>
      </c>
      <c r="K1433" s="12">
        <v>1115</v>
      </c>
      <c r="L1433" s="12">
        <v>2040.45</v>
      </c>
      <c r="M1433" s="43">
        <v>1470862.45</v>
      </c>
      <c r="N1433" s="43">
        <f t="shared" si="111"/>
        <v>1115</v>
      </c>
      <c r="O1433" s="43">
        <f t="shared" si="112"/>
        <v>7.5805864783617266E-4</v>
      </c>
      <c r="P1433" s="43">
        <v>0.1602150081169372</v>
      </c>
      <c r="Q1433" s="43">
        <v>253490</v>
      </c>
      <c r="R1433" s="43">
        <f t="shared" si="113"/>
        <v>192.1602866399914</v>
      </c>
      <c r="S1433" s="43">
        <f t="shared" si="114"/>
        <v>192</v>
      </c>
      <c r="T1433" s="12">
        <f t="shared" si="115"/>
        <v>178.63973405038499</v>
      </c>
    </row>
    <row r="1434" spans="1:20" x14ac:dyDescent="0.25">
      <c r="A1434" s="31">
        <v>2021</v>
      </c>
      <c r="B1434" s="10" t="s">
        <v>2223</v>
      </c>
      <c r="C1434" s="19" t="s">
        <v>43</v>
      </c>
      <c r="D1434" s="31">
        <v>44</v>
      </c>
      <c r="E1434" s="19" t="s">
        <v>1925</v>
      </c>
      <c r="F1434" s="19" t="s">
        <v>856</v>
      </c>
      <c r="G1434" s="19" t="s">
        <v>62</v>
      </c>
      <c r="H1434" s="19" t="s">
        <v>2233</v>
      </c>
      <c r="I1434" s="19" t="s">
        <v>2117</v>
      </c>
      <c r="J1434" s="12" t="s">
        <v>55</v>
      </c>
      <c r="K1434" s="12">
        <v>310.31</v>
      </c>
      <c r="L1434" s="12">
        <v>148.94999999999999</v>
      </c>
      <c r="M1434" s="43">
        <v>771564.83</v>
      </c>
      <c r="N1434" s="43">
        <f t="shared" si="111"/>
        <v>310.31</v>
      </c>
      <c r="O1434" s="43">
        <f t="shared" si="112"/>
        <v>4.0218266558365552E-4</v>
      </c>
      <c r="P1434" s="43">
        <v>9.8358535544266823E-2</v>
      </c>
      <c r="Q1434" s="43">
        <v>35084</v>
      </c>
      <c r="R1434" s="43">
        <f t="shared" si="113"/>
        <v>14.11017663933697</v>
      </c>
      <c r="S1434" s="43">
        <f t="shared" si="114"/>
        <v>14</v>
      </c>
      <c r="T1434" s="12">
        <f t="shared" si="115"/>
        <v>30.521637164741438</v>
      </c>
    </row>
    <row r="1435" spans="1:20" x14ac:dyDescent="0.25">
      <c r="A1435" s="31">
        <v>2021</v>
      </c>
      <c r="B1435" s="10" t="s">
        <v>2224</v>
      </c>
      <c r="C1435" s="19" t="s">
        <v>44</v>
      </c>
      <c r="D1435" s="31">
        <v>44</v>
      </c>
      <c r="E1435" s="19" t="s">
        <v>39</v>
      </c>
      <c r="F1435" s="19" t="s">
        <v>856</v>
      </c>
      <c r="G1435" s="19" t="s">
        <v>62</v>
      </c>
      <c r="H1435" s="19" t="s">
        <v>2233</v>
      </c>
      <c r="I1435" s="19" t="s">
        <v>2117</v>
      </c>
      <c r="J1435" s="12" t="s">
        <v>55</v>
      </c>
      <c r="K1435" s="12">
        <v>786</v>
      </c>
      <c r="L1435" s="12">
        <v>2963.22</v>
      </c>
      <c r="M1435" s="43">
        <v>1259626.6200000001</v>
      </c>
      <c r="N1435" s="43">
        <f t="shared" si="111"/>
        <v>786</v>
      </c>
      <c r="O1435" s="43">
        <f t="shared" si="112"/>
        <v>6.2399443416017992E-4</v>
      </c>
      <c r="P1435" s="43">
        <v>3.0755269947308424E-2</v>
      </c>
      <c r="Q1435" s="43">
        <v>21440</v>
      </c>
      <c r="R1435" s="43">
        <f t="shared" si="113"/>
        <v>13.378440668394257</v>
      </c>
      <c r="S1435" s="43">
        <f t="shared" si="114"/>
        <v>13</v>
      </c>
      <c r="T1435" s="12">
        <f t="shared" si="115"/>
        <v>24.173642178584423</v>
      </c>
    </row>
    <row r="1436" spans="1:20" x14ac:dyDescent="0.25">
      <c r="A1436" s="31">
        <v>2021</v>
      </c>
      <c r="B1436" s="10" t="s">
        <v>2199</v>
      </c>
      <c r="C1436" s="19" t="s">
        <v>19</v>
      </c>
      <c r="D1436" s="31">
        <v>45</v>
      </c>
      <c r="E1436" s="19" t="s">
        <v>1524</v>
      </c>
      <c r="F1436" s="19" t="s">
        <v>856</v>
      </c>
      <c r="G1436" s="19" t="s">
        <v>62</v>
      </c>
      <c r="H1436" s="19" t="s">
        <v>2233</v>
      </c>
      <c r="I1436" s="19" t="s">
        <v>2117</v>
      </c>
      <c r="J1436" s="12" t="s">
        <v>55</v>
      </c>
      <c r="K1436" s="12">
        <v>133</v>
      </c>
      <c r="L1436" s="12">
        <v>167.58</v>
      </c>
      <c r="M1436" s="43">
        <v>1348085.01</v>
      </c>
      <c r="N1436" s="43">
        <f t="shared" si="111"/>
        <v>133</v>
      </c>
      <c r="O1436" s="43">
        <f t="shared" si="112"/>
        <v>9.8658466649666259E-5</v>
      </c>
      <c r="P1436" s="43">
        <v>0.24108553886825676</v>
      </c>
      <c r="Q1436" s="43">
        <v>269229</v>
      </c>
      <c r="R1436" s="43">
        <f t="shared" si="113"/>
        <v>26.561720317622996</v>
      </c>
      <c r="S1436" s="43">
        <f t="shared" si="114"/>
        <v>27</v>
      </c>
      <c r="T1436" s="12">
        <f t="shared" si="115"/>
        <v>32.06437666947815</v>
      </c>
    </row>
    <row r="1437" spans="1:20" x14ac:dyDescent="0.25">
      <c r="A1437" s="31">
        <v>2021</v>
      </c>
      <c r="B1437" s="10" t="s">
        <v>2203</v>
      </c>
      <c r="C1437" s="19" t="s">
        <v>23</v>
      </c>
      <c r="D1437" s="31">
        <v>45</v>
      </c>
      <c r="E1437" s="19" t="s">
        <v>1974</v>
      </c>
      <c r="F1437" s="19" t="s">
        <v>856</v>
      </c>
      <c r="G1437" s="19" t="s">
        <v>62</v>
      </c>
      <c r="H1437" s="19" t="s">
        <v>2233</v>
      </c>
      <c r="I1437" s="19" t="s">
        <v>2117</v>
      </c>
      <c r="J1437" s="12" t="s">
        <v>55</v>
      </c>
      <c r="K1437" s="12">
        <v>880</v>
      </c>
      <c r="L1437" s="12">
        <v>466.4</v>
      </c>
      <c r="M1437" s="43">
        <v>927050.34</v>
      </c>
      <c r="N1437" s="43">
        <f t="shared" si="111"/>
        <v>880</v>
      </c>
      <c r="O1437" s="43">
        <f t="shared" si="112"/>
        <v>9.4924726525638301E-4</v>
      </c>
      <c r="P1437" s="43">
        <v>0.14463205675282423</v>
      </c>
      <c r="Q1437" s="43">
        <v>59530</v>
      </c>
      <c r="R1437" s="43">
        <f t="shared" si="113"/>
        <v>56.50868970071248</v>
      </c>
      <c r="S1437" s="43">
        <f t="shared" si="114"/>
        <v>57</v>
      </c>
      <c r="T1437" s="12">
        <f t="shared" si="115"/>
        <v>127.27620994248532</v>
      </c>
    </row>
    <row r="1438" spans="1:20" x14ac:dyDescent="0.25">
      <c r="A1438" s="31">
        <v>2021</v>
      </c>
      <c r="B1438" s="10" t="s">
        <v>2204</v>
      </c>
      <c r="C1438" s="19" t="s">
        <v>24</v>
      </c>
      <c r="D1438" s="31">
        <v>45</v>
      </c>
      <c r="E1438" s="19" t="s">
        <v>1883</v>
      </c>
      <c r="F1438" s="19" t="s">
        <v>856</v>
      </c>
      <c r="G1438" s="19" t="s">
        <v>62</v>
      </c>
      <c r="H1438" s="19" t="s">
        <v>2233</v>
      </c>
      <c r="I1438" s="19" t="s">
        <v>2117</v>
      </c>
      <c r="J1438" s="12" t="s">
        <v>55</v>
      </c>
      <c r="K1438" s="12">
        <v>4512.87</v>
      </c>
      <c r="L1438" s="12">
        <v>10560.12</v>
      </c>
      <c r="M1438" s="43">
        <v>913915.28</v>
      </c>
      <c r="N1438" s="43">
        <f t="shared" si="111"/>
        <v>4512.87</v>
      </c>
      <c r="O1438" s="43">
        <f t="shared" si="112"/>
        <v>4.9379522355726445E-3</v>
      </c>
      <c r="P1438" s="43">
        <v>0.19909392245868657</v>
      </c>
      <c r="Q1438" s="43">
        <v>148360</v>
      </c>
      <c r="R1438" s="43">
        <f t="shared" si="113"/>
        <v>732.59459366955753</v>
      </c>
      <c r="S1438" s="43">
        <f t="shared" si="114"/>
        <v>733</v>
      </c>
      <c r="T1438" s="12">
        <f t="shared" si="115"/>
        <v>898.48498984613286</v>
      </c>
    </row>
    <row r="1439" spans="1:20" x14ac:dyDescent="0.25">
      <c r="A1439" s="31">
        <v>2021</v>
      </c>
      <c r="B1439" s="10" t="s">
        <v>2205</v>
      </c>
      <c r="C1439" s="19" t="s">
        <v>25</v>
      </c>
      <c r="D1439" s="31">
        <v>45</v>
      </c>
      <c r="E1439" s="19" t="s">
        <v>1452</v>
      </c>
      <c r="F1439" s="19" t="s">
        <v>856</v>
      </c>
      <c r="G1439" s="19" t="s">
        <v>62</v>
      </c>
      <c r="H1439" s="19" t="s">
        <v>2233</v>
      </c>
      <c r="I1439" s="19" t="s">
        <v>2117</v>
      </c>
      <c r="J1439" s="12" t="s">
        <v>55</v>
      </c>
      <c r="K1439" s="12">
        <v>508.22</v>
      </c>
      <c r="L1439" s="12">
        <v>416.74</v>
      </c>
      <c r="M1439" s="43">
        <v>479661.64</v>
      </c>
      <c r="N1439" s="43">
        <f t="shared" si="111"/>
        <v>508.22</v>
      </c>
      <c r="O1439" s="43">
        <f t="shared" si="112"/>
        <v>1.0595385530516887E-3</v>
      </c>
      <c r="P1439" s="43">
        <v>0.34006873704606577</v>
      </c>
      <c r="Q1439" s="43">
        <v>113074</v>
      </c>
      <c r="R1439" s="43">
        <f t="shared" si="113"/>
        <v>119.80626234776665</v>
      </c>
      <c r="S1439" s="43">
        <f t="shared" si="114"/>
        <v>120</v>
      </c>
      <c r="T1439" s="12">
        <f t="shared" si="115"/>
        <v>172.82973354155155</v>
      </c>
    </row>
    <row r="1440" spans="1:20" x14ac:dyDescent="0.25">
      <c r="A1440" s="31">
        <v>2021</v>
      </c>
      <c r="B1440" s="10" t="s">
        <v>2206</v>
      </c>
      <c r="C1440" s="19" t="s">
        <v>26</v>
      </c>
      <c r="D1440" s="31">
        <v>45</v>
      </c>
      <c r="E1440" s="19" t="s">
        <v>334</v>
      </c>
      <c r="F1440" s="19" t="s">
        <v>856</v>
      </c>
      <c r="G1440" s="19" t="s">
        <v>62</v>
      </c>
      <c r="H1440" s="19" t="s">
        <v>2233</v>
      </c>
      <c r="I1440" s="19" t="s">
        <v>2117</v>
      </c>
      <c r="J1440" s="12" t="s">
        <v>55</v>
      </c>
      <c r="K1440" s="12">
        <v>5065</v>
      </c>
      <c r="L1440" s="12">
        <v>32719.9</v>
      </c>
      <c r="M1440" s="43">
        <v>1615958.24</v>
      </c>
      <c r="N1440" s="43">
        <f t="shared" si="111"/>
        <v>5065</v>
      </c>
      <c r="O1440" s="43">
        <f t="shared" si="112"/>
        <v>3.134363175127595E-3</v>
      </c>
      <c r="P1440" s="43">
        <v>4.5073867290737292E-2</v>
      </c>
      <c r="Q1440" s="43">
        <v>36841</v>
      </c>
      <c r="R1440" s="43">
        <f t="shared" si="113"/>
        <v>115.47307373487573</v>
      </c>
      <c r="S1440" s="43">
        <f t="shared" si="114"/>
        <v>115</v>
      </c>
      <c r="T1440" s="12">
        <f t="shared" si="115"/>
        <v>228.29913782758439</v>
      </c>
    </row>
    <row r="1441" spans="1:20" x14ac:dyDescent="0.25">
      <c r="A1441" s="31">
        <v>2021</v>
      </c>
      <c r="B1441" s="10" t="s">
        <v>2207</v>
      </c>
      <c r="C1441" s="19" t="s">
        <v>27</v>
      </c>
      <c r="D1441" s="31">
        <v>45</v>
      </c>
      <c r="E1441" s="19" t="s">
        <v>1428</v>
      </c>
      <c r="F1441" s="19" t="s">
        <v>856</v>
      </c>
      <c r="G1441" s="19" t="s">
        <v>62</v>
      </c>
      <c r="H1441" s="19" t="s">
        <v>2233</v>
      </c>
      <c r="I1441" s="19" t="s">
        <v>2117</v>
      </c>
      <c r="J1441" s="12" t="s">
        <v>55</v>
      </c>
      <c r="K1441" s="12">
        <v>12478</v>
      </c>
      <c r="L1441" s="12">
        <v>42799.54</v>
      </c>
      <c r="M1441" s="43">
        <v>753356.17</v>
      </c>
      <c r="N1441" s="43">
        <f t="shared" si="111"/>
        <v>12478</v>
      </c>
      <c r="O1441" s="43">
        <f t="shared" si="112"/>
        <v>1.6563214714230057E-2</v>
      </c>
      <c r="P1441" s="43">
        <v>0.45700271412404819</v>
      </c>
      <c r="Q1441" s="43">
        <v>220481</v>
      </c>
      <c r="R1441" s="43">
        <f t="shared" si="113"/>
        <v>3651.8741434081571</v>
      </c>
      <c r="S1441" s="43">
        <f t="shared" si="114"/>
        <v>3652</v>
      </c>
      <c r="T1441" s="12">
        <f t="shared" si="115"/>
        <v>5702.4798668398735</v>
      </c>
    </row>
    <row r="1442" spans="1:20" x14ac:dyDescent="0.25">
      <c r="A1442" s="31">
        <v>2021</v>
      </c>
      <c r="B1442" s="10" t="s">
        <v>2208</v>
      </c>
      <c r="C1442" s="19" t="s">
        <v>57</v>
      </c>
      <c r="D1442" s="31">
        <v>45</v>
      </c>
      <c r="E1442" s="19" t="s">
        <v>335</v>
      </c>
      <c r="F1442" s="19" t="s">
        <v>856</v>
      </c>
      <c r="G1442" s="19" t="s">
        <v>62</v>
      </c>
      <c r="H1442" s="19" t="s">
        <v>2233</v>
      </c>
      <c r="I1442" s="19" t="s">
        <v>2117</v>
      </c>
      <c r="J1442" s="12" t="s">
        <v>55</v>
      </c>
      <c r="K1442" s="12">
        <v>2713.1</v>
      </c>
      <c r="L1442" s="12">
        <v>9794.2900000000009</v>
      </c>
      <c r="M1442" s="43">
        <v>1134002.01</v>
      </c>
      <c r="N1442" s="43">
        <f t="shared" si="111"/>
        <v>2713.1</v>
      </c>
      <c r="O1442" s="43">
        <f t="shared" si="112"/>
        <v>2.3925001684961737E-3</v>
      </c>
      <c r="P1442" s="43">
        <v>0.12515531127681997</v>
      </c>
      <c r="Q1442" s="43">
        <v>93336</v>
      </c>
      <c r="R1442" s="43">
        <f t="shared" si="113"/>
        <v>223.30639572675886</v>
      </c>
      <c r="S1442" s="43">
        <f t="shared" si="114"/>
        <v>223</v>
      </c>
      <c r="T1442" s="12">
        <f t="shared" si="115"/>
        <v>339.55887502514025</v>
      </c>
    </row>
    <row r="1443" spans="1:20" x14ac:dyDescent="0.25">
      <c r="A1443" s="31">
        <v>2021</v>
      </c>
      <c r="B1443" s="10" t="s">
        <v>2212</v>
      </c>
      <c r="C1443" s="19" t="s">
        <v>32</v>
      </c>
      <c r="D1443" s="31">
        <v>45</v>
      </c>
      <c r="E1443" s="19" t="s">
        <v>660</v>
      </c>
      <c r="F1443" s="19" t="s">
        <v>856</v>
      </c>
      <c r="G1443" s="19" t="s">
        <v>62</v>
      </c>
      <c r="H1443" s="19" t="s">
        <v>2233</v>
      </c>
      <c r="I1443" s="19" t="s">
        <v>2117</v>
      </c>
      <c r="J1443" s="12" t="s">
        <v>55</v>
      </c>
      <c r="K1443" s="12">
        <v>750</v>
      </c>
      <c r="L1443" s="12">
        <v>727.5</v>
      </c>
      <c r="M1443" s="43">
        <v>1334196.33</v>
      </c>
      <c r="N1443" s="43">
        <f t="shared" si="111"/>
        <v>750</v>
      </c>
      <c r="O1443" s="43">
        <f t="shared" si="112"/>
        <v>5.6213615877657227E-4</v>
      </c>
      <c r="P1443" s="43">
        <v>0.28786840976276618</v>
      </c>
      <c r="Q1443" s="43">
        <v>213094</v>
      </c>
      <c r="R1443" s="43">
        <f t="shared" si="113"/>
        <v>119.78784261833489</v>
      </c>
      <c r="S1443" s="43">
        <f t="shared" si="114"/>
        <v>120</v>
      </c>
      <c r="T1443" s="12">
        <f t="shared" si="115"/>
        <v>215.90130732207464</v>
      </c>
    </row>
    <row r="1444" spans="1:20" x14ac:dyDescent="0.25">
      <c r="A1444" s="31">
        <v>2021</v>
      </c>
      <c r="B1444" s="10" t="s">
        <v>2213</v>
      </c>
      <c r="C1444" s="19" t="s">
        <v>33</v>
      </c>
      <c r="D1444" s="31">
        <v>45</v>
      </c>
      <c r="E1444" s="19" t="s">
        <v>1216</v>
      </c>
      <c r="F1444" s="19" t="s">
        <v>856</v>
      </c>
      <c r="G1444" s="19" t="s">
        <v>62</v>
      </c>
      <c r="H1444" s="19" t="s">
        <v>2233</v>
      </c>
      <c r="I1444" s="19" t="s">
        <v>2117</v>
      </c>
      <c r="J1444" s="12" t="s">
        <v>55</v>
      </c>
      <c r="K1444" s="12">
        <v>12860</v>
      </c>
      <c r="L1444" s="12">
        <v>43338.2</v>
      </c>
      <c r="M1444" s="43">
        <v>888377.05</v>
      </c>
      <c r="N1444" s="43">
        <f t="shared" si="111"/>
        <v>12860</v>
      </c>
      <c r="O1444" s="43">
        <f t="shared" si="112"/>
        <v>1.4475835457478331E-2</v>
      </c>
      <c r="P1444" s="43">
        <v>0.40866769010249498</v>
      </c>
      <c r="Q1444" s="43">
        <v>240974</v>
      </c>
      <c r="R1444" s="43">
        <f t="shared" si="113"/>
        <v>3488.2999735303833</v>
      </c>
      <c r="S1444" s="43">
        <f t="shared" si="114"/>
        <v>3488</v>
      </c>
      <c r="T1444" s="12">
        <f t="shared" si="115"/>
        <v>5255.4664947180854</v>
      </c>
    </row>
    <row r="1445" spans="1:20" x14ac:dyDescent="0.25">
      <c r="A1445" s="31">
        <v>2021</v>
      </c>
      <c r="B1445" s="10" t="s">
        <v>2216</v>
      </c>
      <c r="C1445" s="19" t="s">
        <v>36</v>
      </c>
      <c r="D1445" s="31">
        <v>45</v>
      </c>
      <c r="E1445" s="19" t="s">
        <v>854</v>
      </c>
      <c r="F1445" s="19" t="s">
        <v>856</v>
      </c>
      <c r="G1445" s="19" t="s">
        <v>62</v>
      </c>
      <c r="H1445" s="19" t="s">
        <v>2233</v>
      </c>
      <c r="I1445" s="19" t="s">
        <v>2117</v>
      </c>
      <c r="J1445" s="12" t="s">
        <v>55</v>
      </c>
      <c r="K1445" s="12">
        <v>3340</v>
      </c>
      <c r="L1445" s="12">
        <v>1736.8</v>
      </c>
      <c r="M1445" s="43">
        <v>784032.82</v>
      </c>
      <c r="N1445" s="43">
        <f t="shared" si="111"/>
        <v>3340</v>
      </c>
      <c r="O1445" s="43">
        <f t="shared" si="112"/>
        <v>4.2600257473915442E-3</v>
      </c>
      <c r="P1445" s="43">
        <v>0.10662452621973251</v>
      </c>
      <c r="Q1445" s="43">
        <v>64398</v>
      </c>
      <c r="R1445" s="43">
        <f t="shared" si="113"/>
        <v>274.33713808052067</v>
      </c>
      <c r="S1445" s="43">
        <f t="shared" si="114"/>
        <v>274</v>
      </c>
      <c r="T1445" s="12">
        <f t="shared" si="115"/>
        <v>356.12591757390658</v>
      </c>
    </row>
    <row r="1446" spans="1:20" x14ac:dyDescent="0.25">
      <c r="A1446" s="31">
        <v>2021</v>
      </c>
      <c r="B1446" s="10" t="s">
        <v>2218</v>
      </c>
      <c r="C1446" s="19" t="s">
        <v>38</v>
      </c>
      <c r="D1446" s="31">
        <v>45</v>
      </c>
      <c r="E1446" s="19" t="s">
        <v>1050</v>
      </c>
      <c r="F1446" s="19" t="s">
        <v>856</v>
      </c>
      <c r="G1446" s="19" t="s">
        <v>62</v>
      </c>
      <c r="H1446" s="19" t="s">
        <v>2233</v>
      </c>
      <c r="I1446" s="19" t="s">
        <v>2117</v>
      </c>
      <c r="J1446" s="12" t="s">
        <v>55</v>
      </c>
      <c r="K1446" s="12">
        <v>10</v>
      </c>
      <c r="L1446" s="12">
        <v>16.5</v>
      </c>
      <c r="M1446" s="43">
        <v>555488.57999999996</v>
      </c>
      <c r="N1446" s="43">
        <f t="shared" si="111"/>
        <v>10</v>
      </c>
      <c r="O1446" s="43">
        <f t="shared" si="112"/>
        <v>1.8002170269639027E-5</v>
      </c>
      <c r="P1446" s="43">
        <v>2.3845347171602711E-3</v>
      </c>
      <c r="Q1446" s="43">
        <v>7391</v>
      </c>
      <c r="R1446" s="43">
        <f t="shared" si="113"/>
        <v>0.13305404046290203</v>
      </c>
      <c r="S1446" s="43">
        <f t="shared" si="114"/>
        <v>0</v>
      </c>
      <c r="T1446" s="12">
        <f t="shared" si="115"/>
        <v>2.3845347171602711E-2</v>
      </c>
    </row>
    <row r="1447" spans="1:20" x14ac:dyDescent="0.25">
      <c r="A1447" s="31">
        <v>2021</v>
      </c>
      <c r="B1447" s="10" t="s">
        <v>2221</v>
      </c>
      <c r="C1447" s="19" t="s">
        <v>41</v>
      </c>
      <c r="D1447" s="31">
        <v>45</v>
      </c>
      <c r="E1447" s="19" t="s">
        <v>59</v>
      </c>
      <c r="F1447" s="19" t="s">
        <v>856</v>
      </c>
      <c r="G1447" s="19" t="s">
        <v>62</v>
      </c>
      <c r="H1447" s="19" t="s">
        <v>2233</v>
      </c>
      <c r="I1447" s="19" t="s">
        <v>2117</v>
      </c>
      <c r="J1447" s="12" t="s">
        <v>55</v>
      </c>
      <c r="K1447" s="12">
        <v>532</v>
      </c>
      <c r="L1447" s="12">
        <v>1282.1199999999999</v>
      </c>
      <c r="M1447" s="43">
        <v>230148.01</v>
      </c>
      <c r="N1447" s="43">
        <f t="shared" si="111"/>
        <v>532</v>
      </c>
      <c r="O1447" s="43">
        <f t="shared" si="112"/>
        <v>2.3115559417611299E-3</v>
      </c>
      <c r="P1447" s="43">
        <v>0.35168853192171223</v>
      </c>
      <c r="Q1447" s="43">
        <v>38344</v>
      </c>
      <c r="R1447" s="43">
        <f t="shared" si="113"/>
        <v>88.634301030888764</v>
      </c>
      <c r="S1447" s="43">
        <f t="shared" si="114"/>
        <v>89</v>
      </c>
      <c r="T1447" s="12">
        <f t="shared" si="115"/>
        <v>187.09829898235091</v>
      </c>
    </row>
    <row r="1448" spans="1:20" x14ac:dyDescent="0.25">
      <c r="A1448" s="31">
        <v>2021</v>
      </c>
      <c r="B1448" s="10" t="s">
        <v>2222</v>
      </c>
      <c r="C1448" s="19" t="s">
        <v>306</v>
      </c>
      <c r="D1448" s="31">
        <v>45</v>
      </c>
      <c r="E1448" s="19" t="s">
        <v>1402</v>
      </c>
      <c r="F1448" s="19" t="s">
        <v>856</v>
      </c>
      <c r="G1448" s="19" t="s">
        <v>62</v>
      </c>
      <c r="H1448" s="19" t="s">
        <v>2233</v>
      </c>
      <c r="I1448" s="19" t="s">
        <v>2117</v>
      </c>
      <c r="J1448" s="12" t="s">
        <v>55</v>
      </c>
      <c r="K1448" s="12">
        <v>682</v>
      </c>
      <c r="L1448" s="12">
        <v>2953.06</v>
      </c>
      <c r="M1448" s="43">
        <v>1470862.45</v>
      </c>
      <c r="N1448" s="43">
        <f t="shared" si="111"/>
        <v>682</v>
      </c>
      <c r="O1448" s="43">
        <f t="shared" si="112"/>
        <v>4.6367354064956923E-4</v>
      </c>
      <c r="P1448" s="43">
        <v>0.1602150081169372</v>
      </c>
      <c r="Q1448" s="43">
        <v>253490</v>
      </c>
      <c r="R1448" s="43">
        <f t="shared" si="113"/>
        <v>117.53660581925931</v>
      </c>
      <c r="S1448" s="43">
        <f t="shared" si="114"/>
        <v>118</v>
      </c>
      <c r="T1448" s="12">
        <f t="shared" si="115"/>
        <v>109.26663553575118</v>
      </c>
    </row>
    <row r="1449" spans="1:20" x14ac:dyDescent="0.25">
      <c r="A1449" s="31">
        <v>2021</v>
      </c>
      <c r="B1449" s="10" t="s">
        <v>2223</v>
      </c>
      <c r="C1449" s="19" t="s">
        <v>43</v>
      </c>
      <c r="D1449" s="31">
        <v>45</v>
      </c>
      <c r="E1449" s="19" t="s">
        <v>2163</v>
      </c>
      <c r="F1449" s="19" t="s">
        <v>856</v>
      </c>
      <c r="G1449" s="19" t="s">
        <v>62</v>
      </c>
      <c r="H1449" s="19" t="s">
        <v>2233</v>
      </c>
      <c r="I1449" s="19" t="s">
        <v>2117</v>
      </c>
      <c r="J1449" s="12" t="s">
        <v>55</v>
      </c>
      <c r="K1449" s="12">
        <v>103.72</v>
      </c>
      <c r="L1449" s="12">
        <v>77.790000000000006</v>
      </c>
      <c r="M1449" s="43">
        <v>771564.83</v>
      </c>
      <c r="N1449" s="43">
        <f t="shared" si="111"/>
        <v>103.72</v>
      </c>
      <c r="O1449" s="43">
        <f t="shared" si="112"/>
        <v>1.3442810761605088E-4</v>
      </c>
      <c r="P1449" s="43">
        <v>9.8358535544266823E-2</v>
      </c>
      <c r="Q1449" s="43">
        <v>35084</v>
      </c>
      <c r="R1449" s="43">
        <f t="shared" si="113"/>
        <v>4.7162757276015288</v>
      </c>
      <c r="S1449" s="43">
        <f t="shared" si="114"/>
        <v>5</v>
      </c>
      <c r="T1449" s="12">
        <f t="shared" si="115"/>
        <v>10.201747306651354</v>
      </c>
    </row>
    <row r="1450" spans="1:20" x14ac:dyDescent="0.25">
      <c r="A1450" s="31">
        <v>2021</v>
      </c>
      <c r="B1450" s="10" t="s">
        <v>2224</v>
      </c>
      <c r="C1450" s="19" t="s">
        <v>44</v>
      </c>
      <c r="D1450" s="31">
        <v>45</v>
      </c>
      <c r="E1450" s="19" t="s">
        <v>336</v>
      </c>
      <c r="F1450" s="19" t="s">
        <v>856</v>
      </c>
      <c r="G1450" s="19" t="s">
        <v>62</v>
      </c>
      <c r="H1450" s="19" t="s">
        <v>2233</v>
      </c>
      <c r="I1450" s="19" t="s">
        <v>2117</v>
      </c>
      <c r="J1450" s="12" t="s">
        <v>55</v>
      </c>
      <c r="K1450" s="12">
        <v>2525</v>
      </c>
      <c r="L1450" s="12">
        <v>15200.5</v>
      </c>
      <c r="M1450" s="43">
        <v>1259626.6200000001</v>
      </c>
      <c r="N1450" s="43">
        <f t="shared" si="111"/>
        <v>2525</v>
      </c>
      <c r="O1450" s="43">
        <f t="shared" si="112"/>
        <v>2.0045622725883643E-3</v>
      </c>
      <c r="P1450" s="43">
        <v>3.0755269947308424E-2</v>
      </c>
      <c r="Q1450" s="43">
        <v>21440</v>
      </c>
      <c r="R1450" s="43">
        <f t="shared" si="113"/>
        <v>42.97781512429453</v>
      </c>
      <c r="S1450" s="43">
        <f t="shared" si="114"/>
        <v>43</v>
      </c>
      <c r="T1450" s="12">
        <f t="shared" si="115"/>
        <v>77.657056616953767</v>
      </c>
    </row>
    <row r="1451" spans="1:20" x14ac:dyDescent="0.25">
      <c r="A1451" s="31">
        <v>2021</v>
      </c>
      <c r="B1451" s="10" t="s">
        <v>2199</v>
      </c>
      <c r="C1451" s="19" t="s">
        <v>19</v>
      </c>
      <c r="D1451" s="31">
        <v>46</v>
      </c>
      <c r="E1451" s="19" t="s">
        <v>1598</v>
      </c>
      <c r="F1451" s="19" t="s">
        <v>856</v>
      </c>
      <c r="G1451" s="19" t="s">
        <v>62</v>
      </c>
      <c r="H1451" s="19" t="s">
        <v>2233</v>
      </c>
      <c r="I1451" s="19" t="s">
        <v>2117</v>
      </c>
      <c r="J1451" s="12" t="s">
        <v>55</v>
      </c>
      <c r="K1451" s="12">
        <v>7215</v>
      </c>
      <c r="L1451" s="12">
        <v>14502.15</v>
      </c>
      <c r="M1451" s="43">
        <v>1348085.01</v>
      </c>
      <c r="N1451" s="43">
        <f t="shared" si="111"/>
        <v>7215</v>
      </c>
      <c r="O1451" s="43">
        <f t="shared" si="112"/>
        <v>5.3520363674988119E-3</v>
      </c>
      <c r="P1451" s="43">
        <v>0.24108553886825676</v>
      </c>
      <c r="Q1451" s="43">
        <v>269229</v>
      </c>
      <c r="R1451" s="43">
        <f t="shared" si="113"/>
        <v>1440.9233991853375</v>
      </c>
      <c r="S1451" s="43">
        <f t="shared" si="114"/>
        <v>1441</v>
      </c>
      <c r="T1451" s="12">
        <f t="shared" si="115"/>
        <v>1739.4321629344724</v>
      </c>
    </row>
    <row r="1452" spans="1:20" x14ac:dyDescent="0.25">
      <c r="A1452" s="31">
        <v>2021</v>
      </c>
      <c r="B1452" s="10" t="s">
        <v>2200</v>
      </c>
      <c r="C1452" s="19" t="s">
        <v>20</v>
      </c>
      <c r="D1452" s="31">
        <v>46</v>
      </c>
      <c r="E1452" s="19" t="s">
        <v>29</v>
      </c>
      <c r="F1452" s="19" t="s">
        <v>856</v>
      </c>
      <c r="G1452" s="19" t="s">
        <v>62</v>
      </c>
      <c r="H1452" s="19" t="s">
        <v>2233</v>
      </c>
      <c r="I1452" s="19" t="s">
        <v>2117</v>
      </c>
      <c r="J1452" s="12" t="s">
        <v>55</v>
      </c>
      <c r="K1452" s="12">
        <v>160</v>
      </c>
      <c r="L1452" s="12">
        <v>132.80000000000001</v>
      </c>
      <c r="M1452" s="43">
        <v>978674.43</v>
      </c>
      <c r="N1452" s="43">
        <f t="shared" si="111"/>
        <v>160</v>
      </c>
      <c r="O1452" s="43">
        <f t="shared" si="112"/>
        <v>1.6348644155339789E-4</v>
      </c>
      <c r="P1452" s="43">
        <v>7.560507077626709E-3</v>
      </c>
      <c r="Q1452" s="43">
        <v>25156</v>
      </c>
      <c r="R1452" s="43">
        <f t="shared" si="113"/>
        <v>4.1126649237172774</v>
      </c>
      <c r="S1452" s="43">
        <f t="shared" si="114"/>
        <v>4</v>
      </c>
      <c r="T1452" s="12">
        <f t="shared" si="115"/>
        <v>1.2096811324202734</v>
      </c>
    </row>
    <row r="1453" spans="1:20" x14ac:dyDescent="0.25">
      <c r="A1453" s="31">
        <v>2021</v>
      </c>
      <c r="B1453" s="10" t="s">
        <v>2203</v>
      </c>
      <c r="C1453" s="19" t="s">
        <v>23</v>
      </c>
      <c r="D1453" s="31">
        <v>46</v>
      </c>
      <c r="E1453" s="19" t="s">
        <v>1217</v>
      </c>
      <c r="F1453" s="19" t="s">
        <v>856</v>
      </c>
      <c r="G1453" s="19" t="s">
        <v>62</v>
      </c>
      <c r="H1453" s="19" t="s">
        <v>2233</v>
      </c>
      <c r="I1453" s="19" t="s">
        <v>2117</v>
      </c>
      <c r="J1453" s="12" t="s">
        <v>55</v>
      </c>
      <c r="K1453" s="12">
        <v>3600</v>
      </c>
      <c r="L1453" s="12">
        <v>6156</v>
      </c>
      <c r="M1453" s="43">
        <v>927050.34</v>
      </c>
      <c r="N1453" s="43">
        <f t="shared" si="111"/>
        <v>3600</v>
      </c>
      <c r="O1453" s="43">
        <f t="shared" si="112"/>
        <v>3.8832842669579305E-3</v>
      </c>
      <c r="P1453" s="43">
        <v>0.14463205675282423</v>
      </c>
      <c r="Q1453" s="43">
        <v>59530</v>
      </c>
      <c r="R1453" s="43">
        <f t="shared" si="113"/>
        <v>231.17191241200561</v>
      </c>
      <c r="S1453" s="43">
        <f t="shared" si="114"/>
        <v>231</v>
      </c>
      <c r="T1453" s="12">
        <f t="shared" si="115"/>
        <v>520.67540431016721</v>
      </c>
    </row>
    <row r="1454" spans="1:20" x14ac:dyDescent="0.25">
      <c r="A1454" s="31">
        <v>2021</v>
      </c>
      <c r="B1454" s="10" t="s">
        <v>2204</v>
      </c>
      <c r="C1454" s="19" t="s">
        <v>24</v>
      </c>
      <c r="D1454" s="31">
        <v>46</v>
      </c>
      <c r="E1454" s="19" t="s">
        <v>523</v>
      </c>
      <c r="F1454" s="19" t="s">
        <v>856</v>
      </c>
      <c r="G1454" s="19" t="s">
        <v>62</v>
      </c>
      <c r="H1454" s="19" t="s">
        <v>2233</v>
      </c>
      <c r="I1454" s="19" t="s">
        <v>2117</v>
      </c>
      <c r="J1454" s="12" t="s">
        <v>55</v>
      </c>
      <c r="K1454" s="12">
        <v>9869.4</v>
      </c>
      <c r="L1454" s="12">
        <v>26943.46</v>
      </c>
      <c r="M1454" s="43">
        <v>913915.28</v>
      </c>
      <c r="N1454" s="43">
        <f t="shared" si="111"/>
        <v>9869.4</v>
      </c>
      <c r="O1454" s="43">
        <f t="shared" si="112"/>
        <v>1.0799031612645758E-2</v>
      </c>
      <c r="P1454" s="43">
        <v>0.19909392245868657</v>
      </c>
      <c r="Q1454" s="43">
        <v>148360</v>
      </c>
      <c r="R1454" s="43">
        <f t="shared" si="113"/>
        <v>1602.1443300521246</v>
      </c>
      <c r="S1454" s="43">
        <f t="shared" si="114"/>
        <v>1602</v>
      </c>
      <c r="T1454" s="12">
        <f t="shared" si="115"/>
        <v>1964.9375583137612</v>
      </c>
    </row>
    <row r="1455" spans="1:20" x14ac:dyDescent="0.25">
      <c r="A1455" s="31">
        <v>2021</v>
      </c>
      <c r="B1455" s="10" t="s">
        <v>2205</v>
      </c>
      <c r="C1455" s="19" t="s">
        <v>25</v>
      </c>
      <c r="D1455" s="31">
        <v>46</v>
      </c>
      <c r="E1455" s="19" t="s">
        <v>1599</v>
      </c>
      <c r="F1455" s="19" t="s">
        <v>856</v>
      </c>
      <c r="G1455" s="19" t="s">
        <v>62</v>
      </c>
      <c r="H1455" s="19" t="s">
        <v>2233</v>
      </c>
      <c r="I1455" s="19" t="s">
        <v>2117</v>
      </c>
      <c r="J1455" s="12" t="s">
        <v>55</v>
      </c>
      <c r="K1455" s="12">
        <v>4058.32</v>
      </c>
      <c r="L1455" s="12">
        <v>6330.98</v>
      </c>
      <c r="M1455" s="43">
        <v>479661.64</v>
      </c>
      <c r="N1455" s="43">
        <f t="shared" si="111"/>
        <v>4058.32</v>
      </c>
      <c r="O1455" s="43">
        <f t="shared" si="112"/>
        <v>8.4607974904976763E-3</v>
      </c>
      <c r="P1455" s="43">
        <v>0.34006873704606577</v>
      </c>
      <c r="Q1455" s="43">
        <v>113074</v>
      </c>
      <c r="R1455" s="43">
        <f t="shared" si="113"/>
        <v>956.69621544053427</v>
      </c>
      <c r="S1455" s="43">
        <f t="shared" si="114"/>
        <v>957</v>
      </c>
      <c r="T1455" s="12">
        <f t="shared" si="115"/>
        <v>1380.1077569287897</v>
      </c>
    </row>
    <row r="1456" spans="1:20" x14ac:dyDescent="0.25">
      <c r="A1456" s="31">
        <v>2021</v>
      </c>
      <c r="B1456" s="10" t="s">
        <v>2206</v>
      </c>
      <c r="C1456" s="19" t="s">
        <v>26</v>
      </c>
      <c r="D1456" s="31">
        <v>46</v>
      </c>
      <c r="E1456" s="19" t="s">
        <v>1218</v>
      </c>
      <c r="F1456" s="19" t="s">
        <v>856</v>
      </c>
      <c r="G1456" s="19" t="s">
        <v>62</v>
      </c>
      <c r="H1456" s="19" t="s">
        <v>2233</v>
      </c>
      <c r="I1456" s="19" t="s">
        <v>2117</v>
      </c>
      <c r="J1456" s="12" t="s">
        <v>55</v>
      </c>
      <c r="K1456" s="12">
        <v>4348</v>
      </c>
      <c r="L1456" s="12">
        <v>23740.080000000002</v>
      </c>
      <c r="M1456" s="43">
        <v>1615958.24</v>
      </c>
      <c r="N1456" s="43">
        <f t="shared" si="111"/>
        <v>4348</v>
      </c>
      <c r="O1456" s="43">
        <f t="shared" si="112"/>
        <v>2.6906635904155544E-3</v>
      </c>
      <c r="P1456" s="43">
        <v>4.5073867290737292E-2</v>
      </c>
      <c r="Q1456" s="43">
        <v>36841</v>
      </c>
      <c r="R1456" s="43">
        <f t="shared" si="113"/>
        <v>99.126737334499438</v>
      </c>
      <c r="S1456" s="43">
        <f t="shared" si="114"/>
        <v>99</v>
      </c>
      <c r="T1456" s="12">
        <f t="shared" si="115"/>
        <v>195.98117498012576</v>
      </c>
    </row>
    <row r="1457" spans="1:20" x14ac:dyDescent="0.25">
      <c r="A1457" s="31">
        <v>2021</v>
      </c>
      <c r="B1457" s="10" t="s">
        <v>2207</v>
      </c>
      <c r="C1457" s="19" t="s">
        <v>27</v>
      </c>
      <c r="D1457" s="31">
        <v>46</v>
      </c>
      <c r="E1457" s="19" t="s">
        <v>1460</v>
      </c>
      <c r="F1457" s="19" t="s">
        <v>856</v>
      </c>
      <c r="G1457" s="19" t="s">
        <v>62</v>
      </c>
      <c r="H1457" s="19" t="s">
        <v>2233</v>
      </c>
      <c r="I1457" s="19" t="s">
        <v>2117</v>
      </c>
      <c r="J1457" s="12" t="s">
        <v>55</v>
      </c>
      <c r="K1457" s="12">
        <v>245</v>
      </c>
      <c r="L1457" s="12">
        <v>666.4</v>
      </c>
      <c r="M1457" s="43">
        <v>753356.17</v>
      </c>
      <c r="N1457" s="43">
        <f t="shared" si="111"/>
        <v>245</v>
      </c>
      <c r="O1457" s="43">
        <f t="shared" si="112"/>
        <v>3.252113804284632E-4</v>
      </c>
      <c r="P1457" s="43">
        <v>0.45700271412404819</v>
      </c>
      <c r="Q1457" s="43">
        <v>220481</v>
      </c>
      <c r="R1457" s="43">
        <f t="shared" si="113"/>
        <v>71.702930368247991</v>
      </c>
      <c r="S1457" s="43">
        <f t="shared" si="114"/>
        <v>72</v>
      </c>
      <c r="T1457" s="12">
        <f t="shared" si="115"/>
        <v>111.96566496039181</v>
      </c>
    </row>
    <row r="1458" spans="1:20" x14ac:dyDescent="0.25">
      <c r="A1458" s="31">
        <v>2021</v>
      </c>
      <c r="B1458" s="10" t="s">
        <v>2208</v>
      </c>
      <c r="C1458" s="19" t="s">
        <v>57</v>
      </c>
      <c r="D1458" s="31">
        <v>46</v>
      </c>
      <c r="E1458" s="19" t="s">
        <v>337</v>
      </c>
      <c r="F1458" s="19" t="s">
        <v>856</v>
      </c>
      <c r="G1458" s="19" t="s">
        <v>62</v>
      </c>
      <c r="H1458" s="19" t="s">
        <v>2233</v>
      </c>
      <c r="I1458" s="19" t="s">
        <v>2117</v>
      </c>
      <c r="J1458" s="12" t="s">
        <v>55</v>
      </c>
      <c r="K1458" s="12">
        <v>790</v>
      </c>
      <c r="L1458" s="12">
        <v>1801.2</v>
      </c>
      <c r="M1458" s="43">
        <v>1134002.01</v>
      </c>
      <c r="N1458" s="43">
        <f t="shared" si="111"/>
        <v>790</v>
      </c>
      <c r="O1458" s="43">
        <f t="shared" si="112"/>
        <v>6.9664779518336121E-4</v>
      </c>
      <c r="P1458" s="43">
        <v>0.12515531127681997</v>
      </c>
      <c r="Q1458" s="43">
        <v>93336</v>
      </c>
      <c r="R1458" s="43">
        <f t="shared" si="113"/>
        <v>65.022318611234198</v>
      </c>
      <c r="S1458" s="43">
        <f t="shared" si="114"/>
        <v>65</v>
      </c>
      <c r="T1458" s="12">
        <f t="shared" si="115"/>
        <v>98.872695908687774</v>
      </c>
    </row>
    <row r="1459" spans="1:20" x14ac:dyDescent="0.25">
      <c r="A1459" s="31">
        <v>2021</v>
      </c>
      <c r="B1459" s="10" t="s">
        <v>2212</v>
      </c>
      <c r="C1459" s="19" t="s">
        <v>32</v>
      </c>
      <c r="D1459" s="31">
        <v>46</v>
      </c>
      <c r="E1459" s="19" t="s">
        <v>1219</v>
      </c>
      <c r="F1459" s="19" t="s">
        <v>856</v>
      </c>
      <c r="G1459" s="19" t="s">
        <v>62</v>
      </c>
      <c r="H1459" s="19" t="s">
        <v>2233</v>
      </c>
      <c r="I1459" s="19" t="s">
        <v>2117</v>
      </c>
      <c r="J1459" s="12" t="s">
        <v>55</v>
      </c>
      <c r="K1459" s="12">
        <v>1711.5</v>
      </c>
      <c r="L1459" s="12">
        <v>1625.93</v>
      </c>
      <c r="M1459" s="43">
        <v>1334196.33</v>
      </c>
      <c r="N1459" s="43">
        <f t="shared" si="111"/>
        <v>1711.5</v>
      </c>
      <c r="O1459" s="43">
        <f t="shared" si="112"/>
        <v>1.2827947143281377E-3</v>
      </c>
      <c r="P1459" s="43">
        <v>0.28786840976276618</v>
      </c>
      <c r="Q1459" s="43">
        <v>213094</v>
      </c>
      <c r="R1459" s="43">
        <f t="shared" si="113"/>
        <v>273.3558568550402</v>
      </c>
      <c r="S1459" s="43">
        <f t="shared" si="114"/>
        <v>273</v>
      </c>
      <c r="T1459" s="12">
        <f t="shared" si="115"/>
        <v>492.68678330897433</v>
      </c>
    </row>
    <row r="1460" spans="1:20" x14ac:dyDescent="0.25">
      <c r="A1460" s="31">
        <v>2021</v>
      </c>
      <c r="B1460" s="10" t="s">
        <v>2213</v>
      </c>
      <c r="C1460" s="19" t="s">
        <v>33</v>
      </c>
      <c r="D1460" s="31">
        <v>46</v>
      </c>
      <c r="E1460" s="19" t="s">
        <v>524</v>
      </c>
      <c r="F1460" s="19" t="s">
        <v>856</v>
      </c>
      <c r="G1460" s="19" t="s">
        <v>62</v>
      </c>
      <c r="H1460" s="19" t="s">
        <v>2233</v>
      </c>
      <c r="I1460" s="19" t="s">
        <v>2117</v>
      </c>
      <c r="J1460" s="12" t="s">
        <v>55</v>
      </c>
      <c r="K1460" s="12">
        <v>810</v>
      </c>
      <c r="L1460" s="12">
        <v>899.1</v>
      </c>
      <c r="M1460" s="43">
        <v>888377.05</v>
      </c>
      <c r="N1460" s="43">
        <f t="shared" si="111"/>
        <v>810</v>
      </c>
      <c r="O1460" s="43">
        <f t="shared" si="112"/>
        <v>9.1177501715065685E-4</v>
      </c>
      <c r="P1460" s="43">
        <v>0.40866769010249498</v>
      </c>
      <c r="Q1460" s="43">
        <v>240974</v>
      </c>
      <c r="R1460" s="43">
        <f t="shared" si="113"/>
        <v>219.71407298286238</v>
      </c>
      <c r="S1460" s="43">
        <f t="shared" si="114"/>
        <v>220</v>
      </c>
      <c r="T1460" s="12">
        <f t="shared" si="115"/>
        <v>331.02082898302092</v>
      </c>
    </row>
    <row r="1461" spans="1:20" x14ac:dyDescent="0.25">
      <c r="A1461" s="31">
        <v>2021</v>
      </c>
      <c r="B1461" s="10" t="s">
        <v>2216</v>
      </c>
      <c r="C1461" s="19" t="s">
        <v>36</v>
      </c>
      <c r="D1461" s="31">
        <v>46</v>
      </c>
      <c r="E1461" s="19" t="s">
        <v>1220</v>
      </c>
      <c r="F1461" s="19" t="s">
        <v>856</v>
      </c>
      <c r="G1461" s="19" t="s">
        <v>62</v>
      </c>
      <c r="H1461" s="19" t="s">
        <v>2233</v>
      </c>
      <c r="I1461" s="19" t="s">
        <v>2117</v>
      </c>
      <c r="J1461" s="12" t="s">
        <v>55</v>
      </c>
      <c r="K1461" s="12">
        <v>1187</v>
      </c>
      <c r="L1461" s="12">
        <v>1056.43</v>
      </c>
      <c r="M1461" s="43">
        <v>784032.82</v>
      </c>
      <c r="N1461" s="43">
        <f t="shared" si="111"/>
        <v>1187</v>
      </c>
      <c r="O1461" s="43">
        <f t="shared" si="112"/>
        <v>1.5139672341777735E-3</v>
      </c>
      <c r="P1461" s="43">
        <v>0.10662452621973251</v>
      </c>
      <c r="Q1461" s="43">
        <v>64398</v>
      </c>
      <c r="R1461" s="43">
        <f t="shared" si="113"/>
        <v>97.496461946580254</v>
      </c>
      <c r="S1461" s="43">
        <f t="shared" si="114"/>
        <v>97</v>
      </c>
      <c r="T1461" s="12">
        <f t="shared" si="115"/>
        <v>126.56331262282248</v>
      </c>
    </row>
    <row r="1462" spans="1:20" x14ac:dyDescent="0.25">
      <c r="A1462" s="31">
        <v>2021</v>
      </c>
      <c r="B1462" s="10" t="s">
        <v>2221</v>
      </c>
      <c r="C1462" s="19" t="s">
        <v>41</v>
      </c>
      <c r="D1462" s="31">
        <v>46</v>
      </c>
      <c r="E1462" s="19" t="s">
        <v>552</v>
      </c>
      <c r="F1462" s="19" t="s">
        <v>856</v>
      </c>
      <c r="G1462" s="19" t="s">
        <v>62</v>
      </c>
      <c r="H1462" s="19" t="s">
        <v>2233</v>
      </c>
      <c r="I1462" s="19" t="s">
        <v>2117</v>
      </c>
      <c r="J1462" s="12" t="s">
        <v>55</v>
      </c>
      <c r="K1462" s="12">
        <v>1299</v>
      </c>
      <c r="L1462" s="12">
        <v>2208.3000000000002</v>
      </c>
      <c r="M1462" s="43">
        <v>230148.01</v>
      </c>
      <c r="N1462" s="43">
        <f t="shared" si="111"/>
        <v>1299</v>
      </c>
      <c r="O1462" s="43">
        <f t="shared" si="112"/>
        <v>5.6441939254656161E-3</v>
      </c>
      <c r="P1462" s="43">
        <v>0.35168853192171223</v>
      </c>
      <c r="Q1462" s="43">
        <v>38344</v>
      </c>
      <c r="R1462" s="43">
        <f t="shared" si="113"/>
        <v>216.42097187805359</v>
      </c>
      <c r="S1462" s="43">
        <f t="shared" si="114"/>
        <v>216</v>
      </c>
      <c r="T1462" s="12">
        <f t="shared" si="115"/>
        <v>456.84340296630421</v>
      </c>
    </row>
    <row r="1463" spans="1:20" x14ac:dyDescent="0.25">
      <c r="A1463" s="31">
        <v>2021</v>
      </c>
      <c r="B1463" s="10" t="s">
        <v>2222</v>
      </c>
      <c r="C1463" s="19" t="s">
        <v>306</v>
      </c>
      <c r="D1463" s="31">
        <v>46</v>
      </c>
      <c r="E1463" s="19" t="s">
        <v>1600</v>
      </c>
      <c r="F1463" s="19" t="s">
        <v>856</v>
      </c>
      <c r="G1463" s="19" t="s">
        <v>62</v>
      </c>
      <c r="H1463" s="19" t="s">
        <v>2233</v>
      </c>
      <c r="I1463" s="19" t="s">
        <v>2117</v>
      </c>
      <c r="J1463" s="12" t="s">
        <v>55</v>
      </c>
      <c r="K1463" s="12">
        <v>112</v>
      </c>
      <c r="L1463" s="12">
        <v>166.88</v>
      </c>
      <c r="M1463" s="43">
        <v>1470862.45</v>
      </c>
      <c r="N1463" s="43">
        <f t="shared" si="111"/>
        <v>112</v>
      </c>
      <c r="O1463" s="43">
        <f t="shared" si="112"/>
        <v>7.6145801396996707E-5</v>
      </c>
      <c r="P1463" s="43">
        <v>0.1602150081169372</v>
      </c>
      <c r="Q1463" s="43">
        <v>253490</v>
      </c>
      <c r="R1463" s="43">
        <f t="shared" si="113"/>
        <v>19.302199196124697</v>
      </c>
      <c r="S1463" s="43">
        <f t="shared" si="114"/>
        <v>19</v>
      </c>
      <c r="T1463" s="12">
        <f t="shared" si="115"/>
        <v>17.944080909096968</v>
      </c>
    </row>
    <row r="1464" spans="1:20" x14ac:dyDescent="0.25">
      <c r="A1464" s="31">
        <v>2021</v>
      </c>
      <c r="B1464" s="10" t="s">
        <v>2223</v>
      </c>
      <c r="C1464" s="19" t="s">
        <v>43</v>
      </c>
      <c r="D1464" s="31">
        <v>46</v>
      </c>
      <c r="E1464" s="19" t="s">
        <v>2100</v>
      </c>
      <c r="F1464" s="19" t="s">
        <v>856</v>
      </c>
      <c r="G1464" s="19" t="s">
        <v>62</v>
      </c>
      <c r="H1464" s="19" t="s">
        <v>2233</v>
      </c>
      <c r="I1464" s="19" t="s">
        <v>2117</v>
      </c>
      <c r="J1464" s="12" t="s">
        <v>55</v>
      </c>
      <c r="K1464" s="12">
        <v>1099.5</v>
      </c>
      <c r="L1464" s="12">
        <v>868.61</v>
      </c>
      <c r="M1464" s="43">
        <v>771564.83</v>
      </c>
      <c r="N1464" s="43">
        <f t="shared" si="111"/>
        <v>1099.5</v>
      </c>
      <c r="O1464" s="43">
        <f t="shared" si="112"/>
        <v>1.4250260733112991E-3</v>
      </c>
      <c r="P1464" s="43">
        <v>9.8358535544266823E-2</v>
      </c>
      <c r="Q1464" s="43">
        <v>35084</v>
      </c>
      <c r="R1464" s="43">
        <f t="shared" si="113"/>
        <v>49.995614756053619</v>
      </c>
      <c r="S1464" s="43">
        <f t="shared" si="114"/>
        <v>50</v>
      </c>
      <c r="T1464" s="12">
        <f t="shared" si="115"/>
        <v>108.14520983092137</v>
      </c>
    </row>
    <row r="1465" spans="1:20" x14ac:dyDescent="0.25">
      <c r="A1465" s="31">
        <v>2021</v>
      </c>
      <c r="B1465" s="10" t="s">
        <v>2199</v>
      </c>
      <c r="C1465" s="19" t="s">
        <v>19</v>
      </c>
      <c r="D1465" s="31">
        <v>47</v>
      </c>
      <c r="E1465" s="19" t="s">
        <v>1601</v>
      </c>
      <c r="F1465" s="19" t="s">
        <v>856</v>
      </c>
      <c r="G1465" s="19" t="s">
        <v>62</v>
      </c>
      <c r="H1465" s="19" t="s">
        <v>2233</v>
      </c>
      <c r="I1465" s="19" t="s">
        <v>2117</v>
      </c>
      <c r="J1465" s="12" t="s">
        <v>55</v>
      </c>
      <c r="K1465" s="12">
        <v>3142</v>
      </c>
      <c r="L1465" s="12">
        <v>4650.16</v>
      </c>
      <c r="M1465" s="43">
        <v>1348085.01</v>
      </c>
      <c r="N1465" s="43">
        <f t="shared" si="111"/>
        <v>3142</v>
      </c>
      <c r="O1465" s="43">
        <f t="shared" si="112"/>
        <v>2.3307135504755743E-3</v>
      </c>
      <c r="P1465" s="43">
        <v>0.24108553886825676</v>
      </c>
      <c r="Q1465" s="43">
        <v>269229</v>
      </c>
      <c r="R1465" s="43">
        <f t="shared" si="113"/>
        <v>627.49567848098843</v>
      </c>
      <c r="S1465" s="43">
        <f t="shared" si="114"/>
        <v>627</v>
      </c>
      <c r="T1465" s="12">
        <f t="shared" si="115"/>
        <v>757.49076312406271</v>
      </c>
    </row>
    <row r="1466" spans="1:20" x14ac:dyDescent="0.25">
      <c r="A1466" s="31">
        <v>2021</v>
      </c>
      <c r="B1466" s="10" t="s">
        <v>2200</v>
      </c>
      <c r="C1466" s="19" t="s">
        <v>20</v>
      </c>
      <c r="D1466" s="31">
        <v>47</v>
      </c>
      <c r="E1466" s="19" t="s">
        <v>1453</v>
      </c>
      <c r="F1466" s="19" t="s">
        <v>856</v>
      </c>
      <c r="G1466" s="19" t="s">
        <v>62</v>
      </c>
      <c r="H1466" s="19" t="s">
        <v>2233</v>
      </c>
      <c r="I1466" s="19" t="s">
        <v>2117</v>
      </c>
      <c r="J1466" s="12" t="s">
        <v>55</v>
      </c>
      <c r="K1466" s="12">
        <v>780</v>
      </c>
      <c r="L1466" s="12">
        <v>655.20000000000005</v>
      </c>
      <c r="M1466" s="43">
        <v>978674.43</v>
      </c>
      <c r="N1466" s="43">
        <f t="shared" si="111"/>
        <v>780</v>
      </c>
      <c r="O1466" s="43">
        <f t="shared" si="112"/>
        <v>7.9699640257281472E-4</v>
      </c>
      <c r="P1466" s="43">
        <v>7.560507077626709E-3</v>
      </c>
      <c r="Q1466" s="43">
        <v>25156</v>
      </c>
      <c r="R1466" s="43">
        <f t="shared" si="113"/>
        <v>20.049241503121728</v>
      </c>
      <c r="S1466" s="43">
        <f t="shared" si="114"/>
        <v>20</v>
      </c>
      <c r="T1466" s="12">
        <f t="shared" si="115"/>
        <v>5.8971955205488333</v>
      </c>
    </row>
    <row r="1467" spans="1:20" x14ac:dyDescent="0.25">
      <c r="A1467" s="31">
        <v>2021</v>
      </c>
      <c r="B1467" s="10" t="s">
        <v>2204</v>
      </c>
      <c r="C1467" s="19" t="s">
        <v>24</v>
      </c>
      <c r="D1467" s="31">
        <v>47</v>
      </c>
      <c r="E1467" s="19" t="s">
        <v>1930</v>
      </c>
      <c r="F1467" s="19" t="s">
        <v>856</v>
      </c>
      <c r="G1467" s="19" t="s">
        <v>62</v>
      </c>
      <c r="H1467" s="19" t="s">
        <v>2233</v>
      </c>
      <c r="I1467" s="19" t="s">
        <v>2117</v>
      </c>
      <c r="J1467" s="12" t="s">
        <v>55</v>
      </c>
      <c r="K1467" s="12">
        <v>3451</v>
      </c>
      <c r="L1467" s="12">
        <v>13424.39</v>
      </c>
      <c r="M1467" s="43">
        <v>913915.28</v>
      </c>
      <c r="N1467" s="43">
        <f t="shared" si="111"/>
        <v>3451</v>
      </c>
      <c r="O1467" s="43">
        <f t="shared" si="112"/>
        <v>3.776061168383135E-3</v>
      </c>
      <c r="P1467" s="43">
        <v>0.19909392245868657</v>
      </c>
      <c r="Q1467" s="43">
        <v>148360</v>
      </c>
      <c r="R1467" s="43">
        <f t="shared" si="113"/>
        <v>560.21643494132195</v>
      </c>
      <c r="S1467" s="43">
        <f t="shared" si="114"/>
        <v>560</v>
      </c>
      <c r="T1467" s="12">
        <f t="shared" si="115"/>
        <v>687.07312640492739</v>
      </c>
    </row>
    <row r="1468" spans="1:20" x14ac:dyDescent="0.25">
      <c r="A1468" s="31">
        <v>2021</v>
      </c>
      <c r="B1468" s="10" t="s">
        <v>2205</v>
      </c>
      <c r="C1468" s="19" t="s">
        <v>25</v>
      </c>
      <c r="D1468" s="31">
        <v>47</v>
      </c>
      <c r="E1468" s="19" t="s">
        <v>661</v>
      </c>
      <c r="F1468" s="19" t="s">
        <v>856</v>
      </c>
      <c r="G1468" s="19" t="s">
        <v>62</v>
      </c>
      <c r="H1468" s="19" t="s">
        <v>2233</v>
      </c>
      <c r="I1468" s="19" t="s">
        <v>2117</v>
      </c>
      <c r="J1468" s="12" t="s">
        <v>55</v>
      </c>
      <c r="K1468" s="12">
        <v>580.20000000000005</v>
      </c>
      <c r="L1468" s="12">
        <v>980.54</v>
      </c>
      <c r="M1468" s="43">
        <v>479661.64</v>
      </c>
      <c r="N1468" s="43">
        <f t="shared" si="111"/>
        <v>580.20000000000005</v>
      </c>
      <c r="O1468" s="43">
        <f t="shared" si="112"/>
        <v>1.2096026690814801E-3</v>
      </c>
      <c r="P1468" s="43">
        <v>0.34006873704606577</v>
      </c>
      <c r="Q1468" s="43">
        <v>113074</v>
      </c>
      <c r="R1468" s="43">
        <f t="shared" si="113"/>
        <v>136.77461220371927</v>
      </c>
      <c r="S1468" s="43">
        <f t="shared" si="114"/>
        <v>137</v>
      </c>
      <c r="T1468" s="12">
        <f t="shared" si="115"/>
        <v>197.30788123412736</v>
      </c>
    </row>
    <row r="1469" spans="1:20" x14ac:dyDescent="0.25">
      <c r="A1469" s="31">
        <v>2021</v>
      </c>
      <c r="B1469" s="10" t="s">
        <v>2206</v>
      </c>
      <c r="C1469" s="19" t="s">
        <v>26</v>
      </c>
      <c r="D1469" s="31">
        <v>47</v>
      </c>
      <c r="E1469" s="19" t="s">
        <v>242</v>
      </c>
      <c r="F1469" s="19" t="s">
        <v>856</v>
      </c>
      <c r="G1469" s="19" t="s">
        <v>62</v>
      </c>
      <c r="H1469" s="19" t="s">
        <v>2233</v>
      </c>
      <c r="I1469" s="19" t="s">
        <v>2117</v>
      </c>
      <c r="J1469" s="12" t="s">
        <v>55</v>
      </c>
      <c r="K1469" s="12">
        <v>5233</v>
      </c>
      <c r="L1469" s="12">
        <v>46887.68</v>
      </c>
      <c r="M1469" s="43">
        <v>1615958.24</v>
      </c>
      <c r="N1469" s="43">
        <f t="shared" si="111"/>
        <v>5233</v>
      </c>
      <c r="O1469" s="43">
        <f t="shared" si="112"/>
        <v>3.2383262577379474E-3</v>
      </c>
      <c r="P1469" s="43">
        <v>4.5073867290737292E-2</v>
      </c>
      <c r="Q1469" s="43">
        <v>36841</v>
      </c>
      <c r="R1469" s="43">
        <f t="shared" si="113"/>
        <v>119.30317766132372</v>
      </c>
      <c r="S1469" s="43">
        <f t="shared" si="114"/>
        <v>119</v>
      </c>
      <c r="T1469" s="12">
        <f t="shared" si="115"/>
        <v>235.87154753242825</v>
      </c>
    </row>
    <row r="1470" spans="1:20" x14ac:dyDescent="0.25">
      <c r="A1470" s="31">
        <v>2021</v>
      </c>
      <c r="B1470" s="10" t="s">
        <v>2207</v>
      </c>
      <c r="C1470" s="19" t="s">
        <v>27</v>
      </c>
      <c r="D1470" s="31">
        <v>47</v>
      </c>
      <c r="E1470" s="19" t="s">
        <v>1429</v>
      </c>
      <c r="F1470" s="19" t="s">
        <v>856</v>
      </c>
      <c r="G1470" s="19" t="s">
        <v>62</v>
      </c>
      <c r="H1470" s="19" t="s">
        <v>2233</v>
      </c>
      <c r="I1470" s="19" t="s">
        <v>2117</v>
      </c>
      <c r="J1470" s="12" t="s">
        <v>55</v>
      </c>
      <c r="K1470" s="12">
        <v>6350</v>
      </c>
      <c r="L1470" s="12">
        <v>26797</v>
      </c>
      <c r="M1470" s="43">
        <v>753356.17</v>
      </c>
      <c r="N1470" s="43">
        <f t="shared" si="111"/>
        <v>6350</v>
      </c>
      <c r="O1470" s="43">
        <f t="shared" si="112"/>
        <v>8.4289480233499647E-3</v>
      </c>
      <c r="P1470" s="43">
        <v>0.45700271412404819</v>
      </c>
      <c r="Q1470" s="43">
        <v>220481</v>
      </c>
      <c r="R1470" s="43">
        <f t="shared" si="113"/>
        <v>1858.4228891362236</v>
      </c>
      <c r="S1470" s="43">
        <f t="shared" si="114"/>
        <v>1858</v>
      </c>
      <c r="T1470" s="12">
        <f t="shared" si="115"/>
        <v>2901.967234687706</v>
      </c>
    </row>
    <row r="1471" spans="1:20" x14ac:dyDescent="0.25">
      <c r="A1471" s="31">
        <v>2021</v>
      </c>
      <c r="B1471" s="10" t="s">
        <v>2208</v>
      </c>
      <c r="C1471" s="19" t="s">
        <v>57</v>
      </c>
      <c r="D1471" s="31">
        <v>47</v>
      </c>
      <c r="E1471" s="19" t="s">
        <v>662</v>
      </c>
      <c r="F1471" s="19" t="s">
        <v>856</v>
      </c>
      <c r="G1471" s="19" t="s">
        <v>62</v>
      </c>
      <c r="H1471" s="19" t="s">
        <v>2233</v>
      </c>
      <c r="I1471" s="19" t="s">
        <v>2117</v>
      </c>
      <c r="J1471" s="12" t="s">
        <v>55</v>
      </c>
      <c r="K1471" s="12">
        <v>2850</v>
      </c>
      <c r="L1471" s="12">
        <v>6897</v>
      </c>
      <c r="M1471" s="43">
        <v>1134002.01</v>
      </c>
      <c r="N1471" s="43">
        <f t="shared" si="111"/>
        <v>2850</v>
      </c>
      <c r="O1471" s="43">
        <f t="shared" si="112"/>
        <v>2.5132230585728855E-3</v>
      </c>
      <c r="P1471" s="43">
        <v>0.12515531127681997</v>
      </c>
      <c r="Q1471" s="43">
        <v>93336</v>
      </c>
      <c r="R1471" s="43">
        <f t="shared" si="113"/>
        <v>234.57418739495884</v>
      </c>
      <c r="S1471" s="43">
        <f t="shared" si="114"/>
        <v>235</v>
      </c>
      <c r="T1471" s="12">
        <f t="shared" si="115"/>
        <v>356.6926371389369</v>
      </c>
    </row>
    <row r="1472" spans="1:20" x14ac:dyDescent="0.25">
      <c r="A1472" s="31">
        <v>2021</v>
      </c>
      <c r="B1472" s="10" t="s">
        <v>2212</v>
      </c>
      <c r="C1472" s="19" t="s">
        <v>32</v>
      </c>
      <c r="D1472" s="31">
        <v>47</v>
      </c>
      <c r="E1472" s="19" t="s">
        <v>2050</v>
      </c>
      <c r="F1472" s="19" t="s">
        <v>856</v>
      </c>
      <c r="G1472" s="19" t="s">
        <v>62</v>
      </c>
      <c r="H1472" s="19" t="s">
        <v>2233</v>
      </c>
      <c r="I1472" s="19" t="s">
        <v>2117</v>
      </c>
      <c r="J1472" s="12" t="s">
        <v>55</v>
      </c>
      <c r="K1472" s="12">
        <v>35</v>
      </c>
      <c r="L1472" s="12">
        <v>19.600000000000001</v>
      </c>
      <c r="M1472" s="43">
        <v>1334196.33</v>
      </c>
      <c r="N1472" s="43">
        <f t="shared" si="111"/>
        <v>35</v>
      </c>
      <c r="O1472" s="43">
        <f t="shared" si="112"/>
        <v>2.6233020742906705E-5</v>
      </c>
      <c r="P1472" s="43">
        <v>0.28786840976276618</v>
      </c>
      <c r="Q1472" s="43">
        <v>213094</v>
      </c>
      <c r="R1472" s="43">
        <f t="shared" si="113"/>
        <v>5.5900993221889612</v>
      </c>
      <c r="S1472" s="43">
        <f t="shared" si="114"/>
        <v>6</v>
      </c>
      <c r="T1472" s="12">
        <f t="shared" si="115"/>
        <v>10.075394341696816</v>
      </c>
    </row>
    <row r="1473" spans="1:20" x14ac:dyDescent="0.25">
      <c r="A1473" s="31">
        <v>2021</v>
      </c>
      <c r="B1473" s="10" t="s">
        <v>2213</v>
      </c>
      <c r="C1473" s="19" t="s">
        <v>33</v>
      </c>
      <c r="D1473" s="31">
        <v>47</v>
      </c>
      <c r="E1473" s="19" t="s">
        <v>1160</v>
      </c>
      <c r="F1473" s="19" t="s">
        <v>856</v>
      </c>
      <c r="G1473" s="19" t="s">
        <v>62</v>
      </c>
      <c r="H1473" s="19" t="s">
        <v>2233</v>
      </c>
      <c r="I1473" s="19" t="s">
        <v>2117</v>
      </c>
      <c r="J1473" s="12" t="s">
        <v>55</v>
      </c>
      <c r="K1473" s="12">
        <v>5547</v>
      </c>
      <c r="L1473" s="12">
        <v>11315.88</v>
      </c>
      <c r="M1473" s="43">
        <v>888377.05</v>
      </c>
      <c r="N1473" s="43">
        <f t="shared" si="111"/>
        <v>5547</v>
      </c>
      <c r="O1473" s="43">
        <f t="shared" si="112"/>
        <v>6.2439703952280167E-3</v>
      </c>
      <c r="P1473" s="43">
        <v>0.40866769010249498</v>
      </c>
      <c r="Q1473" s="43">
        <v>240974</v>
      </c>
      <c r="R1473" s="43">
        <f t="shared" si="113"/>
        <v>1504.6345220196761</v>
      </c>
      <c r="S1473" s="43">
        <f t="shared" si="114"/>
        <v>1505</v>
      </c>
      <c r="T1473" s="12">
        <f t="shared" si="115"/>
        <v>2266.8796769985397</v>
      </c>
    </row>
    <row r="1474" spans="1:20" x14ac:dyDescent="0.25">
      <c r="A1474" s="31">
        <v>2021</v>
      </c>
      <c r="B1474" s="10" t="s">
        <v>2216</v>
      </c>
      <c r="C1474" s="19" t="s">
        <v>36</v>
      </c>
      <c r="D1474" s="31">
        <v>47</v>
      </c>
      <c r="E1474" s="19" t="s">
        <v>525</v>
      </c>
      <c r="F1474" s="19" t="s">
        <v>856</v>
      </c>
      <c r="G1474" s="19" t="s">
        <v>62</v>
      </c>
      <c r="H1474" s="19" t="s">
        <v>2233</v>
      </c>
      <c r="I1474" s="19" t="s">
        <v>2117</v>
      </c>
      <c r="J1474" s="12" t="s">
        <v>55</v>
      </c>
      <c r="K1474" s="12">
        <v>4730</v>
      </c>
      <c r="L1474" s="12">
        <v>2317.6999999999998</v>
      </c>
      <c r="M1474" s="43">
        <v>784032.82</v>
      </c>
      <c r="N1474" s="43">
        <f t="shared" si="111"/>
        <v>4730</v>
      </c>
      <c r="O1474" s="43">
        <f t="shared" si="112"/>
        <v>6.0329107141203608E-3</v>
      </c>
      <c r="P1474" s="43">
        <v>0.10662452621973251</v>
      </c>
      <c r="Q1474" s="43">
        <v>64398</v>
      </c>
      <c r="R1474" s="43">
        <f t="shared" si="113"/>
        <v>388.50738416792296</v>
      </c>
      <c r="S1474" s="43">
        <f t="shared" si="114"/>
        <v>389</v>
      </c>
      <c r="T1474" s="12">
        <f t="shared" si="115"/>
        <v>504.33400901933476</v>
      </c>
    </row>
    <row r="1475" spans="1:20" x14ac:dyDescent="0.25">
      <c r="A1475" s="31">
        <v>2021</v>
      </c>
      <c r="B1475" s="10" t="s">
        <v>2221</v>
      </c>
      <c r="C1475" s="19" t="s">
        <v>41</v>
      </c>
      <c r="D1475" s="31">
        <v>47</v>
      </c>
      <c r="E1475" s="19" t="s">
        <v>1221</v>
      </c>
      <c r="F1475" s="19" t="s">
        <v>856</v>
      </c>
      <c r="G1475" s="19" t="s">
        <v>62</v>
      </c>
      <c r="H1475" s="19" t="s">
        <v>2233</v>
      </c>
      <c r="I1475" s="19" t="s">
        <v>2117</v>
      </c>
      <c r="J1475" s="12" t="s">
        <v>55</v>
      </c>
      <c r="K1475" s="12">
        <v>423</v>
      </c>
      <c r="L1475" s="12">
        <v>592.20000000000005</v>
      </c>
      <c r="M1475" s="43">
        <v>230148.01</v>
      </c>
      <c r="N1475" s="43">
        <f t="shared" si="111"/>
        <v>423</v>
      </c>
      <c r="O1475" s="43">
        <f t="shared" si="112"/>
        <v>1.8379476754980413E-3</v>
      </c>
      <c r="P1475" s="43">
        <v>0.35168853192171223</v>
      </c>
      <c r="Q1475" s="43">
        <v>38344</v>
      </c>
      <c r="R1475" s="43">
        <f t="shared" si="113"/>
        <v>70.474265669296898</v>
      </c>
      <c r="S1475" s="43">
        <f t="shared" si="114"/>
        <v>70</v>
      </c>
      <c r="T1475" s="12">
        <f t="shared" si="115"/>
        <v>148.76424900288427</v>
      </c>
    </row>
    <row r="1476" spans="1:20" x14ac:dyDescent="0.25">
      <c r="A1476" s="31">
        <v>2021</v>
      </c>
      <c r="B1476" s="10" t="s">
        <v>2222</v>
      </c>
      <c r="C1476" s="19" t="s">
        <v>306</v>
      </c>
      <c r="D1476" s="31">
        <v>47</v>
      </c>
      <c r="E1476" s="19" t="s">
        <v>797</v>
      </c>
      <c r="F1476" s="19" t="s">
        <v>856</v>
      </c>
      <c r="G1476" s="19" t="s">
        <v>62</v>
      </c>
      <c r="H1476" s="19" t="s">
        <v>2233</v>
      </c>
      <c r="I1476" s="19" t="s">
        <v>2117</v>
      </c>
      <c r="J1476" s="12" t="s">
        <v>55</v>
      </c>
      <c r="K1476" s="12">
        <v>3382</v>
      </c>
      <c r="L1476" s="12">
        <v>8184.44</v>
      </c>
      <c r="M1476" s="43">
        <v>1470862.45</v>
      </c>
      <c r="N1476" s="43">
        <f t="shared" si="111"/>
        <v>3382</v>
      </c>
      <c r="O1476" s="43">
        <f t="shared" si="112"/>
        <v>2.299331252898597E-3</v>
      </c>
      <c r="P1476" s="43">
        <v>0.1602150081169372</v>
      </c>
      <c r="Q1476" s="43">
        <v>253490</v>
      </c>
      <c r="R1476" s="43">
        <f t="shared" si="113"/>
        <v>582.8574792972654</v>
      </c>
      <c r="S1476" s="43">
        <f t="shared" si="114"/>
        <v>583</v>
      </c>
      <c r="T1476" s="12">
        <f t="shared" si="115"/>
        <v>541.84715745148162</v>
      </c>
    </row>
    <row r="1477" spans="1:20" x14ac:dyDescent="0.25">
      <c r="A1477" s="31">
        <v>2021</v>
      </c>
      <c r="B1477" s="10" t="s">
        <v>2223</v>
      </c>
      <c r="C1477" s="19" t="s">
        <v>43</v>
      </c>
      <c r="D1477" s="31">
        <v>47</v>
      </c>
      <c r="E1477" s="19" t="s">
        <v>453</v>
      </c>
      <c r="F1477" s="19" t="s">
        <v>856</v>
      </c>
      <c r="G1477" s="19" t="s">
        <v>62</v>
      </c>
      <c r="H1477" s="19" t="s">
        <v>2233</v>
      </c>
      <c r="I1477" s="19" t="s">
        <v>2117</v>
      </c>
      <c r="J1477" s="12" t="s">
        <v>55</v>
      </c>
      <c r="K1477" s="12">
        <v>1589</v>
      </c>
      <c r="L1477" s="12">
        <v>1255.31</v>
      </c>
      <c r="M1477" s="43">
        <v>771564.83</v>
      </c>
      <c r="N1477" s="43">
        <f t="shared" si="111"/>
        <v>1589</v>
      </c>
      <c r="O1477" s="43">
        <f t="shared" si="112"/>
        <v>2.0594510509246516E-3</v>
      </c>
      <c r="P1477" s="43">
        <v>9.8358535544266823E-2</v>
      </c>
      <c r="Q1477" s="43">
        <v>35084</v>
      </c>
      <c r="R1477" s="43">
        <f t="shared" si="113"/>
        <v>72.253780670640481</v>
      </c>
      <c r="S1477" s="43">
        <f t="shared" si="114"/>
        <v>72</v>
      </c>
      <c r="T1477" s="12">
        <f t="shared" si="115"/>
        <v>156.29171297983999</v>
      </c>
    </row>
    <row r="1478" spans="1:20" x14ac:dyDescent="0.25">
      <c r="A1478" s="31">
        <v>2021</v>
      </c>
      <c r="B1478" s="10" t="s">
        <v>2224</v>
      </c>
      <c r="C1478" s="19" t="s">
        <v>44</v>
      </c>
      <c r="D1478" s="31">
        <v>47</v>
      </c>
      <c r="E1478" s="19" t="s">
        <v>338</v>
      </c>
      <c r="F1478" s="19" t="s">
        <v>856</v>
      </c>
      <c r="G1478" s="19" t="s">
        <v>62</v>
      </c>
      <c r="H1478" s="19" t="s">
        <v>2233</v>
      </c>
      <c r="I1478" s="19" t="s">
        <v>2117</v>
      </c>
      <c r="J1478" s="12" t="s">
        <v>55</v>
      </c>
      <c r="K1478" s="12">
        <v>2650</v>
      </c>
      <c r="L1478" s="12">
        <v>16032.5</v>
      </c>
      <c r="M1478" s="43">
        <v>1259626.6200000001</v>
      </c>
      <c r="N1478" s="43">
        <f t="shared" ref="N1478:N1541" si="116">K1478</f>
        <v>2650</v>
      </c>
      <c r="O1478" s="43">
        <f t="shared" si="112"/>
        <v>2.103798028657095E-3</v>
      </c>
      <c r="P1478" s="43">
        <v>3.0755269947308424E-2</v>
      </c>
      <c r="Q1478" s="43">
        <v>21440</v>
      </c>
      <c r="R1478" s="43">
        <f t="shared" si="113"/>
        <v>45.105429734408119</v>
      </c>
      <c r="S1478" s="43">
        <f t="shared" si="114"/>
        <v>45</v>
      </c>
      <c r="T1478" s="12">
        <f t="shared" si="115"/>
        <v>81.50146536036732</v>
      </c>
    </row>
    <row r="1479" spans="1:20" x14ac:dyDescent="0.25">
      <c r="A1479" s="31">
        <v>2021</v>
      </c>
      <c r="B1479" s="10" t="s">
        <v>2199</v>
      </c>
      <c r="C1479" s="19" t="s">
        <v>19</v>
      </c>
      <c r="D1479" s="31">
        <v>48</v>
      </c>
      <c r="E1479" s="19" t="s">
        <v>337</v>
      </c>
      <c r="F1479" s="19" t="s">
        <v>856</v>
      </c>
      <c r="G1479" s="19" t="s">
        <v>62</v>
      </c>
      <c r="H1479" s="19" t="s">
        <v>2233</v>
      </c>
      <c r="I1479" s="19" t="s">
        <v>2117</v>
      </c>
      <c r="J1479" s="12" t="s">
        <v>55</v>
      </c>
      <c r="K1479" s="12">
        <v>1740</v>
      </c>
      <c r="L1479" s="12">
        <v>2801.4</v>
      </c>
      <c r="M1479" s="43">
        <v>1348085.01</v>
      </c>
      <c r="N1479" s="43">
        <f t="shared" si="116"/>
        <v>1740</v>
      </c>
      <c r="O1479" s="43">
        <f t="shared" ref="O1479:O1542" si="117">N1479/M1479</f>
        <v>1.2907197892512727E-3</v>
      </c>
      <c r="P1479" s="43">
        <v>0.24108553886825676</v>
      </c>
      <c r="Q1479" s="43">
        <v>269229</v>
      </c>
      <c r="R1479" s="43">
        <f t="shared" ref="R1479:R1542" si="118">Q1479*O1479</f>
        <v>347.49919814033092</v>
      </c>
      <c r="S1479" s="43">
        <f t="shared" ref="S1479:S1542" si="119">ROUND(R1479,0)</f>
        <v>347</v>
      </c>
      <c r="T1479" s="12">
        <f t="shared" ref="T1479:T1542" si="120">N1479*P1479</f>
        <v>419.48883763076674</v>
      </c>
    </row>
    <row r="1480" spans="1:20" x14ac:dyDescent="0.25">
      <c r="A1480" s="31">
        <v>2021</v>
      </c>
      <c r="B1480" s="10" t="s">
        <v>2200</v>
      </c>
      <c r="C1480" s="19" t="s">
        <v>20</v>
      </c>
      <c r="D1480" s="31">
        <v>48</v>
      </c>
      <c r="E1480" s="19" t="s">
        <v>889</v>
      </c>
      <c r="F1480" s="19" t="s">
        <v>856</v>
      </c>
      <c r="G1480" s="19" t="s">
        <v>62</v>
      </c>
      <c r="H1480" s="19" t="s">
        <v>2233</v>
      </c>
      <c r="I1480" s="19" t="s">
        <v>2117</v>
      </c>
      <c r="J1480" s="12" t="s">
        <v>55</v>
      </c>
      <c r="K1480" s="12">
        <v>160</v>
      </c>
      <c r="L1480" s="12">
        <v>131.19999999999999</v>
      </c>
      <c r="M1480" s="43">
        <v>978674.43</v>
      </c>
      <c r="N1480" s="43">
        <f t="shared" si="116"/>
        <v>160</v>
      </c>
      <c r="O1480" s="43">
        <f t="shared" si="117"/>
        <v>1.6348644155339789E-4</v>
      </c>
      <c r="P1480" s="43">
        <v>7.560507077626709E-3</v>
      </c>
      <c r="Q1480" s="43">
        <v>25156</v>
      </c>
      <c r="R1480" s="43">
        <f t="shared" si="118"/>
        <v>4.1126649237172774</v>
      </c>
      <c r="S1480" s="43">
        <f t="shared" si="119"/>
        <v>4</v>
      </c>
      <c r="T1480" s="12">
        <f t="shared" si="120"/>
        <v>1.2096811324202734</v>
      </c>
    </row>
    <row r="1481" spans="1:20" x14ac:dyDescent="0.25">
      <c r="A1481" s="31">
        <v>2021</v>
      </c>
      <c r="B1481" s="10" t="s">
        <v>2200</v>
      </c>
      <c r="C1481" s="19" t="s">
        <v>20</v>
      </c>
      <c r="D1481" s="31">
        <v>48</v>
      </c>
      <c r="E1481" s="19" t="s">
        <v>889</v>
      </c>
      <c r="F1481" s="19" t="s">
        <v>856</v>
      </c>
      <c r="G1481" s="19" t="s">
        <v>62</v>
      </c>
      <c r="H1481" s="19" t="s">
        <v>2233</v>
      </c>
      <c r="I1481" s="19" t="s">
        <v>2117</v>
      </c>
      <c r="J1481" s="12" t="s">
        <v>55</v>
      </c>
      <c r="K1481" s="12">
        <v>30</v>
      </c>
      <c r="L1481" s="12">
        <v>33.299999999999997</v>
      </c>
      <c r="M1481" s="43">
        <v>978674.43</v>
      </c>
      <c r="N1481" s="43">
        <f t="shared" si="116"/>
        <v>30</v>
      </c>
      <c r="O1481" s="43">
        <f t="shared" si="117"/>
        <v>3.0653707791262103E-5</v>
      </c>
      <c r="P1481" s="43">
        <v>7.560507077626709E-3</v>
      </c>
      <c r="Q1481" s="43">
        <v>25156</v>
      </c>
      <c r="R1481" s="43">
        <f t="shared" si="118"/>
        <v>0.77112467319698941</v>
      </c>
      <c r="S1481" s="43">
        <f t="shared" si="119"/>
        <v>1</v>
      </c>
      <c r="T1481" s="12">
        <f t="shared" si="120"/>
        <v>0.22681521232880128</v>
      </c>
    </row>
    <row r="1482" spans="1:20" x14ac:dyDescent="0.25">
      <c r="A1482" s="31">
        <v>2021</v>
      </c>
      <c r="B1482" s="10" t="s">
        <v>2204</v>
      </c>
      <c r="C1482" s="19" t="s">
        <v>24</v>
      </c>
      <c r="D1482" s="31">
        <v>48</v>
      </c>
      <c r="E1482" s="19" t="s">
        <v>663</v>
      </c>
      <c r="F1482" s="19" t="s">
        <v>856</v>
      </c>
      <c r="G1482" s="19" t="s">
        <v>62</v>
      </c>
      <c r="H1482" s="19" t="s">
        <v>2233</v>
      </c>
      <c r="I1482" s="19" t="s">
        <v>2117</v>
      </c>
      <c r="J1482" s="12" t="s">
        <v>55</v>
      </c>
      <c r="K1482" s="12">
        <v>10306</v>
      </c>
      <c r="L1482" s="12">
        <v>27001.72</v>
      </c>
      <c r="M1482" s="43">
        <v>913915.28</v>
      </c>
      <c r="N1482" s="43">
        <f t="shared" si="116"/>
        <v>10306</v>
      </c>
      <c r="O1482" s="43">
        <f t="shared" si="117"/>
        <v>1.1276756418822542E-2</v>
      </c>
      <c r="P1482" s="43">
        <v>0.19909392245868657</v>
      </c>
      <c r="Q1482" s="43">
        <v>148360</v>
      </c>
      <c r="R1482" s="43">
        <f t="shared" si="118"/>
        <v>1673.0195822965122</v>
      </c>
      <c r="S1482" s="43">
        <f t="shared" si="119"/>
        <v>1673</v>
      </c>
      <c r="T1482" s="12">
        <f t="shared" si="120"/>
        <v>2051.8619648592239</v>
      </c>
    </row>
    <row r="1483" spans="1:20" x14ac:dyDescent="0.25">
      <c r="A1483" s="31">
        <v>2021</v>
      </c>
      <c r="B1483" s="10" t="s">
        <v>2205</v>
      </c>
      <c r="C1483" s="19" t="s">
        <v>25</v>
      </c>
      <c r="D1483" s="31">
        <v>48</v>
      </c>
      <c r="E1483" s="19" t="s">
        <v>1488</v>
      </c>
      <c r="F1483" s="19" t="s">
        <v>856</v>
      </c>
      <c r="G1483" s="19" t="s">
        <v>62</v>
      </c>
      <c r="H1483" s="19" t="s">
        <v>2233</v>
      </c>
      <c r="I1483" s="19" t="s">
        <v>2117</v>
      </c>
      <c r="J1483" s="12" t="s">
        <v>55</v>
      </c>
      <c r="K1483" s="12">
        <v>37.24</v>
      </c>
      <c r="L1483" s="12">
        <v>33.14</v>
      </c>
      <c r="M1483" s="43">
        <v>479661.64</v>
      </c>
      <c r="N1483" s="43">
        <f t="shared" si="116"/>
        <v>37.24</v>
      </c>
      <c r="O1483" s="43">
        <f t="shared" si="117"/>
        <v>7.7638061696991243E-5</v>
      </c>
      <c r="P1483" s="43">
        <v>0.34006873704606577</v>
      </c>
      <c r="Q1483" s="43">
        <v>113074</v>
      </c>
      <c r="R1483" s="43">
        <f t="shared" si="118"/>
        <v>8.7788461883255877</v>
      </c>
      <c r="S1483" s="43">
        <f t="shared" si="119"/>
        <v>9</v>
      </c>
      <c r="T1483" s="12">
        <f t="shared" si="120"/>
        <v>12.664159767595491</v>
      </c>
    </row>
    <row r="1484" spans="1:20" x14ac:dyDescent="0.25">
      <c r="A1484" s="31">
        <v>2021</v>
      </c>
      <c r="B1484" s="10" t="s">
        <v>2206</v>
      </c>
      <c r="C1484" s="19" t="s">
        <v>26</v>
      </c>
      <c r="D1484" s="31">
        <v>48</v>
      </c>
      <c r="E1484" s="19" t="s">
        <v>339</v>
      </c>
      <c r="F1484" s="19" t="s">
        <v>856</v>
      </c>
      <c r="G1484" s="19" t="s">
        <v>62</v>
      </c>
      <c r="H1484" s="19" t="s">
        <v>2233</v>
      </c>
      <c r="I1484" s="19" t="s">
        <v>2117</v>
      </c>
      <c r="J1484" s="12" t="s">
        <v>55</v>
      </c>
      <c r="K1484" s="12">
        <v>12340</v>
      </c>
      <c r="L1484" s="12">
        <v>88971.4</v>
      </c>
      <c r="M1484" s="43">
        <v>1615958.24</v>
      </c>
      <c r="N1484" s="43">
        <f t="shared" si="116"/>
        <v>12340</v>
      </c>
      <c r="O1484" s="43">
        <f t="shared" si="117"/>
        <v>7.6363359488794708E-3</v>
      </c>
      <c r="P1484" s="43">
        <v>4.5073867290737292E-2</v>
      </c>
      <c r="Q1484" s="43">
        <v>36841</v>
      </c>
      <c r="R1484" s="43">
        <f t="shared" si="118"/>
        <v>281.33025269266858</v>
      </c>
      <c r="S1484" s="43">
        <f t="shared" si="119"/>
        <v>281</v>
      </c>
      <c r="T1484" s="12">
        <f t="shared" si="120"/>
        <v>556.21152236769819</v>
      </c>
    </row>
    <row r="1485" spans="1:20" x14ac:dyDescent="0.25">
      <c r="A1485" s="31">
        <v>2021</v>
      </c>
      <c r="B1485" s="10" t="s">
        <v>2207</v>
      </c>
      <c r="C1485" s="19" t="s">
        <v>27</v>
      </c>
      <c r="D1485" s="31">
        <v>48</v>
      </c>
      <c r="E1485" s="19" t="s">
        <v>1430</v>
      </c>
      <c r="F1485" s="19" t="s">
        <v>856</v>
      </c>
      <c r="G1485" s="19" t="s">
        <v>62</v>
      </c>
      <c r="H1485" s="19" t="s">
        <v>2233</v>
      </c>
      <c r="I1485" s="19" t="s">
        <v>2117</v>
      </c>
      <c r="J1485" s="12" t="s">
        <v>55</v>
      </c>
      <c r="K1485" s="12">
        <v>11035</v>
      </c>
      <c r="L1485" s="12">
        <v>48112.6</v>
      </c>
      <c r="M1485" s="43">
        <v>753356.17</v>
      </c>
      <c r="N1485" s="43">
        <f t="shared" si="116"/>
        <v>11035</v>
      </c>
      <c r="O1485" s="43">
        <f t="shared" si="117"/>
        <v>1.4647786053175883E-2</v>
      </c>
      <c r="P1485" s="43">
        <v>0.45700271412404819</v>
      </c>
      <c r="Q1485" s="43">
        <v>220481</v>
      </c>
      <c r="R1485" s="43">
        <f t="shared" si="118"/>
        <v>3229.5585167902718</v>
      </c>
      <c r="S1485" s="43">
        <f t="shared" si="119"/>
        <v>3230</v>
      </c>
      <c r="T1485" s="12">
        <f t="shared" si="120"/>
        <v>5043.024950358872</v>
      </c>
    </row>
    <row r="1486" spans="1:20" x14ac:dyDescent="0.25">
      <c r="A1486" s="31">
        <v>2021</v>
      </c>
      <c r="B1486" s="10" t="s">
        <v>2208</v>
      </c>
      <c r="C1486" s="19" t="s">
        <v>57</v>
      </c>
      <c r="D1486" s="31">
        <v>48</v>
      </c>
      <c r="E1486" s="19" t="s">
        <v>798</v>
      </c>
      <c r="F1486" s="19" t="s">
        <v>856</v>
      </c>
      <c r="G1486" s="19" t="s">
        <v>62</v>
      </c>
      <c r="H1486" s="19" t="s">
        <v>2233</v>
      </c>
      <c r="I1486" s="19" t="s">
        <v>2117</v>
      </c>
      <c r="J1486" s="12" t="s">
        <v>55</v>
      </c>
      <c r="K1486" s="12">
        <v>1270</v>
      </c>
      <c r="L1486" s="12">
        <v>3556</v>
      </c>
      <c r="M1486" s="43">
        <v>1134002.01</v>
      </c>
      <c r="N1486" s="43">
        <f t="shared" si="116"/>
        <v>1270</v>
      </c>
      <c r="O1486" s="43">
        <f t="shared" si="117"/>
        <v>1.119927468206163E-3</v>
      </c>
      <c r="P1486" s="43">
        <v>0.12515531127681997</v>
      </c>
      <c r="Q1486" s="43">
        <v>93336</v>
      </c>
      <c r="R1486" s="43">
        <f t="shared" si="118"/>
        <v>104.52955017249043</v>
      </c>
      <c r="S1486" s="43">
        <f t="shared" si="119"/>
        <v>105</v>
      </c>
      <c r="T1486" s="12">
        <f t="shared" si="120"/>
        <v>158.94724532156135</v>
      </c>
    </row>
    <row r="1487" spans="1:20" x14ac:dyDescent="0.25">
      <c r="A1487" s="31">
        <v>2021</v>
      </c>
      <c r="B1487" s="10" t="s">
        <v>2212</v>
      </c>
      <c r="C1487" s="19" t="s">
        <v>32</v>
      </c>
      <c r="D1487" s="31">
        <v>48</v>
      </c>
      <c r="E1487" s="19" t="s">
        <v>664</v>
      </c>
      <c r="F1487" s="19" t="s">
        <v>856</v>
      </c>
      <c r="G1487" s="19" t="s">
        <v>62</v>
      </c>
      <c r="H1487" s="19" t="s">
        <v>2233</v>
      </c>
      <c r="I1487" s="19" t="s">
        <v>2117</v>
      </c>
      <c r="J1487" s="12" t="s">
        <v>55</v>
      </c>
      <c r="K1487" s="12">
        <v>225</v>
      </c>
      <c r="L1487" s="12">
        <v>220.5</v>
      </c>
      <c r="M1487" s="43">
        <v>1334196.33</v>
      </c>
      <c r="N1487" s="43">
        <f t="shared" si="116"/>
        <v>225</v>
      </c>
      <c r="O1487" s="43">
        <f t="shared" si="117"/>
        <v>1.6864084763297166E-4</v>
      </c>
      <c r="P1487" s="43">
        <v>0.28786840976276618</v>
      </c>
      <c r="Q1487" s="43">
        <v>213094</v>
      </c>
      <c r="R1487" s="43">
        <f t="shared" si="118"/>
        <v>35.936352785500461</v>
      </c>
      <c r="S1487" s="43">
        <f t="shared" si="119"/>
        <v>36</v>
      </c>
      <c r="T1487" s="12">
        <f t="shared" si="120"/>
        <v>64.770392196622396</v>
      </c>
    </row>
    <row r="1488" spans="1:20" x14ac:dyDescent="0.25">
      <c r="A1488" s="31">
        <v>2021</v>
      </c>
      <c r="B1488" s="10" t="s">
        <v>2213</v>
      </c>
      <c r="C1488" s="19" t="s">
        <v>33</v>
      </c>
      <c r="D1488" s="31">
        <v>48</v>
      </c>
      <c r="E1488" s="19" t="s">
        <v>1222</v>
      </c>
      <c r="F1488" s="19" t="s">
        <v>856</v>
      </c>
      <c r="G1488" s="19" t="s">
        <v>62</v>
      </c>
      <c r="H1488" s="19" t="s">
        <v>2233</v>
      </c>
      <c r="I1488" s="19" t="s">
        <v>2117</v>
      </c>
      <c r="J1488" s="12" t="s">
        <v>55</v>
      </c>
      <c r="K1488" s="12">
        <v>1303</v>
      </c>
      <c r="L1488" s="12">
        <v>2996.9</v>
      </c>
      <c r="M1488" s="43">
        <v>888377.05</v>
      </c>
      <c r="N1488" s="43">
        <f t="shared" si="116"/>
        <v>1303</v>
      </c>
      <c r="O1488" s="43">
        <f t="shared" si="117"/>
        <v>1.4667195646263036E-3</v>
      </c>
      <c r="P1488" s="43">
        <v>0.40866769010249498</v>
      </c>
      <c r="Q1488" s="43">
        <v>240974</v>
      </c>
      <c r="R1488" s="43">
        <f t="shared" si="118"/>
        <v>353.44128036625887</v>
      </c>
      <c r="S1488" s="43">
        <f t="shared" si="119"/>
        <v>353</v>
      </c>
      <c r="T1488" s="12">
        <f t="shared" si="120"/>
        <v>532.49400020355097</v>
      </c>
    </row>
    <row r="1489" spans="1:20" x14ac:dyDescent="0.25">
      <c r="A1489" s="31">
        <v>2021</v>
      </c>
      <c r="B1489" s="10" t="s">
        <v>2216</v>
      </c>
      <c r="C1489" s="19" t="s">
        <v>36</v>
      </c>
      <c r="D1489" s="31">
        <v>48</v>
      </c>
      <c r="E1489" s="19" t="s">
        <v>527</v>
      </c>
      <c r="F1489" s="19" t="s">
        <v>856</v>
      </c>
      <c r="G1489" s="19" t="s">
        <v>62</v>
      </c>
      <c r="H1489" s="19" t="s">
        <v>2233</v>
      </c>
      <c r="I1489" s="19" t="s">
        <v>2117</v>
      </c>
      <c r="J1489" s="12" t="s">
        <v>55</v>
      </c>
      <c r="K1489" s="12">
        <v>335</v>
      </c>
      <c r="L1489" s="12">
        <v>123.95</v>
      </c>
      <c r="M1489" s="43">
        <v>784032.82</v>
      </c>
      <c r="N1489" s="43">
        <f t="shared" si="116"/>
        <v>335</v>
      </c>
      <c r="O1489" s="43">
        <f t="shared" si="117"/>
        <v>4.2727803154975072E-4</v>
      </c>
      <c r="P1489" s="43">
        <v>0.10662452621973251</v>
      </c>
      <c r="Q1489" s="43">
        <v>64398</v>
      </c>
      <c r="R1489" s="43">
        <f t="shared" si="118"/>
        <v>27.515850675740847</v>
      </c>
      <c r="S1489" s="43">
        <f t="shared" si="119"/>
        <v>28</v>
      </c>
      <c r="T1489" s="12">
        <f t="shared" si="120"/>
        <v>35.719216283610393</v>
      </c>
    </row>
    <row r="1490" spans="1:20" x14ac:dyDescent="0.25">
      <c r="A1490" s="31">
        <v>2021</v>
      </c>
      <c r="B1490" s="10" t="s">
        <v>2221</v>
      </c>
      <c r="C1490" s="19" t="s">
        <v>41</v>
      </c>
      <c r="D1490" s="31">
        <v>48</v>
      </c>
      <c r="E1490" s="19" t="s">
        <v>1431</v>
      </c>
      <c r="F1490" s="19" t="s">
        <v>856</v>
      </c>
      <c r="G1490" s="19" t="s">
        <v>62</v>
      </c>
      <c r="H1490" s="19" t="s">
        <v>2233</v>
      </c>
      <c r="I1490" s="19" t="s">
        <v>2117</v>
      </c>
      <c r="J1490" s="12" t="s">
        <v>55</v>
      </c>
      <c r="K1490" s="12">
        <v>450</v>
      </c>
      <c r="L1490" s="12">
        <v>1444.5</v>
      </c>
      <c r="M1490" s="43">
        <v>230148.01</v>
      </c>
      <c r="N1490" s="43">
        <f t="shared" si="116"/>
        <v>450</v>
      </c>
      <c r="O1490" s="43">
        <f t="shared" si="117"/>
        <v>1.9552634845723844E-3</v>
      </c>
      <c r="P1490" s="43">
        <v>0.35168853192171223</v>
      </c>
      <c r="Q1490" s="43">
        <v>38344</v>
      </c>
      <c r="R1490" s="43">
        <f t="shared" si="118"/>
        <v>74.97262305244351</v>
      </c>
      <c r="S1490" s="43">
        <f t="shared" si="119"/>
        <v>75</v>
      </c>
      <c r="T1490" s="12">
        <f t="shared" si="120"/>
        <v>158.2598393647705</v>
      </c>
    </row>
    <row r="1491" spans="1:20" x14ac:dyDescent="0.25">
      <c r="A1491" s="31">
        <v>2021</v>
      </c>
      <c r="B1491" s="10" t="s">
        <v>2222</v>
      </c>
      <c r="C1491" s="19" t="s">
        <v>306</v>
      </c>
      <c r="D1491" s="31">
        <v>48</v>
      </c>
      <c r="E1491" s="19" t="s">
        <v>1982</v>
      </c>
      <c r="F1491" s="19" t="s">
        <v>856</v>
      </c>
      <c r="G1491" s="19" t="s">
        <v>62</v>
      </c>
      <c r="H1491" s="19" t="s">
        <v>2233</v>
      </c>
      <c r="I1491" s="19" t="s">
        <v>2117</v>
      </c>
      <c r="J1491" s="12" t="s">
        <v>55</v>
      </c>
      <c r="K1491" s="12">
        <v>1600.47</v>
      </c>
      <c r="L1491" s="12">
        <v>2416.71</v>
      </c>
      <c r="M1491" s="43">
        <v>1470862.45</v>
      </c>
      <c r="N1491" s="43">
        <f t="shared" si="116"/>
        <v>1600.47</v>
      </c>
      <c r="O1491" s="43">
        <f t="shared" si="117"/>
        <v>1.0881167032308155E-3</v>
      </c>
      <c r="P1491" s="43">
        <v>0.1602150081169372</v>
      </c>
      <c r="Q1491" s="43">
        <v>253490</v>
      </c>
      <c r="R1491" s="43">
        <f t="shared" si="118"/>
        <v>275.82670310197943</v>
      </c>
      <c r="S1491" s="43">
        <f t="shared" si="119"/>
        <v>276</v>
      </c>
      <c r="T1491" s="12">
        <f t="shared" si="120"/>
        <v>256.41931404091451</v>
      </c>
    </row>
    <row r="1492" spans="1:20" x14ac:dyDescent="0.25">
      <c r="A1492" s="31">
        <v>2021</v>
      </c>
      <c r="B1492" s="10" t="s">
        <v>2223</v>
      </c>
      <c r="C1492" s="19" t="s">
        <v>43</v>
      </c>
      <c r="D1492" s="31">
        <v>48</v>
      </c>
      <c r="E1492" s="19" t="s">
        <v>1824</v>
      </c>
      <c r="F1492" s="19" t="s">
        <v>856</v>
      </c>
      <c r="G1492" s="19" t="s">
        <v>62</v>
      </c>
      <c r="H1492" s="19" t="s">
        <v>2233</v>
      </c>
      <c r="I1492" s="19" t="s">
        <v>2117</v>
      </c>
      <c r="J1492" s="12" t="s">
        <v>55</v>
      </c>
      <c r="K1492" s="12">
        <v>868.44</v>
      </c>
      <c r="L1492" s="12">
        <v>833.7</v>
      </c>
      <c r="M1492" s="43">
        <v>771564.83</v>
      </c>
      <c r="N1492" s="43">
        <f t="shared" si="116"/>
        <v>868.44</v>
      </c>
      <c r="O1492" s="43">
        <f t="shared" si="117"/>
        <v>1.1255567467998769E-3</v>
      </c>
      <c r="P1492" s="43">
        <v>9.8358535544266823E-2</v>
      </c>
      <c r="Q1492" s="43">
        <v>35084</v>
      </c>
      <c r="R1492" s="43">
        <f t="shared" si="118"/>
        <v>39.489032904726884</v>
      </c>
      <c r="S1492" s="43">
        <f t="shared" si="119"/>
        <v>39</v>
      </c>
      <c r="T1492" s="12">
        <f t="shared" si="120"/>
        <v>85.418486608063091</v>
      </c>
    </row>
    <row r="1493" spans="1:20" x14ac:dyDescent="0.25">
      <c r="A1493" s="31">
        <v>2021</v>
      </c>
      <c r="B1493" s="10" t="s">
        <v>2224</v>
      </c>
      <c r="C1493" s="19" t="s">
        <v>44</v>
      </c>
      <c r="D1493" s="31">
        <v>48</v>
      </c>
      <c r="E1493" s="19" t="s">
        <v>340</v>
      </c>
      <c r="F1493" s="19" t="s">
        <v>856</v>
      </c>
      <c r="G1493" s="19" t="s">
        <v>62</v>
      </c>
      <c r="H1493" s="19" t="s">
        <v>2233</v>
      </c>
      <c r="I1493" s="19" t="s">
        <v>2117</v>
      </c>
      <c r="J1493" s="12" t="s">
        <v>55</v>
      </c>
      <c r="K1493" s="12">
        <v>2620</v>
      </c>
      <c r="L1493" s="12">
        <v>16139.2</v>
      </c>
      <c r="M1493" s="43">
        <v>1259626.6200000001</v>
      </c>
      <c r="N1493" s="43">
        <f t="shared" si="116"/>
        <v>2620</v>
      </c>
      <c r="O1493" s="43">
        <f t="shared" si="117"/>
        <v>2.0799814472005997E-3</v>
      </c>
      <c r="P1493" s="43">
        <v>3.0755269947308424E-2</v>
      </c>
      <c r="Q1493" s="43">
        <v>21440</v>
      </c>
      <c r="R1493" s="43">
        <f t="shared" si="118"/>
        <v>44.594802227980857</v>
      </c>
      <c r="S1493" s="43">
        <f t="shared" si="119"/>
        <v>45</v>
      </c>
      <c r="T1493" s="12">
        <f t="shared" si="120"/>
        <v>80.578807261948072</v>
      </c>
    </row>
    <row r="1494" spans="1:20" x14ac:dyDescent="0.25">
      <c r="A1494" s="31">
        <v>2021</v>
      </c>
      <c r="B1494" s="10" t="s">
        <v>2199</v>
      </c>
      <c r="C1494" s="19" t="s">
        <v>19</v>
      </c>
      <c r="D1494" s="31">
        <v>49</v>
      </c>
      <c r="E1494" s="19" t="s">
        <v>528</v>
      </c>
      <c r="F1494" s="19" t="s">
        <v>856</v>
      </c>
      <c r="G1494" s="19" t="s">
        <v>62</v>
      </c>
      <c r="H1494" s="19" t="s">
        <v>2233</v>
      </c>
      <c r="I1494" s="19" t="s">
        <v>2117</v>
      </c>
      <c r="J1494" s="12" t="s">
        <v>55</v>
      </c>
      <c r="K1494" s="12">
        <v>2488.4</v>
      </c>
      <c r="L1494" s="12">
        <v>3085.62</v>
      </c>
      <c r="M1494" s="43">
        <v>1348085.01</v>
      </c>
      <c r="N1494" s="43">
        <f t="shared" si="116"/>
        <v>2488.4</v>
      </c>
      <c r="O1494" s="43">
        <f t="shared" si="117"/>
        <v>1.8458776572257858E-3</v>
      </c>
      <c r="P1494" s="43">
        <v>0.24108553886825676</v>
      </c>
      <c r="Q1494" s="43">
        <v>269229</v>
      </c>
      <c r="R1494" s="43">
        <f t="shared" si="118"/>
        <v>496.9637957772411</v>
      </c>
      <c r="S1494" s="43">
        <f t="shared" si="119"/>
        <v>497</v>
      </c>
      <c r="T1494" s="12">
        <f t="shared" si="120"/>
        <v>599.91725491977013</v>
      </c>
    </row>
    <row r="1495" spans="1:20" x14ac:dyDescent="0.25">
      <c r="A1495" s="31">
        <v>2021</v>
      </c>
      <c r="B1495" s="10" t="s">
        <v>2200</v>
      </c>
      <c r="C1495" s="19" t="s">
        <v>20</v>
      </c>
      <c r="D1495" s="31">
        <v>49</v>
      </c>
      <c r="E1495" s="19" t="s">
        <v>1489</v>
      </c>
      <c r="F1495" s="19" t="s">
        <v>856</v>
      </c>
      <c r="G1495" s="19" t="s">
        <v>62</v>
      </c>
      <c r="H1495" s="19" t="s">
        <v>2233</v>
      </c>
      <c r="I1495" s="19" t="s">
        <v>2117</v>
      </c>
      <c r="J1495" s="12" t="s">
        <v>55</v>
      </c>
      <c r="K1495" s="12">
        <v>80</v>
      </c>
      <c r="L1495" s="12">
        <v>56.8</v>
      </c>
      <c r="M1495" s="43">
        <v>978674.43</v>
      </c>
      <c r="N1495" s="43">
        <f t="shared" si="116"/>
        <v>80</v>
      </c>
      <c r="O1495" s="43">
        <f t="shared" si="117"/>
        <v>8.1743220776698945E-5</v>
      </c>
      <c r="P1495" s="43">
        <v>7.560507077626709E-3</v>
      </c>
      <c r="Q1495" s="43">
        <v>25156</v>
      </c>
      <c r="R1495" s="43">
        <f t="shared" si="118"/>
        <v>2.0563324618586387</v>
      </c>
      <c r="S1495" s="43">
        <f t="shared" si="119"/>
        <v>2</v>
      </c>
      <c r="T1495" s="12">
        <f t="shared" si="120"/>
        <v>0.60484056621013671</v>
      </c>
    </row>
    <row r="1496" spans="1:20" x14ac:dyDescent="0.25">
      <c r="A1496" s="31">
        <v>2021</v>
      </c>
      <c r="B1496" s="10" t="s">
        <v>2204</v>
      </c>
      <c r="C1496" s="19" t="s">
        <v>24</v>
      </c>
      <c r="D1496" s="31">
        <v>49</v>
      </c>
      <c r="E1496" s="19" t="s">
        <v>93</v>
      </c>
      <c r="F1496" s="19" t="s">
        <v>856</v>
      </c>
      <c r="G1496" s="19" t="s">
        <v>62</v>
      </c>
      <c r="H1496" s="19" t="s">
        <v>2233</v>
      </c>
      <c r="I1496" s="19" t="s">
        <v>2117</v>
      </c>
      <c r="J1496" s="12" t="s">
        <v>55</v>
      </c>
      <c r="K1496" s="12">
        <v>1935.69</v>
      </c>
      <c r="L1496" s="12">
        <v>6600.7</v>
      </c>
      <c r="M1496" s="43">
        <v>913915.28</v>
      </c>
      <c r="N1496" s="43">
        <f t="shared" si="116"/>
        <v>1935.69</v>
      </c>
      <c r="O1496" s="43">
        <f t="shared" si="117"/>
        <v>2.1180190794052593E-3</v>
      </c>
      <c r="P1496" s="43">
        <v>0.19909392245868657</v>
      </c>
      <c r="Q1496" s="43">
        <v>148360</v>
      </c>
      <c r="R1496" s="43">
        <f t="shared" si="118"/>
        <v>314.22931062056426</v>
      </c>
      <c r="S1496" s="43">
        <f t="shared" si="119"/>
        <v>314</v>
      </c>
      <c r="T1496" s="12">
        <f t="shared" si="120"/>
        <v>385.38411476405503</v>
      </c>
    </row>
    <row r="1497" spans="1:20" x14ac:dyDescent="0.25">
      <c r="A1497" s="31">
        <v>2021</v>
      </c>
      <c r="B1497" s="10" t="s">
        <v>2205</v>
      </c>
      <c r="C1497" s="19" t="s">
        <v>25</v>
      </c>
      <c r="D1497" s="31">
        <v>49</v>
      </c>
      <c r="E1497" s="19" t="s">
        <v>1602</v>
      </c>
      <c r="F1497" s="19" t="s">
        <v>856</v>
      </c>
      <c r="G1497" s="19" t="s">
        <v>62</v>
      </c>
      <c r="H1497" s="19" t="s">
        <v>2233</v>
      </c>
      <c r="I1497" s="19" t="s">
        <v>2117</v>
      </c>
      <c r="J1497" s="12" t="s">
        <v>55</v>
      </c>
      <c r="K1497" s="12">
        <v>1968.5</v>
      </c>
      <c r="L1497" s="12">
        <v>2657.48</v>
      </c>
      <c r="M1497" s="43">
        <v>479661.64</v>
      </c>
      <c r="N1497" s="43">
        <f t="shared" si="116"/>
        <v>1968.5</v>
      </c>
      <c r="O1497" s="43">
        <f t="shared" si="117"/>
        <v>4.1039345985641046E-3</v>
      </c>
      <c r="P1497" s="43">
        <v>0.34006873704606577</v>
      </c>
      <c r="Q1497" s="43">
        <v>113074</v>
      </c>
      <c r="R1497" s="43">
        <f t="shared" si="118"/>
        <v>464.04830079803759</v>
      </c>
      <c r="S1497" s="43">
        <f t="shared" si="119"/>
        <v>464</v>
      </c>
      <c r="T1497" s="12">
        <f t="shared" si="120"/>
        <v>669.42530887518046</v>
      </c>
    </row>
    <row r="1498" spans="1:20" x14ac:dyDescent="0.25">
      <c r="A1498" s="31">
        <v>2021</v>
      </c>
      <c r="B1498" s="10" t="s">
        <v>2206</v>
      </c>
      <c r="C1498" s="19" t="s">
        <v>26</v>
      </c>
      <c r="D1498" s="31">
        <v>49</v>
      </c>
      <c r="E1498" s="19" t="s">
        <v>2039</v>
      </c>
      <c r="F1498" s="19" t="s">
        <v>856</v>
      </c>
      <c r="G1498" s="19" t="s">
        <v>62</v>
      </c>
      <c r="H1498" s="19" t="s">
        <v>2233</v>
      </c>
      <c r="I1498" s="19" t="s">
        <v>2117</v>
      </c>
      <c r="J1498" s="12" t="s">
        <v>55</v>
      </c>
      <c r="K1498" s="12">
        <v>2860</v>
      </c>
      <c r="L1498" s="12">
        <v>8837.4</v>
      </c>
      <c r="M1498" s="43">
        <v>1615958.24</v>
      </c>
      <c r="N1498" s="43">
        <f t="shared" si="116"/>
        <v>2860</v>
      </c>
      <c r="O1498" s="43">
        <f t="shared" si="117"/>
        <v>1.769847715866717E-3</v>
      </c>
      <c r="P1498" s="43">
        <v>4.5073867290737292E-2</v>
      </c>
      <c r="Q1498" s="43">
        <v>36841</v>
      </c>
      <c r="R1498" s="43">
        <f t="shared" si="118"/>
        <v>65.202959700245714</v>
      </c>
      <c r="S1498" s="43">
        <f t="shared" si="119"/>
        <v>65</v>
      </c>
      <c r="T1498" s="12">
        <f t="shared" si="120"/>
        <v>128.91126045150867</v>
      </c>
    </row>
    <row r="1499" spans="1:20" x14ac:dyDescent="0.25">
      <c r="A1499" s="31">
        <v>2021</v>
      </c>
      <c r="B1499" s="10" t="s">
        <v>2207</v>
      </c>
      <c r="C1499" s="19" t="s">
        <v>27</v>
      </c>
      <c r="D1499" s="31">
        <v>49</v>
      </c>
      <c r="E1499" s="19" t="s">
        <v>799</v>
      </c>
      <c r="F1499" s="19" t="s">
        <v>856</v>
      </c>
      <c r="G1499" s="19" t="s">
        <v>62</v>
      </c>
      <c r="H1499" s="19" t="s">
        <v>2233</v>
      </c>
      <c r="I1499" s="19" t="s">
        <v>2117</v>
      </c>
      <c r="J1499" s="12" t="s">
        <v>55</v>
      </c>
      <c r="K1499" s="12">
        <v>1142</v>
      </c>
      <c r="L1499" s="12">
        <v>5572.96</v>
      </c>
      <c r="M1499" s="43">
        <v>753356.17</v>
      </c>
      <c r="N1499" s="43">
        <f t="shared" si="116"/>
        <v>1142</v>
      </c>
      <c r="O1499" s="43">
        <f t="shared" si="117"/>
        <v>1.5158832508134895E-3</v>
      </c>
      <c r="P1499" s="43">
        <v>0.45700271412404819</v>
      </c>
      <c r="Q1499" s="43">
        <v>220481</v>
      </c>
      <c r="R1499" s="43">
        <f t="shared" si="118"/>
        <v>334.22345502260896</v>
      </c>
      <c r="S1499" s="43">
        <f t="shared" si="119"/>
        <v>334</v>
      </c>
      <c r="T1499" s="12">
        <f t="shared" si="120"/>
        <v>521.89709952966302</v>
      </c>
    </row>
    <row r="1500" spans="1:20" x14ac:dyDescent="0.25">
      <c r="A1500" s="31">
        <v>2021</v>
      </c>
      <c r="B1500" s="10" t="s">
        <v>2208</v>
      </c>
      <c r="C1500" s="19" t="s">
        <v>57</v>
      </c>
      <c r="D1500" s="31">
        <v>49</v>
      </c>
      <c r="E1500" s="19" t="s">
        <v>94</v>
      </c>
      <c r="F1500" s="19" t="s">
        <v>856</v>
      </c>
      <c r="G1500" s="19" t="s">
        <v>62</v>
      </c>
      <c r="H1500" s="19" t="s">
        <v>2233</v>
      </c>
      <c r="I1500" s="19" t="s">
        <v>2117</v>
      </c>
      <c r="J1500" s="12" t="s">
        <v>55</v>
      </c>
      <c r="K1500" s="12">
        <v>5203.33</v>
      </c>
      <c r="L1500" s="12">
        <v>16026.26</v>
      </c>
      <c r="M1500" s="43">
        <v>1134002.01</v>
      </c>
      <c r="N1500" s="43">
        <f t="shared" si="116"/>
        <v>5203.33</v>
      </c>
      <c r="O1500" s="43">
        <f t="shared" si="117"/>
        <v>4.5884662938119481E-3</v>
      </c>
      <c r="P1500" s="43">
        <v>0.12515531127681997</v>
      </c>
      <c r="Q1500" s="43">
        <v>93336</v>
      </c>
      <c r="R1500" s="43">
        <f t="shared" si="118"/>
        <v>428.26908999923199</v>
      </c>
      <c r="S1500" s="43">
        <f t="shared" si="119"/>
        <v>428</v>
      </c>
      <c r="T1500" s="12">
        <f t="shared" si="120"/>
        <v>651.22438582601569</v>
      </c>
    </row>
    <row r="1501" spans="1:20" x14ac:dyDescent="0.25">
      <c r="A1501" s="31">
        <v>2021</v>
      </c>
      <c r="B1501" s="10" t="s">
        <v>2212</v>
      </c>
      <c r="C1501" s="19" t="s">
        <v>32</v>
      </c>
      <c r="D1501" s="31">
        <v>49</v>
      </c>
      <c r="E1501" s="19" t="s">
        <v>1223</v>
      </c>
      <c r="F1501" s="19" t="s">
        <v>856</v>
      </c>
      <c r="G1501" s="19" t="s">
        <v>62</v>
      </c>
      <c r="H1501" s="19" t="s">
        <v>2233</v>
      </c>
      <c r="I1501" s="19" t="s">
        <v>2117</v>
      </c>
      <c r="J1501" s="12" t="s">
        <v>55</v>
      </c>
      <c r="K1501" s="12">
        <v>535</v>
      </c>
      <c r="L1501" s="12">
        <v>556.4</v>
      </c>
      <c r="M1501" s="43">
        <v>1334196.33</v>
      </c>
      <c r="N1501" s="43">
        <f t="shared" si="116"/>
        <v>535</v>
      </c>
      <c r="O1501" s="43">
        <f t="shared" si="117"/>
        <v>4.009904599272882E-4</v>
      </c>
      <c r="P1501" s="43">
        <v>0.28786840976276618</v>
      </c>
      <c r="Q1501" s="43">
        <v>213094</v>
      </c>
      <c r="R1501" s="43">
        <f t="shared" si="118"/>
        <v>85.448661067745547</v>
      </c>
      <c r="S1501" s="43">
        <f t="shared" si="119"/>
        <v>85</v>
      </c>
      <c r="T1501" s="12">
        <f t="shared" si="120"/>
        <v>154.0095992230799</v>
      </c>
    </row>
    <row r="1502" spans="1:20" x14ac:dyDescent="0.25">
      <c r="A1502" s="31">
        <v>2021</v>
      </c>
      <c r="B1502" s="10" t="s">
        <v>2213</v>
      </c>
      <c r="C1502" s="19" t="s">
        <v>33</v>
      </c>
      <c r="D1502" s="31">
        <v>49</v>
      </c>
      <c r="E1502" s="19" t="s">
        <v>1384</v>
      </c>
      <c r="F1502" s="19" t="s">
        <v>856</v>
      </c>
      <c r="G1502" s="19" t="s">
        <v>62</v>
      </c>
      <c r="H1502" s="19" t="s">
        <v>2233</v>
      </c>
      <c r="I1502" s="19" t="s">
        <v>2117</v>
      </c>
      <c r="J1502" s="12" t="s">
        <v>55</v>
      </c>
      <c r="K1502" s="12">
        <v>705</v>
      </c>
      <c r="L1502" s="12">
        <v>846</v>
      </c>
      <c r="M1502" s="43">
        <v>888377.05</v>
      </c>
      <c r="N1502" s="43">
        <f t="shared" si="116"/>
        <v>705</v>
      </c>
      <c r="O1502" s="43">
        <f t="shared" si="117"/>
        <v>7.9358195937186799E-4</v>
      </c>
      <c r="P1502" s="43">
        <v>0.40866769010249498</v>
      </c>
      <c r="Q1502" s="43">
        <v>240974</v>
      </c>
      <c r="R1502" s="43">
        <f t="shared" si="118"/>
        <v>191.2326190776765</v>
      </c>
      <c r="S1502" s="43">
        <f t="shared" si="119"/>
        <v>191</v>
      </c>
      <c r="T1502" s="12">
        <f t="shared" si="120"/>
        <v>288.11072152225898</v>
      </c>
    </row>
    <row r="1503" spans="1:20" x14ac:dyDescent="0.25">
      <c r="A1503" s="31">
        <v>2021</v>
      </c>
      <c r="B1503" s="10" t="s">
        <v>2216</v>
      </c>
      <c r="C1503" s="19" t="s">
        <v>36</v>
      </c>
      <c r="D1503" s="31">
        <v>49</v>
      </c>
      <c r="E1503" s="19" t="s">
        <v>904</v>
      </c>
      <c r="F1503" s="19" t="s">
        <v>856</v>
      </c>
      <c r="G1503" s="19" t="s">
        <v>62</v>
      </c>
      <c r="H1503" s="19" t="s">
        <v>2233</v>
      </c>
      <c r="I1503" s="19" t="s">
        <v>2117</v>
      </c>
      <c r="J1503" s="12" t="s">
        <v>55</v>
      </c>
      <c r="K1503" s="12">
        <v>14940</v>
      </c>
      <c r="L1503" s="12">
        <v>10159.200000000001</v>
      </c>
      <c r="M1503" s="43">
        <v>784032.82</v>
      </c>
      <c r="N1503" s="43">
        <f t="shared" si="116"/>
        <v>14940</v>
      </c>
      <c r="O1503" s="43">
        <f t="shared" si="117"/>
        <v>1.9055324750308286E-2</v>
      </c>
      <c r="P1503" s="43">
        <v>0.10662452621973251</v>
      </c>
      <c r="Q1503" s="43">
        <v>64398</v>
      </c>
      <c r="R1503" s="43">
        <f t="shared" si="118"/>
        <v>1227.1248032703529</v>
      </c>
      <c r="S1503" s="43">
        <f t="shared" si="119"/>
        <v>1227</v>
      </c>
      <c r="T1503" s="12">
        <f t="shared" si="120"/>
        <v>1592.9704217228036</v>
      </c>
    </row>
    <row r="1504" spans="1:20" x14ac:dyDescent="0.25">
      <c r="A1504" s="31">
        <v>2021</v>
      </c>
      <c r="B1504" s="10" t="s">
        <v>2218</v>
      </c>
      <c r="C1504" s="19" t="s">
        <v>38</v>
      </c>
      <c r="D1504" s="31">
        <v>49</v>
      </c>
      <c r="E1504" s="19" t="s">
        <v>979</v>
      </c>
      <c r="F1504" s="19" t="s">
        <v>856</v>
      </c>
      <c r="G1504" s="19" t="s">
        <v>62</v>
      </c>
      <c r="H1504" s="19" t="s">
        <v>2233</v>
      </c>
      <c r="I1504" s="19" t="s">
        <v>2117</v>
      </c>
      <c r="J1504" s="12" t="s">
        <v>55</v>
      </c>
      <c r="K1504" s="12">
        <v>75</v>
      </c>
      <c r="L1504" s="12">
        <v>150</v>
      </c>
      <c r="M1504" s="43">
        <v>555488.57999999996</v>
      </c>
      <c r="N1504" s="43">
        <f t="shared" si="116"/>
        <v>75</v>
      </c>
      <c r="O1504" s="43">
        <f t="shared" si="117"/>
        <v>1.350162770222927E-4</v>
      </c>
      <c r="P1504" s="43">
        <v>2.3845347171602711E-3</v>
      </c>
      <c r="Q1504" s="43">
        <v>7391</v>
      </c>
      <c r="R1504" s="43">
        <f t="shared" si="118"/>
        <v>0.99790530347176531</v>
      </c>
      <c r="S1504" s="43">
        <f t="shared" si="119"/>
        <v>1</v>
      </c>
      <c r="T1504" s="12">
        <f t="shared" si="120"/>
        <v>0.17884010378702034</v>
      </c>
    </row>
    <row r="1505" spans="1:20" x14ac:dyDescent="0.25">
      <c r="A1505" s="31">
        <v>2021</v>
      </c>
      <c r="B1505" s="10" t="s">
        <v>2221</v>
      </c>
      <c r="C1505" s="19" t="s">
        <v>41</v>
      </c>
      <c r="D1505" s="31">
        <v>49</v>
      </c>
      <c r="E1505" s="19" t="s">
        <v>1432</v>
      </c>
      <c r="F1505" s="19" t="s">
        <v>856</v>
      </c>
      <c r="G1505" s="19" t="s">
        <v>62</v>
      </c>
      <c r="H1505" s="19" t="s">
        <v>2233</v>
      </c>
      <c r="I1505" s="19" t="s">
        <v>2117</v>
      </c>
      <c r="J1505" s="12" t="s">
        <v>55</v>
      </c>
      <c r="K1505" s="12">
        <v>341</v>
      </c>
      <c r="L1505" s="12">
        <v>958.21</v>
      </c>
      <c r="M1505" s="43">
        <v>230148.01</v>
      </c>
      <c r="N1505" s="43">
        <f t="shared" si="116"/>
        <v>341</v>
      </c>
      <c r="O1505" s="43">
        <f t="shared" si="117"/>
        <v>1.4816552183092957E-3</v>
      </c>
      <c r="P1505" s="43">
        <v>0.35168853192171223</v>
      </c>
      <c r="Q1505" s="43">
        <v>38344</v>
      </c>
      <c r="R1505" s="43">
        <f t="shared" si="118"/>
        <v>56.812587690851636</v>
      </c>
      <c r="S1505" s="43">
        <f t="shared" si="119"/>
        <v>57</v>
      </c>
      <c r="T1505" s="12">
        <f t="shared" si="120"/>
        <v>119.92578938530387</v>
      </c>
    </row>
    <row r="1506" spans="1:20" x14ac:dyDescent="0.25">
      <c r="A1506" s="31">
        <v>2021</v>
      </c>
      <c r="B1506" s="10" t="s">
        <v>2222</v>
      </c>
      <c r="C1506" s="19" t="s">
        <v>306</v>
      </c>
      <c r="D1506" s="31">
        <v>49</v>
      </c>
      <c r="E1506" s="19" t="s">
        <v>980</v>
      </c>
      <c r="F1506" s="19" t="s">
        <v>856</v>
      </c>
      <c r="G1506" s="19" t="s">
        <v>62</v>
      </c>
      <c r="H1506" s="19" t="s">
        <v>2233</v>
      </c>
      <c r="I1506" s="19" t="s">
        <v>2117</v>
      </c>
      <c r="J1506" s="12" t="s">
        <v>55</v>
      </c>
      <c r="K1506" s="12">
        <v>1616</v>
      </c>
      <c r="L1506" s="12">
        <v>8063.84</v>
      </c>
      <c r="M1506" s="43">
        <v>1470862.45</v>
      </c>
      <c r="N1506" s="43">
        <f t="shared" si="116"/>
        <v>1616</v>
      </c>
      <c r="O1506" s="43">
        <f t="shared" si="117"/>
        <v>1.0986751344423812E-3</v>
      </c>
      <c r="P1506" s="43">
        <v>0.1602150081169372</v>
      </c>
      <c r="Q1506" s="43">
        <v>253490</v>
      </c>
      <c r="R1506" s="43">
        <f t="shared" si="118"/>
        <v>278.50315982979919</v>
      </c>
      <c r="S1506" s="43">
        <f t="shared" si="119"/>
        <v>279</v>
      </c>
      <c r="T1506" s="12">
        <f t="shared" si="120"/>
        <v>258.90745311697054</v>
      </c>
    </row>
    <row r="1507" spans="1:20" x14ac:dyDescent="0.25">
      <c r="A1507" s="31">
        <v>2021</v>
      </c>
      <c r="B1507" s="10" t="s">
        <v>2223</v>
      </c>
      <c r="C1507" s="19" t="s">
        <v>43</v>
      </c>
      <c r="D1507" s="31">
        <v>49</v>
      </c>
      <c r="E1507" s="19" t="s">
        <v>2116</v>
      </c>
      <c r="F1507" s="19" t="s">
        <v>856</v>
      </c>
      <c r="G1507" s="19" t="s">
        <v>62</v>
      </c>
      <c r="H1507" s="19" t="s">
        <v>2233</v>
      </c>
      <c r="I1507" s="19" t="s">
        <v>2117</v>
      </c>
      <c r="J1507" s="12" t="s">
        <v>55</v>
      </c>
      <c r="K1507" s="12">
        <v>748</v>
      </c>
      <c r="L1507" s="12">
        <v>583.44000000000005</v>
      </c>
      <c r="M1507" s="43">
        <v>771564.83</v>
      </c>
      <c r="N1507" s="43">
        <f t="shared" si="116"/>
        <v>748</v>
      </c>
      <c r="O1507" s="43">
        <f t="shared" si="117"/>
        <v>9.6945839275748233E-4</v>
      </c>
      <c r="P1507" s="43">
        <v>9.8358535544266823E-2</v>
      </c>
      <c r="Q1507" s="43">
        <v>35084</v>
      </c>
      <c r="R1507" s="43">
        <f t="shared" si="118"/>
        <v>34.012478251503509</v>
      </c>
      <c r="S1507" s="43">
        <f t="shared" si="119"/>
        <v>34</v>
      </c>
      <c r="T1507" s="12">
        <f t="shared" si="120"/>
        <v>73.572184587111579</v>
      </c>
    </row>
    <row r="1508" spans="1:20" x14ac:dyDescent="0.25">
      <c r="A1508" s="31">
        <v>2021</v>
      </c>
      <c r="B1508" s="10" t="s">
        <v>2224</v>
      </c>
      <c r="C1508" s="19" t="s">
        <v>44</v>
      </c>
      <c r="D1508" s="31">
        <v>49</v>
      </c>
      <c r="E1508" s="19" t="s">
        <v>1224</v>
      </c>
      <c r="F1508" s="19" t="s">
        <v>856</v>
      </c>
      <c r="G1508" s="19" t="s">
        <v>62</v>
      </c>
      <c r="H1508" s="19" t="s">
        <v>2233</v>
      </c>
      <c r="I1508" s="19" t="s">
        <v>2117</v>
      </c>
      <c r="J1508" s="12" t="s">
        <v>55</v>
      </c>
      <c r="K1508" s="12">
        <v>7758</v>
      </c>
      <c r="L1508" s="12">
        <v>10861.2</v>
      </c>
      <c r="M1508" s="43">
        <v>1259626.6200000001</v>
      </c>
      <c r="N1508" s="43">
        <f t="shared" si="116"/>
        <v>7758</v>
      </c>
      <c r="O1508" s="43">
        <f t="shared" si="117"/>
        <v>6.1589679646497147E-3</v>
      </c>
      <c r="P1508" s="43">
        <v>3.0755269947308424E-2</v>
      </c>
      <c r="Q1508" s="43">
        <v>21440</v>
      </c>
      <c r="R1508" s="43">
        <f t="shared" si="118"/>
        <v>132.04827316208988</v>
      </c>
      <c r="S1508" s="43">
        <f t="shared" si="119"/>
        <v>132</v>
      </c>
      <c r="T1508" s="12">
        <f t="shared" si="120"/>
        <v>238.59938425121877</v>
      </c>
    </row>
    <row r="1509" spans="1:20" x14ac:dyDescent="0.25">
      <c r="A1509" s="31">
        <v>2021</v>
      </c>
      <c r="B1509" s="10" t="s">
        <v>2199</v>
      </c>
      <c r="C1509" s="19" t="s">
        <v>19</v>
      </c>
      <c r="D1509" s="31">
        <v>50</v>
      </c>
      <c r="E1509" s="19" t="s">
        <v>1881</v>
      </c>
      <c r="F1509" s="19" t="s">
        <v>856</v>
      </c>
      <c r="G1509" s="19" t="s">
        <v>62</v>
      </c>
      <c r="H1509" s="19" t="s">
        <v>2233</v>
      </c>
      <c r="I1509" s="19" t="s">
        <v>2117</v>
      </c>
      <c r="J1509" s="12" t="s">
        <v>55</v>
      </c>
      <c r="K1509" s="12">
        <v>1732</v>
      </c>
      <c r="L1509" s="12">
        <v>2182.3200000000002</v>
      </c>
      <c r="M1509" s="43">
        <v>1348085.01</v>
      </c>
      <c r="N1509" s="43">
        <f t="shared" si="116"/>
        <v>1732</v>
      </c>
      <c r="O1509" s="43">
        <f t="shared" si="117"/>
        <v>1.2847854453926463E-3</v>
      </c>
      <c r="P1509" s="43">
        <v>0.24108553886825676</v>
      </c>
      <c r="Q1509" s="43">
        <v>269229</v>
      </c>
      <c r="R1509" s="43">
        <f t="shared" si="118"/>
        <v>345.90150067761675</v>
      </c>
      <c r="S1509" s="43">
        <f t="shared" si="119"/>
        <v>346</v>
      </c>
      <c r="T1509" s="12">
        <f t="shared" si="120"/>
        <v>417.5601533198207</v>
      </c>
    </row>
    <row r="1510" spans="1:20" x14ac:dyDescent="0.25">
      <c r="A1510" s="31">
        <v>2021</v>
      </c>
      <c r="B1510" s="10" t="s">
        <v>2204</v>
      </c>
      <c r="C1510" s="19" t="s">
        <v>24</v>
      </c>
      <c r="D1510" s="31">
        <v>50</v>
      </c>
      <c r="E1510" s="19" t="s">
        <v>981</v>
      </c>
      <c r="F1510" s="19" t="s">
        <v>856</v>
      </c>
      <c r="G1510" s="19" t="s">
        <v>62</v>
      </c>
      <c r="H1510" s="19" t="s">
        <v>2233</v>
      </c>
      <c r="I1510" s="19" t="s">
        <v>2117</v>
      </c>
      <c r="J1510" s="12" t="s">
        <v>55</v>
      </c>
      <c r="K1510" s="12">
        <v>710.25</v>
      </c>
      <c r="L1510" s="12">
        <v>2599.52</v>
      </c>
      <c r="M1510" s="43">
        <v>913915.28</v>
      </c>
      <c r="N1510" s="43">
        <f t="shared" si="116"/>
        <v>710.25</v>
      </c>
      <c r="O1510" s="43">
        <f t="shared" si="117"/>
        <v>7.7715080986500188E-4</v>
      </c>
      <c r="P1510" s="43">
        <v>0.19909392245868657</v>
      </c>
      <c r="Q1510" s="43">
        <v>148360</v>
      </c>
      <c r="R1510" s="43">
        <f t="shared" si="118"/>
        <v>115.29809415157168</v>
      </c>
      <c r="S1510" s="43">
        <f t="shared" si="119"/>
        <v>115</v>
      </c>
      <c r="T1510" s="12">
        <f t="shared" si="120"/>
        <v>141.40645842628214</v>
      </c>
    </row>
    <row r="1511" spans="1:20" x14ac:dyDescent="0.25">
      <c r="A1511" s="31">
        <v>2021</v>
      </c>
      <c r="B1511" s="10" t="s">
        <v>2205</v>
      </c>
      <c r="C1511" s="19" t="s">
        <v>25</v>
      </c>
      <c r="D1511" s="31">
        <v>50</v>
      </c>
      <c r="E1511" s="19" t="s">
        <v>1225</v>
      </c>
      <c r="F1511" s="19" t="s">
        <v>856</v>
      </c>
      <c r="G1511" s="19" t="s">
        <v>62</v>
      </c>
      <c r="H1511" s="19" t="s">
        <v>2233</v>
      </c>
      <c r="I1511" s="19" t="s">
        <v>2117</v>
      </c>
      <c r="J1511" s="12" t="s">
        <v>55</v>
      </c>
      <c r="K1511" s="12">
        <v>8</v>
      </c>
      <c r="L1511" s="12">
        <v>5.84</v>
      </c>
      <c r="M1511" s="43">
        <v>479661.64</v>
      </c>
      <c r="N1511" s="43">
        <f t="shared" si="116"/>
        <v>8</v>
      </c>
      <c r="O1511" s="43">
        <f t="shared" si="117"/>
        <v>1.6678423565411652E-5</v>
      </c>
      <c r="P1511" s="43">
        <v>0.34006873704606577</v>
      </c>
      <c r="Q1511" s="43">
        <v>113074</v>
      </c>
      <c r="R1511" s="43">
        <f t="shared" si="118"/>
        <v>1.8858960662353572</v>
      </c>
      <c r="S1511" s="43">
        <f t="shared" si="119"/>
        <v>2</v>
      </c>
      <c r="T1511" s="12">
        <f t="shared" si="120"/>
        <v>2.7205498963685262</v>
      </c>
    </row>
    <row r="1512" spans="1:20" x14ac:dyDescent="0.25">
      <c r="A1512" s="31">
        <v>2021</v>
      </c>
      <c r="B1512" s="10" t="s">
        <v>2206</v>
      </c>
      <c r="C1512" s="19" t="s">
        <v>26</v>
      </c>
      <c r="D1512" s="31">
        <v>50</v>
      </c>
      <c r="E1512" s="19" t="s">
        <v>341</v>
      </c>
      <c r="F1512" s="19" t="s">
        <v>856</v>
      </c>
      <c r="G1512" s="19" t="s">
        <v>62</v>
      </c>
      <c r="H1512" s="19" t="s">
        <v>2233</v>
      </c>
      <c r="I1512" s="19" t="s">
        <v>2117</v>
      </c>
      <c r="J1512" s="12" t="s">
        <v>55</v>
      </c>
      <c r="K1512" s="12">
        <v>5473</v>
      </c>
      <c r="L1512" s="12">
        <v>43400.89</v>
      </c>
      <c r="M1512" s="43">
        <v>1615958.24</v>
      </c>
      <c r="N1512" s="43">
        <f t="shared" si="116"/>
        <v>5473</v>
      </c>
      <c r="O1512" s="43">
        <f t="shared" si="117"/>
        <v>3.3868449471813082E-3</v>
      </c>
      <c r="P1512" s="43">
        <v>4.5073867290737292E-2</v>
      </c>
      <c r="Q1512" s="43">
        <v>36841</v>
      </c>
      <c r="R1512" s="43">
        <f t="shared" si="118"/>
        <v>124.77475469910658</v>
      </c>
      <c r="S1512" s="43">
        <f t="shared" si="119"/>
        <v>125</v>
      </c>
      <c r="T1512" s="12">
        <f t="shared" si="120"/>
        <v>246.68927568220519</v>
      </c>
    </row>
    <row r="1513" spans="1:20" x14ac:dyDescent="0.25">
      <c r="A1513" s="31">
        <v>2021</v>
      </c>
      <c r="B1513" s="10" t="s">
        <v>2207</v>
      </c>
      <c r="C1513" s="19" t="s">
        <v>27</v>
      </c>
      <c r="D1513" s="31">
        <v>50</v>
      </c>
      <c r="E1513" s="19" t="s">
        <v>800</v>
      </c>
      <c r="F1513" s="19" t="s">
        <v>856</v>
      </c>
      <c r="G1513" s="19" t="s">
        <v>62</v>
      </c>
      <c r="H1513" s="19" t="s">
        <v>2233</v>
      </c>
      <c r="I1513" s="19" t="s">
        <v>2117</v>
      </c>
      <c r="J1513" s="12" t="s">
        <v>55</v>
      </c>
      <c r="K1513" s="12">
        <v>4780</v>
      </c>
      <c r="L1513" s="12">
        <v>23900</v>
      </c>
      <c r="M1513" s="43">
        <v>753356.17</v>
      </c>
      <c r="N1513" s="43">
        <f t="shared" si="116"/>
        <v>4780</v>
      </c>
      <c r="O1513" s="43">
        <f t="shared" si="117"/>
        <v>6.3449404018287919E-3</v>
      </c>
      <c r="P1513" s="43">
        <v>0.45700271412404819</v>
      </c>
      <c r="Q1513" s="43">
        <v>220481</v>
      </c>
      <c r="R1513" s="43">
        <f t="shared" si="118"/>
        <v>1398.9388047356138</v>
      </c>
      <c r="S1513" s="43">
        <f t="shared" si="119"/>
        <v>1399</v>
      </c>
      <c r="T1513" s="12">
        <f t="shared" si="120"/>
        <v>2184.4729735129504</v>
      </c>
    </row>
    <row r="1514" spans="1:20" x14ac:dyDescent="0.25">
      <c r="A1514" s="31">
        <v>2021</v>
      </c>
      <c r="B1514" s="10" t="s">
        <v>2208</v>
      </c>
      <c r="C1514" s="19" t="s">
        <v>57</v>
      </c>
      <c r="D1514" s="31">
        <v>50</v>
      </c>
      <c r="E1514" s="19" t="s">
        <v>342</v>
      </c>
      <c r="F1514" s="19" t="s">
        <v>856</v>
      </c>
      <c r="G1514" s="19" t="s">
        <v>62</v>
      </c>
      <c r="H1514" s="19" t="s">
        <v>2233</v>
      </c>
      <c r="I1514" s="19" t="s">
        <v>2117</v>
      </c>
      <c r="J1514" s="12" t="s">
        <v>55</v>
      </c>
      <c r="K1514" s="12">
        <v>9810</v>
      </c>
      <c r="L1514" s="12">
        <v>30901.5</v>
      </c>
      <c r="M1514" s="43">
        <v>1134002.01</v>
      </c>
      <c r="N1514" s="43">
        <f t="shared" si="116"/>
        <v>9810</v>
      </c>
      <c r="O1514" s="43">
        <f t="shared" si="117"/>
        <v>8.6507783174035111E-3</v>
      </c>
      <c r="P1514" s="43">
        <v>0.12515531127681997</v>
      </c>
      <c r="Q1514" s="43">
        <v>93336</v>
      </c>
      <c r="R1514" s="43">
        <f t="shared" si="118"/>
        <v>807.42904503317413</v>
      </c>
      <c r="S1514" s="43">
        <f t="shared" si="119"/>
        <v>807</v>
      </c>
      <c r="T1514" s="12">
        <f t="shared" si="120"/>
        <v>1227.773603625604</v>
      </c>
    </row>
    <row r="1515" spans="1:20" x14ac:dyDescent="0.25">
      <c r="A1515" s="31">
        <v>2021</v>
      </c>
      <c r="B1515" s="10" t="s">
        <v>2212</v>
      </c>
      <c r="C1515" s="19" t="s">
        <v>32</v>
      </c>
      <c r="D1515" s="31">
        <v>50</v>
      </c>
      <c r="E1515" s="19" t="s">
        <v>665</v>
      </c>
      <c r="F1515" s="19" t="s">
        <v>856</v>
      </c>
      <c r="G1515" s="19" t="s">
        <v>62</v>
      </c>
      <c r="H1515" s="19" t="s">
        <v>2233</v>
      </c>
      <c r="I1515" s="19" t="s">
        <v>2117</v>
      </c>
      <c r="J1515" s="12" t="s">
        <v>55</v>
      </c>
      <c r="K1515" s="12">
        <v>500</v>
      </c>
      <c r="L1515" s="12">
        <v>420</v>
      </c>
      <c r="M1515" s="43">
        <v>1334196.33</v>
      </c>
      <c r="N1515" s="43">
        <f t="shared" si="116"/>
        <v>500</v>
      </c>
      <c r="O1515" s="43">
        <f t="shared" si="117"/>
        <v>3.7475743918438149E-4</v>
      </c>
      <c r="P1515" s="43">
        <v>0.28786840976276618</v>
      </c>
      <c r="Q1515" s="43">
        <v>213094</v>
      </c>
      <c r="R1515" s="43">
        <f t="shared" si="118"/>
        <v>79.858561745556585</v>
      </c>
      <c r="S1515" s="43">
        <f t="shared" si="119"/>
        <v>80</v>
      </c>
      <c r="T1515" s="12">
        <f t="shared" si="120"/>
        <v>143.9342048813831</v>
      </c>
    </row>
    <row r="1516" spans="1:20" x14ac:dyDescent="0.25">
      <c r="A1516" s="31">
        <v>2021</v>
      </c>
      <c r="B1516" s="10" t="s">
        <v>2213</v>
      </c>
      <c r="C1516" s="19" t="s">
        <v>33</v>
      </c>
      <c r="D1516" s="31">
        <v>50</v>
      </c>
      <c r="E1516" s="19" t="s">
        <v>529</v>
      </c>
      <c r="F1516" s="19" t="s">
        <v>856</v>
      </c>
      <c r="G1516" s="19" t="s">
        <v>62</v>
      </c>
      <c r="H1516" s="19" t="s">
        <v>2233</v>
      </c>
      <c r="I1516" s="19" t="s">
        <v>2117</v>
      </c>
      <c r="J1516" s="12" t="s">
        <v>55</v>
      </c>
      <c r="K1516" s="12">
        <v>2080</v>
      </c>
      <c r="L1516" s="12">
        <v>4139.2</v>
      </c>
      <c r="M1516" s="43">
        <v>888377.05</v>
      </c>
      <c r="N1516" s="43">
        <f t="shared" si="116"/>
        <v>2080</v>
      </c>
      <c r="O1516" s="43">
        <f t="shared" si="117"/>
        <v>2.3413481921893413E-3</v>
      </c>
      <c r="P1516" s="43">
        <v>0.40866769010249498</v>
      </c>
      <c r="Q1516" s="43">
        <v>240974</v>
      </c>
      <c r="R1516" s="43">
        <f t="shared" si="118"/>
        <v>564.20403926463428</v>
      </c>
      <c r="S1516" s="43">
        <f t="shared" si="119"/>
        <v>564</v>
      </c>
      <c r="T1516" s="12">
        <f t="shared" si="120"/>
        <v>850.02879541318953</v>
      </c>
    </row>
    <row r="1517" spans="1:20" x14ac:dyDescent="0.25">
      <c r="A1517" s="31">
        <v>2021</v>
      </c>
      <c r="B1517" s="10" t="s">
        <v>2216</v>
      </c>
      <c r="C1517" s="19" t="s">
        <v>36</v>
      </c>
      <c r="D1517" s="31">
        <v>50</v>
      </c>
      <c r="E1517" s="19" t="s">
        <v>918</v>
      </c>
      <c r="F1517" s="19" t="s">
        <v>856</v>
      </c>
      <c r="G1517" s="19" t="s">
        <v>62</v>
      </c>
      <c r="H1517" s="19" t="s">
        <v>2233</v>
      </c>
      <c r="I1517" s="19" t="s">
        <v>2117</v>
      </c>
      <c r="J1517" s="12" t="s">
        <v>55</v>
      </c>
      <c r="K1517" s="12">
        <v>2131</v>
      </c>
      <c r="L1517" s="12">
        <v>1704.8</v>
      </c>
      <c r="M1517" s="43">
        <v>784032.82</v>
      </c>
      <c r="N1517" s="43">
        <f t="shared" si="116"/>
        <v>2131</v>
      </c>
      <c r="O1517" s="43">
        <f t="shared" si="117"/>
        <v>2.717998463380653E-3</v>
      </c>
      <c r="P1517" s="43">
        <v>0.10662452621973251</v>
      </c>
      <c r="Q1517" s="43">
        <v>64398</v>
      </c>
      <c r="R1517" s="43">
        <f t="shared" si="118"/>
        <v>175.03366504478728</v>
      </c>
      <c r="S1517" s="43">
        <f t="shared" si="119"/>
        <v>175</v>
      </c>
      <c r="T1517" s="12">
        <f t="shared" si="120"/>
        <v>227.21686537424998</v>
      </c>
    </row>
    <row r="1518" spans="1:20" x14ac:dyDescent="0.25">
      <c r="A1518" s="31">
        <v>2021</v>
      </c>
      <c r="B1518" s="10" t="s">
        <v>2218</v>
      </c>
      <c r="C1518" s="19" t="s">
        <v>38</v>
      </c>
      <c r="D1518" s="31">
        <v>50</v>
      </c>
      <c r="E1518" s="19" t="s">
        <v>423</v>
      </c>
      <c r="F1518" s="19" t="s">
        <v>856</v>
      </c>
      <c r="G1518" s="19" t="s">
        <v>62</v>
      </c>
      <c r="H1518" s="19" t="s">
        <v>2233</v>
      </c>
      <c r="I1518" s="19" t="s">
        <v>2117</v>
      </c>
      <c r="J1518" s="12" t="s">
        <v>55</v>
      </c>
      <c r="K1518" s="12">
        <v>10</v>
      </c>
      <c r="L1518" s="12">
        <v>23</v>
      </c>
      <c r="M1518" s="43">
        <v>555488.57999999996</v>
      </c>
      <c r="N1518" s="43">
        <f t="shared" si="116"/>
        <v>10</v>
      </c>
      <c r="O1518" s="43">
        <f t="shared" si="117"/>
        <v>1.8002170269639027E-5</v>
      </c>
      <c r="P1518" s="43">
        <v>2.3845347171602711E-3</v>
      </c>
      <c r="Q1518" s="43">
        <v>7391</v>
      </c>
      <c r="R1518" s="43">
        <f t="shared" si="118"/>
        <v>0.13305404046290203</v>
      </c>
      <c r="S1518" s="43">
        <f t="shared" si="119"/>
        <v>0</v>
      </c>
      <c r="T1518" s="12">
        <f t="shared" si="120"/>
        <v>2.3845347171602711E-2</v>
      </c>
    </row>
    <row r="1519" spans="1:20" x14ac:dyDescent="0.25">
      <c r="A1519" s="31">
        <v>2021</v>
      </c>
      <c r="B1519" s="10" t="s">
        <v>2221</v>
      </c>
      <c r="C1519" s="19" t="s">
        <v>41</v>
      </c>
      <c r="D1519" s="31">
        <v>50</v>
      </c>
      <c r="E1519" s="19" t="s">
        <v>1490</v>
      </c>
      <c r="F1519" s="19" t="s">
        <v>856</v>
      </c>
      <c r="G1519" s="19" t="s">
        <v>62</v>
      </c>
      <c r="H1519" s="19" t="s">
        <v>2233</v>
      </c>
      <c r="I1519" s="19" t="s">
        <v>2117</v>
      </c>
      <c r="J1519" s="12" t="s">
        <v>55</v>
      </c>
      <c r="K1519" s="12">
        <v>807</v>
      </c>
      <c r="L1519" s="12">
        <v>2509.77</v>
      </c>
      <c r="M1519" s="43">
        <v>230148.01</v>
      </c>
      <c r="N1519" s="43">
        <f t="shared" si="116"/>
        <v>807</v>
      </c>
      <c r="O1519" s="43">
        <f t="shared" si="117"/>
        <v>3.5064391823331426E-3</v>
      </c>
      <c r="P1519" s="43">
        <v>0.35168853192171223</v>
      </c>
      <c r="Q1519" s="43">
        <v>38344</v>
      </c>
      <c r="R1519" s="43">
        <f t="shared" si="118"/>
        <v>134.45090400738201</v>
      </c>
      <c r="S1519" s="43">
        <f t="shared" si="119"/>
        <v>134</v>
      </c>
      <c r="T1519" s="12">
        <f t="shared" si="120"/>
        <v>283.8126452608218</v>
      </c>
    </row>
    <row r="1520" spans="1:20" x14ac:dyDescent="0.25">
      <c r="A1520" s="31">
        <v>2021</v>
      </c>
      <c r="B1520" s="10" t="s">
        <v>2222</v>
      </c>
      <c r="C1520" s="19" t="s">
        <v>306</v>
      </c>
      <c r="D1520" s="31">
        <v>50</v>
      </c>
      <c r="E1520" s="19" t="s">
        <v>1603</v>
      </c>
      <c r="F1520" s="19" t="s">
        <v>856</v>
      </c>
      <c r="G1520" s="19" t="s">
        <v>62</v>
      </c>
      <c r="H1520" s="19" t="s">
        <v>2233</v>
      </c>
      <c r="I1520" s="19" t="s">
        <v>2117</v>
      </c>
      <c r="J1520" s="12" t="s">
        <v>55</v>
      </c>
      <c r="K1520" s="12">
        <v>1014.5</v>
      </c>
      <c r="L1520" s="12">
        <v>2881.18</v>
      </c>
      <c r="M1520" s="43">
        <v>1470862.45</v>
      </c>
      <c r="N1520" s="43">
        <f t="shared" si="116"/>
        <v>1014.5</v>
      </c>
      <c r="O1520" s="43">
        <f t="shared" si="117"/>
        <v>6.8973138854690327E-4</v>
      </c>
      <c r="P1520" s="43">
        <v>0.1602150081169372</v>
      </c>
      <c r="Q1520" s="43">
        <v>253490</v>
      </c>
      <c r="R1520" s="43">
        <f t="shared" si="118"/>
        <v>174.8400096827545</v>
      </c>
      <c r="S1520" s="43">
        <f t="shared" si="119"/>
        <v>175</v>
      </c>
      <c r="T1520" s="12">
        <f t="shared" si="120"/>
        <v>162.53812573463279</v>
      </c>
    </row>
    <row r="1521" spans="1:20" x14ac:dyDescent="0.25">
      <c r="A1521" s="31">
        <v>2021</v>
      </c>
      <c r="B1521" s="10" t="s">
        <v>2223</v>
      </c>
      <c r="C1521" s="19" t="s">
        <v>43</v>
      </c>
      <c r="D1521" s="31">
        <v>50</v>
      </c>
      <c r="E1521" s="19" t="s">
        <v>454</v>
      </c>
      <c r="F1521" s="19" t="s">
        <v>856</v>
      </c>
      <c r="G1521" s="19" t="s">
        <v>62</v>
      </c>
      <c r="H1521" s="19" t="s">
        <v>2233</v>
      </c>
      <c r="I1521" s="19" t="s">
        <v>2117</v>
      </c>
      <c r="J1521" s="12" t="s">
        <v>55</v>
      </c>
      <c r="K1521" s="12">
        <v>60.7</v>
      </c>
      <c r="L1521" s="12">
        <v>34.6</v>
      </c>
      <c r="M1521" s="43">
        <v>771564.83</v>
      </c>
      <c r="N1521" s="43">
        <f t="shared" si="116"/>
        <v>60.7</v>
      </c>
      <c r="O1521" s="43">
        <f t="shared" si="117"/>
        <v>7.8671289358795692E-5</v>
      </c>
      <c r="P1521" s="43">
        <v>9.8358535544266823E-2</v>
      </c>
      <c r="Q1521" s="43">
        <v>35084</v>
      </c>
      <c r="R1521" s="43">
        <f t="shared" si="118"/>
        <v>2.7601035158639879</v>
      </c>
      <c r="S1521" s="43">
        <f t="shared" si="119"/>
        <v>3</v>
      </c>
      <c r="T1521" s="12">
        <f t="shared" si="120"/>
        <v>5.9703631075369961</v>
      </c>
    </row>
    <row r="1522" spans="1:20" x14ac:dyDescent="0.25">
      <c r="A1522" s="31">
        <v>2021</v>
      </c>
      <c r="B1522" s="10" t="s">
        <v>2224</v>
      </c>
      <c r="C1522" s="19" t="s">
        <v>44</v>
      </c>
      <c r="D1522" s="31">
        <v>50</v>
      </c>
      <c r="E1522" s="19" t="s">
        <v>890</v>
      </c>
      <c r="F1522" s="19" t="s">
        <v>856</v>
      </c>
      <c r="G1522" s="19" t="s">
        <v>62</v>
      </c>
      <c r="H1522" s="19" t="s">
        <v>2233</v>
      </c>
      <c r="I1522" s="19" t="s">
        <v>2117</v>
      </c>
      <c r="J1522" s="12" t="s">
        <v>55</v>
      </c>
      <c r="K1522" s="12">
        <v>610</v>
      </c>
      <c r="L1522" s="12">
        <v>506.3</v>
      </c>
      <c r="M1522" s="43">
        <v>1259626.6200000001</v>
      </c>
      <c r="N1522" s="43">
        <f t="shared" si="116"/>
        <v>610</v>
      </c>
      <c r="O1522" s="43">
        <f t="shared" si="117"/>
        <v>4.8427048961540678E-4</v>
      </c>
      <c r="P1522" s="43">
        <v>3.0755269947308424E-2</v>
      </c>
      <c r="Q1522" s="43">
        <v>21440</v>
      </c>
      <c r="R1522" s="43">
        <f t="shared" si="118"/>
        <v>10.382759297354321</v>
      </c>
      <c r="S1522" s="43">
        <f t="shared" si="119"/>
        <v>10</v>
      </c>
      <c r="T1522" s="12">
        <f t="shared" si="120"/>
        <v>18.760714667858139</v>
      </c>
    </row>
    <row r="1523" spans="1:20" x14ac:dyDescent="0.25">
      <c r="A1523" s="31">
        <v>2021</v>
      </c>
      <c r="B1523" s="10" t="s">
        <v>2199</v>
      </c>
      <c r="C1523" s="19" t="s">
        <v>19</v>
      </c>
      <c r="D1523" s="31">
        <v>51</v>
      </c>
      <c r="E1523" s="19" t="s">
        <v>934</v>
      </c>
      <c r="F1523" s="19" t="s">
        <v>856</v>
      </c>
      <c r="G1523" s="19" t="s">
        <v>62</v>
      </c>
      <c r="H1523" s="19" t="s">
        <v>2233</v>
      </c>
      <c r="I1523" s="19" t="s">
        <v>2117</v>
      </c>
      <c r="J1523" s="12" t="s">
        <v>55</v>
      </c>
      <c r="K1523" s="12">
        <v>2216</v>
      </c>
      <c r="L1523" s="12">
        <v>5251.92</v>
      </c>
      <c r="M1523" s="43">
        <v>1348085.01</v>
      </c>
      <c r="N1523" s="43">
        <f t="shared" si="116"/>
        <v>2216</v>
      </c>
      <c r="O1523" s="43">
        <f t="shared" si="117"/>
        <v>1.6438132488395521E-3</v>
      </c>
      <c r="P1523" s="43">
        <v>0.24108553886825676</v>
      </c>
      <c r="Q1523" s="43">
        <v>269229</v>
      </c>
      <c r="R1523" s="43">
        <f t="shared" si="118"/>
        <v>442.56219717182375</v>
      </c>
      <c r="S1523" s="43">
        <f t="shared" si="119"/>
        <v>443</v>
      </c>
      <c r="T1523" s="12">
        <f t="shared" si="120"/>
        <v>534.24555413205701</v>
      </c>
    </row>
    <row r="1524" spans="1:20" x14ac:dyDescent="0.25">
      <c r="A1524" s="31">
        <v>2021</v>
      </c>
      <c r="B1524" s="10" t="s">
        <v>2200</v>
      </c>
      <c r="C1524" s="19" t="s">
        <v>20</v>
      </c>
      <c r="D1524" s="31">
        <v>51</v>
      </c>
      <c r="E1524" s="19" t="s">
        <v>672</v>
      </c>
      <c r="F1524" s="19" t="s">
        <v>856</v>
      </c>
      <c r="G1524" s="19" t="s">
        <v>62</v>
      </c>
      <c r="H1524" s="19" t="s">
        <v>2233</v>
      </c>
      <c r="I1524" s="19" t="s">
        <v>2117</v>
      </c>
      <c r="J1524" s="12" t="s">
        <v>55</v>
      </c>
      <c r="K1524" s="12">
        <v>1582</v>
      </c>
      <c r="L1524" s="12">
        <v>1297.24</v>
      </c>
      <c r="M1524" s="43">
        <v>978674.43</v>
      </c>
      <c r="N1524" s="43">
        <f t="shared" si="116"/>
        <v>1582</v>
      </c>
      <c r="O1524" s="43">
        <f t="shared" si="117"/>
        <v>1.6164721908592215E-3</v>
      </c>
      <c r="P1524" s="43">
        <v>7.560507077626709E-3</v>
      </c>
      <c r="Q1524" s="43">
        <v>25156</v>
      </c>
      <c r="R1524" s="43">
        <f t="shared" si="118"/>
        <v>40.66397443325458</v>
      </c>
      <c r="S1524" s="43">
        <f t="shared" si="119"/>
        <v>41</v>
      </c>
      <c r="T1524" s="12">
        <f t="shared" si="120"/>
        <v>11.960722196805454</v>
      </c>
    </row>
    <row r="1525" spans="1:20" x14ac:dyDescent="0.25">
      <c r="A1525" s="31">
        <v>2021</v>
      </c>
      <c r="B1525" s="10" t="s">
        <v>2204</v>
      </c>
      <c r="C1525" s="19" t="s">
        <v>24</v>
      </c>
      <c r="D1525" s="31">
        <v>51</v>
      </c>
      <c r="E1525" s="19" t="s">
        <v>95</v>
      </c>
      <c r="F1525" s="19" t="s">
        <v>856</v>
      </c>
      <c r="G1525" s="19" t="s">
        <v>62</v>
      </c>
      <c r="H1525" s="19" t="s">
        <v>2233</v>
      </c>
      <c r="I1525" s="19" t="s">
        <v>2117</v>
      </c>
      <c r="J1525" s="12" t="s">
        <v>55</v>
      </c>
      <c r="K1525" s="12">
        <v>9380.25</v>
      </c>
      <c r="L1525" s="12">
        <v>26170.9</v>
      </c>
      <c r="M1525" s="43">
        <v>913915.28</v>
      </c>
      <c r="N1525" s="43">
        <f t="shared" si="116"/>
        <v>9380.25</v>
      </c>
      <c r="O1525" s="43">
        <f t="shared" si="117"/>
        <v>1.0263806947182237E-2</v>
      </c>
      <c r="P1525" s="43">
        <v>0.19909392245868657</v>
      </c>
      <c r="Q1525" s="43">
        <v>148360</v>
      </c>
      <c r="R1525" s="43">
        <f t="shared" si="118"/>
        <v>1522.7383986839568</v>
      </c>
      <c r="S1525" s="43">
        <f t="shared" si="119"/>
        <v>1523</v>
      </c>
      <c r="T1525" s="12">
        <f t="shared" si="120"/>
        <v>1867.5507661430947</v>
      </c>
    </row>
    <row r="1526" spans="1:20" x14ac:dyDescent="0.25">
      <c r="A1526" s="31">
        <v>2021</v>
      </c>
      <c r="B1526" s="10" t="s">
        <v>2205</v>
      </c>
      <c r="C1526" s="19" t="s">
        <v>25</v>
      </c>
      <c r="D1526" s="31">
        <v>51</v>
      </c>
      <c r="E1526" s="19" t="s">
        <v>1226</v>
      </c>
      <c r="F1526" s="19" t="s">
        <v>856</v>
      </c>
      <c r="G1526" s="19" t="s">
        <v>62</v>
      </c>
      <c r="H1526" s="19" t="s">
        <v>2233</v>
      </c>
      <c r="I1526" s="19" t="s">
        <v>2117</v>
      </c>
      <c r="J1526" s="12" t="s">
        <v>55</v>
      </c>
      <c r="K1526" s="12">
        <v>29.4</v>
      </c>
      <c r="L1526" s="12">
        <v>25.87</v>
      </c>
      <c r="M1526" s="43">
        <v>479661.64</v>
      </c>
      <c r="N1526" s="43">
        <f t="shared" si="116"/>
        <v>29.4</v>
      </c>
      <c r="O1526" s="43">
        <f t="shared" si="117"/>
        <v>6.1293206602887817E-5</v>
      </c>
      <c r="P1526" s="43">
        <v>0.34006873704606577</v>
      </c>
      <c r="Q1526" s="43">
        <v>113074</v>
      </c>
      <c r="R1526" s="43">
        <f t="shared" si="118"/>
        <v>6.9306680434149373</v>
      </c>
      <c r="S1526" s="43">
        <f t="shared" si="119"/>
        <v>7</v>
      </c>
      <c r="T1526" s="12">
        <f t="shared" si="120"/>
        <v>9.9980208691543329</v>
      </c>
    </row>
    <row r="1527" spans="1:20" x14ac:dyDescent="0.25">
      <c r="A1527" s="31">
        <v>2021</v>
      </c>
      <c r="B1527" s="10" t="s">
        <v>2206</v>
      </c>
      <c r="C1527" s="19" t="s">
        <v>26</v>
      </c>
      <c r="D1527" s="31">
        <v>51</v>
      </c>
      <c r="E1527" s="19" t="s">
        <v>343</v>
      </c>
      <c r="F1527" s="19" t="s">
        <v>856</v>
      </c>
      <c r="G1527" s="19" t="s">
        <v>62</v>
      </c>
      <c r="H1527" s="19" t="s">
        <v>2233</v>
      </c>
      <c r="I1527" s="19" t="s">
        <v>2117</v>
      </c>
      <c r="J1527" s="12" t="s">
        <v>55</v>
      </c>
      <c r="K1527" s="12">
        <v>926</v>
      </c>
      <c r="L1527" s="12">
        <v>7871</v>
      </c>
      <c r="M1527" s="43">
        <v>1615958.24</v>
      </c>
      <c r="N1527" s="43">
        <f t="shared" si="116"/>
        <v>926</v>
      </c>
      <c r="O1527" s="43">
        <f t="shared" si="117"/>
        <v>5.7303461010230065E-4</v>
      </c>
      <c r="P1527" s="43">
        <v>4.5073867290737292E-2</v>
      </c>
      <c r="Q1527" s="43">
        <v>36841</v>
      </c>
      <c r="R1527" s="43">
        <f t="shared" si="118"/>
        <v>21.111168070778859</v>
      </c>
      <c r="S1527" s="43">
        <f t="shared" si="119"/>
        <v>21</v>
      </c>
      <c r="T1527" s="12">
        <f t="shared" si="120"/>
        <v>41.738401111222736</v>
      </c>
    </row>
    <row r="1528" spans="1:20" x14ac:dyDescent="0.25">
      <c r="A1528" s="31">
        <v>2021</v>
      </c>
      <c r="B1528" s="10" t="s">
        <v>2207</v>
      </c>
      <c r="C1528" s="19" t="s">
        <v>27</v>
      </c>
      <c r="D1528" s="31">
        <v>51</v>
      </c>
      <c r="E1528" s="19" t="s">
        <v>1364</v>
      </c>
      <c r="F1528" s="19" t="s">
        <v>856</v>
      </c>
      <c r="G1528" s="19" t="s">
        <v>62</v>
      </c>
      <c r="H1528" s="19" t="s">
        <v>2233</v>
      </c>
      <c r="I1528" s="19" t="s">
        <v>2117</v>
      </c>
      <c r="J1528" s="12" t="s">
        <v>55</v>
      </c>
      <c r="K1528" s="12">
        <v>7510</v>
      </c>
      <c r="L1528" s="12">
        <v>29213.9</v>
      </c>
      <c r="M1528" s="43">
        <v>753356.17</v>
      </c>
      <c r="N1528" s="43">
        <f t="shared" si="116"/>
        <v>7510</v>
      </c>
      <c r="O1528" s="43">
        <f t="shared" si="117"/>
        <v>9.9687243551745252E-3</v>
      </c>
      <c r="P1528" s="43">
        <v>0.45700271412404819</v>
      </c>
      <c r="Q1528" s="43">
        <v>220481</v>
      </c>
      <c r="R1528" s="43">
        <f t="shared" si="118"/>
        <v>2197.9143145532344</v>
      </c>
      <c r="S1528" s="43">
        <f t="shared" si="119"/>
        <v>2198</v>
      </c>
      <c r="T1528" s="12">
        <f t="shared" si="120"/>
        <v>3432.090383071602</v>
      </c>
    </row>
    <row r="1529" spans="1:20" x14ac:dyDescent="0.25">
      <c r="A1529" s="31">
        <v>2021</v>
      </c>
      <c r="B1529" s="10" t="s">
        <v>2208</v>
      </c>
      <c r="C1529" s="19" t="s">
        <v>57</v>
      </c>
      <c r="D1529" s="31">
        <v>51</v>
      </c>
      <c r="E1529" s="19" t="s">
        <v>344</v>
      </c>
      <c r="F1529" s="19" t="s">
        <v>856</v>
      </c>
      <c r="G1529" s="19" t="s">
        <v>62</v>
      </c>
      <c r="H1529" s="19" t="s">
        <v>2233</v>
      </c>
      <c r="I1529" s="19" t="s">
        <v>2117</v>
      </c>
      <c r="J1529" s="12" t="s">
        <v>55</v>
      </c>
      <c r="K1529" s="12">
        <v>2962.84</v>
      </c>
      <c r="L1529" s="12">
        <v>8414.4699999999993</v>
      </c>
      <c r="M1529" s="43">
        <v>1134002.01</v>
      </c>
      <c r="N1529" s="43">
        <f t="shared" si="116"/>
        <v>2962.84</v>
      </c>
      <c r="O1529" s="43">
        <f t="shared" si="117"/>
        <v>2.6127290550393293E-3</v>
      </c>
      <c r="P1529" s="43">
        <v>0.12515531127681997</v>
      </c>
      <c r="Q1529" s="43">
        <v>93336</v>
      </c>
      <c r="R1529" s="43">
        <f t="shared" si="118"/>
        <v>243.86167908115084</v>
      </c>
      <c r="S1529" s="43">
        <f t="shared" si="119"/>
        <v>244</v>
      </c>
      <c r="T1529" s="12">
        <f t="shared" si="120"/>
        <v>370.81516246341329</v>
      </c>
    </row>
    <row r="1530" spans="1:20" x14ac:dyDescent="0.25">
      <c r="A1530" s="31">
        <v>2021</v>
      </c>
      <c r="B1530" s="10" t="s">
        <v>2212</v>
      </c>
      <c r="C1530" s="19" t="s">
        <v>32</v>
      </c>
      <c r="D1530" s="31">
        <v>51</v>
      </c>
      <c r="E1530" s="19" t="s">
        <v>96</v>
      </c>
      <c r="F1530" s="19" t="s">
        <v>856</v>
      </c>
      <c r="G1530" s="19" t="s">
        <v>62</v>
      </c>
      <c r="H1530" s="19" t="s">
        <v>2233</v>
      </c>
      <c r="I1530" s="19" t="s">
        <v>2117</v>
      </c>
      <c r="J1530" s="12" t="s">
        <v>55</v>
      </c>
      <c r="K1530" s="12">
        <v>750</v>
      </c>
      <c r="L1530" s="12">
        <v>825</v>
      </c>
      <c r="M1530" s="43">
        <v>1334196.33</v>
      </c>
      <c r="N1530" s="43">
        <f t="shared" si="116"/>
        <v>750</v>
      </c>
      <c r="O1530" s="43">
        <f t="shared" si="117"/>
        <v>5.6213615877657227E-4</v>
      </c>
      <c r="P1530" s="43">
        <v>0.28786840976276618</v>
      </c>
      <c r="Q1530" s="43">
        <v>213094</v>
      </c>
      <c r="R1530" s="43">
        <f t="shared" si="118"/>
        <v>119.78784261833489</v>
      </c>
      <c r="S1530" s="43">
        <f t="shared" si="119"/>
        <v>120</v>
      </c>
      <c r="T1530" s="12">
        <f t="shared" si="120"/>
        <v>215.90130732207464</v>
      </c>
    </row>
    <row r="1531" spans="1:20" x14ac:dyDescent="0.25">
      <c r="A1531" s="31">
        <v>2021</v>
      </c>
      <c r="B1531" s="10" t="s">
        <v>2213</v>
      </c>
      <c r="C1531" s="19" t="s">
        <v>33</v>
      </c>
      <c r="D1531" s="31">
        <v>51</v>
      </c>
      <c r="E1531" s="19" t="s">
        <v>1227</v>
      </c>
      <c r="F1531" s="19" t="s">
        <v>856</v>
      </c>
      <c r="G1531" s="19" t="s">
        <v>62</v>
      </c>
      <c r="H1531" s="19" t="s">
        <v>2233</v>
      </c>
      <c r="I1531" s="19" t="s">
        <v>2117</v>
      </c>
      <c r="J1531" s="12" t="s">
        <v>55</v>
      </c>
      <c r="K1531" s="12">
        <v>2101</v>
      </c>
      <c r="L1531" s="12">
        <v>1281.6099999999999</v>
      </c>
      <c r="M1531" s="43">
        <v>888377.05</v>
      </c>
      <c r="N1531" s="43">
        <f t="shared" si="116"/>
        <v>2101</v>
      </c>
      <c r="O1531" s="43">
        <f t="shared" si="117"/>
        <v>2.364986803745099E-3</v>
      </c>
      <c r="P1531" s="43">
        <v>0.40866769010249498</v>
      </c>
      <c r="Q1531" s="43">
        <v>240974</v>
      </c>
      <c r="R1531" s="43">
        <f t="shared" si="118"/>
        <v>569.90033004567147</v>
      </c>
      <c r="S1531" s="43">
        <f t="shared" si="119"/>
        <v>570</v>
      </c>
      <c r="T1531" s="12">
        <f t="shared" si="120"/>
        <v>858.61081690534195</v>
      </c>
    </row>
    <row r="1532" spans="1:20" x14ac:dyDescent="0.25">
      <c r="A1532" s="31">
        <v>2021</v>
      </c>
      <c r="B1532" s="10" t="s">
        <v>2216</v>
      </c>
      <c r="C1532" s="19" t="s">
        <v>36</v>
      </c>
      <c r="D1532" s="31">
        <v>51</v>
      </c>
      <c r="E1532" s="19" t="s">
        <v>87</v>
      </c>
      <c r="F1532" s="19" t="s">
        <v>856</v>
      </c>
      <c r="G1532" s="19" t="s">
        <v>62</v>
      </c>
      <c r="H1532" s="19" t="s">
        <v>2233</v>
      </c>
      <c r="I1532" s="19" t="s">
        <v>2117</v>
      </c>
      <c r="J1532" s="12" t="s">
        <v>55</v>
      </c>
      <c r="K1532" s="12">
        <v>4493</v>
      </c>
      <c r="L1532" s="12">
        <v>3549.47</v>
      </c>
      <c r="M1532" s="43">
        <v>784032.82</v>
      </c>
      <c r="N1532" s="43">
        <f t="shared" si="116"/>
        <v>4493</v>
      </c>
      <c r="O1532" s="43">
        <f t="shared" si="117"/>
        <v>5.7306274500090442E-3</v>
      </c>
      <c r="P1532" s="43">
        <v>0.10662452621973251</v>
      </c>
      <c r="Q1532" s="43">
        <v>64398</v>
      </c>
      <c r="R1532" s="43">
        <f t="shared" si="118"/>
        <v>369.04094652568244</v>
      </c>
      <c r="S1532" s="43">
        <f t="shared" si="119"/>
        <v>369</v>
      </c>
      <c r="T1532" s="12">
        <f t="shared" si="120"/>
        <v>479.06399630525817</v>
      </c>
    </row>
    <row r="1533" spans="1:20" x14ac:dyDescent="0.25">
      <c r="A1533" s="31">
        <v>2021</v>
      </c>
      <c r="B1533" s="10" t="s">
        <v>2218</v>
      </c>
      <c r="C1533" s="19" t="s">
        <v>38</v>
      </c>
      <c r="D1533" s="31">
        <v>51</v>
      </c>
      <c r="E1533" s="19" t="s">
        <v>286</v>
      </c>
      <c r="F1533" s="19" t="s">
        <v>856</v>
      </c>
      <c r="G1533" s="19" t="s">
        <v>62</v>
      </c>
      <c r="H1533" s="19" t="s">
        <v>2233</v>
      </c>
      <c r="I1533" s="19" t="s">
        <v>2117</v>
      </c>
      <c r="J1533" s="12" t="s">
        <v>55</v>
      </c>
      <c r="K1533" s="12">
        <v>75</v>
      </c>
      <c r="L1533" s="12">
        <v>165</v>
      </c>
      <c r="M1533" s="43">
        <v>555488.57999999996</v>
      </c>
      <c r="N1533" s="43">
        <f t="shared" si="116"/>
        <v>75</v>
      </c>
      <c r="O1533" s="43">
        <f t="shared" si="117"/>
        <v>1.350162770222927E-4</v>
      </c>
      <c r="P1533" s="43">
        <v>2.3845347171602711E-3</v>
      </c>
      <c r="Q1533" s="43">
        <v>7391</v>
      </c>
      <c r="R1533" s="43">
        <f t="shared" si="118"/>
        <v>0.99790530347176531</v>
      </c>
      <c r="S1533" s="43">
        <f t="shared" si="119"/>
        <v>1</v>
      </c>
      <c r="T1533" s="12">
        <f t="shared" si="120"/>
        <v>0.17884010378702034</v>
      </c>
    </row>
    <row r="1534" spans="1:20" x14ac:dyDescent="0.25">
      <c r="A1534" s="31">
        <v>2021</v>
      </c>
      <c r="B1534" s="10" t="s">
        <v>2221</v>
      </c>
      <c r="C1534" s="19" t="s">
        <v>41</v>
      </c>
      <c r="D1534" s="31">
        <v>51</v>
      </c>
      <c r="E1534" s="19" t="s">
        <v>1433</v>
      </c>
      <c r="F1534" s="19" t="s">
        <v>856</v>
      </c>
      <c r="G1534" s="19" t="s">
        <v>62</v>
      </c>
      <c r="H1534" s="19" t="s">
        <v>2233</v>
      </c>
      <c r="I1534" s="19" t="s">
        <v>2117</v>
      </c>
      <c r="J1534" s="12" t="s">
        <v>55</v>
      </c>
      <c r="K1534" s="12">
        <v>242</v>
      </c>
      <c r="L1534" s="12">
        <v>728.42</v>
      </c>
      <c r="M1534" s="43">
        <v>230148.01</v>
      </c>
      <c r="N1534" s="43">
        <f t="shared" si="116"/>
        <v>242</v>
      </c>
      <c r="O1534" s="43">
        <f t="shared" si="117"/>
        <v>1.0514972517033712E-3</v>
      </c>
      <c r="P1534" s="43">
        <v>0.35168853192171223</v>
      </c>
      <c r="Q1534" s="43">
        <v>38344</v>
      </c>
      <c r="R1534" s="43">
        <f t="shared" si="118"/>
        <v>40.318610619314065</v>
      </c>
      <c r="S1534" s="43">
        <f t="shared" si="119"/>
        <v>40</v>
      </c>
      <c r="T1534" s="12">
        <f t="shared" si="120"/>
        <v>85.108624725054355</v>
      </c>
    </row>
    <row r="1535" spans="1:20" x14ac:dyDescent="0.25">
      <c r="A1535" s="31">
        <v>2021</v>
      </c>
      <c r="B1535" s="10" t="s">
        <v>2222</v>
      </c>
      <c r="C1535" s="19" t="s">
        <v>306</v>
      </c>
      <c r="D1535" s="31">
        <v>51</v>
      </c>
      <c r="E1535" s="19" t="s">
        <v>1604</v>
      </c>
      <c r="F1535" s="19" t="s">
        <v>856</v>
      </c>
      <c r="G1535" s="19" t="s">
        <v>62</v>
      </c>
      <c r="H1535" s="19" t="s">
        <v>2233</v>
      </c>
      <c r="I1535" s="19" t="s">
        <v>2117</v>
      </c>
      <c r="J1535" s="12" t="s">
        <v>55</v>
      </c>
      <c r="K1535" s="12">
        <v>2761</v>
      </c>
      <c r="L1535" s="12">
        <v>6074.2</v>
      </c>
      <c r="M1535" s="43">
        <v>1470862.45</v>
      </c>
      <c r="N1535" s="43">
        <f t="shared" si="116"/>
        <v>2761</v>
      </c>
      <c r="O1535" s="43">
        <f t="shared" si="117"/>
        <v>1.8771299790813207E-3</v>
      </c>
      <c r="P1535" s="43">
        <v>0.1602150081169372</v>
      </c>
      <c r="Q1535" s="43">
        <v>253490</v>
      </c>
      <c r="R1535" s="43">
        <f t="shared" si="118"/>
        <v>475.83367839732398</v>
      </c>
      <c r="S1535" s="43">
        <f t="shared" si="119"/>
        <v>476</v>
      </c>
      <c r="T1535" s="12">
        <f t="shared" si="120"/>
        <v>442.3536374108636</v>
      </c>
    </row>
    <row r="1536" spans="1:20" x14ac:dyDescent="0.25">
      <c r="A1536" s="31">
        <v>2021</v>
      </c>
      <c r="B1536" s="10" t="s">
        <v>2223</v>
      </c>
      <c r="C1536" s="19" t="s">
        <v>43</v>
      </c>
      <c r="D1536" s="31">
        <v>51</v>
      </c>
      <c r="E1536" s="19" t="s">
        <v>1826</v>
      </c>
      <c r="F1536" s="19" t="s">
        <v>856</v>
      </c>
      <c r="G1536" s="19" t="s">
        <v>62</v>
      </c>
      <c r="H1536" s="19" t="s">
        <v>2233</v>
      </c>
      <c r="I1536" s="19" t="s">
        <v>2117</v>
      </c>
      <c r="J1536" s="12" t="s">
        <v>55</v>
      </c>
      <c r="K1536" s="12">
        <v>2.5</v>
      </c>
      <c r="L1536" s="12">
        <v>1.08</v>
      </c>
      <c r="M1536" s="43">
        <v>771564.83</v>
      </c>
      <c r="N1536" s="43">
        <f t="shared" si="116"/>
        <v>2.5</v>
      </c>
      <c r="O1536" s="43">
        <f t="shared" si="117"/>
        <v>3.2401684249915852E-6</v>
      </c>
      <c r="P1536" s="43">
        <v>9.8358535544266823E-2</v>
      </c>
      <c r="Q1536" s="43">
        <v>35084</v>
      </c>
      <c r="R1536" s="43">
        <f t="shared" si="118"/>
        <v>0.11367806902240478</v>
      </c>
      <c r="S1536" s="43">
        <f t="shared" si="119"/>
        <v>0</v>
      </c>
      <c r="T1536" s="12">
        <f t="shared" si="120"/>
        <v>0.24589633886066706</v>
      </c>
    </row>
    <row r="1537" spans="1:20" x14ac:dyDescent="0.25">
      <c r="A1537" s="31">
        <v>2021</v>
      </c>
      <c r="B1537" s="10" t="s">
        <v>2224</v>
      </c>
      <c r="C1537" s="19" t="s">
        <v>44</v>
      </c>
      <c r="D1537" s="31">
        <v>51</v>
      </c>
      <c r="E1537" s="19" t="s">
        <v>919</v>
      </c>
      <c r="F1537" s="19" t="s">
        <v>856</v>
      </c>
      <c r="G1537" s="19" t="s">
        <v>62</v>
      </c>
      <c r="H1537" s="19" t="s">
        <v>2233</v>
      </c>
      <c r="I1537" s="19" t="s">
        <v>2117</v>
      </c>
      <c r="J1537" s="12" t="s">
        <v>55</v>
      </c>
      <c r="K1537" s="12">
        <v>8560</v>
      </c>
      <c r="L1537" s="12">
        <v>4793.6000000000004</v>
      </c>
      <c r="M1537" s="43">
        <v>1259626.6200000001</v>
      </c>
      <c r="N1537" s="43">
        <f t="shared" si="116"/>
        <v>8560</v>
      </c>
      <c r="O1537" s="43">
        <f t="shared" si="117"/>
        <v>6.7956645755866919E-3</v>
      </c>
      <c r="P1537" s="43">
        <v>3.0755269947308424E-2</v>
      </c>
      <c r="Q1537" s="43">
        <v>21440</v>
      </c>
      <c r="R1537" s="43">
        <f t="shared" si="118"/>
        <v>145.69904850057867</v>
      </c>
      <c r="S1537" s="43">
        <f t="shared" si="119"/>
        <v>146</v>
      </c>
      <c r="T1537" s="12">
        <f t="shared" si="120"/>
        <v>263.26511074896013</v>
      </c>
    </row>
    <row r="1538" spans="1:20" x14ac:dyDescent="0.25">
      <c r="A1538" s="31">
        <v>2021</v>
      </c>
      <c r="B1538" s="10" t="s">
        <v>2199</v>
      </c>
      <c r="C1538" s="19" t="s">
        <v>19</v>
      </c>
      <c r="D1538" s="31">
        <v>52</v>
      </c>
      <c r="E1538" s="19" t="s">
        <v>801</v>
      </c>
      <c r="F1538" s="19" t="s">
        <v>856</v>
      </c>
      <c r="G1538" s="19" t="s">
        <v>62</v>
      </c>
      <c r="H1538" s="19" t="s">
        <v>2233</v>
      </c>
      <c r="I1538" s="19" t="s">
        <v>2117</v>
      </c>
      <c r="J1538" s="12" t="s">
        <v>55</v>
      </c>
      <c r="K1538" s="12">
        <v>2534.5</v>
      </c>
      <c r="L1538" s="12">
        <v>4612.79</v>
      </c>
      <c r="M1538" s="43">
        <v>1348085.01</v>
      </c>
      <c r="N1538" s="43">
        <f t="shared" si="116"/>
        <v>2534.5</v>
      </c>
      <c r="O1538" s="43">
        <f t="shared" si="117"/>
        <v>1.8800743137111211E-3</v>
      </c>
      <c r="P1538" s="43">
        <v>0.24108553886825676</v>
      </c>
      <c r="Q1538" s="43">
        <v>269229</v>
      </c>
      <c r="R1538" s="43">
        <f t="shared" si="118"/>
        <v>506.17052740613144</v>
      </c>
      <c r="S1538" s="43">
        <f t="shared" si="119"/>
        <v>506</v>
      </c>
      <c r="T1538" s="12">
        <f t="shared" si="120"/>
        <v>611.0312982615967</v>
      </c>
    </row>
    <row r="1539" spans="1:20" x14ac:dyDescent="0.25">
      <c r="A1539" s="31">
        <v>2021</v>
      </c>
      <c r="B1539" s="10" t="s">
        <v>2204</v>
      </c>
      <c r="C1539" s="19" t="s">
        <v>24</v>
      </c>
      <c r="D1539" s="31">
        <v>52</v>
      </c>
      <c r="E1539" s="19" t="s">
        <v>530</v>
      </c>
      <c r="F1539" s="19" t="s">
        <v>856</v>
      </c>
      <c r="G1539" s="19" t="s">
        <v>62</v>
      </c>
      <c r="H1539" s="19" t="s">
        <v>2233</v>
      </c>
      <c r="I1539" s="19" t="s">
        <v>2117</v>
      </c>
      <c r="J1539" s="12" t="s">
        <v>55</v>
      </c>
      <c r="K1539" s="12">
        <v>14985.65</v>
      </c>
      <c r="L1539" s="12">
        <v>45256.66</v>
      </c>
      <c r="M1539" s="43">
        <v>913915.28</v>
      </c>
      <c r="N1539" s="43">
        <f t="shared" si="116"/>
        <v>14985.65</v>
      </c>
      <c r="O1539" s="43">
        <f t="shared" si="117"/>
        <v>1.6397198217322724E-2</v>
      </c>
      <c r="P1539" s="43">
        <v>0.19909392245868657</v>
      </c>
      <c r="Q1539" s="43">
        <v>148360</v>
      </c>
      <c r="R1539" s="43">
        <f t="shared" si="118"/>
        <v>2432.6883275219993</v>
      </c>
      <c r="S1539" s="43">
        <f t="shared" si="119"/>
        <v>2433</v>
      </c>
      <c r="T1539" s="12">
        <f t="shared" si="120"/>
        <v>2983.5518390930165</v>
      </c>
    </row>
    <row r="1540" spans="1:20" x14ac:dyDescent="0.25">
      <c r="A1540" s="31">
        <v>2021</v>
      </c>
      <c r="B1540" s="10" t="s">
        <v>2205</v>
      </c>
      <c r="C1540" s="19" t="s">
        <v>25</v>
      </c>
      <c r="D1540" s="31">
        <v>52</v>
      </c>
      <c r="E1540" s="19" t="s">
        <v>1434</v>
      </c>
      <c r="F1540" s="19" t="s">
        <v>856</v>
      </c>
      <c r="G1540" s="19" t="s">
        <v>62</v>
      </c>
      <c r="H1540" s="19" t="s">
        <v>2233</v>
      </c>
      <c r="I1540" s="19" t="s">
        <v>2117</v>
      </c>
      <c r="J1540" s="12" t="s">
        <v>55</v>
      </c>
      <c r="K1540" s="12">
        <v>1170.19</v>
      </c>
      <c r="L1540" s="12">
        <v>1053.17</v>
      </c>
      <c r="M1540" s="43">
        <v>479661.64</v>
      </c>
      <c r="N1540" s="43">
        <f t="shared" si="116"/>
        <v>1170.19</v>
      </c>
      <c r="O1540" s="43">
        <f t="shared" si="117"/>
        <v>2.4396155590011327E-3</v>
      </c>
      <c r="P1540" s="43">
        <v>0.34006873704606577</v>
      </c>
      <c r="Q1540" s="43">
        <v>113074</v>
      </c>
      <c r="R1540" s="43">
        <f t="shared" si="118"/>
        <v>275.85708971849408</v>
      </c>
      <c r="S1540" s="43">
        <f t="shared" si="119"/>
        <v>276</v>
      </c>
      <c r="T1540" s="12">
        <f t="shared" si="120"/>
        <v>397.94503540393572</v>
      </c>
    </row>
    <row r="1541" spans="1:20" x14ac:dyDescent="0.25">
      <c r="A1541" s="31">
        <v>2021</v>
      </c>
      <c r="B1541" s="10" t="s">
        <v>2206</v>
      </c>
      <c r="C1541" s="19" t="s">
        <v>26</v>
      </c>
      <c r="D1541" s="31">
        <v>52</v>
      </c>
      <c r="E1541" s="19" t="s">
        <v>345</v>
      </c>
      <c r="F1541" s="19" t="s">
        <v>856</v>
      </c>
      <c r="G1541" s="19" t="s">
        <v>62</v>
      </c>
      <c r="H1541" s="19" t="s">
        <v>2233</v>
      </c>
      <c r="I1541" s="19" t="s">
        <v>2117</v>
      </c>
      <c r="J1541" s="12" t="s">
        <v>55</v>
      </c>
      <c r="K1541" s="12">
        <v>1145</v>
      </c>
      <c r="L1541" s="12">
        <v>6240.25</v>
      </c>
      <c r="M1541" s="43">
        <v>1615958.24</v>
      </c>
      <c r="N1541" s="43">
        <f t="shared" si="116"/>
        <v>1145</v>
      </c>
      <c r="O1541" s="43">
        <f t="shared" si="117"/>
        <v>7.0855791421936749E-4</v>
      </c>
      <c r="P1541" s="43">
        <v>4.5073867290737292E-2</v>
      </c>
      <c r="Q1541" s="43">
        <v>36841</v>
      </c>
      <c r="R1541" s="43">
        <f t="shared" si="118"/>
        <v>26.103982117755717</v>
      </c>
      <c r="S1541" s="43">
        <f t="shared" si="119"/>
        <v>26</v>
      </c>
      <c r="T1541" s="12">
        <f t="shared" si="120"/>
        <v>51.609578047894196</v>
      </c>
    </row>
    <row r="1542" spans="1:20" x14ac:dyDescent="0.25">
      <c r="A1542" s="31">
        <v>2021</v>
      </c>
      <c r="B1542" s="10" t="s">
        <v>2207</v>
      </c>
      <c r="C1542" s="19" t="s">
        <v>27</v>
      </c>
      <c r="D1542" s="31">
        <v>52</v>
      </c>
      <c r="E1542" s="19" t="s">
        <v>346</v>
      </c>
      <c r="F1542" s="19" t="s">
        <v>856</v>
      </c>
      <c r="G1542" s="19" t="s">
        <v>62</v>
      </c>
      <c r="H1542" s="19" t="s">
        <v>2233</v>
      </c>
      <c r="I1542" s="19" t="s">
        <v>2117</v>
      </c>
      <c r="J1542" s="12" t="s">
        <v>55</v>
      </c>
      <c r="K1542" s="12">
        <v>2977.3</v>
      </c>
      <c r="L1542" s="12">
        <v>15273.55</v>
      </c>
      <c r="M1542" s="43">
        <v>753356.17</v>
      </c>
      <c r="N1542" s="43">
        <f t="shared" ref="N1542:N1605" si="121">K1542</f>
        <v>2977.3</v>
      </c>
      <c r="O1542" s="43">
        <f t="shared" si="117"/>
        <v>3.9520483385700553E-3</v>
      </c>
      <c r="P1542" s="43">
        <v>0.45700271412404819</v>
      </c>
      <c r="Q1542" s="43">
        <v>220481</v>
      </c>
      <c r="R1542" s="43">
        <f t="shared" si="118"/>
        <v>871.35156973626442</v>
      </c>
      <c r="S1542" s="43">
        <f t="shared" si="119"/>
        <v>871</v>
      </c>
      <c r="T1542" s="12">
        <f t="shared" si="120"/>
        <v>1360.6341807615288</v>
      </c>
    </row>
    <row r="1543" spans="1:20" x14ac:dyDescent="0.25">
      <c r="A1543" s="31">
        <v>2021</v>
      </c>
      <c r="B1543" s="10" t="s">
        <v>2208</v>
      </c>
      <c r="C1543" s="19" t="s">
        <v>57</v>
      </c>
      <c r="D1543" s="31">
        <v>52</v>
      </c>
      <c r="E1543" s="19" t="s">
        <v>1221</v>
      </c>
      <c r="F1543" s="19" t="s">
        <v>856</v>
      </c>
      <c r="G1543" s="19" t="s">
        <v>62</v>
      </c>
      <c r="H1543" s="19" t="s">
        <v>2233</v>
      </c>
      <c r="I1543" s="19" t="s">
        <v>2117</v>
      </c>
      <c r="J1543" s="12" t="s">
        <v>55</v>
      </c>
      <c r="K1543" s="12">
        <v>1081.17</v>
      </c>
      <c r="L1543" s="12">
        <v>2259.65</v>
      </c>
      <c r="M1543" s="43">
        <v>1134002.01</v>
      </c>
      <c r="N1543" s="43">
        <f t="shared" si="121"/>
        <v>1081.17</v>
      </c>
      <c r="O1543" s="43">
        <f t="shared" ref="O1543:O1606" si="122">N1543/M1543</f>
        <v>9.5341100850429713E-4</v>
      </c>
      <c r="P1543" s="43">
        <v>0.12515531127681997</v>
      </c>
      <c r="Q1543" s="43">
        <v>93336</v>
      </c>
      <c r="R1543" s="43">
        <f t="shared" ref="R1543:R1606" si="123">Q1543*O1543</f>
        <v>88.987569889757083</v>
      </c>
      <c r="S1543" s="43">
        <f t="shared" ref="S1543:S1606" si="124">ROUND(R1543,0)</f>
        <v>89</v>
      </c>
      <c r="T1543" s="12">
        <f t="shared" ref="T1543:T1606" si="125">N1543*P1543</f>
        <v>135.31416789315946</v>
      </c>
    </row>
    <row r="1544" spans="1:20" x14ac:dyDescent="0.25">
      <c r="A1544" s="31">
        <v>2021</v>
      </c>
      <c r="B1544" s="10" t="s">
        <v>2212</v>
      </c>
      <c r="C1544" s="19" t="s">
        <v>32</v>
      </c>
      <c r="D1544" s="31">
        <v>52</v>
      </c>
      <c r="E1544" s="19" t="s">
        <v>97</v>
      </c>
      <c r="F1544" s="19" t="s">
        <v>856</v>
      </c>
      <c r="G1544" s="19" t="s">
        <v>62</v>
      </c>
      <c r="H1544" s="19" t="s">
        <v>2233</v>
      </c>
      <c r="I1544" s="19" t="s">
        <v>2117</v>
      </c>
      <c r="J1544" s="12" t="s">
        <v>55</v>
      </c>
      <c r="K1544" s="12">
        <v>1243</v>
      </c>
      <c r="L1544" s="12">
        <v>1056.55</v>
      </c>
      <c r="M1544" s="43">
        <v>1334196.33</v>
      </c>
      <c r="N1544" s="43">
        <f t="shared" si="121"/>
        <v>1243</v>
      </c>
      <c r="O1544" s="43">
        <f t="shared" si="122"/>
        <v>9.3164699381237241E-4</v>
      </c>
      <c r="P1544" s="43">
        <v>0.28786840976276618</v>
      </c>
      <c r="Q1544" s="43">
        <v>213094</v>
      </c>
      <c r="R1544" s="43">
        <f t="shared" si="123"/>
        <v>198.52838449945369</v>
      </c>
      <c r="S1544" s="43">
        <f t="shared" si="124"/>
        <v>199</v>
      </c>
      <c r="T1544" s="12">
        <f t="shared" si="125"/>
        <v>357.82043333511837</v>
      </c>
    </row>
    <row r="1545" spans="1:20" x14ac:dyDescent="0.25">
      <c r="A1545" s="31">
        <v>2021</v>
      </c>
      <c r="B1545" s="10" t="s">
        <v>2213</v>
      </c>
      <c r="C1545" s="19" t="s">
        <v>33</v>
      </c>
      <c r="D1545" s="31">
        <v>52</v>
      </c>
      <c r="E1545" s="19" t="s">
        <v>2016</v>
      </c>
      <c r="F1545" s="19" t="s">
        <v>856</v>
      </c>
      <c r="G1545" s="19" t="s">
        <v>62</v>
      </c>
      <c r="H1545" s="19" t="s">
        <v>2233</v>
      </c>
      <c r="I1545" s="19" t="s">
        <v>2117</v>
      </c>
      <c r="J1545" s="12" t="s">
        <v>55</v>
      </c>
      <c r="K1545" s="12">
        <v>315</v>
      </c>
      <c r="L1545" s="12">
        <v>261.45</v>
      </c>
      <c r="M1545" s="43">
        <v>888377.05</v>
      </c>
      <c r="N1545" s="43">
        <f t="shared" si="121"/>
        <v>315</v>
      </c>
      <c r="O1545" s="43">
        <f t="shared" si="122"/>
        <v>3.5457917333636658E-4</v>
      </c>
      <c r="P1545" s="43">
        <v>0.40866769010249498</v>
      </c>
      <c r="Q1545" s="43">
        <v>240974</v>
      </c>
      <c r="R1545" s="43">
        <f t="shared" si="123"/>
        <v>85.444361715557605</v>
      </c>
      <c r="S1545" s="43">
        <f t="shared" si="124"/>
        <v>85</v>
      </c>
      <c r="T1545" s="12">
        <f t="shared" si="125"/>
        <v>128.73032238228592</v>
      </c>
    </row>
    <row r="1546" spans="1:20" x14ac:dyDescent="0.25">
      <c r="A1546" s="31">
        <v>2021</v>
      </c>
      <c r="B1546" s="10" t="s">
        <v>2216</v>
      </c>
      <c r="C1546" s="19" t="s">
        <v>36</v>
      </c>
      <c r="D1546" s="31">
        <v>52</v>
      </c>
      <c r="E1546" s="19" t="s">
        <v>1228</v>
      </c>
      <c r="F1546" s="19" t="s">
        <v>856</v>
      </c>
      <c r="G1546" s="19" t="s">
        <v>62</v>
      </c>
      <c r="H1546" s="19" t="s">
        <v>2233</v>
      </c>
      <c r="I1546" s="19" t="s">
        <v>2117</v>
      </c>
      <c r="J1546" s="12" t="s">
        <v>55</v>
      </c>
      <c r="K1546" s="12">
        <v>4000</v>
      </c>
      <c r="L1546" s="12">
        <v>5760</v>
      </c>
      <c r="M1546" s="43">
        <v>784032.82</v>
      </c>
      <c r="N1546" s="43">
        <f t="shared" si="121"/>
        <v>4000</v>
      </c>
      <c r="O1546" s="43">
        <f t="shared" si="122"/>
        <v>5.1018272423850831E-3</v>
      </c>
      <c r="P1546" s="43">
        <v>0.10662452621973251</v>
      </c>
      <c r="Q1546" s="43">
        <v>64398</v>
      </c>
      <c r="R1546" s="43">
        <f t="shared" si="123"/>
        <v>328.5474707551146</v>
      </c>
      <c r="S1546" s="43">
        <f t="shared" si="124"/>
        <v>329</v>
      </c>
      <c r="T1546" s="12">
        <f t="shared" si="125"/>
        <v>426.49810487893001</v>
      </c>
    </row>
    <row r="1547" spans="1:20" x14ac:dyDescent="0.25">
      <c r="A1547" s="31">
        <v>2021</v>
      </c>
      <c r="B1547" s="10" t="s">
        <v>2218</v>
      </c>
      <c r="C1547" s="19" t="s">
        <v>38</v>
      </c>
      <c r="D1547" s="31">
        <v>52</v>
      </c>
      <c r="E1547" s="19" t="s">
        <v>855</v>
      </c>
      <c r="F1547" s="19" t="s">
        <v>856</v>
      </c>
      <c r="G1547" s="19" t="s">
        <v>62</v>
      </c>
      <c r="H1547" s="19" t="s">
        <v>2233</v>
      </c>
      <c r="I1547" s="19" t="s">
        <v>2117</v>
      </c>
      <c r="J1547" s="12" t="s">
        <v>55</v>
      </c>
      <c r="K1547" s="12">
        <v>33</v>
      </c>
      <c r="L1547" s="12">
        <v>66</v>
      </c>
      <c r="M1547" s="43">
        <v>555488.57999999996</v>
      </c>
      <c r="N1547" s="43">
        <f t="shared" si="121"/>
        <v>33</v>
      </c>
      <c r="O1547" s="43">
        <f t="shared" si="122"/>
        <v>5.9407161889808791E-5</v>
      </c>
      <c r="P1547" s="43">
        <v>2.3845347171602711E-3</v>
      </c>
      <c r="Q1547" s="43">
        <v>7391</v>
      </c>
      <c r="R1547" s="43">
        <f t="shared" si="123"/>
        <v>0.4390783335275768</v>
      </c>
      <c r="S1547" s="43">
        <f t="shared" si="124"/>
        <v>0</v>
      </c>
      <c r="T1547" s="12">
        <f t="shared" si="125"/>
        <v>7.8689645666288943E-2</v>
      </c>
    </row>
    <row r="1548" spans="1:20" x14ac:dyDescent="0.25">
      <c r="A1548" s="31">
        <v>2021</v>
      </c>
      <c r="B1548" s="10" t="s">
        <v>2221</v>
      </c>
      <c r="C1548" s="19" t="s">
        <v>41</v>
      </c>
      <c r="D1548" s="31">
        <v>52</v>
      </c>
      <c r="E1548" s="19" t="s">
        <v>1377</v>
      </c>
      <c r="F1548" s="19" t="s">
        <v>856</v>
      </c>
      <c r="G1548" s="19" t="s">
        <v>62</v>
      </c>
      <c r="H1548" s="19" t="s">
        <v>2233</v>
      </c>
      <c r="I1548" s="19" t="s">
        <v>2117</v>
      </c>
      <c r="J1548" s="12" t="s">
        <v>55</v>
      </c>
      <c r="K1548" s="12">
        <v>1550</v>
      </c>
      <c r="L1548" s="12">
        <v>4665.5</v>
      </c>
      <c r="M1548" s="43">
        <v>230148.01</v>
      </c>
      <c r="N1548" s="43">
        <f t="shared" si="121"/>
        <v>1550</v>
      </c>
      <c r="O1548" s="43">
        <f t="shared" si="122"/>
        <v>6.7347964468604353E-3</v>
      </c>
      <c r="P1548" s="43">
        <v>0.35168853192171223</v>
      </c>
      <c r="Q1548" s="43">
        <v>38344</v>
      </c>
      <c r="R1548" s="43">
        <f t="shared" si="123"/>
        <v>258.23903495841654</v>
      </c>
      <c r="S1548" s="43">
        <f t="shared" si="124"/>
        <v>258</v>
      </c>
      <c r="T1548" s="12">
        <f t="shared" si="125"/>
        <v>545.11722447865395</v>
      </c>
    </row>
    <row r="1549" spans="1:20" x14ac:dyDescent="0.25">
      <c r="A1549" s="31">
        <v>2021</v>
      </c>
      <c r="B1549" s="10" t="s">
        <v>2222</v>
      </c>
      <c r="C1549" s="19" t="s">
        <v>306</v>
      </c>
      <c r="D1549" s="31">
        <v>52</v>
      </c>
      <c r="E1549" s="19" t="s">
        <v>1605</v>
      </c>
      <c r="F1549" s="19" t="s">
        <v>856</v>
      </c>
      <c r="G1549" s="19" t="s">
        <v>62</v>
      </c>
      <c r="H1549" s="19" t="s">
        <v>2233</v>
      </c>
      <c r="I1549" s="19" t="s">
        <v>2117</v>
      </c>
      <c r="J1549" s="12" t="s">
        <v>55</v>
      </c>
      <c r="K1549" s="12">
        <v>450</v>
      </c>
      <c r="L1549" s="12">
        <v>891</v>
      </c>
      <c r="M1549" s="43">
        <v>1470862.45</v>
      </c>
      <c r="N1549" s="43">
        <f t="shared" si="121"/>
        <v>450</v>
      </c>
      <c r="O1549" s="43">
        <f t="shared" si="122"/>
        <v>3.0594295204150462E-4</v>
      </c>
      <c r="P1549" s="43">
        <v>0.1602150081169372</v>
      </c>
      <c r="Q1549" s="43">
        <v>253490</v>
      </c>
      <c r="R1549" s="43">
        <f t="shared" si="123"/>
        <v>77.553478913001001</v>
      </c>
      <c r="S1549" s="43">
        <f t="shared" si="124"/>
        <v>78</v>
      </c>
      <c r="T1549" s="12">
        <f t="shared" si="125"/>
        <v>72.096753652621743</v>
      </c>
    </row>
    <row r="1550" spans="1:20" x14ac:dyDescent="0.25">
      <c r="A1550" s="31">
        <v>2021</v>
      </c>
      <c r="B1550" s="10" t="s">
        <v>2223</v>
      </c>
      <c r="C1550" s="19" t="s">
        <v>43</v>
      </c>
      <c r="D1550" s="31">
        <v>52</v>
      </c>
      <c r="E1550" s="19" t="s">
        <v>1815</v>
      </c>
      <c r="F1550" s="19" t="s">
        <v>856</v>
      </c>
      <c r="G1550" s="19" t="s">
        <v>62</v>
      </c>
      <c r="H1550" s="19" t="s">
        <v>2233</v>
      </c>
      <c r="I1550" s="19" t="s">
        <v>2117</v>
      </c>
      <c r="J1550" s="12" t="s">
        <v>55</v>
      </c>
      <c r="K1550" s="12">
        <v>178.5</v>
      </c>
      <c r="L1550" s="12">
        <v>85.68</v>
      </c>
      <c r="M1550" s="43">
        <v>771564.83</v>
      </c>
      <c r="N1550" s="43">
        <f t="shared" si="121"/>
        <v>178.5</v>
      </c>
      <c r="O1550" s="43">
        <f t="shared" si="122"/>
        <v>2.3134802554439918E-4</v>
      </c>
      <c r="P1550" s="43">
        <v>9.8358535544266823E-2</v>
      </c>
      <c r="Q1550" s="43">
        <v>35084</v>
      </c>
      <c r="R1550" s="43">
        <f t="shared" si="123"/>
        <v>8.1166141281997</v>
      </c>
      <c r="S1550" s="43">
        <f t="shared" si="124"/>
        <v>8</v>
      </c>
      <c r="T1550" s="12">
        <f t="shared" si="125"/>
        <v>17.556998594651628</v>
      </c>
    </row>
    <row r="1551" spans="1:20" x14ac:dyDescent="0.25">
      <c r="A1551" s="31">
        <v>2021</v>
      </c>
      <c r="B1551" s="10" t="s">
        <v>2224</v>
      </c>
      <c r="C1551" s="19" t="s">
        <v>44</v>
      </c>
      <c r="D1551" s="31">
        <v>52</v>
      </c>
      <c r="E1551" s="19" t="s">
        <v>1229</v>
      </c>
      <c r="F1551" s="19" t="s">
        <v>856</v>
      </c>
      <c r="G1551" s="19" t="s">
        <v>62</v>
      </c>
      <c r="H1551" s="19" t="s">
        <v>2233</v>
      </c>
      <c r="I1551" s="19" t="s">
        <v>2117</v>
      </c>
      <c r="J1551" s="12" t="s">
        <v>55</v>
      </c>
      <c r="K1551" s="12">
        <v>3996</v>
      </c>
      <c r="L1551" s="12">
        <v>1358.64</v>
      </c>
      <c r="M1551" s="43">
        <v>1259626.6200000001</v>
      </c>
      <c r="N1551" s="43">
        <f t="shared" si="121"/>
        <v>3996</v>
      </c>
      <c r="O1551" s="43">
        <f t="shared" si="122"/>
        <v>3.1723686500051895E-3</v>
      </c>
      <c r="P1551" s="43">
        <v>3.0755269947308424E-2</v>
      </c>
      <c r="Q1551" s="43">
        <v>21440</v>
      </c>
      <c r="R1551" s="43">
        <f t="shared" si="123"/>
        <v>68.015583856111263</v>
      </c>
      <c r="S1551" s="43">
        <f t="shared" si="124"/>
        <v>68</v>
      </c>
      <c r="T1551" s="12">
        <f t="shared" si="125"/>
        <v>122.89805870944447</v>
      </c>
    </row>
    <row r="1552" spans="1:20" x14ac:dyDescent="0.25">
      <c r="A1552" s="31">
        <v>2021</v>
      </c>
      <c r="B1552" s="10" t="s">
        <v>2199</v>
      </c>
      <c r="C1552" s="19" t="s">
        <v>19</v>
      </c>
      <c r="D1552" s="31">
        <v>53</v>
      </c>
      <c r="E1552" s="19" t="s">
        <v>802</v>
      </c>
      <c r="F1552" s="19" t="s">
        <v>856</v>
      </c>
      <c r="G1552" s="19" t="s">
        <v>62</v>
      </c>
      <c r="H1552" s="19" t="s">
        <v>2233</v>
      </c>
      <c r="I1552" s="19" t="s">
        <v>2117</v>
      </c>
      <c r="J1552" s="12" t="s">
        <v>55</v>
      </c>
      <c r="K1552" s="12">
        <v>405</v>
      </c>
      <c r="L1552" s="12">
        <v>558.9</v>
      </c>
      <c r="M1552" s="43">
        <v>1348085.01</v>
      </c>
      <c r="N1552" s="43">
        <f t="shared" si="121"/>
        <v>405</v>
      </c>
      <c r="O1552" s="43">
        <f t="shared" si="122"/>
        <v>3.0042615784296869E-4</v>
      </c>
      <c r="P1552" s="43">
        <v>0.24108553886825676</v>
      </c>
      <c r="Q1552" s="43">
        <v>269229</v>
      </c>
      <c r="R1552" s="43">
        <f t="shared" si="123"/>
        <v>80.883434049904622</v>
      </c>
      <c r="S1552" s="43">
        <f t="shared" si="124"/>
        <v>81</v>
      </c>
      <c r="T1552" s="12">
        <f t="shared" si="125"/>
        <v>97.639643241643981</v>
      </c>
    </row>
    <row r="1553" spans="1:20" x14ac:dyDescent="0.25">
      <c r="A1553" s="31">
        <v>2021</v>
      </c>
      <c r="B1553" s="10" t="s">
        <v>2204</v>
      </c>
      <c r="C1553" s="19" t="s">
        <v>24</v>
      </c>
      <c r="D1553" s="31">
        <v>53</v>
      </c>
      <c r="E1553" s="19" t="s">
        <v>370</v>
      </c>
      <c r="F1553" s="19" t="s">
        <v>856</v>
      </c>
      <c r="G1553" s="19" t="s">
        <v>62</v>
      </c>
      <c r="H1553" s="19" t="s">
        <v>2233</v>
      </c>
      <c r="I1553" s="19" t="s">
        <v>2117</v>
      </c>
      <c r="J1553" s="12" t="s">
        <v>55</v>
      </c>
      <c r="K1553" s="12">
        <v>18312</v>
      </c>
      <c r="L1553" s="12">
        <v>52555.44</v>
      </c>
      <c r="M1553" s="43">
        <v>913915.28</v>
      </c>
      <c r="N1553" s="43">
        <f t="shared" si="121"/>
        <v>18312</v>
      </c>
      <c r="O1553" s="43">
        <f t="shared" si="122"/>
        <v>2.0036868187607061E-2</v>
      </c>
      <c r="P1553" s="43">
        <v>0.19909392245868657</v>
      </c>
      <c r="Q1553" s="43">
        <v>148360</v>
      </c>
      <c r="R1553" s="43">
        <f t="shared" si="123"/>
        <v>2972.6697643133834</v>
      </c>
      <c r="S1553" s="43">
        <f t="shared" si="124"/>
        <v>2973</v>
      </c>
      <c r="T1553" s="12">
        <f t="shared" si="125"/>
        <v>3645.8079080634684</v>
      </c>
    </row>
    <row r="1554" spans="1:20" x14ac:dyDescent="0.25">
      <c r="A1554" s="31">
        <v>2021</v>
      </c>
      <c r="B1554" s="10" t="s">
        <v>2205</v>
      </c>
      <c r="C1554" s="19" t="s">
        <v>25</v>
      </c>
      <c r="D1554" s="31">
        <v>53</v>
      </c>
      <c r="E1554" s="19" t="s">
        <v>803</v>
      </c>
      <c r="F1554" s="19" t="s">
        <v>856</v>
      </c>
      <c r="G1554" s="19" t="s">
        <v>62</v>
      </c>
      <c r="H1554" s="19" t="s">
        <v>2233</v>
      </c>
      <c r="I1554" s="19" t="s">
        <v>2117</v>
      </c>
      <c r="J1554" s="12" t="s">
        <v>55</v>
      </c>
      <c r="K1554" s="12">
        <v>1889.5</v>
      </c>
      <c r="L1554" s="12">
        <v>2456.35</v>
      </c>
      <c r="M1554" s="43">
        <v>479661.64</v>
      </c>
      <c r="N1554" s="43">
        <f t="shared" si="121"/>
        <v>1889.5</v>
      </c>
      <c r="O1554" s="43">
        <f t="shared" si="122"/>
        <v>3.9392351658556644E-3</v>
      </c>
      <c r="P1554" s="43">
        <v>0.34006873704606577</v>
      </c>
      <c r="Q1554" s="43">
        <v>113074</v>
      </c>
      <c r="R1554" s="43">
        <f t="shared" si="123"/>
        <v>445.42507714396339</v>
      </c>
      <c r="S1554" s="43">
        <f t="shared" si="124"/>
        <v>445</v>
      </c>
      <c r="T1554" s="12">
        <f t="shared" si="125"/>
        <v>642.55987864854126</v>
      </c>
    </row>
    <row r="1555" spans="1:20" x14ac:dyDescent="0.25">
      <c r="A1555" s="31">
        <v>2021</v>
      </c>
      <c r="B1555" s="10" t="s">
        <v>2206</v>
      </c>
      <c r="C1555" s="19" t="s">
        <v>26</v>
      </c>
      <c r="D1555" s="31">
        <v>53</v>
      </c>
      <c r="E1555" s="19" t="s">
        <v>347</v>
      </c>
      <c r="F1555" s="19" t="s">
        <v>856</v>
      </c>
      <c r="G1555" s="19" t="s">
        <v>62</v>
      </c>
      <c r="H1555" s="19" t="s">
        <v>2233</v>
      </c>
      <c r="I1555" s="19" t="s">
        <v>2117</v>
      </c>
      <c r="J1555" s="12" t="s">
        <v>55</v>
      </c>
      <c r="K1555" s="12">
        <v>19508</v>
      </c>
      <c r="L1555" s="12">
        <v>77056.600000000006</v>
      </c>
      <c r="M1555" s="43">
        <v>1615958.24</v>
      </c>
      <c r="N1555" s="43">
        <f t="shared" si="121"/>
        <v>19508</v>
      </c>
      <c r="O1555" s="43">
        <f t="shared" si="122"/>
        <v>1.2072094140254515E-2</v>
      </c>
      <c r="P1555" s="43">
        <v>4.5073867290737292E-2</v>
      </c>
      <c r="Q1555" s="43">
        <v>36841</v>
      </c>
      <c r="R1555" s="43">
        <f t="shared" si="123"/>
        <v>444.74802022111658</v>
      </c>
      <c r="S1555" s="43">
        <f t="shared" si="124"/>
        <v>445</v>
      </c>
      <c r="T1555" s="12">
        <f t="shared" si="125"/>
        <v>879.30100310770308</v>
      </c>
    </row>
    <row r="1556" spans="1:20" x14ac:dyDescent="0.25">
      <c r="A1556" s="31">
        <v>2021</v>
      </c>
      <c r="B1556" s="10" t="s">
        <v>2208</v>
      </c>
      <c r="C1556" s="19" t="s">
        <v>57</v>
      </c>
      <c r="D1556" s="31">
        <v>53</v>
      </c>
      <c r="E1556" s="19" t="s">
        <v>98</v>
      </c>
      <c r="F1556" s="19" t="s">
        <v>856</v>
      </c>
      <c r="G1556" s="19" t="s">
        <v>62</v>
      </c>
      <c r="H1556" s="19" t="s">
        <v>2233</v>
      </c>
      <c r="I1556" s="19" t="s">
        <v>2117</v>
      </c>
      <c r="J1556" s="12" t="s">
        <v>55</v>
      </c>
      <c r="K1556" s="12">
        <v>15247</v>
      </c>
      <c r="L1556" s="12">
        <v>41776.78</v>
      </c>
      <c r="M1556" s="43">
        <v>1134002.01</v>
      </c>
      <c r="N1556" s="43">
        <f t="shared" si="121"/>
        <v>15247</v>
      </c>
      <c r="O1556" s="43">
        <f t="shared" si="122"/>
        <v>1.3445302447038872E-2</v>
      </c>
      <c r="P1556" s="43">
        <v>0.12515531127681997</v>
      </c>
      <c r="Q1556" s="43">
        <v>93336</v>
      </c>
      <c r="R1556" s="43">
        <f t="shared" si="123"/>
        <v>1254.9307491968202</v>
      </c>
      <c r="S1556" s="43">
        <f t="shared" si="124"/>
        <v>1255</v>
      </c>
      <c r="T1556" s="12">
        <f t="shared" si="125"/>
        <v>1908.2430310376742</v>
      </c>
    </row>
    <row r="1557" spans="1:20" x14ac:dyDescent="0.25">
      <c r="A1557" s="31">
        <v>2021</v>
      </c>
      <c r="B1557" s="10" t="s">
        <v>2212</v>
      </c>
      <c r="C1557" s="19" t="s">
        <v>32</v>
      </c>
      <c r="D1557" s="31">
        <v>53</v>
      </c>
      <c r="E1557" s="19" t="s">
        <v>982</v>
      </c>
      <c r="F1557" s="19" t="s">
        <v>856</v>
      </c>
      <c r="G1557" s="19" t="s">
        <v>62</v>
      </c>
      <c r="H1557" s="19" t="s">
        <v>2233</v>
      </c>
      <c r="I1557" s="19" t="s">
        <v>2117</v>
      </c>
      <c r="J1557" s="12" t="s">
        <v>55</v>
      </c>
      <c r="K1557" s="12">
        <v>47.75</v>
      </c>
      <c r="L1557" s="12">
        <v>59.21</v>
      </c>
      <c r="M1557" s="43">
        <v>1334196.33</v>
      </c>
      <c r="N1557" s="43">
        <f t="shared" si="121"/>
        <v>47.75</v>
      </c>
      <c r="O1557" s="43">
        <f t="shared" si="122"/>
        <v>3.5789335442108429E-5</v>
      </c>
      <c r="P1557" s="43">
        <v>0.28786840976276618</v>
      </c>
      <c r="Q1557" s="43">
        <v>213094</v>
      </c>
      <c r="R1557" s="43">
        <f t="shared" si="123"/>
        <v>7.6264926467006537</v>
      </c>
      <c r="S1557" s="43">
        <f t="shared" si="124"/>
        <v>8</v>
      </c>
      <c r="T1557" s="12">
        <f t="shared" si="125"/>
        <v>13.745716566172085</v>
      </c>
    </row>
    <row r="1558" spans="1:20" x14ac:dyDescent="0.25">
      <c r="A1558" s="31">
        <v>2021</v>
      </c>
      <c r="B1558" s="10" t="s">
        <v>2213</v>
      </c>
      <c r="C1558" s="19" t="s">
        <v>33</v>
      </c>
      <c r="D1558" s="31">
        <v>53</v>
      </c>
      <c r="E1558" s="19" t="s">
        <v>1230</v>
      </c>
      <c r="F1558" s="19" t="s">
        <v>856</v>
      </c>
      <c r="G1558" s="19" t="s">
        <v>62</v>
      </c>
      <c r="H1558" s="19" t="s">
        <v>2233</v>
      </c>
      <c r="I1558" s="19" t="s">
        <v>2117</v>
      </c>
      <c r="J1558" s="12" t="s">
        <v>55</v>
      </c>
      <c r="K1558" s="12">
        <v>9968</v>
      </c>
      <c r="L1558" s="12">
        <v>11762.24</v>
      </c>
      <c r="M1558" s="43">
        <v>888377.05</v>
      </c>
      <c r="N1558" s="43">
        <f t="shared" si="121"/>
        <v>9968</v>
      </c>
      <c r="O1558" s="43">
        <f t="shared" si="122"/>
        <v>1.1220460951799689E-2</v>
      </c>
      <c r="P1558" s="43">
        <v>0.40866769010249498</v>
      </c>
      <c r="Q1558" s="43">
        <v>240974</v>
      </c>
      <c r="R1558" s="43">
        <f t="shared" si="123"/>
        <v>2703.8393573989783</v>
      </c>
      <c r="S1558" s="43">
        <f t="shared" si="124"/>
        <v>2704</v>
      </c>
      <c r="T1558" s="12">
        <f t="shared" si="125"/>
        <v>4073.5995349416698</v>
      </c>
    </row>
    <row r="1559" spans="1:20" x14ac:dyDescent="0.25">
      <c r="A1559" s="31">
        <v>2021</v>
      </c>
      <c r="B1559" s="10" t="s">
        <v>2216</v>
      </c>
      <c r="C1559" s="19" t="s">
        <v>36</v>
      </c>
      <c r="D1559" s="31">
        <v>53</v>
      </c>
      <c r="E1559" s="19" t="s">
        <v>1606</v>
      </c>
      <c r="F1559" s="19" t="s">
        <v>856</v>
      </c>
      <c r="G1559" s="19" t="s">
        <v>62</v>
      </c>
      <c r="H1559" s="19" t="s">
        <v>2233</v>
      </c>
      <c r="I1559" s="19" t="s">
        <v>2117</v>
      </c>
      <c r="J1559" s="12" t="s">
        <v>55</v>
      </c>
      <c r="K1559" s="12">
        <v>900</v>
      </c>
      <c r="L1559" s="12">
        <v>873</v>
      </c>
      <c r="M1559" s="43">
        <v>784032.82</v>
      </c>
      <c r="N1559" s="43">
        <f t="shared" si="121"/>
        <v>900</v>
      </c>
      <c r="O1559" s="43">
        <f t="shared" si="122"/>
        <v>1.1479111295366437E-3</v>
      </c>
      <c r="P1559" s="43">
        <v>0.10662452621973251</v>
      </c>
      <c r="Q1559" s="43">
        <v>64398</v>
      </c>
      <c r="R1559" s="43">
        <f t="shared" si="123"/>
        <v>73.923180919900787</v>
      </c>
      <c r="S1559" s="43">
        <f t="shared" si="124"/>
        <v>74</v>
      </c>
      <c r="T1559" s="12">
        <f t="shared" si="125"/>
        <v>95.962073597759257</v>
      </c>
    </row>
    <row r="1560" spans="1:20" x14ac:dyDescent="0.25">
      <c r="A1560" s="31">
        <v>2021</v>
      </c>
      <c r="B1560" s="10" t="s">
        <v>2218</v>
      </c>
      <c r="C1560" s="19" t="s">
        <v>38</v>
      </c>
      <c r="D1560" s="31">
        <v>53</v>
      </c>
      <c r="E1560" s="19" t="s">
        <v>920</v>
      </c>
      <c r="F1560" s="19" t="s">
        <v>856</v>
      </c>
      <c r="G1560" s="19" t="s">
        <v>62</v>
      </c>
      <c r="H1560" s="19" t="s">
        <v>2233</v>
      </c>
      <c r="I1560" s="19" t="s">
        <v>2117</v>
      </c>
      <c r="J1560" s="12" t="s">
        <v>55</v>
      </c>
      <c r="K1560" s="12">
        <v>3</v>
      </c>
      <c r="L1560" s="12">
        <v>5.01</v>
      </c>
      <c r="M1560" s="43">
        <v>555488.57999999996</v>
      </c>
      <c r="N1560" s="43">
        <f t="shared" si="121"/>
        <v>3</v>
      </c>
      <c r="O1560" s="43">
        <f t="shared" si="122"/>
        <v>5.4006510808917082E-6</v>
      </c>
      <c r="P1560" s="43">
        <v>2.3845347171602711E-3</v>
      </c>
      <c r="Q1560" s="43">
        <v>7391</v>
      </c>
      <c r="R1560" s="43">
        <f t="shared" si="123"/>
        <v>3.9916212138870616E-2</v>
      </c>
      <c r="S1560" s="43">
        <f t="shared" si="124"/>
        <v>0</v>
      </c>
      <c r="T1560" s="12">
        <f t="shared" si="125"/>
        <v>7.1536041514808132E-3</v>
      </c>
    </row>
    <row r="1561" spans="1:20" x14ac:dyDescent="0.25">
      <c r="A1561" s="31">
        <v>2021</v>
      </c>
      <c r="B1561" s="10" t="s">
        <v>2221</v>
      </c>
      <c r="C1561" s="19" t="s">
        <v>41</v>
      </c>
      <c r="D1561" s="31">
        <v>53</v>
      </c>
      <c r="E1561" s="19" t="s">
        <v>1461</v>
      </c>
      <c r="F1561" s="19" t="s">
        <v>856</v>
      </c>
      <c r="G1561" s="19" t="s">
        <v>62</v>
      </c>
      <c r="H1561" s="19" t="s">
        <v>2233</v>
      </c>
      <c r="I1561" s="19" t="s">
        <v>2117</v>
      </c>
      <c r="J1561" s="12" t="s">
        <v>55</v>
      </c>
      <c r="K1561" s="12">
        <v>45</v>
      </c>
      <c r="L1561" s="12">
        <v>130.94999999999999</v>
      </c>
      <c r="M1561" s="43">
        <v>230148.01</v>
      </c>
      <c r="N1561" s="43">
        <f t="shared" si="121"/>
        <v>45</v>
      </c>
      <c r="O1561" s="43">
        <f t="shared" si="122"/>
        <v>1.9552634845723844E-4</v>
      </c>
      <c r="P1561" s="43">
        <v>0.35168853192171223</v>
      </c>
      <c r="Q1561" s="43">
        <v>38344</v>
      </c>
      <c r="R1561" s="43">
        <f t="shared" si="123"/>
        <v>7.4972623052443508</v>
      </c>
      <c r="S1561" s="43">
        <f t="shared" si="124"/>
        <v>7</v>
      </c>
      <c r="T1561" s="12">
        <f t="shared" si="125"/>
        <v>15.825983936477051</v>
      </c>
    </row>
    <row r="1562" spans="1:20" x14ac:dyDescent="0.25">
      <c r="A1562" s="31">
        <v>2021</v>
      </c>
      <c r="B1562" s="10" t="s">
        <v>2222</v>
      </c>
      <c r="C1562" s="19" t="s">
        <v>306</v>
      </c>
      <c r="D1562" s="31">
        <v>53</v>
      </c>
      <c r="E1562" s="19" t="s">
        <v>1607</v>
      </c>
      <c r="F1562" s="19" t="s">
        <v>856</v>
      </c>
      <c r="G1562" s="19" t="s">
        <v>62</v>
      </c>
      <c r="H1562" s="19" t="s">
        <v>2233</v>
      </c>
      <c r="I1562" s="19" t="s">
        <v>2117</v>
      </c>
      <c r="J1562" s="12" t="s">
        <v>55</v>
      </c>
      <c r="K1562" s="12">
        <v>210</v>
      </c>
      <c r="L1562" s="12">
        <v>342.3</v>
      </c>
      <c r="M1562" s="43">
        <v>1470862.45</v>
      </c>
      <c r="N1562" s="43">
        <f t="shared" si="121"/>
        <v>210</v>
      </c>
      <c r="O1562" s="43">
        <f t="shared" si="122"/>
        <v>1.4277337761936884E-4</v>
      </c>
      <c r="P1562" s="43">
        <v>0.1602150081169372</v>
      </c>
      <c r="Q1562" s="43">
        <v>253490</v>
      </c>
      <c r="R1562" s="43">
        <f t="shared" si="123"/>
        <v>36.191623492733804</v>
      </c>
      <c r="S1562" s="43">
        <f t="shared" si="124"/>
        <v>36</v>
      </c>
      <c r="T1562" s="12">
        <f t="shared" si="125"/>
        <v>33.64515170455681</v>
      </c>
    </row>
    <row r="1563" spans="1:20" x14ac:dyDescent="0.25">
      <c r="A1563" s="31">
        <v>2021</v>
      </c>
      <c r="B1563" s="10" t="s">
        <v>2223</v>
      </c>
      <c r="C1563" s="19" t="s">
        <v>43</v>
      </c>
      <c r="D1563" s="31">
        <v>53</v>
      </c>
      <c r="E1563" s="19" t="s">
        <v>455</v>
      </c>
      <c r="F1563" s="19" t="s">
        <v>856</v>
      </c>
      <c r="G1563" s="19" t="s">
        <v>62</v>
      </c>
      <c r="H1563" s="19" t="s">
        <v>2233</v>
      </c>
      <c r="I1563" s="19" t="s">
        <v>2117</v>
      </c>
      <c r="J1563" s="12" t="s">
        <v>55</v>
      </c>
      <c r="K1563" s="12">
        <v>1156</v>
      </c>
      <c r="L1563" s="12">
        <v>3121.2</v>
      </c>
      <c r="M1563" s="43">
        <v>771564.83</v>
      </c>
      <c r="N1563" s="43">
        <f t="shared" si="121"/>
        <v>1156</v>
      </c>
      <c r="O1563" s="43">
        <f t="shared" si="122"/>
        <v>1.4982538797161089E-3</v>
      </c>
      <c r="P1563" s="43">
        <v>9.8358535544266823E-2</v>
      </c>
      <c r="Q1563" s="43">
        <v>35084</v>
      </c>
      <c r="R1563" s="43">
        <f t="shared" si="123"/>
        <v>52.564739115959966</v>
      </c>
      <c r="S1563" s="43">
        <f t="shared" si="124"/>
        <v>53</v>
      </c>
      <c r="T1563" s="12">
        <f t="shared" si="125"/>
        <v>113.70246708917244</v>
      </c>
    </row>
    <row r="1564" spans="1:20" x14ac:dyDescent="0.25">
      <c r="A1564" s="31">
        <v>2021</v>
      </c>
      <c r="B1564" s="10" t="s">
        <v>2224</v>
      </c>
      <c r="C1564" s="19" t="s">
        <v>44</v>
      </c>
      <c r="D1564" s="31">
        <v>53</v>
      </c>
      <c r="E1564" s="19" t="s">
        <v>921</v>
      </c>
      <c r="F1564" s="19" t="s">
        <v>856</v>
      </c>
      <c r="G1564" s="19" t="s">
        <v>62</v>
      </c>
      <c r="H1564" s="19" t="s">
        <v>2233</v>
      </c>
      <c r="I1564" s="19" t="s">
        <v>2117</v>
      </c>
      <c r="J1564" s="12" t="s">
        <v>55</v>
      </c>
      <c r="K1564" s="12">
        <v>3787</v>
      </c>
      <c r="L1564" s="12">
        <v>1325.45</v>
      </c>
      <c r="M1564" s="43">
        <v>1259626.6200000001</v>
      </c>
      <c r="N1564" s="43">
        <f t="shared" si="121"/>
        <v>3787</v>
      </c>
      <c r="O1564" s="43">
        <f t="shared" si="122"/>
        <v>3.0064464658582711E-3</v>
      </c>
      <c r="P1564" s="43">
        <v>3.0755269947308424E-2</v>
      </c>
      <c r="Q1564" s="43">
        <v>21440</v>
      </c>
      <c r="R1564" s="43">
        <f t="shared" si="123"/>
        <v>64.458212228001329</v>
      </c>
      <c r="S1564" s="43">
        <f t="shared" si="124"/>
        <v>64</v>
      </c>
      <c r="T1564" s="12">
        <f t="shared" si="125"/>
        <v>116.470207290457</v>
      </c>
    </row>
    <row r="1565" spans="1:20" x14ac:dyDescent="0.25">
      <c r="A1565" s="31">
        <v>2021</v>
      </c>
      <c r="B1565" s="10" t="s">
        <v>2199</v>
      </c>
      <c r="C1565" s="19" t="s">
        <v>19</v>
      </c>
      <c r="D1565" s="31">
        <v>54</v>
      </c>
      <c r="E1565" s="19" t="s">
        <v>935</v>
      </c>
      <c r="F1565" s="19" t="s">
        <v>856</v>
      </c>
      <c r="G1565" s="19" t="s">
        <v>62</v>
      </c>
      <c r="H1565" s="19" t="s">
        <v>2233</v>
      </c>
      <c r="I1565" s="19" t="s">
        <v>2117</v>
      </c>
      <c r="J1565" s="12" t="s">
        <v>55</v>
      </c>
      <c r="K1565" s="12">
        <v>887</v>
      </c>
      <c r="L1565" s="12">
        <v>2128.8000000000002</v>
      </c>
      <c r="M1565" s="43">
        <v>1348085.01</v>
      </c>
      <c r="N1565" s="43">
        <f t="shared" si="121"/>
        <v>887</v>
      </c>
      <c r="O1565" s="43">
        <f t="shared" si="122"/>
        <v>6.5797037532521775E-4</v>
      </c>
      <c r="P1565" s="43">
        <v>0.24108553886825676</v>
      </c>
      <c r="Q1565" s="43">
        <v>269229</v>
      </c>
      <c r="R1565" s="43">
        <f t="shared" si="123"/>
        <v>177.14470617843304</v>
      </c>
      <c r="S1565" s="43">
        <f t="shared" si="124"/>
        <v>177</v>
      </c>
      <c r="T1565" s="12">
        <f t="shared" si="125"/>
        <v>213.84287297614375</v>
      </c>
    </row>
    <row r="1566" spans="1:20" x14ac:dyDescent="0.25">
      <c r="A1566" s="31">
        <v>2021</v>
      </c>
      <c r="B1566" s="10" t="s">
        <v>2200</v>
      </c>
      <c r="C1566" s="19" t="s">
        <v>20</v>
      </c>
      <c r="D1566" s="31">
        <v>54</v>
      </c>
      <c r="E1566" s="19" t="s">
        <v>1051</v>
      </c>
      <c r="F1566" s="19" t="s">
        <v>856</v>
      </c>
      <c r="G1566" s="19" t="s">
        <v>62</v>
      </c>
      <c r="H1566" s="19" t="s">
        <v>2233</v>
      </c>
      <c r="I1566" s="19" t="s">
        <v>2117</v>
      </c>
      <c r="J1566" s="12" t="s">
        <v>55</v>
      </c>
      <c r="K1566" s="12">
        <v>2000</v>
      </c>
      <c r="L1566" s="12">
        <v>4120</v>
      </c>
      <c r="M1566" s="43">
        <v>978674.43</v>
      </c>
      <c r="N1566" s="43">
        <f t="shared" si="121"/>
        <v>2000</v>
      </c>
      <c r="O1566" s="43">
        <f t="shared" si="122"/>
        <v>2.0435805194174736E-3</v>
      </c>
      <c r="P1566" s="43">
        <v>7.560507077626709E-3</v>
      </c>
      <c r="Q1566" s="43">
        <v>25156</v>
      </c>
      <c r="R1566" s="43">
        <f t="shared" si="123"/>
        <v>51.408311546465967</v>
      </c>
      <c r="S1566" s="43">
        <f t="shared" si="124"/>
        <v>51</v>
      </c>
      <c r="T1566" s="12">
        <f t="shared" si="125"/>
        <v>15.121014155253418</v>
      </c>
    </row>
    <row r="1567" spans="1:20" x14ac:dyDescent="0.25">
      <c r="A1567" s="31">
        <v>2021</v>
      </c>
      <c r="B1567" s="10" t="s">
        <v>2204</v>
      </c>
      <c r="C1567" s="19" t="s">
        <v>24</v>
      </c>
      <c r="D1567" s="31">
        <v>54</v>
      </c>
      <c r="E1567" s="19" t="s">
        <v>947</v>
      </c>
      <c r="F1567" s="19" t="s">
        <v>856</v>
      </c>
      <c r="G1567" s="19" t="s">
        <v>62</v>
      </c>
      <c r="H1567" s="19" t="s">
        <v>2233</v>
      </c>
      <c r="I1567" s="19" t="s">
        <v>2117</v>
      </c>
      <c r="J1567" s="12" t="s">
        <v>55</v>
      </c>
      <c r="K1567" s="12">
        <v>11654.78</v>
      </c>
      <c r="L1567" s="12">
        <v>34964.339999999997</v>
      </c>
      <c r="M1567" s="43">
        <v>913915.28</v>
      </c>
      <c r="N1567" s="43">
        <f t="shared" si="121"/>
        <v>11654.78</v>
      </c>
      <c r="O1567" s="43">
        <f t="shared" si="122"/>
        <v>1.2752582493204403E-2</v>
      </c>
      <c r="P1567" s="43">
        <v>0.19909392245868657</v>
      </c>
      <c r="Q1567" s="43">
        <v>148360</v>
      </c>
      <c r="R1567" s="43">
        <f t="shared" si="123"/>
        <v>1891.9731386918052</v>
      </c>
      <c r="S1567" s="43">
        <f t="shared" si="124"/>
        <v>1892</v>
      </c>
      <c r="T1567" s="12">
        <f t="shared" si="125"/>
        <v>2320.395865593051</v>
      </c>
    </row>
    <row r="1568" spans="1:20" x14ac:dyDescent="0.25">
      <c r="A1568" s="31">
        <v>2021</v>
      </c>
      <c r="B1568" s="10" t="s">
        <v>2205</v>
      </c>
      <c r="C1568" s="19" t="s">
        <v>25</v>
      </c>
      <c r="D1568" s="31">
        <v>54</v>
      </c>
      <c r="E1568" s="19" t="s">
        <v>1231</v>
      </c>
      <c r="F1568" s="19" t="s">
        <v>856</v>
      </c>
      <c r="G1568" s="19" t="s">
        <v>62</v>
      </c>
      <c r="H1568" s="19" t="s">
        <v>2233</v>
      </c>
      <c r="I1568" s="19" t="s">
        <v>2117</v>
      </c>
      <c r="J1568" s="12" t="s">
        <v>55</v>
      </c>
      <c r="K1568" s="12">
        <v>1130</v>
      </c>
      <c r="L1568" s="12">
        <v>632.79999999999995</v>
      </c>
      <c r="M1568" s="43">
        <v>479661.64</v>
      </c>
      <c r="N1568" s="43">
        <f t="shared" si="121"/>
        <v>1130</v>
      </c>
      <c r="O1568" s="43">
        <f t="shared" si="122"/>
        <v>2.3558273286143957E-3</v>
      </c>
      <c r="P1568" s="43">
        <v>0.34006873704606577</v>
      </c>
      <c r="Q1568" s="43">
        <v>113074</v>
      </c>
      <c r="R1568" s="43">
        <f t="shared" si="123"/>
        <v>266.38281935574418</v>
      </c>
      <c r="S1568" s="43">
        <f t="shared" si="124"/>
        <v>266</v>
      </c>
      <c r="T1568" s="12">
        <f t="shared" si="125"/>
        <v>384.27767286205432</v>
      </c>
    </row>
    <row r="1569" spans="1:20" x14ac:dyDescent="0.25">
      <c r="A1569" s="31">
        <v>2021</v>
      </c>
      <c r="B1569" s="10" t="s">
        <v>2206</v>
      </c>
      <c r="C1569" s="19" t="s">
        <v>26</v>
      </c>
      <c r="D1569" s="31">
        <v>54</v>
      </c>
      <c r="E1569" s="19" t="s">
        <v>348</v>
      </c>
      <c r="F1569" s="19" t="s">
        <v>856</v>
      </c>
      <c r="G1569" s="19" t="s">
        <v>62</v>
      </c>
      <c r="H1569" s="19" t="s">
        <v>2233</v>
      </c>
      <c r="I1569" s="19" t="s">
        <v>2117</v>
      </c>
      <c r="J1569" s="12" t="s">
        <v>55</v>
      </c>
      <c r="K1569" s="12">
        <v>760</v>
      </c>
      <c r="L1569" s="12">
        <v>3724</v>
      </c>
      <c r="M1569" s="43">
        <v>1615958.24</v>
      </c>
      <c r="N1569" s="43">
        <f t="shared" si="121"/>
        <v>760</v>
      </c>
      <c r="O1569" s="43">
        <f t="shared" si="122"/>
        <v>4.7030918323730941E-4</v>
      </c>
      <c r="P1569" s="43">
        <v>4.5073867290737292E-2</v>
      </c>
      <c r="Q1569" s="43">
        <v>36841</v>
      </c>
      <c r="R1569" s="43">
        <f t="shared" si="123"/>
        <v>17.326660619645715</v>
      </c>
      <c r="S1569" s="43">
        <f t="shared" si="124"/>
        <v>17</v>
      </c>
      <c r="T1569" s="12">
        <f t="shared" si="125"/>
        <v>34.256139140960343</v>
      </c>
    </row>
    <row r="1570" spans="1:20" x14ac:dyDescent="0.25">
      <c r="A1570" s="31">
        <v>2021</v>
      </c>
      <c r="B1570" s="10" t="s">
        <v>2207</v>
      </c>
      <c r="C1570" s="19" t="s">
        <v>27</v>
      </c>
      <c r="D1570" s="31">
        <v>54</v>
      </c>
      <c r="E1570" s="19" t="s">
        <v>1186</v>
      </c>
      <c r="F1570" s="19" t="s">
        <v>856</v>
      </c>
      <c r="G1570" s="19" t="s">
        <v>62</v>
      </c>
      <c r="H1570" s="19" t="s">
        <v>2233</v>
      </c>
      <c r="I1570" s="19" t="s">
        <v>2117</v>
      </c>
      <c r="J1570" s="12" t="s">
        <v>55</v>
      </c>
      <c r="K1570" s="12">
        <v>1745</v>
      </c>
      <c r="L1570" s="12">
        <v>7782.7</v>
      </c>
      <c r="M1570" s="43">
        <v>753356.17</v>
      </c>
      <c r="N1570" s="43">
        <f t="shared" si="121"/>
        <v>1745</v>
      </c>
      <c r="O1570" s="43">
        <f t="shared" si="122"/>
        <v>2.3163014646843602E-3</v>
      </c>
      <c r="P1570" s="43">
        <v>0.45700271412404819</v>
      </c>
      <c r="Q1570" s="43">
        <v>220481</v>
      </c>
      <c r="R1570" s="43">
        <f t="shared" si="123"/>
        <v>510.70046323507245</v>
      </c>
      <c r="S1570" s="43">
        <f t="shared" si="124"/>
        <v>511</v>
      </c>
      <c r="T1570" s="12">
        <f t="shared" si="125"/>
        <v>797.46973614646413</v>
      </c>
    </row>
    <row r="1571" spans="1:20" x14ac:dyDescent="0.25">
      <c r="A1571" s="31">
        <v>2021</v>
      </c>
      <c r="B1571" s="10" t="s">
        <v>2208</v>
      </c>
      <c r="C1571" s="19" t="s">
        <v>57</v>
      </c>
      <c r="D1571" s="31">
        <v>54</v>
      </c>
      <c r="E1571" s="19" t="s">
        <v>29</v>
      </c>
      <c r="F1571" s="19" t="s">
        <v>856</v>
      </c>
      <c r="G1571" s="19" t="s">
        <v>62</v>
      </c>
      <c r="H1571" s="19" t="s">
        <v>2233</v>
      </c>
      <c r="I1571" s="19" t="s">
        <v>2117</v>
      </c>
      <c r="J1571" s="12" t="s">
        <v>55</v>
      </c>
      <c r="K1571" s="12">
        <v>2188.33</v>
      </c>
      <c r="L1571" s="12">
        <v>8031.17</v>
      </c>
      <c r="M1571" s="43">
        <v>1134002.01</v>
      </c>
      <c r="N1571" s="43">
        <f t="shared" si="121"/>
        <v>2188.33</v>
      </c>
      <c r="O1571" s="43">
        <f t="shared" si="122"/>
        <v>1.9297408476374746E-3</v>
      </c>
      <c r="P1571" s="43">
        <v>0.12515531127681997</v>
      </c>
      <c r="Q1571" s="43">
        <v>93336</v>
      </c>
      <c r="R1571" s="43">
        <f t="shared" si="123"/>
        <v>180.11429175509133</v>
      </c>
      <c r="S1571" s="43">
        <f t="shared" si="124"/>
        <v>180</v>
      </c>
      <c r="T1571" s="12">
        <f t="shared" si="125"/>
        <v>273.88112232640344</v>
      </c>
    </row>
    <row r="1572" spans="1:20" x14ac:dyDescent="0.25">
      <c r="A1572" s="31">
        <v>2021</v>
      </c>
      <c r="B1572" s="10" t="s">
        <v>2212</v>
      </c>
      <c r="C1572" s="19" t="s">
        <v>32</v>
      </c>
      <c r="D1572" s="31">
        <v>54</v>
      </c>
      <c r="E1572" s="19" t="s">
        <v>1435</v>
      </c>
      <c r="F1572" s="19" t="s">
        <v>856</v>
      </c>
      <c r="G1572" s="19" t="s">
        <v>62</v>
      </c>
      <c r="H1572" s="19" t="s">
        <v>2233</v>
      </c>
      <c r="I1572" s="19" t="s">
        <v>2117</v>
      </c>
      <c r="J1572" s="12" t="s">
        <v>55</v>
      </c>
      <c r="K1572" s="12">
        <v>332.6</v>
      </c>
      <c r="L1572" s="12">
        <v>365.86</v>
      </c>
      <c r="M1572" s="43">
        <v>1334196.33</v>
      </c>
      <c r="N1572" s="43">
        <f t="shared" si="121"/>
        <v>332.6</v>
      </c>
      <c r="O1572" s="43">
        <f t="shared" si="122"/>
        <v>2.492886485454506E-4</v>
      </c>
      <c r="P1572" s="43">
        <v>0.28786840976276618</v>
      </c>
      <c r="Q1572" s="43">
        <v>213094</v>
      </c>
      <c r="R1572" s="43">
        <f t="shared" si="123"/>
        <v>53.121915273144246</v>
      </c>
      <c r="S1572" s="43">
        <f t="shared" si="124"/>
        <v>53</v>
      </c>
      <c r="T1572" s="12">
        <f t="shared" si="125"/>
        <v>95.745033087096033</v>
      </c>
    </row>
    <row r="1573" spans="1:20" x14ac:dyDescent="0.25">
      <c r="A1573" s="31">
        <v>2021</v>
      </c>
      <c r="B1573" s="10" t="s">
        <v>2213</v>
      </c>
      <c r="C1573" s="19" t="s">
        <v>33</v>
      </c>
      <c r="D1573" s="31">
        <v>54</v>
      </c>
      <c r="E1573" s="19" t="s">
        <v>531</v>
      </c>
      <c r="F1573" s="19" t="s">
        <v>856</v>
      </c>
      <c r="G1573" s="19" t="s">
        <v>62</v>
      </c>
      <c r="H1573" s="19" t="s">
        <v>2233</v>
      </c>
      <c r="I1573" s="19" t="s">
        <v>2117</v>
      </c>
      <c r="J1573" s="12" t="s">
        <v>55</v>
      </c>
      <c r="K1573" s="12">
        <v>1194</v>
      </c>
      <c r="L1573" s="12">
        <v>2376.06</v>
      </c>
      <c r="M1573" s="43">
        <v>888377.05</v>
      </c>
      <c r="N1573" s="43">
        <f t="shared" si="121"/>
        <v>1194</v>
      </c>
      <c r="O1573" s="43">
        <f t="shared" si="122"/>
        <v>1.3440239141702275E-3</v>
      </c>
      <c r="P1573" s="43">
        <v>0.40866769010249498</v>
      </c>
      <c r="Q1573" s="43">
        <v>240974</v>
      </c>
      <c r="R1573" s="43">
        <f t="shared" si="123"/>
        <v>323.87481869325643</v>
      </c>
      <c r="S1573" s="43">
        <f t="shared" si="124"/>
        <v>324</v>
      </c>
      <c r="T1573" s="12">
        <f t="shared" si="125"/>
        <v>487.94922198237902</v>
      </c>
    </row>
    <row r="1574" spans="1:20" x14ac:dyDescent="0.25">
      <c r="A1574" s="31">
        <v>2021</v>
      </c>
      <c r="B1574" s="10" t="s">
        <v>2216</v>
      </c>
      <c r="C1574" s="19" t="s">
        <v>36</v>
      </c>
      <c r="D1574" s="31">
        <v>54</v>
      </c>
      <c r="E1574" s="19" t="s">
        <v>804</v>
      </c>
      <c r="F1574" s="19" t="s">
        <v>856</v>
      </c>
      <c r="G1574" s="19" t="s">
        <v>62</v>
      </c>
      <c r="H1574" s="19" t="s">
        <v>2233</v>
      </c>
      <c r="I1574" s="19" t="s">
        <v>2117</v>
      </c>
      <c r="J1574" s="12" t="s">
        <v>55</v>
      </c>
      <c r="K1574" s="12">
        <v>1930</v>
      </c>
      <c r="L1574" s="12">
        <v>1833.5</v>
      </c>
      <c r="M1574" s="43">
        <v>784032.82</v>
      </c>
      <c r="N1574" s="43">
        <f t="shared" si="121"/>
        <v>1930</v>
      </c>
      <c r="O1574" s="43">
        <f t="shared" si="122"/>
        <v>2.4616316444508028E-3</v>
      </c>
      <c r="P1574" s="43">
        <v>0.10662452621973251</v>
      </c>
      <c r="Q1574" s="43">
        <v>64398</v>
      </c>
      <c r="R1574" s="43">
        <f t="shared" si="123"/>
        <v>158.52415463934278</v>
      </c>
      <c r="S1574" s="43">
        <f t="shared" si="124"/>
        <v>159</v>
      </c>
      <c r="T1574" s="12">
        <f t="shared" si="125"/>
        <v>205.78533560408374</v>
      </c>
    </row>
    <row r="1575" spans="1:20" x14ac:dyDescent="0.25">
      <c r="A1575" s="31">
        <v>2021</v>
      </c>
      <c r="B1575" s="10" t="s">
        <v>2221</v>
      </c>
      <c r="C1575" s="19" t="s">
        <v>41</v>
      </c>
      <c r="D1575" s="31">
        <v>54</v>
      </c>
      <c r="E1575" s="19" t="s">
        <v>1436</v>
      </c>
      <c r="F1575" s="19" t="s">
        <v>856</v>
      </c>
      <c r="G1575" s="19" t="s">
        <v>62</v>
      </c>
      <c r="H1575" s="19" t="s">
        <v>2233</v>
      </c>
      <c r="I1575" s="19" t="s">
        <v>2117</v>
      </c>
      <c r="J1575" s="12" t="s">
        <v>55</v>
      </c>
      <c r="K1575" s="12">
        <v>104</v>
      </c>
      <c r="L1575" s="12">
        <v>302.64</v>
      </c>
      <c r="M1575" s="43">
        <v>230148.01</v>
      </c>
      <c r="N1575" s="43">
        <f t="shared" si="121"/>
        <v>104</v>
      </c>
      <c r="O1575" s="43">
        <f t="shared" si="122"/>
        <v>4.518831164345066E-4</v>
      </c>
      <c r="P1575" s="43">
        <v>0.35168853192171223</v>
      </c>
      <c r="Q1575" s="43">
        <v>38344</v>
      </c>
      <c r="R1575" s="43">
        <f t="shared" si="123"/>
        <v>17.327006216564723</v>
      </c>
      <c r="S1575" s="43">
        <f t="shared" si="124"/>
        <v>17</v>
      </c>
      <c r="T1575" s="12">
        <f t="shared" si="125"/>
        <v>36.575607319858072</v>
      </c>
    </row>
    <row r="1576" spans="1:20" x14ac:dyDescent="0.25">
      <c r="A1576" s="31">
        <v>2021</v>
      </c>
      <c r="B1576" s="10" t="s">
        <v>2222</v>
      </c>
      <c r="C1576" s="19" t="s">
        <v>306</v>
      </c>
      <c r="D1576" s="31">
        <v>54</v>
      </c>
      <c r="E1576" s="19" t="s">
        <v>1860</v>
      </c>
      <c r="F1576" s="19" t="s">
        <v>856</v>
      </c>
      <c r="G1576" s="19" t="s">
        <v>62</v>
      </c>
      <c r="H1576" s="19" t="s">
        <v>2233</v>
      </c>
      <c r="I1576" s="19" t="s">
        <v>2117</v>
      </c>
      <c r="J1576" s="12" t="s">
        <v>55</v>
      </c>
      <c r="K1576" s="12">
        <v>434</v>
      </c>
      <c r="L1576" s="12">
        <v>1887.9</v>
      </c>
      <c r="M1576" s="43">
        <v>1470862.45</v>
      </c>
      <c r="N1576" s="43">
        <f t="shared" si="121"/>
        <v>434</v>
      </c>
      <c r="O1576" s="43">
        <f t="shared" si="122"/>
        <v>2.9506498041336225E-4</v>
      </c>
      <c r="P1576" s="43">
        <v>0.1602150081169372</v>
      </c>
      <c r="Q1576" s="43">
        <v>253490</v>
      </c>
      <c r="R1576" s="43">
        <f t="shared" si="123"/>
        <v>74.79602188498319</v>
      </c>
      <c r="S1576" s="43">
        <f t="shared" si="124"/>
        <v>75</v>
      </c>
      <c r="T1576" s="12">
        <f t="shared" si="125"/>
        <v>69.533313522750746</v>
      </c>
    </row>
    <row r="1577" spans="1:20" x14ac:dyDescent="0.25">
      <c r="A1577" s="31">
        <v>2021</v>
      </c>
      <c r="B1577" s="10" t="s">
        <v>2223</v>
      </c>
      <c r="C1577" s="19" t="s">
        <v>43</v>
      </c>
      <c r="D1577" s="31">
        <v>54</v>
      </c>
      <c r="E1577" s="19" t="s">
        <v>1816</v>
      </c>
      <c r="F1577" s="19" t="s">
        <v>856</v>
      </c>
      <c r="G1577" s="19" t="s">
        <v>62</v>
      </c>
      <c r="H1577" s="19" t="s">
        <v>2233</v>
      </c>
      <c r="I1577" s="19" t="s">
        <v>2117</v>
      </c>
      <c r="J1577" s="12" t="s">
        <v>55</v>
      </c>
      <c r="K1577" s="12">
        <v>14.55</v>
      </c>
      <c r="L1577" s="12">
        <v>6.84</v>
      </c>
      <c r="M1577" s="43">
        <v>771564.83</v>
      </c>
      <c r="N1577" s="43">
        <f t="shared" si="121"/>
        <v>14.55</v>
      </c>
      <c r="O1577" s="43">
        <f t="shared" si="122"/>
        <v>1.8857780233451028E-5</v>
      </c>
      <c r="P1577" s="43">
        <v>9.8358535544266823E-2</v>
      </c>
      <c r="Q1577" s="43">
        <v>35084</v>
      </c>
      <c r="R1577" s="43">
        <f t="shared" si="123"/>
        <v>0.66160636171039588</v>
      </c>
      <c r="S1577" s="43">
        <f t="shared" si="124"/>
        <v>1</v>
      </c>
      <c r="T1577" s="12">
        <f t="shared" si="125"/>
        <v>1.4311166921690823</v>
      </c>
    </row>
    <row r="1578" spans="1:20" x14ac:dyDescent="0.25">
      <c r="A1578" s="31">
        <v>2021</v>
      </c>
      <c r="B1578" s="10" t="s">
        <v>2224</v>
      </c>
      <c r="C1578" s="19" t="s">
        <v>44</v>
      </c>
      <c r="D1578" s="31">
        <v>54</v>
      </c>
      <c r="E1578" s="19" t="s">
        <v>87</v>
      </c>
      <c r="F1578" s="19" t="s">
        <v>856</v>
      </c>
      <c r="G1578" s="19" t="s">
        <v>62</v>
      </c>
      <c r="H1578" s="19" t="s">
        <v>2233</v>
      </c>
      <c r="I1578" s="19" t="s">
        <v>2117</v>
      </c>
      <c r="J1578" s="12" t="s">
        <v>55</v>
      </c>
      <c r="K1578" s="12">
        <v>3560</v>
      </c>
      <c r="L1578" s="12">
        <v>1210.4000000000001</v>
      </c>
      <c r="M1578" s="43">
        <v>1259626.6200000001</v>
      </c>
      <c r="N1578" s="43">
        <f t="shared" si="121"/>
        <v>3560</v>
      </c>
      <c r="O1578" s="43">
        <f t="shared" si="122"/>
        <v>2.8262343328374559E-3</v>
      </c>
      <c r="P1578" s="43">
        <v>3.0755269947308424E-2</v>
      </c>
      <c r="Q1578" s="43">
        <v>21440</v>
      </c>
      <c r="R1578" s="43">
        <f t="shared" si="123"/>
        <v>60.594464096035054</v>
      </c>
      <c r="S1578" s="43">
        <f t="shared" si="124"/>
        <v>61</v>
      </c>
      <c r="T1578" s="12">
        <f t="shared" si="125"/>
        <v>109.488761012418</v>
      </c>
    </row>
    <row r="1579" spans="1:20" x14ac:dyDescent="0.25">
      <c r="A1579" s="31">
        <v>2021</v>
      </c>
      <c r="B1579" s="10" t="s">
        <v>2199</v>
      </c>
      <c r="C1579" s="19" t="s">
        <v>19</v>
      </c>
      <c r="D1579" s="31">
        <v>55</v>
      </c>
      <c r="E1579" s="19" t="s">
        <v>936</v>
      </c>
      <c r="F1579" s="19" t="s">
        <v>856</v>
      </c>
      <c r="G1579" s="19" t="s">
        <v>62</v>
      </c>
      <c r="H1579" s="19" t="s">
        <v>2233</v>
      </c>
      <c r="I1579" s="19" t="s">
        <v>2117</v>
      </c>
      <c r="J1579" s="12" t="s">
        <v>55</v>
      </c>
      <c r="K1579" s="12">
        <v>801</v>
      </c>
      <c r="L1579" s="12">
        <v>1778.22</v>
      </c>
      <c r="M1579" s="43">
        <v>1348085.01</v>
      </c>
      <c r="N1579" s="43">
        <f t="shared" si="121"/>
        <v>801</v>
      </c>
      <c r="O1579" s="43">
        <f t="shared" si="122"/>
        <v>5.9417617884498252E-4</v>
      </c>
      <c r="P1579" s="43">
        <v>0.24108553886825676</v>
      </c>
      <c r="Q1579" s="43">
        <v>269229</v>
      </c>
      <c r="R1579" s="43">
        <f t="shared" si="123"/>
        <v>159.9694584542558</v>
      </c>
      <c r="S1579" s="43">
        <f t="shared" si="124"/>
        <v>160</v>
      </c>
      <c r="T1579" s="12">
        <f t="shared" si="125"/>
        <v>193.10951663347367</v>
      </c>
    </row>
    <row r="1580" spans="1:20" x14ac:dyDescent="0.25">
      <c r="A1580" s="31">
        <v>2021</v>
      </c>
      <c r="B1580" s="10" t="s">
        <v>2204</v>
      </c>
      <c r="C1580" s="19" t="s">
        <v>24</v>
      </c>
      <c r="D1580" s="31">
        <v>55</v>
      </c>
      <c r="E1580" s="19" t="s">
        <v>349</v>
      </c>
      <c r="F1580" s="19" t="s">
        <v>856</v>
      </c>
      <c r="G1580" s="19" t="s">
        <v>62</v>
      </c>
      <c r="H1580" s="19" t="s">
        <v>2233</v>
      </c>
      <c r="I1580" s="19" t="s">
        <v>2117</v>
      </c>
      <c r="J1580" s="12" t="s">
        <v>55</v>
      </c>
      <c r="K1580" s="12">
        <v>6135.32</v>
      </c>
      <c r="L1580" s="12">
        <v>11534.4</v>
      </c>
      <c r="M1580" s="43">
        <v>913915.28</v>
      </c>
      <c r="N1580" s="43">
        <f t="shared" si="121"/>
        <v>6135.32</v>
      </c>
      <c r="O1580" s="43">
        <f t="shared" si="122"/>
        <v>6.7132261975092478E-3</v>
      </c>
      <c r="P1580" s="43">
        <v>0.19909392245868657</v>
      </c>
      <c r="Q1580" s="43">
        <v>148360</v>
      </c>
      <c r="R1580" s="43">
        <f t="shared" si="123"/>
        <v>995.97423866247198</v>
      </c>
      <c r="S1580" s="43">
        <f t="shared" si="124"/>
        <v>996</v>
      </c>
      <c r="T1580" s="12">
        <f t="shared" si="125"/>
        <v>1221.5049243392289</v>
      </c>
    </row>
    <row r="1581" spans="1:20" x14ac:dyDescent="0.25">
      <c r="A1581" s="31">
        <v>2021</v>
      </c>
      <c r="B1581" s="10" t="s">
        <v>2205</v>
      </c>
      <c r="C1581" s="19" t="s">
        <v>25</v>
      </c>
      <c r="D1581" s="31">
        <v>55</v>
      </c>
      <c r="E1581" s="19" t="s">
        <v>1232</v>
      </c>
      <c r="F1581" s="19" t="s">
        <v>856</v>
      </c>
      <c r="G1581" s="19" t="s">
        <v>62</v>
      </c>
      <c r="H1581" s="19" t="s">
        <v>2233</v>
      </c>
      <c r="I1581" s="19" t="s">
        <v>2117</v>
      </c>
      <c r="J1581" s="12" t="s">
        <v>55</v>
      </c>
      <c r="K1581" s="12">
        <v>2923</v>
      </c>
      <c r="L1581" s="12">
        <v>2016.87</v>
      </c>
      <c r="M1581" s="43">
        <v>479661.64</v>
      </c>
      <c r="N1581" s="43">
        <f t="shared" si="121"/>
        <v>2923</v>
      </c>
      <c r="O1581" s="43">
        <f t="shared" si="122"/>
        <v>6.0938790102122824E-3</v>
      </c>
      <c r="P1581" s="43">
        <v>0.34006873704606577</v>
      </c>
      <c r="Q1581" s="43">
        <v>113074</v>
      </c>
      <c r="R1581" s="43">
        <f t="shared" si="123"/>
        <v>689.05927520074363</v>
      </c>
      <c r="S1581" s="43">
        <f t="shared" si="124"/>
        <v>689</v>
      </c>
      <c r="T1581" s="12">
        <f t="shared" si="125"/>
        <v>994.02091838565025</v>
      </c>
    </row>
    <row r="1582" spans="1:20" x14ac:dyDescent="0.25">
      <c r="A1582" s="31">
        <v>2021</v>
      </c>
      <c r="B1582" s="10" t="s">
        <v>2206</v>
      </c>
      <c r="C1582" s="19" t="s">
        <v>26</v>
      </c>
      <c r="D1582" s="31">
        <v>55</v>
      </c>
      <c r="E1582" s="19" t="s">
        <v>350</v>
      </c>
      <c r="F1582" s="19" t="s">
        <v>856</v>
      </c>
      <c r="G1582" s="19" t="s">
        <v>62</v>
      </c>
      <c r="H1582" s="19" t="s">
        <v>2233</v>
      </c>
      <c r="I1582" s="19" t="s">
        <v>2117</v>
      </c>
      <c r="J1582" s="12" t="s">
        <v>55</v>
      </c>
      <c r="K1582" s="12">
        <v>2466</v>
      </c>
      <c r="L1582" s="12">
        <v>19801.98</v>
      </c>
      <c r="M1582" s="43">
        <v>1615958.24</v>
      </c>
      <c r="N1582" s="43">
        <f t="shared" si="121"/>
        <v>2466</v>
      </c>
      <c r="O1582" s="43">
        <f t="shared" si="122"/>
        <v>1.5260295340305328E-3</v>
      </c>
      <c r="P1582" s="43">
        <v>4.5073867290737292E-2</v>
      </c>
      <c r="Q1582" s="43">
        <v>36841</v>
      </c>
      <c r="R1582" s="43">
        <f t="shared" si="123"/>
        <v>56.22045406321886</v>
      </c>
      <c r="S1582" s="43">
        <f t="shared" si="124"/>
        <v>56</v>
      </c>
      <c r="T1582" s="12">
        <f t="shared" si="125"/>
        <v>111.15215673895817</v>
      </c>
    </row>
    <row r="1583" spans="1:20" x14ac:dyDescent="0.25">
      <c r="A1583" s="31">
        <v>2021</v>
      </c>
      <c r="B1583" s="10" t="s">
        <v>2207</v>
      </c>
      <c r="C1583" s="19" t="s">
        <v>27</v>
      </c>
      <c r="D1583" s="31">
        <v>55</v>
      </c>
      <c r="E1583" s="19" t="s">
        <v>1491</v>
      </c>
      <c r="F1583" s="19" t="s">
        <v>856</v>
      </c>
      <c r="G1583" s="19" t="s">
        <v>62</v>
      </c>
      <c r="H1583" s="19" t="s">
        <v>2233</v>
      </c>
      <c r="I1583" s="19" t="s">
        <v>2117</v>
      </c>
      <c r="J1583" s="12" t="s">
        <v>55</v>
      </c>
      <c r="K1583" s="12">
        <v>460</v>
      </c>
      <c r="L1583" s="12">
        <v>1573.2</v>
      </c>
      <c r="M1583" s="43">
        <v>753356.17</v>
      </c>
      <c r="N1583" s="43">
        <f t="shared" si="121"/>
        <v>460</v>
      </c>
      <c r="O1583" s="43">
        <f t="shared" si="122"/>
        <v>6.1060095917180848E-4</v>
      </c>
      <c r="P1583" s="43">
        <v>0.45700271412404819</v>
      </c>
      <c r="Q1583" s="43">
        <v>220481</v>
      </c>
      <c r="R1583" s="43">
        <f t="shared" si="123"/>
        <v>134.6259100791595</v>
      </c>
      <c r="S1583" s="43">
        <f t="shared" si="124"/>
        <v>135</v>
      </c>
      <c r="T1583" s="12">
        <f t="shared" si="125"/>
        <v>210.22124849706216</v>
      </c>
    </row>
    <row r="1584" spans="1:20" x14ac:dyDescent="0.25">
      <c r="A1584" s="31">
        <v>2021</v>
      </c>
      <c r="B1584" s="10" t="s">
        <v>2208</v>
      </c>
      <c r="C1584" s="19" t="s">
        <v>57</v>
      </c>
      <c r="D1584" s="31">
        <v>55</v>
      </c>
      <c r="E1584" s="19" t="s">
        <v>948</v>
      </c>
      <c r="F1584" s="19" t="s">
        <v>856</v>
      </c>
      <c r="G1584" s="19" t="s">
        <v>62</v>
      </c>
      <c r="H1584" s="19" t="s">
        <v>2233</v>
      </c>
      <c r="I1584" s="19" t="s">
        <v>2117</v>
      </c>
      <c r="J1584" s="12" t="s">
        <v>55</v>
      </c>
      <c r="K1584" s="12">
        <v>148</v>
      </c>
      <c r="L1584" s="12">
        <v>572.76</v>
      </c>
      <c r="M1584" s="43">
        <v>1134002.01</v>
      </c>
      <c r="N1584" s="43">
        <f t="shared" si="121"/>
        <v>148</v>
      </c>
      <c r="O1584" s="43">
        <f t="shared" si="122"/>
        <v>1.3051123251536388E-4</v>
      </c>
      <c r="P1584" s="43">
        <v>0.12515531127681997</v>
      </c>
      <c r="Q1584" s="43">
        <v>93336</v>
      </c>
      <c r="R1584" s="43">
        <f t="shared" si="123"/>
        <v>12.181396398054003</v>
      </c>
      <c r="S1584" s="43">
        <f t="shared" si="124"/>
        <v>12</v>
      </c>
      <c r="T1584" s="12">
        <f t="shared" si="125"/>
        <v>18.522986068969356</v>
      </c>
    </row>
    <row r="1585" spans="1:20" x14ac:dyDescent="0.25">
      <c r="A1585" s="31">
        <v>2021</v>
      </c>
      <c r="B1585" s="10" t="s">
        <v>2212</v>
      </c>
      <c r="C1585" s="19" t="s">
        <v>32</v>
      </c>
      <c r="D1585" s="31">
        <v>55</v>
      </c>
      <c r="E1585" s="19" t="s">
        <v>2017</v>
      </c>
      <c r="F1585" s="19" t="s">
        <v>856</v>
      </c>
      <c r="G1585" s="19" t="s">
        <v>62</v>
      </c>
      <c r="H1585" s="19" t="s">
        <v>2233</v>
      </c>
      <c r="I1585" s="19" t="s">
        <v>2117</v>
      </c>
      <c r="J1585" s="12" t="s">
        <v>55</v>
      </c>
      <c r="K1585" s="12">
        <v>510</v>
      </c>
      <c r="L1585" s="12">
        <v>571.20000000000005</v>
      </c>
      <c r="M1585" s="43">
        <v>1334196.33</v>
      </c>
      <c r="N1585" s="43">
        <f t="shared" si="121"/>
        <v>510</v>
      </c>
      <c r="O1585" s="43">
        <f t="shared" si="122"/>
        <v>3.8225258796806911E-4</v>
      </c>
      <c r="P1585" s="43">
        <v>0.28786840976276618</v>
      </c>
      <c r="Q1585" s="43">
        <v>213094</v>
      </c>
      <c r="R1585" s="43">
        <f t="shared" si="123"/>
        <v>81.455732980467715</v>
      </c>
      <c r="S1585" s="43">
        <f t="shared" si="124"/>
        <v>81</v>
      </c>
      <c r="T1585" s="12">
        <f t="shared" si="125"/>
        <v>146.81288897901075</v>
      </c>
    </row>
    <row r="1586" spans="1:20" x14ac:dyDescent="0.25">
      <c r="A1586" s="31">
        <v>2021</v>
      </c>
      <c r="B1586" s="10" t="s">
        <v>2213</v>
      </c>
      <c r="C1586" s="19" t="s">
        <v>33</v>
      </c>
      <c r="D1586" s="31">
        <v>55</v>
      </c>
      <c r="E1586" s="19" t="s">
        <v>456</v>
      </c>
      <c r="F1586" s="19" t="s">
        <v>856</v>
      </c>
      <c r="G1586" s="19" t="s">
        <v>62</v>
      </c>
      <c r="H1586" s="19" t="s">
        <v>2233</v>
      </c>
      <c r="I1586" s="19" t="s">
        <v>2117</v>
      </c>
      <c r="J1586" s="12" t="s">
        <v>55</v>
      </c>
      <c r="K1586" s="12">
        <v>963.5</v>
      </c>
      <c r="L1586" s="12">
        <v>915.33</v>
      </c>
      <c r="M1586" s="43">
        <v>888377.05</v>
      </c>
      <c r="N1586" s="43">
        <f t="shared" si="121"/>
        <v>963.5</v>
      </c>
      <c r="O1586" s="43">
        <f t="shared" si="122"/>
        <v>1.084562011141553E-3</v>
      </c>
      <c r="P1586" s="43">
        <v>0.40866769010249498</v>
      </c>
      <c r="Q1586" s="43">
        <v>240974</v>
      </c>
      <c r="R1586" s="43">
        <f t="shared" si="123"/>
        <v>261.35124607282461</v>
      </c>
      <c r="S1586" s="43">
        <f t="shared" si="124"/>
        <v>261</v>
      </c>
      <c r="T1586" s="12">
        <f t="shared" si="125"/>
        <v>393.75131941375389</v>
      </c>
    </row>
    <row r="1587" spans="1:20" x14ac:dyDescent="0.25">
      <c r="A1587" s="31">
        <v>2021</v>
      </c>
      <c r="B1587" s="10" t="s">
        <v>2216</v>
      </c>
      <c r="C1587" s="19" t="s">
        <v>36</v>
      </c>
      <c r="D1587" s="31">
        <v>55</v>
      </c>
      <c r="E1587" s="19" t="s">
        <v>1194</v>
      </c>
      <c r="F1587" s="19" t="s">
        <v>856</v>
      </c>
      <c r="G1587" s="19" t="s">
        <v>62</v>
      </c>
      <c r="H1587" s="19" t="s">
        <v>2233</v>
      </c>
      <c r="I1587" s="19" t="s">
        <v>2117</v>
      </c>
      <c r="J1587" s="12" t="s">
        <v>55</v>
      </c>
      <c r="K1587" s="12">
        <v>606</v>
      </c>
      <c r="L1587" s="12">
        <v>460.56</v>
      </c>
      <c r="M1587" s="43">
        <v>784032.82</v>
      </c>
      <c r="N1587" s="43">
        <f t="shared" si="121"/>
        <v>606</v>
      </c>
      <c r="O1587" s="43">
        <f t="shared" si="122"/>
        <v>7.729268272213401E-4</v>
      </c>
      <c r="P1587" s="43">
        <v>0.10662452621973251</v>
      </c>
      <c r="Q1587" s="43">
        <v>64398</v>
      </c>
      <c r="R1587" s="43">
        <f t="shared" si="123"/>
        <v>49.774941819399857</v>
      </c>
      <c r="S1587" s="43">
        <f t="shared" si="124"/>
        <v>50</v>
      </c>
      <c r="T1587" s="12">
        <f t="shared" si="125"/>
        <v>64.614462889157906</v>
      </c>
    </row>
    <row r="1588" spans="1:20" x14ac:dyDescent="0.25">
      <c r="A1588" s="31">
        <v>2021</v>
      </c>
      <c r="B1588" s="10" t="s">
        <v>2221</v>
      </c>
      <c r="C1588" s="19" t="s">
        <v>41</v>
      </c>
      <c r="D1588" s="31">
        <v>55</v>
      </c>
      <c r="E1588" s="19" t="s">
        <v>1437</v>
      </c>
      <c r="F1588" s="19" t="s">
        <v>856</v>
      </c>
      <c r="G1588" s="19" t="s">
        <v>62</v>
      </c>
      <c r="H1588" s="19" t="s">
        <v>2233</v>
      </c>
      <c r="I1588" s="19" t="s">
        <v>2117</v>
      </c>
      <c r="J1588" s="12" t="s">
        <v>55</v>
      </c>
      <c r="K1588" s="12">
        <v>1435</v>
      </c>
      <c r="L1588" s="12">
        <v>4606.3500000000004</v>
      </c>
      <c r="M1588" s="43">
        <v>230148.01</v>
      </c>
      <c r="N1588" s="43">
        <f t="shared" si="121"/>
        <v>1435</v>
      </c>
      <c r="O1588" s="43">
        <f t="shared" si="122"/>
        <v>6.2351180008030482E-3</v>
      </c>
      <c r="P1588" s="43">
        <v>0.35168853192171223</v>
      </c>
      <c r="Q1588" s="43">
        <v>38344</v>
      </c>
      <c r="R1588" s="43">
        <f t="shared" si="123"/>
        <v>239.07936462279207</v>
      </c>
      <c r="S1588" s="43">
        <f t="shared" si="124"/>
        <v>239</v>
      </c>
      <c r="T1588" s="12">
        <f t="shared" si="125"/>
        <v>504.67304330765705</v>
      </c>
    </row>
    <row r="1589" spans="1:20" x14ac:dyDescent="0.25">
      <c r="A1589" s="31">
        <v>2021</v>
      </c>
      <c r="B1589" s="10" t="s">
        <v>2222</v>
      </c>
      <c r="C1589" s="19" t="s">
        <v>306</v>
      </c>
      <c r="D1589" s="31">
        <v>55</v>
      </c>
      <c r="E1589" s="19" t="s">
        <v>1914</v>
      </c>
      <c r="F1589" s="19" t="s">
        <v>856</v>
      </c>
      <c r="G1589" s="19" t="s">
        <v>62</v>
      </c>
      <c r="H1589" s="19" t="s">
        <v>2233</v>
      </c>
      <c r="I1589" s="19" t="s">
        <v>2117</v>
      </c>
      <c r="J1589" s="12" t="s">
        <v>55</v>
      </c>
      <c r="K1589" s="12">
        <v>1973</v>
      </c>
      <c r="L1589" s="12">
        <v>2564.9</v>
      </c>
      <c r="M1589" s="43">
        <v>1470862.45</v>
      </c>
      <c r="N1589" s="43">
        <f t="shared" si="121"/>
        <v>1973</v>
      </c>
      <c r="O1589" s="43">
        <f t="shared" si="122"/>
        <v>1.341389876395308E-3</v>
      </c>
      <c r="P1589" s="43">
        <v>0.1602150081169372</v>
      </c>
      <c r="Q1589" s="43">
        <v>253490</v>
      </c>
      <c r="R1589" s="43">
        <f t="shared" si="123"/>
        <v>340.02891976744661</v>
      </c>
      <c r="S1589" s="43">
        <f t="shared" si="124"/>
        <v>340</v>
      </c>
      <c r="T1589" s="12">
        <f t="shared" si="125"/>
        <v>316.10421101471712</v>
      </c>
    </row>
    <row r="1590" spans="1:20" x14ac:dyDescent="0.25">
      <c r="A1590" s="31">
        <v>2021</v>
      </c>
      <c r="B1590" s="10" t="s">
        <v>2223</v>
      </c>
      <c r="C1590" s="19" t="s">
        <v>43</v>
      </c>
      <c r="D1590" s="31">
        <v>55</v>
      </c>
      <c r="E1590" s="19" t="s">
        <v>2101</v>
      </c>
      <c r="F1590" s="19" t="s">
        <v>856</v>
      </c>
      <c r="G1590" s="19" t="s">
        <v>62</v>
      </c>
      <c r="H1590" s="19" t="s">
        <v>2233</v>
      </c>
      <c r="I1590" s="19" t="s">
        <v>2117</v>
      </c>
      <c r="J1590" s="12" t="s">
        <v>55</v>
      </c>
      <c r="K1590" s="12">
        <v>1343</v>
      </c>
      <c r="L1590" s="12">
        <v>3357.5</v>
      </c>
      <c r="M1590" s="43">
        <v>771564.83</v>
      </c>
      <c r="N1590" s="43">
        <f t="shared" si="121"/>
        <v>1343</v>
      </c>
      <c r="O1590" s="43">
        <f t="shared" si="122"/>
        <v>1.7406184779054795E-3</v>
      </c>
      <c r="P1590" s="43">
        <v>9.8358535544266823E-2</v>
      </c>
      <c r="Q1590" s="43">
        <v>35084</v>
      </c>
      <c r="R1590" s="43">
        <f t="shared" si="123"/>
        <v>61.06785867883584</v>
      </c>
      <c r="S1590" s="43">
        <f t="shared" si="124"/>
        <v>61</v>
      </c>
      <c r="T1590" s="12">
        <f t="shared" si="125"/>
        <v>132.09551323595034</v>
      </c>
    </row>
    <row r="1591" spans="1:20" x14ac:dyDescent="0.25">
      <c r="A1591" s="31">
        <v>2021</v>
      </c>
      <c r="B1591" s="10" t="s">
        <v>2224</v>
      </c>
      <c r="C1591" s="19" t="s">
        <v>44</v>
      </c>
      <c r="D1591" s="31">
        <v>55</v>
      </c>
      <c r="E1591" s="19" t="s">
        <v>243</v>
      </c>
      <c r="F1591" s="19" t="s">
        <v>856</v>
      </c>
      <c r="G1591" s="19" t="s">
        <v>62</v>
      </c>
      <c r="H1591" s="19" t="s">
        <v>2233</v>
      </c>
      <c r="I1591" s="19" t="s">
        <v>2117</v>
      </c>
      <c r="J1591" s="12" t="s">
        <v>55</v>
      </c>
      <c r="K1591" s="12">
        <v>208</v>
      </c>
      <c r="L1591" s="12">
        <v>698.88</v>
      </c>
      <c r="M1591" s="43">
        <v>1259626.6200000001</v>
      </c>
      <c r="N1591" s="43">
        <f t="shared" si="121"/>
        <v>208</v>
      </c>
      <c r="O1591" s="43">
        <f t="shared" si="122"/>
        <v>1.6512829809836821E-4</v>
      </c>
      <c r="P1591" s="43">
        <v>3.0755269947308424E-2</v>
      </c>
      <c r="Q1591" s="43">
        <v>21440</v>
      </c>
      <c r="R1591" s="43">
        <f t="shared" si="123"/>
        <v>3.5403507112290145</v>
      </c>
      <c r="S1591" s="43">
        <f t="shared" si="124"/>
        <v>4</v>
      </c>
      <c r="T1591" s="12">
        <f t="shared" si="125"/>
        <v>6.3970961490401521</v>
      </c>
    </row>
    <row r="1592" spans="1:20" x14ac:dyDescent="0.25">
      <c r="A1592" s="31">
        <v>2021</v>
      </c>
      <c r="B1592" s="10" t="s">
        <v>2199</v>
      </c>
      <c r="C1592" s="19" t="s">
        <v>19</v>
      </c>
      <c r="D1592" s="31">
        <v>56</v>
      </c>
      <c r="E1592" s="19" t="s">
        <v>1608</v>
      </c>
      <c r="F1592" s="19" t="s">
        <v>856</v>
      </c>
      <c r="G1592" s="19" t="s">
        <v>62</v>
      </c>
      <c r="H1592" s="19" t="s">
        <v>2233</v>
      </c>
      <c r="I1592" s="19" t="s">
        <v>2117</v>
      </c>
      <c r="J1592" s="12" t="s">
        <v>55</v>
      </c>
      <c r="K1592" s="12">
        <v>787.9</v>
      </c>
      <c r="L1592" s="12">
        <v>984.88</v>
      </c>
      <c r="M1592" s="43">
        <v>1348085.01</v>
      </c>
      <c r="N1592" s="43">
        <f t="shared" si="121"/>
        <v>787.9</v>
      </c>
      <c r="O1592" s="43">
        <f t="shared" si="122"/>
        <v>5.8445869077648153E-4</v>
      </c>
      <c r="P1592" s="43">
        <v>0.24108553886825676</v>
      </c>
      <c r="Q1592" s="43">
        <v>269229</v>
      </c>
      <c r="R1592" s="43">
        <f t="shared" si="123"/>
        <v>157.35322885906135</v>
      </c>
      <c r="S1592" s="43">
        <f t="shared" si="124"/>
        <v>157</v>
      </c>
      <c r="T1592" s="12">
        <f t="shared" si="125"/>
        <v>189.95129607429951</v>
      </c>
    </row>
    <row r="1593" spans="1:20" x14ac:dyDescent="0.25">
      <c r="A1593" s="31">
        <v>2021</v>
      </c>
      <c r="B1593" s="10" t="s">
        <v>2200</v>
      </c>
      <c r="C1593" s="19" t="s">
        <v>20</v>
      </c>
      <c r="D1593" s="31">
        <v>56</v>
      </c>
      <c r="E1593" s="19" t="s">
        <v>286</v>
      </c>
      <c r="F1593" s="19" t="s">
        <v>856</v>
      </c>
      <c r="G1593" s="19" t="s">
        <v>62</v>
      </c>
      <c r="H1593" s="19" t="s">
        <v>2233</v>
      </c>
      <c r="I1593" s="19" t="s">
        <v>2117</v>
      </c>
      <c r="J1593" s="12" t="s">
        <v>55</v>
      </c>
      <c r="K1593" s="12">
        <v>27</v>
      </c>
      <c r="L1593" s="12">
        <v>15.93</v>
      </c>
      <c r="M1593" s="43">
        <v>978674.43</v>
      </c>
      <c r="N1593" s="43">
        <f t="shared" si="121"/>
        <v>27</v>
      </c>
      <c r="O1593" s="43">
        <f t="shared" si="122"/>
        <v>2.7588337012135894E-5</v>
      </c>
      <c r="P1593" s="43">
        <v>7.560507077626709E-3</v>
      </c>
      <c r="Q1593" s="43">
        <v>25156</v>
      </c>
      <c r="R1593" s="43">
        <f t="shared" si="123"/>
        <v>0.69401220587729051</v>
      </c>
      <c r="S1593" s="43">
        <f t="shared" si="124"/>
        <v>1</v>
      </c>
      <c r="T1593" s="12">
        <f t="shared" si="125"/>
        <v>0.20413369109592114</v>
      </c>
    </row>
    <row r="1594" spans="1:20" x14ac:dyDescent="0.25">
      <c r="A1594" s="31">
        <v>2021</v>
      </c>
      <c r="B1594" s="10" t="s">
        <v>2204</v>
      </c>
      <c r="C1594" s="19" t="s">
        <v>24</v>
      </c>
      <c r="D1594" s="31">
        <v>56</v>
      </c>
      <c r="E1594" s="19" t="s">
        <v>532</v>
      </c>
      <c r="F1594" s="19" t="s">
        <v>856</v>
      </c>
      <c r="G1594" s="19" t="s">
        <v>62</v>
      </c>
      <c r="H1594" s="19" t="s">
        <v>2233</v>
      </c>
      <c r="I1594" s="19" t="s">
        <v>2117</v>
      </c>
      <c r="J1594" s="12" t="s">
        <v>55</v>
      </c>
      <c r="K1594" s="12">
        <v>7192</v>
      </c>
      <c r="L1594" s="12">
        <v>21432.16</v>
      </c>
      <c r="M1594" s="43">
        <v>913915.28</v>
      </c>
      <c r="N1594" s="43">
        <f t="shared" si="121"/>
        <v>7192</v>
      </c>
      <c r="O1594" s="43">
        <f t="shared" si="122"/>
        <v>7.8694384013362813E-3</v>
      </c>
      <c r="P1594" s="43">
        <v>0.19909392245868657</v>
      </c>
      <c r="Q1594" s="43">
        <v>148360</v>
      </c>
      <c r="R1594" s="43">
        <f t="shared" si="123"/>
        <v>1167.5098812222507</v>
      </c>
      <c r="S1594" s="43">
        <f t="shared" si="124"/>
        <v>1168</v>
      </c>
      <c r="T1594" s="12">
        <f t="shared" si="125"/>
        <v>1431.8834903228737</v>
      </c>
    </row>
    <row r="1595" spans="1:20" x14ac:dyDescent="0.25">
      <c r="A1595" s="31">
        <v>2021</v>
      </c>
      <c r="B1595" s="10" t="s">
        <v>2205</v>
      </c>
      <c r="C1595" s="19" t="s">
        <v>25</v>
      </c>
      <c r="D1595" s="31">
        <v>56</v>
      </c>
      <c r="E1595" s="19" t="s">
        <v>1233</v>
      </c>
      <c r="F1595" s="19" t="s">
        <v>856</v>
      </c>
      <c r="G1595" s="19" t="s">
        <v>62</v>
      </c>
      <c r="H1595" s="19" t="s">
        <v>2233</v>
      </c>
      <c r="I1595" s="19" t="s">
        <v>2117</v>
      </c>
      <c r="J1595" s="12" t="s">
        <v>55</v>
      </c>
      <c r="K1595" s="12">
        <v>1499.06</v>
      </c>
      <c r="L1595" s="12">
        <v>1813.86</v>
      </c>
      <c r="M1595" s="43">
        <v>479661.64</v>
      </c>
      <c r="N1595" s="43">
        <f t="shared" si="121"/>
        <v>1499.06</v>
      </c>
      <c r="O1595" s="43">
        <f t="shared" si="122"/>
        <v>3.1252447037457484E-3</v>
      </c>
      <c r="P1595" s="43">
        <v>0.34006873704606577</v>
      </c>
      <c r="Q1595" s="43">
        <v>113074</v>
      </c>
      <c r="R1595" s="43">
        <f t="shared" si="123"/>
        <v>353.38391963134677</v>
      </c>
      <c r="S1595" s="43">
        <f t="shared" si="124"/>
        <v>353</v>
      </c>
      <c r="T1595" s="12">
        <f t="shared" si="125"/>
        <v>509.78344095627534</v>
      </c>
    </row>
    <row r="1596" spans="1:20" x14ac:dyDescent="0.25">
      <c r="A1596" s="31">
        <v>2021</v>
      </c>
      <c r="B1596" s="10" t="s">
        <v>2206</v>
      </c>
      <c r="C1596" s="19" t="s">
        <v>26</v>
      </c>
      <c r="D1596" s="31">
        <v>56</v>
      </c>
      <c r="E1596" s="19" t="s">
        <v>285</v>
      </c>
      <c r="F1596" s="19" t="s">
        <v>856</v>
      </c>
      <c r="G1596" s="19" t="s">
        <v>62</v>
      </c>
      <c r="H1596" s="19" t="s">
        <v>2233</v>
      </c>
      <c r="I1596" s="19" t="s">
        <v>2117</v>
      </c>
      <c r="J1596" s="12" t="s">
        <v>55</v>
      </c>
      <c r="K1596" s="12">
        <v>1095</v>
      </c>
      <c r="L1596" s="12">
        <v>2496.6</v>
      </c>
      <c r="M1596" s="43">
        <v>1615958.24</v>
      </c>
      <c r="N1596" s="43">
        <f t="shared" si="121"/>
        <v>1095</v>
      </c>
      <c r="O1596" s="43">
        <f t="shared" si="122"/>
        <v>6.7761652058533398E-4</v>
      </c>
      <c r="P1596" s="43">
        <v>4.5073867290737292E-2</v>
      </c>
      <c r="Q1596" s="43">
        <v>36841</v>
      </c>
      <c r="R1596" s="43">
        <f t="shared" si="123"/>
        <v>24.964070234884289</v>
      </c>
      <c r="S1596" s="43">
        <f t="shared" si="124"/>
        <v>25</v>
      </c>
      <c r="T1596" s="12">
        <f t="shared" si="125"/>
        <v>49.355884683357331</v>
      </c>
    </row>
    <row r="1597" spans="1:20" x14ac:dyDescent="0.25">
      <c r="A1597" s="31">
        <v>2021</v>
      </c>
      <c r="B1597" s="10" t="s">
        <v>2207</v>
      </c>
      <c r="C1597" s="19" t="s">
        <v>27</v>
      </c>
      <c r="D1597" s="31">
        <v>56</v>
      </c>
      <c r="E1597" s="19" t="s">
        <v>29</v>
      </c>
      <c r="F1597" s="19" t="s">
        <v>856</v>
      </c>
      <c r="G1597" s="19" t="s">
        <v>62</v>
      </c>
      <c r="H1597" s="19" t="s">
        <v>2233</v>
      </c>
      <c r="I1597" s="19" t="s">
        <v>2117</v>
      </c>
      <c r="J1597" s="12" t="s">
        <v>55</v>
      </c>
      <c r="K1597" s="12">
        <v>6000</v>
      </c>
      <c r="L1597" s="12">
        <v>22680</v>
      </c>
      <c r="M1597" s="43">
        <v>753356.17</v>
      </c>
      <c r="N1597" s="43">
        <f t="shared" si="121"/>
        <v>6000</v>
      </c>
      <c r="O1597" s="43">
        <f t="shared" si="122"/>
        <v>7.964360337023588E-3</v>
      </c>
      <c r="P1597" s="43">
        <v>0.45700271412404819</v>
      </c>
      <c r="Q1597" s="43">
        <v>220481</v>
      </c>
      <c r="R1597" s="43">
        <f t="shared" si="123"/>
        <v>1755.9901314672977</v>
      </c>
      <c r="S1597" s="43">
        <f t="shared" si="124"/>
        <v>1756</v>
      </c>
      <c r="T1597" s="12">
        <f t="shared" si="125"/>
        <v>2742.0162847442894</v>
      </c>
    </row>
    <row r="1598" spans="1:20" x14ac:dyDescent="0.25">
      <c r="A1598" s="31">
        <v>2021</v>
      </c>
      <c r="B1598" s="10" t="s">
        <v>2208</v>
      </c>
      <c r="C1598" s="19" t="s">
        <v>57</v>
      </c>
      <c r="D1598" s="31">
        <v>56</v>
      </c>
      <c r="E1598" s="19" t="s">
        <v>1492</v>
      </c>
      <c r="F1598" s="19" t="s">
        <v>856</v>
      </c>
      <c r="G1598" s="19" t="s">
        <v>62</v>
      </c>
      <c r="H1598" s="19" t="s">
        <v>2233</v>
      </c>
      <c r="I1598" s="19" t="s">
        <v>2117</v>
      </c>
      <c r="J1598" s="12" t="s">
        <v>55</v>
      </c>
      <c r="K1598" s="12">
        <v>1360</v>
      </c>
      <c r="L1598" s="12">
        <v>3264</v>
      </c>
      <c r="M1598" s="43">
        <v>1134002.01</v>
      </c>
      <c r="N1598" s="43">
        <f t="shared" si="121"/>
        <v>1360</v>
      </c>
      <c r="O1598" s="43">
        <f t="shared" si="122"/>
        <v>1.1992924068979383E-3</v>
      </c>
      <c r="P1598" s="43">
        <v>0.12515531127681997</v>
      </c>
      <c r="Q1598" s="43">
        <v>93336</v>
      </c>
      <c r="R1598" s="43">
        <f t="shared" si="123"/>
        <v>111.93715609022597</v>
      </c>
      <c r="S1598" s="43">
        <f t="shared" si="124"/>
        <v>112</v>
      </c>
      <c r="T1598" s="12">
        <f t="shared" si="125"/>
        <v>170.21122333647517</v>
      </c>
    </row>
    <row r="1599" spans="1:20" x14ac:dyDescent="0.25">
      <c r="A1599" s="31">
        <v>2021</v>
      </c>
      <c r="B1599" s="10" t="s">
        <v>2212</v>
      </c>
      <c r="C1599" s="19" t="s">
        <v>32</v>
      </c>
      <c r="D1599" s="31">
        <v>56</v>
      </c>
      <c r="E1599" s="19" t="s">
        <v>983</v>
      </c>
      <c r="F1599" s="19" t="s">
        <v>856</v>
      </c>
      <c r="G1599" s="19" t="s">
        <v>62</v>
      </c>
      <c r="H1599" s="19" t="s">
        <v>2233</v>
      </c>
      <c r="I1599" s="19" t="s">
        <v>2117</v>
      </c>
      <c r="J1599" s="12" t="s">
        <v>55</v>
      </c>
      <c r="K1599" s="12">
        <v>523.5</v>
      </c>
      <c r="L1599" s="12">
        <v>607.26</v>
      </c>
      <c r="M1599" s="43">
        <v>1334196.33</v>
      </c>
      <c r="N1599" s="43">
        <f t="shared" si="121"/>
        <v>523.5</v>
      </c>
      <c r="O1599" s="43">
        <f t="shared" si="122"/>
        <v>3.9237103882604744E-4</v>
      </c>
      <c r="P1599" s="43">
        <v>0.28786840976276618</v>
      </c>
      <c r="Q1599" s="43">
        <v>213094</v>
      </c>
      <c r="R1599" s="43">
        <f t="shared" si="123"/>
        <v>83.611914147597759</v>
      </c>
      <c r="S1599" s="43">
        <f t="shared" si="124"/>
        <v>84</v>
      </c>
      <c r="T1599" s="12">
        <f t="shared" si="125"/>
        <v>150.69911251080811</v>
      </c>
    </row>
    <row r="1600" spans="1:20" x14ac:dyDescent="0.25">
      <c r="A1600" s="31">
        <v>2021</v>
      </c>
      <c r="B1600" s="10" t="s">
        <v>2213</v>
      </c>
      <c r="C1600" s="19" t="s">
        <v>33</v>
      </c>
      <c r="D1600" s="31">
        <v>56</v>
      </c>
      <c r="E1600" s="19" t="s">
        <v>2164</v>
      </c>
      <c r="F1600" s="19" t="s">
        <v>856</v>
      </c>
      <c r="G1600" s="19" t="s">
        <v>62</v>
      </c>
      <c r="H1600" s="19" t="s">
        <v>2233</v>
      </c>
      <c r="I1600" s="19" t="s">
        <v>2117</v>
      </c>
      <c r="J1600" s="12" t="s">
        <v>55</v>
      </c>
      <c r="K1600" s="12">
        <v>351.25</v>
      </c>
      <c r="L1600" s="12">
        <v>389.89</v>
      </c>
      <c r="M1600" s="43">
        <v>888377.05</v>
      </c>
      <c r="N1600" s="43">
        <f t="shared" si="121"/>
        <v>351.25</v>
      </c>
      <c r="O1600" s="43">
        <f t="shared" si="122"/>
        <v>3.9538391947428178E-4</v>
      </c>
      <c r="P1600" s="43">
        <v>0.40866769010249498</v>
      </c>
      <c r="Q1600" s="43">
        <v>240974</v>
      </c>
      <c r="R1600" s="43">
        <f t="shared" si="123"/>
        <v>95.277244611395574</v>
      </c>
      <c r="S1600" s="43">
        <f t="shared" si="124"/>
        <v>95</v>
      </c>
      <c r="T1600" s="12">
        <f t="shared" si="125"/>
        <v>143.54452614850138</v>
      </c>
    </row>
    <row r="1601" spans="1:20" x14ac:dyDescent="0.25">
      <c r="A1601" s="31">
        <v>2021</v>
      </c>
      <c r="B1601" s="10" t="s">
        <v>2216</v>
      </c>
      <c r="C1601" s="19" t="s">
        <v>36</v>
      </c>
      <c r="D1601" s="31">
        <v>56</v>
      </c>
      <c r="E1601" s="19" t="s">
        <v>1234</v>
      </c>
      <c r="F1601" s="19" t="s">
        <v>856</v>
      </c>
      <c r="G1601" s="19" t="s">
        <v>62</v>
      </c>
      <c r="H1601" s="19" t="s">
        <v>2233</v>
      </c>
      <c r="I1601" s="19" t="s">
        <v>2117</v>
      </c>
      <c r="J1601" s="12" t="s">
        <v>55</v>
      </c>
      <c r="K1601" s="12">
        <v>1255</v>
      </c>
      <c r="L1601" s="12">
        <v>966.35</v>
      </c>
      <c r="M1601" s="43">
        <v>784032.82</v>
      </c>
      <c r="N1601" s="43">
        <f t="shared" si="121"/>
        <v>1255</v>
      </c>
      <c r="O1601" s="43">
        <f t="shared" si="122"/>
        <v>1.6006982972983199E-3</v>
      </c>
      <c r="P1601" s="43">
        <v>0.10662452621973251</v>
      </c>
      <c r="Q1601" s="43">
        <v>64398</v>
      </c>
      <c r="R1601" s="43">
        <f t="shared" si="123"/>
        <v>103.0817689494172</v>
      </c>
      <c r="S1601" s="43">
        <f t="shared" si="124"/>
        <v>103</v>
      </c>
      <c r="T1601" s="12">
        <f t="shared" si="125"/>
        <v>133.81378040576431</v>
      </c>
    </row>
    <row r="1602" spans="1:20" x14ac:dyDescent="0.25">
      <c r="A1602" s="31">
        <v>2021</v>
      </c>
      <c r="B1602" s="10" t="s">
        <v>2221</v>
      </c>
      <c r="C1602" s="19" t="s">
        <v>41</v>
      </c>
      <c r="D1602" s="31">
        <v>56</v>
      </c>
      <c r="E1602" s="19" t="s">
        <v>891</v>
      </c>
      <c r="F1602" s="19" t="s">
        <v>856</v>
      </c>
      <c r="G1602" s="19" t="s">
        <v>62</v>
      </c>
      <c r="H1602" s="19" t="s">
        <v>2233</v>
      </c>
      <c r="I1602" s="19" t="s">
        <v>2117</v>
      </c>
      <c r="J1602" s="12" t="s">
        <v>55</v>
      </c>
      <c r="K1602" s="12">
        <v>216</v>
      </c>
      <c r="L1602" s="12">
        <v>671.76</v>
      </c>
      <c r="M1602" s="43">
        <v>230148.01</v>
      </c>
      <c r="N1602" s="43">
        <f t="shared" si="121"/>
        <v>216</v>
      </c>
      <c r="O1602" s="43">
        <f t="shared" si="122"/>
        <v>9.3852647259474455E-4</v>
      </c>
      <c r="P1602" s="43">
        <v>0.35168853192171223</v>
      </c>
      <c r="Q1602" s="43">
        <v>38344</v>
      </c>
      <c r="R1602" s="43">
        <f t="shared" si="123"/>
        <v>35.986859065172887</v>
      </c>
      <c r="S1602" s="43">
        <f t="shared" si="124"/>
        <v>36</v>
      </c>
      <c r="T1602" s="12">
        <f t="shared" si="125"/>
        <v>75.964722895089835</v>
      </c>
    </row>
    <row r="1603" spans="1:20" x14ac:dyDescent="0.25">
      <c r="A1603" s="31">
        <v>2021</v>
      </c>
      <c r="B1603" s="10" t="s">
        <v>2222</v>
      </c>
      <c r="C1603" s="19" t="s">
        <v>306</v>
      </c>
      <c r="D1603" s="31">
        <v>56</v>
      </c>
      <c r="E1603" s="19" t="s">
        <v>1983</v>
      </c>
      <c r="F1603" s="19" t="s">
        <v>856</v>
      </c>
      <c r="G1603" s="19" t="s">
        <v>62</v>
      </c>
      <c r="H1603" s="19" t="s">
        <v>2233</v>
      </c>
      <c r="I1603" s="19" t="s">
        <v>2117</v>
      </c>
      <c r="J1603" s="12" t="s">
        <v>55</v>
      </c>
      <c r="K1603" s="12">
        <v>925.25</v>
      </c>
      <c r="L1603" s="12">
        <v>1202.83</v>
      </c>
      <c r="M1603" s="43">
        <v>1470862.45</v>
      </c>
      <c r="N1603" s="43">
        <f t="shared" si="121"/>
        <v>925.25</v>
      </c>
      <c r="O1603" s="43">
        <f t="shared" si="122"/>
        <v>6.2905270305867146E-4</v>
      </c>
      <c r="P1603" s="43">
        <v>0.1602150081169372</v>
      </c>
      <c r="Q1603" s="43">
        <v>253490</v>
      </c>
      <c r="R1603" s="43">
        <f t="shared" si="123"/>
        <v>159.45856969834261</v>
      </c>
      <c r="S1603" s="43">
        <f t="shared" si="124"/>
        <v>159</v>
      </c>
      <c r="T1603" s="12">
        <f t="shared" si="125"/>
        <v>148.23893626019614</v>
      </c>
    </row>
    <row r="1604" spans="1:20" x14ac:dyDescent="0.25">
      <c r="A1604" s="31">
        <v>2021</v>
      </c>
      <c r="B1604" s="10" t="s">
        <v>2223</v>
      </c>
      <c r="C1604" s="19" t="s">
        <v>43</v>
      </c>
      <c r="D1604" s="31">
        <v>56</v>
      </c>
      <c r="E1604" s="19" t="s">
        <v>457</v>
      </c>
      <c r="F1604" s="19" t="s">
        <v>856</v>
      </c>
      <c r="G1604" s="19" t="s">
        <v>62</v>
      </c>
      <c r="H1604" s="19" t="s">
        <v>2233</v>
      </c>
      <c r="I1604" s="19" t="s">
        <v>2117</v>
      </c>
      <c r="J1604" s="12" t="s">
        <v>55</v>
      </c>
      <c r="K1604" s="12">
        <v>3321</v>
      </c>
      <c r="L1604" s="12">
        <v>6974.1</v>
      </c>
      <c r="M1604" s="43">
        <v>771564.83</v>
      </c>
      <c r="N1604" s="43">
        <f t="shared" si="121"/>
        <v>3321</v>
      </c>
      <c r="O1604" s="43">
        <f t="shared" si="122"/>
        <v>4.3042397357588216E-3</v>
      </c>
      <c r="P1604" s="43">
        <v>9.8358535544266823E-2</v>
      </c>
      <c r="Q1604" s="43">
        <v>35084</v>
      </c>
      <c r="R1604" s="43">
        <f t="shared" si="123"/>
        <v>151.00994688936248</v>
      </c>
      <c r="S1604" s="43">
        <f t="shared" si="124"/>
        <v>151</v>
      </c>
      <c r="T1604" s="12">
        <f t="shared" si="125"/>
        <v>326.64869654251009</v>
      </c>
    </row>
    <row r="1605" spans="1:20" x14ac:dyDescent="0.25">
      <c r="A1605" s="31">
        <v>2021</v>
      </c>
      <c r="B1605" s="10" t="s">
        <v>2224</v>
      </c>
      <c r="C1605" s="19" t="s">
        <v>44</v>
      </c>
      <c r="D1605" s="31">
        <v>56</v>
      </c>
      <c r="E1605" s="19" t="s">
        <v>44</v>
      </c>
      <c r="F1605" s="19" t="s">
        <v>856</v>
      </c>
      <c r="G1605" s="19" t="s">
        <v>62</v>
      </c>
      <c r="H1605" s="19" t="s">
        <v>2233</v>
      </c>
      <c r="I1605" s="19" t="s">
        <v>2117</v>
      </c>
      <c r="J1605" s="12" t="s">
        <v>55</v>
      </c>
      <c r="K1605" s="12">
        <v>1030</v>
      </c>
      <c r="L1605" s="12">
        <v>762.2</v>
      </c>
      <c r="M1605" s="43">
        <v>1259626.6200000001</v>
      </c>
      <c r="N1605" s="43">
        <f t="shared" si="121"/>
        <v>1030</v>
      </c>
      <c r="O1605" s="43">
        <f t="shared" si="122"/>
        <v>8.1770263000634257E-4</v>
      </c>
      <c r="P1605" s="43">
        <v>3.0755269947308424E-2</v>
      </c>
      <c r="Q1605" s="43">
        <v>21440</v>
      </c>
      <c r="R1605" s="43">
        <f t="shared" si="123"/>
        <v>17.531544387335984</v>
      </c>
      <c r="S1605" s="43">
        <f t="shared" si="124"/>
        <v>18</v>
      </c>
      <c r="T1605" s="12">
        <f t="shared" si="125"/>
        <v>31.677928045727676</v>
      </c>
    </row>
    <row r="1606" spans="1:20" x14ac:dyDescent="0.25">
      <c r="A1606" s="31">
        <v>2021</v>
      </c>
      <c r="B1606" s="10" t="s">
        <v>2199</v>
      </c>
      <c r="C1606" s="19" t="s">
        <v>19</v>
      </c>
      <c r="D1606" s="31">
        <v>57</v>
      </c>
      <c r="E1606" s="19" t="s">
        <v>805</v>
      </c>
      <c r="F1606" s="19" t="s">
        <v>856</v>
      </c>
      <c r="G1606" s="19" t="s">
        <v>62</v>
      </c>
      <c r="H1606" s="19" t="s">
        <v>2233</v>
      </c>
      <c r="I1606" s="19" t="s">
        <v>2117</v>
      </c>
      <c r="J1606" s="12" t="s">
        <v>55</v>
      </c>
      <c r="K1606" s="12">
        <v>3615</v>
      </c>
      <c r="L1606" s="12">
        <v>6362.4</v>
      </c>
      <c r="M1606" s="43">
        <v>1348085.01</v>
      </c>
      <c r="N1606" s="43">
        <f t="shared" ref="N1606:N1669" si="126">K1606</f>
        <v>3615</v>
      </c>
      <c r="O1606" s="43">
        <f t="shared" si="122"/>
        <v>2.6815816311168686E-3</v>
      </c>
      <c r="P1606" s="43">
        <v>0.24108553886825676</v>
      </c>
      <c r="Q1606" s="43">
        <v>269229</v>
      </c>
      <c r="R1606" s="43">
        <f t="shared" si="123"/>
        <v>721.95954096396338</v>
      </c>
      <c r="S1606" s="43">
        <f t="shared" si="124"/>
        <v>722</v>
      </c>
      <c r="T1606" s="12">
        <f t="shared" si="125"/>
        <v>871.52422300874821</v>
      </c>
    </row>
    <row r="1607" spans="1:20" x14ac:dyDescent="0.25">
      <c r="A1607" s="31">
        <v>2021</v>
      </c>
      <c r="B1607" s="10" t="s">
        <v>2200</v>
      </c>
      <c r="C1607" s="19" t="s">
        <v>20</v>
      </c>
      <c r="D1607" s="31">
        <v>57</v>
      </c>
      <c r="E1607" s="19" t="s">
        <v>1052</v>
      </c>
      <c r="F1607" s="19" t="s">
        <v>856</v>
      </c>
      <c r="G1607" s="19" t="s">
        <v>62</v>
      </c>
      <c r="H1607" s="19" t="s">
        <v>2233</v>
      </c>
      <c r="I1607" s="19" t="s">
        <v>2117</v>
      </c>
      <c r="J1607" s="12" t="s">
        <v>55</v>
      </c>
      <c r="K1607" s="12">
        <v>240</v>
      </c>
      <c r="L1607" s="12">
        <v>163.19999999999999</v>
      </c>
      <c r="M1607" s="43">
        <v>978674.43</v>
      </c>
      <c r="N1607" s="43">
        <f t="shared" si="126"/>
        <v>240</v>
      </c>
      <c r="O1607" s="43">
        <f t="shared" ref="O1607:O1670" si="127">N1607/M1607</f>
        <v>2.4522966233009682E-4</v>
      </c>
      <c r="P1607" s="43">
        <v>7.560507077626709E-3</v>
      </c>
      <c r="Q1607" s="43">
        <v>25156</v>
      </c>
      <c r="R1607" s="43">
        <f t="shared" ref="R1607:R1670" si="128">Q1607*O1607</f>
        <v>6.1689973855759153</v>
      </c>
      <c r="S1607" s="43">
        <f t="shared" ref="S1607:S1670" si="129">ROUND(R1607,0)</f>
        <v>6</v>
      </c>
      <c r="T1607" s="12">
        <f t="shared" ref="T1607:T1670" si="130">N1607*P1607</f>
        <v>1.8145216986304102</v>
      </c>
    </row>
    <row r="1608" spans="1:20" x14ac:dyDescent="0.25">
      <c r="A1608" s="31">
        <v>2021</v>
      </c>
      <c r="B1608" s="10" t="s">
        <v>2204</v>
      </c>
      <c r="C1608" s="19" t="s">
        <v>24</v>
      </c>
      <c r="D1608" s="31">
        <v>57</v>
      </c>
      <c r="E1608" s="19" t="s">
        <v>666</v>
      </c>
      <c r="F1608" s="19" t="s">
        <v>856</v>
      </c>
      <c r="G1608" s="19" t="s">
        <v>62</v>
      </c>
      <c r="H1608" s="19" t="s">
        <v>2233</v>
      </c>
      <c r="I1608" s="19" t="s">
        <v>2117</v>
      </c>
      <c r="J1608" s="12" t="s">
        <v>55</v>
      </c>
      <c r="K1608" s="12">
        <v>10664</v>
      </c>
      <c r="L1608" s="12">
        <v>29112.720000000001</v>
      </c>
      <c r="M1608" s="43">
        <v>913915.28</v>
      </c>
      <c r="N1608" s="43">
        <f t="shared" si="126"/>
        <v>10664</v>
      </c>
      <c r="O1608" s="43">
        <f t="shared" si="127"/>
        <v>1.1668477629567589E-2</v>
      </c>
      <c r="P1608" s="43">
        <v>0.19909392245868657</v>
      </c>
      <c r="Q1608" s="43">
        <v>148360</v>
      </c>
      <c r="R1608" s="43">
        <f t="shared" si="128"/>
        <v>1731.1353411226476</v>
      </c>
      <c r="S1608" s="43">
        <f t="shared" si="129"/>
        <v>1731</v>
      </c>
      <c r="T1608" s="12">
        <f t="shared" si="130"/>
        <v>2123.1375890994336</v>
      </c>
    </row>
    <row r="1609" spans="1:20" x14ac:dyDescent="0.25">
      <c r="A1609" s="31">
        <v>2021</v>
      </c>
      <c r="B1609" s="10" t="s">
        <v>2205</v>
      </c>
      <c r="C1609" s="19" t="s">
        <v>25</v>
      </c>
      <c r="D1609" s="31">
        <v>57</v>
      </c>
      <c r="E1609" s="19" t="s">
        <v>1493</v>
      </c>
      <c r="F1609" s="19" t="s">
        <v>856</v>
      </c>
      <c r="G1609" s="19" t="s">
        <v>62</v>
      </c>
      <c r="H1609" s="19" t="s">
        <v>2233</v>
      </c>
      <c r="I1609" s="19" t="s">
        <v>2117</v>
      </c>
      <c r="J1609" s="12" t="s">
        <v>55</v>
      </c>
      <c r="K1609" s="12">
        <v>1713.51</v>
      </c>
      <c r="L1609" s="12">
        <v>2673.08</v>
      </c>
      <c r="M1609" s="43">
        <v>479661.64</v>
      </c>
      <c r="N1609" s="43">
        <f t="shared" si="126"/>
        <v>1713.51</v>
      </c>
      <c r="O1609" s="43">
        <f t="shared" si="127"/>
        <v>3.5723306954460647E-3</v>
      </c>
      <c r="P1609" s="43">
        <v>0.34006873704606577</v>
      </c>
      <c r="Q1609" s="43">
        <v>113074</v>
      </c>
      <c r="R1609" s="43">
        <f t="shared" si="128"/>
        <v>403.93772105686833</v>
      </c>
      <c r="S1609" s="43">
        <f t="shared" si="129"/>
        <v>404</v>
      </c>
      <c r="T1609" s="12">
        <f t="shared" si="130"/>
        <v>582.71118161580421</v>
      </c>
    </row>
    <row r="1610" spans="1:20" x14ac:dyDescent="0.25">
      <c r="A1610" s="31">
        <v>2021</v>
      </c>
      <c r="B1610" s="10" t="s">
        <v>2206</v>
      </c>
      <c r="C1610" s="19" t="s">
        <v>26</v>
      </c>
      <c r="D1610" s="31">
        <v>57</v>
      </c>
      <c r="E1610" s="19" t="s">
        <v>667</v>
      </c>
      <c r="F1610" s="19" t="s">
        <v>856</v>
      </c>
      <c r="G1610" s="19" t="s">
        <v>62</v>
      </c>
      <c r="H1610" s="19" t="s">
        <v>2233</v>
      </c>
      <c r="I1610" s="19" t="s">
        <v>2117</v>
      </c>
      <c r="J1610" s="12" t="s">
        <v>55</v>
      </c>
      <c r="K1610" s="12">
        <v>142</v>
      </c>
      <c r="L1610" s="12">
        <v>519.72</v>
      </c>
      <c r="M1610" s="43">
        <v>1615958.24</v>
      </c>
      <c r="N1610" s="43">
        <f t="shared" si="126"/>
        <v>142</v>
      </c>
      <c r="O1610" s="43">
        <f t="shared" si="127"/>
        <v>8.7873557920655182E-5</v>
      </c>
      <c r="P1610" s="43">
        <v>4.5073867290737292E-2</v>
      </c>
      <c r="Q1610" s="43">
        <v>36841</v>
      </c>
      <c r="R1610" s="43">
        <f t="shared" si="128"/>
        <v>3.2373497473548576</v>
      </c>
      <c r="S1610" s="43">
        <f t="shared" si="129"/>
        <v>3</v>
      </c>
      <c r="T1610" s="12">
        <f t="shared" si="130"/>
        <v>6.4004891552846956</v>
      </c>
    </row>
    <row r="1611" spans="1:20" x14ac:dyDescent="0.25">
      <c r="A1611" s="31">
        <v>2021</v>
      </c>
      <c r="B1611" s="10" t="s">
        <v>2207</v>
      </c>
      <c r="C1611" s="19" t="s">
        <v>27</v>
      </c>
      <c r="D1611" s="31">
        <v>57</v>
      </c>
      <c r="E1611" s="19" t="s">
        <v>1462</v>
      </c>
      <c r="F1611" s="19" t="s">
        <v>856</v>
      </c>
      <c r="G1611" s="19" t="s">
        <v>62</v>
      </c>
      <c r="H1611" s="19" t="s">
        <v>2233</v>
      </c>
      <c r="I1611" s="19" t="s">
        <v>2117</v>
      </c>
      <c r="J1611" s="12" t="s">
        <v>55</v>
      </c>
      <c r="K1611" s="12">
        <v>362</v>
      </c>
      <c r="L1611" s="12">
        <v>981.02</v>
      </c>
      <c r="M1611" s="43">
        <v>753356.17</v>
      </c>
      <c r="N1611" s="43">
        <f t="shared" si="126"/>
        <v>362</v>
      </c>
      <c r="O1611" s="43">
        <f t="shared" si="127"/>
        <v>4.8051640700042317E-4</v>
      </c>
      <c r="P1611" s="43">
        <v>0.45700271412404819</v>
      </c>
      <c r="Q1611" s="43">
        <v>220481</v>
      </c>
      <c r="R1611" s="43">
        <f t="shared" si="128"/>
        <v>105.9447379318603</v>
      </c>
      <c r="S1611" s="43">
        <f t="shared" si="129"/>
        <v>106</v>
      </c>
      <c r="T1611" s="12">
        <f t="shared" si="130"/>
        <v>165.43498251290544</v>
      </c>
    </row>
    <row r="1612" spans="1:20" x14ac:dyDescent="0.25">
      <c r="A1612" s="31">
        <v>2021</v>
      </c>
      <c r="B1612" s="10" t="s">
        <v>2208</v>
      </c>
      <c r="C1612" s="19" t="s">
        <v>57</v>
      </c>
      <c r="D1612" s="31">
        <v>57</v>
      </c>
      <c r="E1612" s="19" t="s">
        <v>668</v>
      </c>
      <c r="F1612" s="19" t="s">
        <v>856</v>
      </c>
      <c r="G1612" s="19" t="s">
        <v>62</v>
      </c>
      <c r="H1612" s="19" t="s">
        <v>2233</v>
      </c>
      <c r="I1612" s="19" t="s">
        <v>2117</v>
      </c>
      <c r="J1612" s="12" t="s">
        <v>55</v>
      </c>
      <c r="K1612" s="12">
        <v>1600</v>
      </c>
      <c r="L1612" s="12">
        <v>5600</v>
      </c>
      <c r="M1612" s="43">
        <v>1134002.01</v>
      </c>
      <c r="N1612" s="43">
        <f t="shared" si="126"/>
        <v>1600</v>
      </c>
      <c r="O1612" s="43">
        <f t="shared" si="127"/>
        <v>1.4109322434093393E-3</v>
      </c>
      <c r="P1612" s="43">
        <v>0.12515531127681997</v>
      </c>
      <c r="Q1612" s="43">
        <v>93336</v>
      </c>
      <c r="R1612" s="43">
        <f t="shared" si="128"/>
        <v>131.69077187085409</v>
      </c>
      <c r="S1612" s="43">
        <f t="shared" si="129"/>
        <v>132</v>
      </c>
      <c r="T1612" s="12">
        <f t="shared" si="130"/>
        <v>200.24849804291196</v>
      </c>
    </row>
    <row r="1613" spans="1:20" x14ac:dyDescent="0.25">
      <c r="A1613" s="31">
        <v>2021</v>
      </c>
      <c r="B1613" s="10" t="s">
        <v>2212</v>
      </c>
      <c r="C1613" s="19" t="s">
        <v>32</v>
      </c>
      <c r="D1613" s="31">
        <v>57</v>
      </c>
      <c r="E1613" s="19" t="s">
        <v>1609</v>
      </c>
      <c r="F1613" s="19" t="s">
        <v>856</v>
      </c>
      <c r="G1613" s="19" t="s">
        <v>62</v>
      </c>
      <c r="H1613" s="19" t="s">
        <v>2233</v>
      </c>
      <c r="I1613" s="19" t="s">
        <v>2117</v>
      </c>
      <c r="J1613" s="12" t="s">
        <v>55</v>
      </c>
      <c r="K1613" s="12">
        <v>487</v>
      </c>
      <c r="L1613" s="12">
        <v>667.19</v>
      </c>
      <c r="M1613" s="43">
        <v>1334196.33</v>
      </c>
      <c r="N1613" s="43">
        <f t="shared" si="126"/>
        <v>487</v>
      </c>
      <c r="O1613" s="43">
        <f t="shared" si="127"/>
        <v>3.6501374576558755E-4</v>
      </c>
      <c r="P1613" s="43">
        <v>0.28786840976276618</v>
      </c>
      <c r="Q1613" s="43">
        <v>213094</v>
      </c>
      <c r="R1613" s="43">
        <f t="shared" si="128"/>
        <v>77.782239140172109</v>
      </c>
      <c r="S1613" s="43">
        <f t="shared" si="129"/>
        <v>78</v>
      </c>
      <c r="T1613" s="12">
        <f t="shared" si="130"/>
        <v>140.19191555446713</v>
      </c>
    </row>
    <row r="1614" spans="1:20" x14ac:dyDescent="0.25">
      <c r="A1614" s="31">
        <v>2021</v>
      </c>
      <c r="B1614" s="10" t="s">
        <v>2213</v>
      </c>
      <c r="C1614" s="19" t="s">
        <v>33</v>
      </c>
      <c r="D1614" s="31">
        <v>57</v>
      </c>
      <c r="E1614" s="19" t="s">
        <v>2051</v>
      </c>
      <c r="F1614" s="19" t="s">
        <v>856</v>
      </c>
      <c r="G1614" s="19" t="s">
        <v>62</v>
      </c>
      <c r="H1614" s="19" t="s">
        <v>2233</v>
      </c>
      <c r="I1614" s="19" t="s">
        <v>2117</v>
      </c>
      <c r="J1614" s="12" t="s">
        <v>55</v>
      </c>
      <c r="K1614" s="12">
        <v>2390</v>
      </c>
      <c r="L1614" s="12">
        <v>3202.6</v>
      </c>
      <c r="M1614" s="43">
        <v>888377.05</v>
      </c>
      <c r="N1614" s="43">
        <f t="shared" si="126"/>
        <v>2390</v>
      </c>
      <c r="O1614" s="43">
        <f t="shared" si="127"/>
        <v>2.6902991246790988E-3</v>
      </c>
      <c r="P1614" s="43">
        <v>0.40866769010249498</v>
      </c>
      <c r="Q1614" s="43">
        <v>240974</v>
      </c>
      <c r="R1614" s="43">
        <f t="shared" si="128"/>
        <v>648.29214127042121</v>
      </c>
      <c r="S1614" s="43">
        <f t="shared" si="129"/>
        <v>648</v>
      </c>
      <c r="T1614" s="12">
        <f t="shared" si="130"/>
        <v>976.71577934496304</v>
      </c>
    </row>
    <row r="1615" spans="1:20" x14ac:dyDescent="0.25">
      <c r="A1615" s="31">
        <v>2021</v>
      </c>
      <c r="B1615" s="10" t="s">
        <v>2216</v>
      </c>
      <c r="C1615" s="19" t="s">
        <v>36</v>
      </c>
      <c r="D1615" s="31">
        <v>57</v>
      </c>
      <c r="E1615" s="19" t="s">
        <v>1610</v>
      </c>
      <c r="F1615" s="19" t="s">
        <v>856</v>
      </c>
      <c r="G1615" s="19" t="s">
        <v>62</v>
      </c>
      <c r="H1615" s="19" t="s">
        <v>2233</v>
      </c>
      <c r="I1615" s="19" t="s">
        <v>2117</v>
      </c>
      <c r="J1615" s="12" t="s">
        <v>55</v>
      </c>
      <c r="K1615" s="12">
        <v>1100</v>
      </c>
      <c r="L1615" s="12">
        <v>1067</v>
      </c>
      <c r="M1615" s="43">
        <v>784032.82</v>
      </c>
      <c r="N1615" s="43">
        <f t="shared" si="126"/>
        <v>1100</v>
      </c>
      <c r="O1615" s="43">
        <f t="shared" si="127"/>
        <v>1.4030024916558978E-3</v>
      </c>
      <c r="P1615" s="43">
        <v>0.10662452621973251</v>
      </c>
      <c r="Q1615" s="43">
        <v>64398</v>
      </c>
      <c r="R1615" s="43">
        <f t="shared" si="128"/>
        <v>90.350554457656514</v>
      </c>
      <c r="S1615" s="43">
        <f t="shared" si="129"/>
        <v>90</v>
      </c>
      <c r="T1615" s="12">
        <f t="shared" si="130"/>
        <v>117.28697884170576</v>
      </c>
    </row>
    <row r="1616" spans="1:20" x14ac:dyDescent="0.25">
      <c r="A1616" s="31">
        <v>2021</v>
      </c>
      <c r="B1616" s="10" t="s">
        <v>2221</v>
      </c>
      <c r="C1616" s="19" t="s">
        <v>41</v>
      </c>
      <c r="D1616" s="31">
        <v>57</v>
      </c>
      <c r="E1616" s="19" t="s">
        <v>1438</v>
      </c>
      <c r="F1616" s="19" t="s">
        <v>856</v>
      </c>
      <c r="G1616" s="19" t="s">
        <v>62</v>
      </c>
      <c r="H1616" s="19" t="s">
        <v>2233</v>
      </c>
      <c r="I1616" s="19" t="s">
        <v>2117</v>
      </c>
      <c r="J1616" s="12" t="s">
        <v>55</v>
      </c>
      <c r="K1616" s="12">
        <v>122</v>
      </c>
      <c r="L1616" s="12">
        <v>367.22</v>
      </c>
      <c r="M1616" s="43">
        <v>230148.01</v>
      </c>
      <c r="N1616" s="43">
        <f t="shared" si="126"/>
        <v>122</v>
      </c>
      <c r="O1616" s="43">
        <f t="shared" si="127"/>
        <v>5.3009365581740205E-4</v>
      </c>
      <c r="P1616" s="43">
        <v>0.35168853192171223</v>
      </c>
      <c r="Q1616" s="43">
        <v>38344</v>
      </c>
      <c r="R1616" s="43">
        <f t="shared" si="128"/>
        <v>20.325911138662462</v>
      </c>
      <c r="S1616" s="43">
        <f t="shared" si="129"/>
        <v>20</v>
      </c>
      <c r="T1616" s="12">
        <f t="shared" si="130"/>
        <v>42.906000894448894</v>
      </c>
    </row>
    <row r="1617" spans="1:20" x14ac:dyDescent="0.25">
      <c r="A1617" s="31">
        <v>2021</v>
      </c>
      <c r="B1617" s="10" t="s">
        <v>2222</v>
      </c>
      <c r="C1617" s="19" t="s">
        <v>306</v>
      </c>
      <c r="D1617" s="31">
        <v>57</v>
      </c>
      <c r="E1617" s="19" t="s">
        <v>1611</v>
      </c>
      <c r="F1617" s="19" t="s">
        <v>856</v>
      </c>
      <c r="G1617" s="19" t="s">
        <v>62</v>
      </c>
      <c r="H1617" s="19" t="s">
        <v>2233</v>
      </c>
      <c r="I1617" s="19" t="s">
        <v>2117</v>
      </c>
      <c r="J1617" s="12" t="s">
        <v>55</v>
      </c>
      <c r="K1617" s="12">
        <v>2352</v>
      </c>
      <c r="L1617" s="12">
        <v>4939.2</v>
      </c>
      <c r="M1617" s="43">
        <v>1470862.45</v>
      </c>
      <c r="N1617" s="43">
        <f t="shared" si="126"/>
        <v>2352</v>
      </c>
      <c r="O1617" s="43">
        <f t="shared" si="127"/>
        <v>1.5990618293369309E-3</v>
      </c>
      <c r="P1617" s="43">
        <v>0.1602150081169372</v>
      </c>
      <c r="Q1617" s="43">
        <v>253490</v>
      </c>
      <c r="R1617" s="43">
        <f t="shared" si="128"/>
        <v>405.34618311861863</v>
      </c>
      <c r="S1617" s="43">
        <f t="shared" si="129"/>
        <v>405</v>
      </c>
      <c r="T1617" s="12">
        <f t="shared" si="130"/>
        <v>376.82569909103631</v>
      </c>
    </row>
    <row r="1618" spans="1:20" x14ac:dyDescent="0.25">
      <c r="A1618" s="31">
        <v>2021</v>
      </c>
      <c r="B1618" s="10" t="s">
        <v>2223</v>
      </c>
      <c r="C1618" s="19" t="s">
        <v>43</v>
      </c>
      <c r="D1618" s="31">
        <v>57</v>
      </c>
      <c r="E1618" s="19" t="s">
        <v>1917</v>
      </c>
      <c r="F1618" s="19" t="s">
        <v>856</v>
      </c>
      <c r="G1618" s="19" t="s">
        <v>62</v>
      </c>
      <c r="H1618" s="19" t="s">
        <v>2233</v>
      </c>
      <c r="I1618" s="19" t="s">
        <v>2117</v>
      </c>
      <c r="J1618" s="12" t="s">
        <v>55</v>
      </c>
      <c r="K1618" s="12">
        <v>120</v>
      </c>
      <c r="L1618" s="12">
        <v>70.8</v>
      </c>
      <c r="M1618" s="43">
        <v>771564.83</v>
      </c>
      <c r="N1618" s="43">
        <f t="shared" si="126"/>
        <v>120</v>
      </c>
      <c r="O1618" s="43">
        <f t="shared" si="127"/>
        <v>1.5552808439959608E-4</v>
      </c>
      <c r="P1618" s="43">
        <v>9.8358535544266823E-2</v>
      </c>
      <c r="Q1618" s="43">
        <v>35084</v>
      </c>
      <c r="R1618" s="43">
        <f t="shared" si="128"/>
        <v>5.4565473130754292</v>
      </c>
      <c r="S1618" s="43">
        <f t="shared" si="129"/>
        <v>5</v>
      </c>
      <c r="T1618" s="12">
        <f t="shared" si="130"/>
        <v>11.803024265312018</v>
      </c>
    </row>
    <row r="1619" spans="1:20" x14ac:dyDescent="0.25">
      <c r="A1619" s="31">
        <v>2021</v>
      </c>
      <c r="B1619" s="10" t="s">
        <v>2224</v>
      </c>
      <c r="C1619" s="19" t="s">
        <v>44</v>
      </c>
      <c r="D1619" s="31">
        <v>57</v>
      </c>
      <c r="E1619" s="19" t="s">
        <v>892</v>
      </c>
      <c r="F1619" s="19" t="s">
        <v>856</v>
      </c>
      <c r="G1619" s="19" t="s">
        <v>62</v>
      </c>
      <c r="H1619" s="19" t="s">
        <v>2233</v>
      </c>
      <c r="I1619" s="19" t="s">
        <v>2117</v>
      </c>
      <c r="J1619" s="12" t="s">
        <v>55</v>
      </c>
      <c r="K1619" s="12">
        <v>560</v>
      </c>
      <c r="L1619" s="12">
        <v>358.4</v>
      </c>
      <c r="M1619" s="43">
        <v>1259626.6200000001</v>
      </c>
      <c r="N1619" s="43">
        <f t="shared" si="126"/>
        <v>560</v>
      </c>
      <c r="O1619" s="43">
        <f t="shared" si="127"/>
        <v>4.4457618718791444E-4</v>
      </c>
      <c r="P1619" s="43">
        <v>3.0755269947308424E-2</v>
      </c>
      <c r="Q1619" s="43">
        <v>21440</v>
      </c>
      <c r="R1619" s="43">
        <f t="shared" si="128"/>
        <v>9.5317134533088854</v>
      </c>
      <c r="S1619" s="43">
        <f t="shared" si="129"/>
        <v>10</v>
      </c>
      <c r="T1619" s="12">
        <f t="shared" si="130"/>
        <v>17.222951170492717</v>
      </c>
    </row>
    <row r="1620" spans="1:20" x14ac:dyDescent="0.25">
      <c r="A1620" s="31">
        <v>2021</v>
      </c>
      <c r="B1620" s="10" t="s">
        <v>2199</v>
      </c>
      <c r="C1620" s="19" t="s">
        <v>19</v>
      </c>
      <c r="D1620" s="31">
        <v>58</v>
      </c>
      <c r="E1620" s="19" t="s">
        <v>2052</v>
      </c>
      <c r="F1620" s="19" t="s">
        <v>856</v>
      </c>
      <c r="G1620" s="19" t="s">
        <v>62</v>
      </c>
      <c r="H1620" s="19" t="s">
        <v>2233</v>
      </c>
      <c r="I1620" s="19" t="s">
        <v>2117</v>
      </c>
      <c r="J1620" s="12" t="s">
        <v>55</v>
      </c>
      <c r="K1620" s="12">
        <v>2138</v>
      </c>
      <c r="L1620" s="12">
        <v>5152.58</v>
      </c>
      <c r="M1620" s="43">
        <v>1348085.01</v>
      </c>
      <c r="N1620" s="43">
        <f t="shared" si="126"/>
        <v>2138</v>
      </c>
      <c r="O1620" s="43">
        <f t="shared" si="127"/>
        <v>1.5859533962179432E-3</v>
      </c>
      <c r="P1620" s="43">
        <v>0.24108553886825676</v>
      </c>
      <c r="Q1620" s="43">
        <v>269229</v>
      </c>
      <c r="R1620" s="43">
        <f t="shared" si="128"/>
        <v>426.98464691036065</v>
      </c>
      <c r="S1620" s="43">
        <f t="shared" si="129"/>
        <v>427</v>
      </c>
      <c r="T1620" s="12">
        <f t="shared" si="130"/>
        <v>515.44088210033294</v>
      </c>
    </row>
    <row r="1621" spans="1:20" x14ac:dyDescent="0.25">
      <c r="A1621" s="31">
        <v>2021</v>
      </c>
      <c r="B1621" s="10" t="s">
        <v>2204</v>
      </c>
      <c r="C1621" s="19" t="s">
        <v>24</v>
      </c>
      <c r="D1621" s="31">
        <v>58</v>
      </c>
      <c r="E1621" s="19" t="s">
        <v>99</v>
      </c>
      <c r="F1621" s="19" t="s">
        <v>856</v>
      </c>
      <c r="G1621" s="19" t="s">
        <v>62</v>
      </c>
      <c r="H1621" s="19" t="s">
        <v>2233</v>
      </c>
      <c r="I1621" s="19" t="s">
        <v>2117</v>
      </c>
      <c r="J1621" s="12" t="s">
        <v>55</v>
      </c>
      <c r="K1621" s="12">
        <v>10659.9</v>
      </c>
      <c r="L1621" s="12">
        <v>36883.25</v>
      </c>
      <c r="M1621" s="43">
        <v>913915.28</v>
      </c>
      <c r="N1621" s="43">
        <f t="shared" si="126"/>
        <v>10659.9</v>
      </c>
      <c r="O1621" s="43">
        <f t="shared" si="127"/>
        <v>1.1663991436930565E-2</v>
      </c>
      <c r="P1621" s="43">
        <v>0.19909392245868657</v>
      </c>
      <c r="Q1621" s="43">
        <v>148360</v>
      </c>
      <c r="R1621" s="43">
        <f t="shared" si="128"/>
        <v>1730.4697695830187</v>
      </c>
      <c r="S1621" s="43">
        <f t="shared" si="129"/>
        <v>1730</v>
      </c>
      <c r="T1621" s="12">
        <f t="shared" si="130"/>
        <v>2122.3213040173528</v>
      </c>
    </row>
    <row r="1622" spans="1:20" x14ac:dyDescent="0.25">
      <c r="A1622" s="31">
        <v>2021</v>
      </c>
      <c r="B1622" s="10" t="s">
        <v>2205</v>
      </c>
      <c r="C1622" s="19" t="s">
        <v>25</v>
      </c>
      <c r="D1622" s="31">
        <v>58</v>
      </c>
      <c r="E1622" s="19" t="s">
        <v>1235</v>
      </c>
      <c r="F1622" s="19" t="s">
        <v>856</v>
      </c>
      <c r="G1622" s="19" t="s">
        <v>62</v>
      </c>
      <c r="H1622" s="19" t="s">
        <v>2233</v>
      </c>
      <c r="I1622" s="19" t="s">
        <v>2117</v>
      </c>
      <c r="J1622" s="12" t="s">
        <v>55</v>
      </c>
      <c r="K1622" s="12">
        <v>215</v>
      </c>
      <c r="L1622" s="12">
        <v>154.80000000000001</v>
      </c>
      <c r="M1622" s="43">
        <v>479661.64</v>
      </c>
      <c r="N1622" s="43">
        <f t="shared" si="126"/>
        <v>215</v>
      </c>
      <c r="O1622" s="43">
        <f t="shared" si="127"/>
        <v>4.482326333204381E-4</v>
      </c>
      <c r="P1622" s="43">
        <v>0.34006873704606577</v>
      </c>
      <c r="Q1622" s="43">
        <v>113074</v>
      </c>
      <c r="R1622" s="43">
        <f t="shared" si="128"/>
        <v>50.683456780075218</v>
      </c>
      <c r="S1622" s="43">
        <f t="shared" si="129"/>
        <v>51</v>
      </c>
      <c r="T1622" s="12">
        <f t="shared" si="130"/>
        <v>73.114778464904134</v>
      </c>
    </row>
    <row r="1623" spans="1:20" x14ac:dyDescent="0.25">
      <c r="A1623" s="31">
        <v>2021</v>
      </c>
      <c r="B1623" s="10" t="s">
        <v>2206</v>
      </c>
      <c r="C1623" s="19" t="s">
        <v>26</v>
      </c>
      <c r="D1623" s="31">
        <v>58</v>
      </c>
      <c r="E1623" s="19" t="s">
        <v>351</v>
      </c>
      <c r="F1623" s="19" t="s">
        <v>856</v>
      </c>
      <c r="G1623" s="19" t="s">
        <v>62</v>
      </c>
      <c r="H1623" s="19" t="s">
        <v>2233</v>
      </c>
      <c r="I1623" s="19" t="s">
        <v>2117</v>
      </c>
      <c r="J1623" s="12" t="s">
        <v>55</v>
      </c>
      <c r="K1623" s="12">
        <v>6300</v>
      </c>
      <c r="L1623" s="12">
        <v>49329</v>
      </c>
      <c r="M1623" s="43">
        <v>1615958.24</v>
      </c>
      <c r="N1623" s="43">
        <f t="shared" si="126"/>
        <v>6300</v>
      </c>
      <c r="O1623" s="43">
        <f t="shared" si="127"/>
        <v>3.8986155978882227E-3</v>
      </c>
      <c r="P1623" s="43">
        <v>4.5073867290737292E-2</v>
      </c>
      <c r="Q1623" s="43">
        <v>36841</v>
      </c>
      <c r="R1623" s="43">
        <f t="shared" si="128"/>
        <v>143.62889724180002</v>
      </c>
      <c r="S1623" s="43">
        <f t="shared" si="129"/>
        <v>144</v>
      </c>
      <c r="T1623" s="12">
        <f t="shared" si="130"/>
        <v>283.96536393164496</v>
      </c>
    </row>
    <row r="1624" spans="1:20" x14ac:dyDescent="0.25">
      <c r="A1624" s="31">
        <v>2021</v>
      </c>
      <c r="B1624" s="10" t="s">
        <v>2208</v>
      </c>
      <c r="C1624" s="19" t="s">
        <v>57</v>
      </c>
      <c r="D1624" s="31">
        <v>58</v>
      </c>
      <c r="E1624" s="19" t="s">
        <v>669</v>
      </c>
      <c r="F1624" s="19" t="s">
        <v>856</v>
      </c>
      <c r="G1624" s="19" t="s">
        <v>62</v>
      </c>
      <c r="H1624" s="19" t="s">
        <v>2233</v>
      </c>
      <c r="I1624" s="19" t="s">
        <v>2117</v>
      </c>
      <c r="J1624" s="12" t="s">
        <v>55</v>
      </c>
      <c r="K1624" s="12">
        <v>850</v>
      </c>
      <c r="L1624" s="12">
        <v>2125</v>
      </c>
      <c r="M1624" s="43">
        <v>1134002.01</v>
      </c>
      <c r="N1624" s="43">
        <f t="shared" si="126"/>
        <v>850</v>
      </c>
      <c r="O1624" s="43">
        <f t="shared" si="127"/>
        <v>7.4955775431121145E-4</v>
      </c>
      <c r="P1624" s="43">
        <v>0.12515531127681997</v>
      </c>
      <c r="Q1624" s="43">
        <v>93336</v>
      </c>
      <c r="R1624" s="43">
        <f t="shared" si="128"/>
        <v>69.960722556391232</v>
      </c>
      <c r="S1624" s="43">
        <f t="shared" si="129"/>
        <v>70</v>
      </c>
      <c r="T1624" s="12">
        <f t="shared" si="130"/>
        <v>106.38201458529697</v>
      </c>
    </row>
    <row r="1625" spans="1:20" x14ac:dyDescent="0.25">
      <c r="A1625" s="31">
        <v>2021</v>
      </c>
      <c r="B1625" s="10" t="s">
        <v>2212</v>
      </c>
      <c r="C1625" s="19" t="s">
        <v>32</v>
      </c>
      <c r="D1625" s="31">
        <v>58</v>
      </c>
      <c r="E1625" s="19" t="s">
        <v>458</v>
      </c>
      <c r="F1625" s="19" t="s">
        <v>856</v>
      </c>
      <c r="G1625" s="19" t="s">
        <v>62</v>
      </c>
      <c r="H1625" s="19" t="s">
        <v>2233</v>
      </c>
      <c r="I1625" s="19" t="s">
        <v>2117</v>
      </c>
      <c r="J1625" s="12" t="s">
        <v>55</v>
      </c>
      <c r="K1625" s="12">
        <v>1771</v>
      </c>
      <c r="L1625" s="12">
        <v>2231.46</v>
      </c>
      <c r="M1625" s="43">
        <v>1334196.33</v>
      </c>
      <c r="N1625" s="43">
        <f t="shared" si="126"/>
        <v>1771</v>
      </c>
      <c r="O1625" s="43">
        <f t="shared" si="127"/>
        <v>1.3273908495910793E-3</v>
      </c>
      <c r="P1625" s="43">
        <v>0.28786840976276618</v>
      </c>
      <c r="Q1625" s="43">
        <v>213094</v>
      </c>
      <c r="R1625" s="43">
        <f t="shared" si="128"/>
        <v>282.85902570276141</v>
      </c>
      <c r="S1625" s="43">
        <f t="shared" si="129"/>
        <v>283</v>
      </c>
      <c r="T1625" s="12">
        <f t="shared" si="130"/>
        <v>509.8149536898589</v>
      </c>
    </row>
    <row r="1626" spans="1:20" x14ac:dyDescent="0.25">
      <c r="A1626" s="31">
        <v>2021</v>
      </c>
      <c r="B1626" s="10" t="s">
        <v>2213</v>
      </c>
      <c r="C1626" s="19" t="s">
        <v>33</v>
      </c>
      <c r="D1626" s="31">
        <v>58</v>
      </c>
      <c r="E1626" s="19" t="s">
        <v>533</v>
      </c>
      <c r="F1626" s="19" t="s">
        <v>856</v>
      </c>
      <c r="G1626" s="19" t="s">
        <v>62</v>
      </c>
      <c r="H1626" s="19" t="s">
        <v>2233</v>
      </c>
      <c r="I1626" s="19" t="s">
        <v>2117</v>
      </c>
      <c r="J1626" s="12" t="s">
        <v>55</v>
      </c>
      <c r="K1626" s="12">
        <v>3610</v>
      </c>
      <c r="L1626" s="12">
        <v>6750.7</v>
      </c>
      <c r="M1626" s="43">
        <v>888377.05</v>
      </c>
      <c r="N1626" s="43">
        <f t="shared" si="126"/>
        <v>3610</v>
      </c>
      <c r="O1626" s="43">
        <f t="shared" si="127"/>
        <v>4.0635898912516934E-3</v>
      </c>
      <c r="P1626" s="43">
        <v>0.40866769010249498</v>
      </c>
      <c r="Q1626" s="43">
        <v>240974</v>
      </c>
      <c r="R1626" s="43">
        <f t="shared" si="128"/>
        <v>979.21951045448554</v>
      </c>
      <c r="S1626" s="43">
        <f t="shared" si="129"/>
        <v>979</v>
      </c>
      <c r="T1626" s="12">
        <f t="shared" si="130"/>
        <v>1475.290361270007</v>
      </c>
    </row>
    <row r="1627" spans="1:20" x14ac:dyDescent="0.25">
      <c r="A1627" s="31">
        <v>2021</v>
      </c>
      <c r="B1627" s="10" t="s">
        <v>2216</v>
      </c>
      <c r="C1627" s="19" t="s">
        <v>36</v>
      </c>
      <c r="D1627" s="31">
        <v>58</v>
      </c>
      <c r="E1627" s="19" t="s">
        <v>1841</v>
      </c>
      <c r="F1627" s="19" t="s">
        <v>856</v>
      </c>
      <c r="G1627" s="19" t="s">
        <v>62</v>
      </c>
      <c r="H1627" s="19" t="s">
        <v>2233</v>
      </c>
      <c r="I1627" s="19" t="s">
        <v>2117</v>
      </c>
      <c r="J1627" s="12" t="s">
        <v>55</v>
      </c>
      <c r="K1627" s="12">
        <v>1099</v>
      </c>
      <c r="L1627" s="12">
        <v>1077.02</v>
      </c>
      <c r="M1627" s="43">
        <v>784032.82</v>
      </c>
      <c r="N1627" s="43">
        <f t="shared" si="126"/>
        <v>1099</v>
      </c>
      <c r="O1627" s="43">
        <f t="shared" si="127"/>
        <v>1.4017270348453015E-3</v>
      </c>
      <c r="P1627" s="43">
        <v>0.10662452621973251</v>
      </c>
      <c r="Q1627" s="43">
        <v>64398</v>
      </c>
      <c r="R1627" s="43">
        <f t="shared" si="128"/>
        <v>90.268417589967726</v>
      </c>
      <c r="S1627" s="43">
        <f t="shared" si="129"/>
        <v>90</v>
      </c>
      <c r="T1627" s="12">
        <f t="shared" si="130"/>
        <v>117.18035431548603</v>
      </c>
    </row>
    <row r="1628" spans="1:20" x14ac:dyDescent="0.25">
      <c r="A1628" s="31">
        <v>2021</v>
      </c>
      <c r="B1628" s="10" t="s">
        <v>2221</v>
      </c>
      <c r="C1628" s="19" t="s">
        <v>41</v>
      </c>
      <c r="D1628" s="31">
        <v>58</v>
      </c>
      <c r="E1628" s="19" t="s">
        <v>1971</v>
      </c>
      <c r="F1628" s="19" t="s">
        <v>856</v>
      </c>
      <c r="G1628" s="19" t="s">
        <v>62</v>
      </c>
      <c r="H1628" s="19" t="s">
        <v>2233</v>
      </c>
      <c r="I1628" s="19" t="s">
        <v>2117</v>
      </c>
      <c r="J1628" s="12" t="s">
        <v>55</v>
      </c>
      <c r="K1628" s="12">
        <v>77</v>
      </c>
      <c r="L1628" s="12">
        <v>224.07</v>
      </c>
      <c r="M1628" s="43">
        <v>230148.01</v>
      </c>
      <c r="N1628" s="43">
        <f t="shared" si="126"/>
        <v>77</v>
      </c>
      <c r="O1628" s="43">
        <f t="shared" si="127"/>
        <v>3.3456730736016355E-4</v>
      </c>
      <c r="P1628" s="43">
        <v>0.35168853192171223</v>
      </c>
      <c r="Q1628" s="43">
        <v>38344</v>
      </c>
      <c r="R1628" s="43">
        <f t="shared" si="128"/>
        <v>12.828648833418111</v>
      </c>
      <c r="S1628" s="43">
        <f t="shared" si="129"/>
        <v>13</v>
      </c>
      <c r="T1628" s="12">
        <f t="shared" si="130"/>
        <v>27.080016957971843</v>
      </c>
    </row>
    <row r="1629" spans="1:20" x14ac:dyDescent="0.25">
      <c r="A1629" s="31">
        <v>2021</v>
      </c>
      <c r="B1629" s="10" t="s">
        <v>2222</v>
      </c>
      <c r="C1629" s="19" t="s">
        <v>306</v>
      </c>
      <c r="D1629" s="31">
        <v>58</v>
      </c>
      <c r="E1629" s="19" t="s">
        <v>1984</v>
      </c>
      <c r="F1629" s="19" t="s">
        <v>856</v>
      </c>
      <c r="G1629" s="19" t="s">
        <v>62</v>
      </c>
      <c r="H1629" s="19" t="s">
        <v>2233</v>
      </c>
      <c r="I1629" s="19" t="s">
        <v>2117</v>
      </c>
      <c r="J1629" s="12" t="s">
        <v>55</v>
      </c>
      <c r="K1629" s="12">
        <v>6683</v>
      </c>
      <c r="L1629" s="12">
        <v>8687.9</v>
      </c>
      <c r="M1629" s="43">
        <v>1470862.45</v>
      </c>
      <c r="N1629" s="43">
        <f t="shared" si="126"/>
        <v>6683</v>
      </c>
      <c r="O1629" s="43">
        <f t="shared" si="127"/>
        <v>4.5435927744297234E-3</v>
      </c>
      <c r="P1629" s="43">
        <v>0.1602150081169372</v>
      </c>
      <c r="Q1629" s="43">
        <v>253490</v>
      </c>
      <c r="R1629" s="43">
        <f t="shared" si="128"/>
        <v>1151.7553323901907</v>
      </c>
      <c r="S1629" s="43">
        <f t="shared" si="129"/>
        <v>1152</v>
      </c>
      <c r="T1629" s="12">
        <f t="shared" si="130"/>
        <v>1070.7168992454913</v>
      </c>
    </row>
    <row r="1630" spans="1:20" x14ac:dyDescent="0.25">
      <c r="A1630" s="31">
        <v>2021</v>
      </c>
      <c r="B1630" s="10" t="s">
        <v>2223</v>
      </c>
      <c r="C1630" s="19" t="s">
        <v>43</v>
      </c>
      <c r="D1630" s="31">
        <v>58</v>
      </c>
      <c r="E1630" s="19" t="s">
        <v>1923</v>
      </c>
      <c r="F1630" s="19" t="s">
        <v>856</v>
      </c>
      <c r="G1630" s="19" t="s">
        <v>62</v>
      </c>
      <c r="H1630" s="19" t="s">
        <v>2233</v>
      </c>
      <c r="I1630" s="19" t="s">
        <v>2117</v>
      </c>
      <c r="J1630" s="12" t="s">
        <v>55</v>
      </c>
      <c r="K1630" s="12">
        <v>5362</v>
      </c>
      <c r="L1630" s="12">
        <v>4718.5600000000004</v>
      </c>
      <c r="M1630" s="43">
        <v>771564.83</v>
      </c>
      <c r="N1630" s="43">
        <f t="shared" si="126"/>
        <v>5362</v>
      </c>
      <c r="O1630" s="43">
        <f t="shared" si="127"/>
        <v>6.9495132379219521E-3</v>
      </c>
      <c r="P1630" s="43">
        <v>9.8358535544266823E-2</v>
      </c>
      <c r="Q1630" s="43">
        <v>35084</v>
      </c>
      <c r="R1630" s="43">
        <f t="shared" si="128"/>
        <v>243.81672243925377</v>
      </c>
      <c r="S1630" s="43">
        <f t="shared" si="129"/>
        <v>244</v>
      </c>
      <c r="T1630" s="12">
        <f t="shared" si="130"/>
        <v>527.3984675883587</v>
      </c>
    </row>
    <row r="1631" spans="1:20" x14ac:dyDescent="0.25">
      <c r="A1631" s="31">
        <v>2021</v>
      </c>
      <c r="B1631" s="10" t="s">
        <v>2224</v>
      </c>
      <c r="C1631" s="19" t="s">
        <v>44</v>
      </c>
      <c r="D1631" s="31">
        <v>58</v>
      </c>
      <c r="E1631" s="19" t="s">
        <v>352</v>
      </c>
      <c r="F1631" s="19" t="s">
        <v>856</v>
      </c>
      <c r="G1631" s="19" t="s">
        <v>62</v>
      </c>
      <c r="H1631" s="19" t="s">
        <v>2233</v>
      </c>
      <c r="I1631" s="19" t="s">
        <v>2117</v>
      </c>
      <c r="J1631" s="12" t="s">
        <v>55</v>
      </c>
      <c r="K1631" s="12">
        <v>1380</v>
      </c>
      <c r="L1631" s="12">
        <v>8183.4</v>
      </c>
      <c r="M1631" s="43">
        <v>1259626.6200000001</v>
      </c>
      <c r="N1631" s="43">
        <f t="shared" si="126"/>
        <v>1380</v>
      </c>
      <c r="O1631" s="43">
        <f t="shared" si="127"/>
        <v>1.095562746998789E-3</v>
      </c>
      <c r="P1631" s="43">
        <v>3.0755269947308424E-2</v>
      </c>
      <c r="Q1631" s="43">
        <v>21440</v>
      </c>
      <c r="R1631" s="43">
        <f t="shared" si="128"/>
        <v>23.488865295654037</v>
      </c>
      <c r="S1631" s="43">
        <f t="shared" si="129"/>
        <v>23</v>
      </c>
      <c r="T1631" s="12">
        <f t="shared" si="130"/>
        <v>42.442272527285624</v>
      </c>
    </row>
    <row r="1632" spans="1:20" x14ac:dyDescent="0.25">
      <c r="A1632" s="31">
        <v>2021</v>
      </c>
      <c r="B1632" s="10" t="s">
        <v>2199</v>
      </c>
      <c r="C1632" s="19" t="s">
        <v>19</v>
      </c>
      <c r="D1632" s="31">
        <v>59</v>
      </c>
      <c r="E1632" s="19" t="s">
        <v>1612</v>
      </c>
      <c r="F1632" s="19" t="s">
        <v>856</v>
      </c>
      <c r="G1632" s="19" t="s">
        <v>62</v>
      </c>
      <c r="H1632" s="19" t="s">
        <v>2233</v>
      </c>
      <c r="I1632" s="19" t="s">
        <v>2117</v>
      </c>
      <c r="J1632" s="12" t="s">
        <v>55</v>
      </c>
      <c r="K1632" s="12">
        <v>15210</v>
      </c>
      <c r="L1632" s="12">
        <v>19468.8</v>
      </c>
      <c r="M1632" s="43">
        <v>1348085.01</v>
      </c>
      <c r="N1632" s="43">
        <f t="shared" si="126"/>
        <v>15210</v>
      </c>
      <c r="O1632" s="43">
        <f t="shared" si="127"/>
        <v>1.1282671261213711E-2</v>
      </c>
      <c r="P1632" s="43">
        <v>0.24108553886825676</v>
      </c>
      <c r="Q1632" s="43">
        <v>269229</v>
      </c>
      <c r="R1632" s="43">
        <f t="shared" si="128"/>
        <v>3037.6223009853065</v>
      </c>
      <c r="S1632" s="43">
        <f t="shared" si="129"/>
        <v>3038</v>
      </c>
      <c r="T1632" s="12">
        <f t="shared" si="130"/>
        <v>3666.9110461861851</v>
      </c>
    </row>
    <row r="1633" spans="1:20" x14ac:dyDescent="0.25">
      <c r="A1633" s="31">
        <v>2021</v>
      </c>
      <c r="B1633" s="10" t="s">
        <v>2199</v>
      </c>
      <c r="C1633" s="19" t="s">
        <v>19</v>
      </c>
      <c r="D1633" s="31">
        <v>59</v>
      </c>
      <c r="E1633" s="19" t="s">
        <v>1612</v>
      </c>
      <c r="F1633" s="19" t="s">
        <v>856</v>
      </c>
      <c r="G1633" s="19" t="s">
        <v>62</v>
      </c>
      <c r="H1633" s="19" t="s">
        <v>2233</v>
      </c>
      <c r="I1633" s="19" t="s">
        <v>2117</v>
      </c>
      <c r="J1633" s="12" t="s">
        <v>55</v>
      </c>
      <c r="K1633" s="12">
        <v>11804</v>
      </c>
      <c r="L1633" s="12">
        <v>12394.2</v>
      </c>
      <c r="M1633" s="43">
        <v>1348085.01</v>
      </c>
      <c r="N1633" s="43">
        <f t="shared" si="126"/>
        <v>11804</v>
      </c>
      <c r="O1633" s="43">
        <f t="shared" si="127"/>
        <v>8.7561243634034624E-3</v>
      </c>
      <c r="P1633" s="43">
        <v>0.24108553886825676</v>
      </c>
      <c r="Q1633" s="43">
        <v>269229</v>
      </c>
      <c r="R1633" s="43">
        <f t="shared" si="128"/>
        <v>2357.4026062347507</v>
      </c>
      <c r="S1633" s="43">
        <f t="shared" si="129"/>
        <v>2357</v>
      </c>
      <c r="T1633" s="12">
        <f t="shared" si="130"/>
        <v>2845.7737008009026</v>
      </c>
    </row>
    <row r="1634" spans="1:20" x14ac:dyDescent="0.25">
      <c r="A1634" s="31">
        <v>2021</v>
      </c>
      <c r="B1634" s="10" t="s">
        <v>2199</v>
      </c>
      <c r="C1634" s="19" t="s">
        <v>19</v>
      </c>
      <c r="D1634" s="31">
        <v>59</v>
      </c>
      <c r="E1634" s="19" t="s">
        <v>1612</v>
      </c>
      <c r="F1634" s="19" t="s">
        <v>856</v>
      </c>
      <c r="G1634" s="19" t="s">
        <v>62</v>
      </c>
      <c r="H1634" s="19" t="s">
        <v>2233</v>
      </c>
      <c r="I1634" s="19" t="s">
        <v>2117</v>
      </c>
      <c r="J1634" s="12" t="s">
        <v>55</v>
      </c>
      <c r="K1634" s="12">
        <v>6873</v>
      </c>
      <c r="L1634" s="12">
        <v>7903.95</v>
      </c>
      <c r="M1634" s="43">
        <v>1348085.01</v>
      </c>
      <c r="N1634" s="43">
        <f t="shared" si="126"/>
        <v>6873</v>
      </c>
      <c r="O1634" s="43">
        <f t="shared" si="127"/>
        <v>5.0983431675425276E-3</v>
      </c>
      <c r="P1634" s="43">
        <v>0.24108553886825676</v>
      </c>
      <c r="Q1634" s="43">
        <v>269229</v>
      </c>
      <c r="R1634" s="43">
        <f t="shared" si="128"/>
        <v>1372.6218326543071</v>
      </c>
      <c r="S1634" s="43">
        <f t="shared" si="129"/>
        <v>1373</v>
      </c>
      <c r="T1634" s="12">
        <f t="shared" si="130"/>
        <v>1656.9809086415287</v>
      </c>
    </row>
    <row r="1635" spans="1:20" x14ac:dyDescent="0.25">
      <c r="A1635" s="31">
        <v>2021</v>
      </c>
      <c r="B1635" s="10" t="s">
        <v>2204</v>
      </c>
      <c r="C1635" s="19" t="s">
        <v>24</v>
      </c>
      <c r="D1635" s="31">
        <v>59</v>
      </c>
      <c r="E1635" s="19" t="s">
        <v>1976</v>
      </c>
      <c r="F1635" s="19" t="s">
        <v>856</v>
      </c>
      <c r="G1635" s="19" t="s">
        <v>62</v>
      </c>
      <c r="H1635" s="19" t="s">
        <v>2233</v>
      </c>
      <c r="I1635" s="19" t="s">
        <v>2117</v>
      </c>
      <c r="J1635" s="12" t="s">
        <v>55</v>
      </c>
      <c r="K1635" s="12">
        <v>4381</v>
      </c>
      <c r="L1635" s="12">
        <v>20371.650000000001</v>
      </c>
      <c r="M1635" s="43">
        <v>913915.28</v>
      </c>
      <c r="N1635" s="43">
        <f t="shared" si="126"/>
        <v>4381</v>
      </c>
      <c r="O1635" s="43">
        <f t="shared" si="127"/>
        <v>4.7936609616593779E-3</v>
      </c>
      <c r="P1635" s="43">
        <v>0.19909392245868657</v>
      </c>
      <c r="Q1635" s="43">
        <v>148360</v>
      </c>
      <c r="R1635" s="43">
        <f t="shared" si="128"/>
        <v>711.18754027178534</v>
      </c>
      <c r="S1635" s="43">
        <f t="shared" si="129"/>
        <v>711</v>
      </c>
      <c r="T1635" s="12">
        <f t="shared" si="130"/>
        <v>872.23047429150586</v>
      </c>
    </row>
    <row r="1636" spans="1:20" x14ac:dyDescent="0.25">
      <c r="A1636" s="31">
        <v>2021</v>
      </c>
      <c r="B1636" s="10" t="s">
        <v>2205</v>
      </c>
      <c r="C1636" s="19" t="s">
        <v>25</v>
      </c>
      <c r="D1636" s="31">
        <v>59</v>
      </c>
      <c r="E1636" s="19" t="s">
        <v>459</v>
      </c>
      <c r="F1636" s="19" t="s">
        <v>856</v>
      </c>
      <c r="G1636" s="19" t="s">
        <v>62</v>
      </c>
      <c r="H1636" s="19" t="s">
        <v>2233</v>
      </c>
      <c r="I1636" s="19" t="s">
        <v>2117</v>
      </c>
      <c r="J1636" s="12" t="s">
        <v>55</v>
      </c>
      <c r="K1636" s="12">
        <v>1789</v>
      </c>
      <c r="L1636" s="12">
        <v>1967.9</v>
      </c>
      <c r="M1636" s="43">
        <v>479661.64</v>
      </c>
      <c r="N1636" s="43">
        <f t="shared" si="126"/>
        <v>1789</v>
      </c>
      <c r="O1636" s="43">
        <f t="shared" si="127"/>
        <v>3.7297124698151803E-3</v>
      </c>
      <c r="P1636" s="43">
        <v>0.34006873704606577</v>
      </c>
      <c r="Q1636" s="43">
        <v>113074</v>
      </c>
      <c r="R1636" s="43">
        <f t="shared" si="128"/>
        <v>421.73350781188168</v>
      </c>
      <c r="S1636" s="43">
        <f t="shared" si="129"/>
        <v>422</v>
      </c>
      <c r="T1636" s="12">
        <f t="shared" si="130"/>
        <v>608.38297057541172</v>
      </c>
    </row>
    <row r="1637" spans="1:20" x14ac:dyDescent="0.25">
      <c r="A1637" s="31">
        <v>2021</v>
      </c>
      <c r="B1637" s="10" t="s">
        <v>2206</v>
      </c>
      <c r="C1637" s="19" t="s">
        <v>26</v>
      </c>
      <c r="D1637" s="31">
        <v>59</v>
      </c>
      <c r="E1637" s="19" t="s">
        <v>670</v>
      </c>
      <c r="F1637" s="19" t="s">
        <v>856</v>
      </c>
      <c r="G1637" s="19" t="s">
        <v>62</v>
      </c>
      <c r="H1637" s="19" t="s">
        <v>2233</v>
      </c>
      <c r="I1637" s="19" t="s">
        <v>2117</v>
      </c>
      <c r="J1637" s="12" t="s">
        <v>55</v>
      </c>
      <c r="K1637" s="12">
        <v>350</v>
      </c>
      <c r="L1637" s="12">
        <v>1599.5</v>
      </c>
      <c r="M1637" s="43">
        <v>1615958.24</v>
      </c>
      <c r="N1637" s="43">
        <f t="shared" si="126"/>
        <v>350</v>
      </c>
      <c r="O1637" s="43">
        <f t="shared" si="127"/>
        <v>2.1658975543823459E-4</v>
      </c>
      <c r="P1637" s="43">
        <v>4.5073867290737292E-2</v>
      </c>
      <c r="Q1637" s="43">
        <v>36841</v>
      </c>
      <c r="R1637" s="43">
        <f t="shared" si="128"/>
        <v>7.9793831801000001</v>
      </c>
      <c r="S1637" s="43">
        <f t="shared" si="129"/>
        <v>8</v>
      </c>
      <c r="T1637" s="12">
        <f t="shared" si="130"/>
        <v>15.775853551758052</v>
      </c>
    </row>
    <row r="1638" spans="1:20" x14ac:dyDescent="0.25">
      <c r="A1638" s="31">
        <v>2021</v>
      </c>
      <c r="B1638" s="10" t="s">
        <v>2207</v>
      </c>
      <c r="C1638" s="19" t="s">
        <v>27</v>
      </c>
      <c r="D1638" s="31">
        <v>59</v>
      </c>
      <c r="E1638" s="19" t="s">
        <v>1236</v>
      </c>
      <c r="F1638" s="19" t="s">
        <v>856</v>
      </c>
      <c r="G1638" s="19" t="s">
        <v>62</v>
      </c>
      <c r="H1638" s="19" t="s">
        <v>2233</v>
      </c>
      <c r="I1638" s="19" t="s">
        <v>2117</v>
      </c>
      <c r="J1638" s="12" t="s">
        <v>55</v>
      </c>
      <c r="K1638" s="12">
        <v>412</v>
      </c>
      <c r="L1638" s="12">
        <v>1095.92</v>
      </c>
      <c r="M1638" s="43">
        <v>753356.17</v>
      </c>
      <c r="N1638" s="43">
        <f t="shared" si="126"/>
        <v>412</v>
      </c>
      <c r="O1638" s="43">
        <f t="shared" si="127"/>
        <v>5.4688607647561968E-4</v>
      </c>
      <c r="P1638" s="43">
        <v>0.45700271412404819</v>
      </c>
      <c r="Q1638" s="43">
        <v>220481</v>
      </c>
      <c r="R1638" s="43">
        <f t="shared" si="128"/>
        <v>120.5779890274211</v>
      </c>
      <c r="S1638" s="43">
        <f t="shared" si="129"/>
        <v>121</v>
      </c>
      <c r="T1638" s="12">
        <f t="shared" si="130"/>
        <v>188.28511821910786</v>
      </c>
    </row>
    <row r="1639" spans="1:20" x14ac:dyDescent="0.25">
      <c r="A1639" s="31">
        <v>2021</v>
      </c>
      <c r="B1639" s="10" t="s">
        <v>2208</v>
      </c>
      <c r="C1639" s="19" t="s">
        <v>57</v>
      </c>
      <c r="D1639" s="31">
        <v>59</v>
      </c>
      <c r="E1639" s="19" t="s">
        <v>671</v>
      </c>
      <c r="F1639" s="19" t="s">
        <v>856</v>
      </c>
      <c r="G1639" s="19" t="s">
        <v>62</v>
      </c>
      <c r="H1639" s="19" t="s">
        <v>2233</v>
      </c>
      <c r="I1639" s="19" t="s">
        <v>2117</v>
      </c>
      <c r="J1639" s="12" t="s">
        <v>55</v>
      </c>
      <c r="K1639" s="12">
        <v>52</v>
      </c>
      <c r="L1639" s="12">
        <v>206.44</v>
      </c>
      <c r="M1639" s="43">
        <v>1134002.01</v>
      </c>
      <c r="N1639" s="43">
        <f t="shared" si="126"/>
        <v>52</v>
      </c>
      <c r="O1639" s="43">
        <f t="shared" si="127"/>
        <v>4.5855297910803523E-5</v>
      </c>
      <c r="P1639" s="43">
        <v>0.12515531127681997</v>
      </c>
      <c r="Q1639" s="43">
        <v>93336</v>
      </c>
      <c r="R1639" s="43">
        <f t="shared" si="128"/>
        <v>4.2799500858027573</v>
      </c>
      <c r="S1639" s="43">
        <f t="shared" si="129"/>
        <v>4</v>
      </c>
      <c r="T1639" s="12">
        <f t="shared" si="130"/>
        <v>6.5080761863946384</v>
      </c>
    </row>
    <row r="1640" spans="1:20" x14ac:dyDescent="0.25">
      <c r="A1640" s="31">
        <v>2021</v>
      </c>
      <c r="B1640" s="10" t="s">
        <v>2212</v>
      </c>
      <c r="C1640" s="19" t="s">
        <v>32</v>
      </c>
      <c r="D1640" s="31">
        <v>59</v>
      </c>
      <c r="E1640" s="19" t="s">
        <v>100</v>
      </c>
      <c r="F1640" s="19" t="s">
        <v>856</v>
      </c>
      <c r="G1640" s="19" t="s">
        <v>62</v>
      </c>
      <c r="H1640" s="19" t="s">
        <v>2233</v>
      </c>
      <c r="I1640" s="19" t="s">
        <v>2117</v>
      </c>
      <c r="J1640" s="12" t="s">
        <v>55</v>
      </c>
      <c r="K1640" s="12">
        <v>7016.15</v>
      </c>
      <c r="L1640" s="12">
        <v>8419.3799999999992</v>
      </c>
      <c r="M1640" s="43">
        <v>1334196.33</v>
      </c>
      <c r="N1640" s="43">
        <f t="shared" si="126"/>
        <v>7016.15</v>
      </c>
      <c r="O1640" s="43">
        <f t="shared" si="127"/>
        <v>5.2587088138669963E-3</v>
      </c>
      <c r="P1640" s="43">
        <v>0.28786840976276618</v>
      </c>
      <c r="Q1640" s="43">
        <v>213094</v>
      </c>
      <c r="R1640" s="43">
        <f t="shared" si="128"/>
        <v>1120.5992959821738</v>
      </c>
      <c r="S1640" s="43">
        <f t="shared" si="129"/>
        <v>1121</v>
      </c>
      <c r="T1640" s="12">
        <f t="shared" si="130"/>
        <v>2019.7279431570319</v>
      </c>
    </row>
    <row r="1641" spans="1:20" x14ac:dyDescent="0.25">
      <c r="A1641" s="31">
        <v>2021</v>
      </c>
      <c r="B1641" s="10" t="s">
        <v>2213</v>
      </c>
      <c r="C1641" s="19" t="s">
        <v>33</v>
      </c>
      <c r="D1641" s="31">
        <v>59</v>
      </c>
      <c r="E1641" s="19" t="s">
        <v>1784</v>
      </c>
      <c r="F1641" s="19" t="s">
        <v>856</v>
      </c>
      <c r="G1641" s="19" t="s">
        <v>62</v>
      </c>
      <c r="H1641" s="19" t="s">
        <v>2233</v>
      </c>
      <c r="I1641" s="19" t="s">
        <v>2117</v>
      </c>
      <c r="J1641" s="12" t="s">
        <v>55</v>
      </c>
      <c r="K1641" s="12">
        <v>542.25</v>
      </c>
      <c r="L1641" s="12">
        <v>596.48</v>
      </c>
      <c r="M1641" s="43">
        <v>888377.05</v>
      </c>
      <c r="N1641" s="43">
        <f t="shared" si="126"/>
        <v>542.25</v>
      </c>
      <c r="O1641" s="43">
        <f t="shared" si="127"/>
        <v>6.1038271981474527E-4</v>
      </c>
      <c r="P1641" s="43">
        <v>0.40866769010249498</v>
      </c>
      <c r="Q1641" s="43">
        <v>240974</v>
      </c>
      <c r="R1641" s="43">
        <f t="shared" si="128"/>
        <v>147.08636552463844</v>
      </c>
      <c r="S1641" s="43">
        <f t="shared" si="129"/>
        <v>147</v>
      </c>
      <c r="T1641" s="12">
        <f t="shared" si="130"/>
        <v>221.60005495807792</v>
      </c>
    </row>
    <row r="1642" spans="1:20" x14ac:dyDescent="0.25">
      <c r="A1642" s="31">
        <v>2021</v>
      </c>
      <c r="B1642" s="10" t="s">
        <v>2221</v>
      </c>
      <c r="C1642" s="19" t="s">
        <v>41</v>
      </c>
      <c r="D1642" s="31">
        <v>59</v>
      </c>
      <c r="E1642" s="19" t="s">
        <v>1972</v>
      </c>
      <c r="F1642" s="19" t="s">
        <v>856</v>
      </c>
      <c r="G1642" s="19" t="s">
        <v>62</v>
      </c>
      <c r="H1642" s="19" t="s">
        <v>2233</v>
      </c>
      <c r="I1642" s="19" t="s">
        <v>2117</v>
      </c>
      <c r="J1642" s="12" t="s">
        <v>55</v>
      </c>
      <c r="K1642" s="12">
        <v>96</v>
      </c>
      <c r="L1642" s="12">
        <v>279.36</v>
      </c>
      <c r="M1642" s="43">
        <v>230148.01</v>
      </c>
      <c r="N1642" s="43">
        <f t="shared" si="126"/>
        <v>96</v>
      </c>
      <c r="O1642" s="43">
        <f t="shared" si="127"/>
        <v>4.1712287670877537E-4</v>
      </c>
      <c r="P1642" s="43">
        <v>0.35168853192171223</v>
      </c>
      <c r="Q1642" s="43">
        <v>38344</v>
      </c>
      <c r="R1642" s="43">
        <f t="shared" si="128"/>
        <v>15.994159584521283</v>
      </c>
      <c r="S1642" s="43">
        <f t="shared" si="129"/>
        <v>16</v>
      </c>
      <c r="T1642" s="12">
        <f t="shared" si="130"/>
        <v>33.762099064484374</v>
      </c>
    </row>
    <row r="1643" spans="1:20" x14ac:dyDescent="0.25">
      <c r="A1643" s="31">
        <v>2021</v>
      </c>
      <c r="B1643" s="10" t="s">
        <v>2222</v>
      </c>
      <c r="C1643" s="19" t="s">
        <v>306</v>
      </c>
      <c r="D1643" s="31">
        <v>59</v>
      </c>
      <c r="E1643" s="19" t="s">
        <v>1985</v>
      </c>
      <c r="F1643" s="19" t="s">
        <v>856</v>
      </c>
      <c r="G1643" s="19" t="s">
        <v>62</v>
      </c>
      <c r="H1643" s="19" t="s">
        <v>2233</v>
      </c>
      <c r="I1643" s="19" t="s">
        <v>2117</v>
      </c>
      <c r="J1643" s="12" t="s">
        <v>55</v>
      </c>
      <c r="K1643" s="12">
        <v>644</v>
      </c>
      <c r="L1643" s="12">
        <v>1899.8</v>
      </c>
      <c r="M1643" s="43">
        <v>1470862.45</v>
      </c>
      <c r="N1643" s="43">
        <f t="shared" si="126"/>
        <v>644</v>
      </c>
      <c r="O1643" s="43">
        <f t="shared" si="127"/>
        <v>4.3783835803273109E-4</v>
      </c>
      <c r="P1643" s="43">
        <v>0.1602150081169372</v>
      </c>
      <c r="Q1643" s="43">
        <v>253490</v>
      </c>
      <c r="R1643" s="43">
        <f t="shared" si="128"/>
        <v>110.987645377717</v>
      </c>
      <c r="S1643" s="43">
        <f t="shared" si="129"/>
        <v>111</v>
      </c>
      <c r="T1643" s="12">
        <f t="shared" si="130"/>
        <v>103.17846522730756</v>
      </c>
    </row>
    <row r="1644" spans="1:20" x14ac:dyDescent="0.25">
      <c r="A1644" s="31">
        <v>2021</v>
      </c>
      <c r="B1644" s="10" t="s">
        <v>2223</v>
      </c>
      <c r="C1644" s="19" t="s">
        <v>43</v>
      </c>
      <c r="D1644" s="31">
        <v>59</v>
      </c>
      <c r="E1644" s="19" t="s">
        <v>1425</v>
      </c>
      <c r="F1644" s="19" t="s">
        <v>856</v>
      </c>
      <c r="G1644" s="19" t="s">
        <v>62</v>
      </c>
      <c r="H1644" s="19" t="s">
        <v>2233</v>
      </c>
      <c r="I1644" s="19" t="s">
        <v>2117</v>
      </c>
      <c r="J1644" s="12" t="s">
        <v>55</v>
      </c>
      <c r="K1644" s="12">
        <v>0.3</v>
      </c>
      <c r="L1644" s="12">
        <v>0.15</v>
      </c>
      <c r="M1644" s="43">
        <v>771564.83</v>
      </c>
      <c r="N1644" s="43">
        <f t="shared" si="126"/>
        <v>0.3</v>
      </c>
      <c r="O1644" s="43">
        <f t="shared" si="127"/>
        <v>3.8882021099899021E-7</v>
      </c>
      <c r="P1644" s="43">
        <v>9.8358535544266823E-2</v>
      </c>
      <c r="Q1644" s="43">
        <v>35084</v>
      </c>
      <c r="R1644" s="43">
        <f t="shared" si="128"/>
        <v>1.3641368282688573E-2</v>
      </c>
      <c r="S1644" s="43">
        <f t="shared" si="129"/>
        <v>0</v>
      </c>
      <c r="T1644" s="12">
        <f t="shared" si="130"/>
        <v>2.9507560663280044E-2</v>
      </c>
    </row>
    <row r="1645" spans="1:20" x14ac:dyDescent="0.25">
      <c r="A1645" s="31">
        <v>2021</v>
      </c>
      <c r="B1645" s="10" t="s">
        <v>2199</v>
      </c>
      <c r="C1645" s="19" t="s">
        <v>19</v>
      </c>
      <c r="D1645" s="31">
        <v>60</v>
      </c>
      <c r="E1645" s="19" t="s">
        <v>1613</v>
      </c>
      <c r="F1645" s="19" t="s">
        <v>856</v>
      </c>
      <c r="G1645" s="19" t="s">
        <v>62</v>
      </c>
      <c r="H1645" s="19" t="s">
        <v>2233</v>
      </c>
      <c r="I1645" s="19" t="s">
        <v>2117</v>
      </c>
      <c r="J1645" s="12" t="s">
        <v>55</v>
      </c>
      <c r="K1645" s="12">
        <v>1329</v>
      </c>
      <c r="L1645" s="12">
        <v>2591.5500000000002</v>
      </c>
      <c r="M1645" s="43">
        <v>1348085.01</v>
      </c>
      <c r="N1645" s="43">
        <f t="shared" si="126"/>
        <v>1329</v>
      </c>
      <c r="O1645" s="43">
        <f t="shared" si="127"/>
        <v>9.8584287351433423E-4</v>
      </c>
      <c r="P1645" s="43">
        <v>0.24108553886825676</v>
      </c>
      <c r="Q1645" s="43">
        <v>269229</v>
      </c>
      <c r="R1645" s="43">
        <f t="shared" si="128"/>
        <v>265.41749099339069</v>
      </c>
      <c r="S1645" s="43">
        <f t="shared" si="129"/>
        <v>265</v>
      </c>
      <c r="T1645" s="12">
        <f t="shared" si="130"/>
        <v>320.40268115591323</v>
      </c>
    </row>
    <row r="1646" spans="1:20" x14ac:dyDescent="0.25">
      <c r="A1646" s="31">
        <v>2021</v>
      </c>
      <c r="B1646" s="10" t="s">
        <v>2200</v>
      </c>
      <c r="C1646" s="19" t="s">
        <v>20</v>
      </c>
      <c r="D1646" s="31">
        <v>60</v>
      </c>
      <c r="E1646" s="19" t="s">
        <v>1053</v>
      </c>
      <c r="F1646" s="19" t="s">
        <v>856</v>
      </c>
      <c r="G1646" s="19" t="s">
        <v>62</v>
      </c>
      <c r="H1646" s="19" t="s">
        <v>2233</v>
      </c>
      <c r="I1646" s="19" t="s">
        <v>2117</v>
      </c>
      <c r="J1646" s="12" t="s">
        <v>55</v>
      </c>
      <c r="K1646" s="12">
        <v>42</v>
      </c>
      <c r="L1646" s="12">
        <v>24.78</v>
      </c>
      <c r="M1646" s="43">
        <v>978674.43</v>
      </c>
      <c r="N1646" s="43">
        <f t="shared" si="126"/>
        <v>42</v>
      </c>
      <c r="O1646" s="43">
        <f t="shared" si="127"/>
        <v>4.2915190907766942E-5</v>
      </c>
      <c r="P1646" s="43">
        <v>7.560507077626709E-3</v>
      </c>
      <c r="Q1646" s="43">
        <v>25156</v>
      </c>
      <c r="R1646" s="43">
        <f t="shared" si="128"/>
        <v>1.0795745424757852</v>
      </c>
      <c r="S1646" s="43">
        <f t="shared" si="129"/>
        <v>1</v>
      </c>
      <c r="T1646" s="12">
        <f t="shared" si="130"/>
        <v>0.31754129726032176</v>
      </c>
    </row>
    <row r="1647" spans="1:20" x14ac:dyDescent="0.25">
      <c r="A1647" s="31">
        <v>2021</v>
      </c>
      <c r="B1647" s="10" t="s">
        <v>2204</v>
      </c>
      <c r="C1647" s="19" t="s">
        <v>24</v>
      </c>
      <c r="D1647" s="31">
        <v>60</v>
      </c>
      <c r="E1647" s="19" t="s">
        <v>353</v>
      </c>
      <c r="F1647" s="19" t="s">
        <v>856</v>
      </c>
      <c r="G1647" s="19" t="s">
        <v>62</v>
      </c>
      <c r="H1647" s="19" t="s">
        <v>2233</v>
      </c>
      <c r="I1647" s="19" t="s">
        <v>2117</v>
      </c>
      <c r="J1647" s="12" t="s">
        <v>55</v>
      </c>
      <c r="K1647" s="12">
        <v>2548.9</v>
      </c>
      <c r="L1647" s="12">
        <v>6244.81</v>
      </c>
      <c r="M1647" s="43">
        <v>913915.28</v>
      </c>
      <c r="N1647" s="43">
        <f t="shared" si="126"/>
        <v>2548.9</v>
      </c>
      <c r="O1647" s="43">
        <f t="shared" si="127"/>
        <v>2.7889893689051789E-3</v>
      </c>
      <c r="P1647" s="43">
        <v>0.19909392245868657</v>
      </c>
      <c r="Q1647" s="43">
        <v>148360</v>
      </c>
      <c r="R1647" s="43">
        <f t="shared" si="128"/>
        <v>413.77446277077235</v>
      </c>
      <c r="S1647" s="43">
        <f t="shared" si="129"/>
        <v>414</v>
      </c>
      <c r="T1647" s="12">
        <f t="shared" si="130"/>
        <v>507.47049895494621</v>
      </c>
    </row>
    <row r="1648" spans="1:20" x14ac:dyDescent="0.25">
      <c r="A1648" s="31">
        <v>2021</v>
      </c>
      <c r="B1648" s="10" t="s">
        <v>2205</v>
      </c>
      <c r="C1648" s="19" t="s">
        <v>25</v>
      </c>
      <c r="D1648" s="31">
        <v>60</v>
      </c>
      <c r="E1648" s="19" t="s">
        <v>806</v>
      </c>
      <c r="F1648" s="19" t="s">
        <v>856</v>
      </c>
      <c r="G1648" s="19" t="s">
        <v>62</v>
      </c>
      <c r="H1648" s="19" t="s">
        <v>2233</v>
      </c>
      <c r="I1648" s="19" t="s">
        <v>2117</v>
      </c>
      <c r="J1648" s="12" t="s">
        <v>55</v>
      </c>
      <c r="K1648" s="12">
        <v>2158.16</v>
      </c>
      <c r="L1648" s="12">
        <v>2611.37</v>
      </c>
      <c r="M1648" s="43">
        <v>479661.64</v>
      </c>
      <c r="N1648" s="43">
        <f t="shared" si="126"/>
        <v>2158.16</v>
      </c>
      <c r="O1648" s="43">
        <f t="shared" si="127"/>
        <v>4.4993383252411008E-3</v>
      </c>
      <c r="P1648" s="43">
        <v>0.34006873704606577</v>
      </c>
      <c r="Q1648" s="43">
        <v>113074</v>
      </c>
      <c r="R1648" s="43">
        <f t="shared" si="128"/>
        <v>508.75818178831224</v>
      </c>
      <c r="S1648" s="43">
        <f t="shared" si="129"/>
        <v>509</v>
      </c>
      <c r="T1648" s="12">
        <f t="shared" si="130"/>
        <v>733.92274554333721</v>
      </c>
    </row>
    <row r="1649" spans="1:20" x14ac:dyDescent="0.25">
      <c r="A1649" s="31">
        <v>2021</v>
      </c>
      <c r="B1649" s="10" t="s">
        <v>2206</v>
      </c>
      <c r="C1649" s="19" t="s">
        <v>26</v>
      </c>
      <c r="D1649" s="31">
        <v>60</v>
      </c>
      <c r="E1649" s="19" t="s">
        <v>354</v>
      </c>
      <c r="F1649" s="19" t="s">
        <v>856</v>
      </c>
      <c r="G1649" s="19" t="s">
        <v>62</v>
      </c>
      <c r="H1649" s="19" t="s">
        <v>2233</v>
      </c>
      <c r="I1649" s="19" t="s">
        <v>2117</v>
      </c>
      <c r="J1649" s="12" t="s">
        <v>55</v>
      </c>
      <c r="K1649" s="12">
        <v>2466</v>
      </c>
      <c r="L1649" s="12">
        <v>8285.76</v>
      </c>
      <c r="M1649" s="43">
        <v>1615958.24</v>
      </c>
      <c r="N1649" s="43">
        <f t="shared" si="126"/>
        <v>2466</v>
      </c>
      <c r="O1649" s="43">
        <f t="shared" si="127"/>
        <v>1.5260295340305328E-3</v>
      </c>
      <c r="P1649" s="43">
        <v>4.5073867290737292E-2</v>
      </c>
      <c r="Q1649" s="43">
        <v>36841</v>
      </c>
      <c r="R1649" s="43">
        <f t="shared" si="128"/>
        <v>56.22045406321886</v>
      </c>
      <c r="S1649" s="43">
        <f t="shared" si="129"/>
        <v>56</v>
      </c>
      <c r="T1649" s="12">
        <f t="shared" si="130"/>
        <v>111.15215673895817</v>
      </c>
    </row>
    <row r="1650" spans="1:20" x14ac:dyDescent="0.25">
      <c r="A1650" s="31">
        <v>2021</v>
      </c>
      <c r="B1650" s="10" t="s">
        <v>2207</v>
      </c>
      <c r="C1650" s="19" t="s">
        <v>27</v>
      </c>
      <c r="D1650" s="31">
        <v>60</v>
      </c>
      <c r="E1650" s="19" t="s">
        <v>1463</v>
      </c>
      <c r="F1650" s="19" t="s">
        <v>856</v>
      </c>
      <c r="G1650" s="19" t="s">
        <v>62</v>
      </c>
      <c r="H1650" s="19" t="s">
        <v>2233</v>
      </c>
      <c r="I1650" s="19" t="s">
        <v>2117</v>
      </c>
      <c r="J1650" s="12" t="s">
        <v>55</v>
      </c>
      <c r="K1650" s="12">
        <v>1851</v>
      </c>
      <c r="L1650" s="12">
        <v>5275.35</v>
      </c>
      <c r="M1650" s="43">
        <v>753356.17</v>
      </c>
      <c r="N1650" s="43">
        <f t="shared" si="126"/>
        <v>1851</v>
      </c>
      <c r="O1650" s="43">
        <f t="shared" si="127"/>
        <v>2.4570051639717771E-3</v>
      </c>
      <c r="P1650" s="43">
        <v>0.45700271412404819</v>
      </c>
      <c r="Q1650" s="43">
        <v>220481</v>
      </c>
      <c r="R1650" s="43">
        <f t="shared" si="128"/>
        <v>541.72295555766141</v>
      </c>
      <c r="S1650" s="43">
        <f t="shared" si="129"/>
        <v>542</v>
      </c>
      <c r="T1650" s="12">
        <f t="shared" si="130"/>
        <v>845.91202384361316</v>
      </c>
    </row>
    <row r="1651" spans="1:20" x14ac:dyDescent="0.25">
      <c r="A1651" s="31">
        <v>2021</v>
      </c>
      <c r="B1651" s="10" t="s">
        <v>2208</v>
      </c>
      <c r="C1651" s="19" t="s">
        <v>57</v>
      </c>
      <c r="D1651" s="31">
        <v>60</v>
      </c>
      <c r="E1651" s="19" t="s">
        <v>355</v>
      </c>
      <c r="F1651" s="19" t="s">
        <v>856</v>
      </c>
      <c r="G1651" s="19" t="s">
        <v>62</v>
      </c>
      <c r="H1651" s="19" t="s">
        <v>2233</v>
      </c>
      <c r="I1651" s="19" t="s">
        <v>2117</v>
      </c>
      <c r="J1651" s="12" t="s">
        <v>55</v>
      </c>
      <c r="K1651" s="12">
        <v>2882</v>
      </c>
      <c r="L1651" s="12">
        <v>16052.74</v>
      </c>
      <c r="M1651" s="43">
        <v>1134002.01</v>
      </c>
      <c r="N1651" s="43">
        <f t="shared" si="126"/>
        <v>2882</v>
      </c>
      <c r="O1651" s="43">
        <f t="shared" si="127"/>
        <v>2.5414417034410725E-3</v>
      </c>
      <c r="P1651" s="43">
        <v>0.12515531127681997</v>
      </c>
      <c r="Q1651" s="43">
        <v>93336</v>
      </c>
      <c r="R1651" s="43">
        <f t="shared" si="128"/>
        <v>237.20800283237594</v>
      </c>
      <c r="S1651" s="43">
        <f t="shared" si="129"/>
        <v>237</v>
      </c>
      <c r="T1651" s="12">
        <f t="shared" si="130"/>
        <v>360.69760709979516</v>
      </c>
    </row>
    <row r="1652" spans="1:20" x14ac:dyDescent="0.25">
      <c r="A1652" s="31">
        <v>2021</v>
      </c>
      <c r="B1652" s="10" t="s">
        <v>2212</v>
      </c>
      <c r="C1652" s="19" t="s">
        <v>32</v>
      </c>
      <c r="D1652" s="31">
        <v>60</v>
      </c>
      <c r="E1652" s="19" t="s">
        <v>807</v>
      </c>
      <c r="F1652" s="19" t="s">
        <v>856</v>
      </c>
      <c r="G1652" s="19" t="s">
        <v>62</v>
      </c>
      <c r="H1652" s="19" t="s">
        <v>2233</v>
      </c>
      <c r="I1652" s="19" t="s">
        <v>2117</v>
      </c>
      <c r="J1652" s="12" t="s">
        <v>55</v>
      </c>
      <c r="K1652" s="12">
        <v>556</v>
      </c>
      <c r="L1652" s="12">
        <v>689.44</v>
      </c>
      <c r="M1652" s="43">
        <v>1334196.33</v>
      </c>
      <c r="N1652" s="43">
        <f t="shared" si="126"/>
        <v>556</v>
      </c>
      <c r="O1652" s="43">
        <f t="shared" si="127"/>
        <v>4.167302723730322E-4</v>
      </c>
      <c r="P1652" s="43">
        <v>0.28786840976276618</v>
      </c>
      <c r="Q1652" s="43">
        <v>213094</v>
      </c>
      <c r="R1652" s="43">
        <f t="shared" si="128"/>
        <v>88.802720661058927</v>
      </c>
      <c r="S1652" s="43">
        <f t="shared" si="129"/>
        <v>89</v>
      </c>
      <c r="T1652" s="12">
        <f t="shared" si="130"/>
        <v>160.05483582809799</v>
      </c>
    </row>
    <row r="1653" spans="1:20" x14ac:dyDescent="0.25">
      <c r="A1653" s="31">
        <v>2021</v>
      </c>
      <c r="B1653" s="10" t="s">
        <v>2213</v>
      </c>
      <c r="C1653" s="19" t="s">
        <v>33</v>
      </c>
      <c r="D1653" s="31">
        <v>60</v>
      </c>
      <c r="E1653" s="19" t="s">
        <v>1237</v>
      </c>
      <c r="F1653" s="19" t="s">
        <v>856</v>
      </c>
      <c r="G1653" s="19" t="s">
        <v>62</v>
      </c>
      <c r="H1653" s="19" t="s">
        <v>2233</v>
      </c>
      <c r="I1653" s="19" t="s">
        <v>2117</v>
      </c>
      <c r="J1653" s="12" t="s">
        <v>55</v>
      </c>
      <c r="K1653" s="12">
        <v>760</v>
      </c>
      <c r="L1653" s="12">
        <v>1679.6</v>
      </c>
      <c r="M1653" s="43">
        <v>888377.05</v>
      </c>
      <c r="N1653" s="43">
        <f t="shared" si="126"/>
        <v>760</v>
      </c>
      <c r="O1653" s="43">
        <f t="shared" si="127"/>
        <v>8.5549260868456696E-4</v>
      </c>
      <c r="P1653" s="43">
        <v>0.40866769010249498</v>
      </c>
      <c r="Q1653" s="43">
        <v>240974</v>
      </c>
      <c r="R1653" s="43">
        <f t="shared" si="128"/>
        <v>206.15147588515484</v>
      </c>
      <c r="S1653" s="43">
        <f t="shared" si="129"/>
        <v>206</v>
      </c>
      <c r="T1653" s="12">
        <f t="shared" si="130"/>
        <v>310.58744447789621</v>
      </c>
    </row>
    <row r="1654" spans="1:20" x14ac:dyDescent="0.25">
      <c r="A1654" s="31">
        <v>2021</v>
      </c>
      <c r="B1654" s="10" t="s">
        <v>2221</v>
      </c>
      <c r="C1654" s="19" t="s">
        <v>41</v>
      </c>
      <c r="D1654" s="31">
        <v>60</v>
      </c>
      <c r="E1654" s="19" t="s">
        <v>1464</v>
      </c>
      <c r="F1654" s="19" t="s">
        <v>856</v>
      </c>
      <c r="G1654" s="19" t="s">
        <v>62</v>
      </c>
      <c r="H1654" s="19" t="s">
        <v>2233</v>
      </c>
      <c r="I1654" s="19" t="s">
        <v>2117</v>
      </c>
      <c r="J1654" s="12" t="s">
        <v>55</v>
      </c>
      <c r="K1654" s="12">
        <v>21</v>
      </c>
      <c r="L1654" s="12">
        <v>60.27</v>
      </c>
      <c r="M1654" s="43">
        <v>230148.01</v>
      </c>
      <c r="N1654" s="43">
        <f t="shared" si="126"/>
        <v>21</v>
      </c>
      <c r="O1654" s="43">
        <f t="shared" si="127"/>
        <v>9.1245629280044602E-5</v>
      </c>
      <c r="P1654" s="43">
        <v>0.35168853192171223</v>
      </c>
      <c r="Q1654" s="43">
        <v>38344</v>
      </c>
      <c r="R1654" s="43">
        <f t="shared" si="128"/>
        <v>3.4987224091140301</v>
      </c>
      <c r="S1654" s="43">
        <f t="shared" si="129"/>
        <v>3</v>
      </c>
      <c r="T1654" s="12">
        <f t="shared" si="130"/>
        <v>7.3854591703559569</v>
      </c>
    </row>
    <row r="1655" spans="1:20" x14ac:dyDescent="0.25">
      <c r="A1655" s="31">
        <v>2021</v>
      </c>
      <c r="B1655" s="10" t="s">
        <v>2222</v>
      </c>
      <c r="C1655" s="19" t="s">
        <v>306</v>
      </c>
      <c r="D1655" s="31">
        <v>60</v>
      </c>
      <c r="E1655" s="19" t="s">
        <v>1986</v>
      </c>
      <c r="F1655" s="19" t="s">
        <v>856</v>
      </c>
      <c r="G1655" s="19" t="s">
        <v>62</v>
      </c>
      <c r="H1655" s="19" t="s">
        <v>2233</v>
      </c>
      <c r="I1655" s="19" t="s">
        <v>2117</v>
      </c>
      <c r="J1655" s="12" t="s">
        <v>55</v>
      </c>
      <c r="K1655" s="12">
        <v>270</v>
      </c>
      <c r="L1655" s="12">
        <v>351</v>
      </c>
      <c r="M1655" s="43">
        <v>1470862.45</v>
      </c>
      <c r="N1655" s="43">
        <f t="shared" si="126"/>
        <v>270</v>
      </c>
      <c r="O1655" s="43">
        <f t="shared" si="127"/>
        <v>1.835657712249028E-4</v>
      </c>
      <c r="P1655" s="43">
        <v>0.1602150081169372</v>
      </c>
      <c r="Q1655" s="43">
        <v>253490</v>
      </c>
      <c r="R1655" s="43">
        <f t="shared" si="128"/>
        <v>46.532087347800612</v>
      </c>
      <c r="S1655" s="43">
        <f t="shared" si="129"/>
        <v>47</v>
      </c>
      <c r="T1655" s="12">
        <f t="shared" si="130"/>
        <v>43.258052191573043</v>
      </c>
    </row>
    <row r="1656" spans="1:20" x14ac:dyDescent="0.25">
      <c r="A1656" s="31">
        <v>2021</v>
      </c>
      <c r="B1656" s="10" t="s">
        <v>2223</v>
      </c>
      <c r="C1656" s="19" t="s">
        <v>43</v>
      </c>
      <c r="D1656" s="31">
        <v>60</v>
      </c>
      <c r="E1656" s="19" t="s">
        <v>35</v>
      </c>
      <c r="F1656" s="19" t="s">
        <v>856</v>
      </c>
      <c r="G1656" s="19" t="s">
        <v>62</v>
      </c>
      <c r="H1656" s="19" t="s">
        <v>2233</v>
      </c>
      <c r="I1656" s="19" t="s">
        <v>2117</v>
      </c>
      <c r="J1656" s="12" t="s">
        <v>55</v>
      </c>
      <c r="K1656" s="12">
        <v>300</v>
      </c>
      <c r="L1656" s="12">
        <v>174</v>
      </c>
      <c r="M1656" s="43">
        <v>771564.83</v>
      </c>
      <c r="N1656" s="43">
        <f t="shared" si="126"/>
        <v>300</v>
      </c>
      <c r="O1656" s="43">
        <f t="shared" si="127"/>
        <v>3.8882021099899021E-4</v>
      </c>
      <c r="P1656" s="43">
        <v>9.8358535544266823E-2</v>
      </c>
      <c r="Q1656" s="43">
        <v>35084</v>
      </c>
      <c r="R1656" s="43">
        <f t="shared" si="128"/>
        <v>13.641368282688573</v>
      </c>
      <c r="S1656" s="43">
        <f t="shared" si="129"/>
        <v>14</v>
      </c>
      <c r="T1656" s="12">
        <f t="shared" si="130"/>
        <v>29.507560663280046</v>
      </c>
    </row>
    <row r="1657" spans="1:20" x14ac:dyDescent="0.25">
      <c r="A1657" s="31">
        <v>2021</v>
      </c>
      <c r="B1657" s="10" t="s">
        <v>2199</v>
      </c>
      <c r="C1657" s="19" t="s">
        <v>19</v>
      </c>
      <c r="D1657" s="31">
        <v>61</v>
      </c>
      <c r="E1657" s="19" t="s">
        <v>1614</v>
      </c>
      <c r="F1657" s="19" t="s">
        <v>856</v>
      </c>
      <c r="G1657" s="19" t="s">
        <v>62</v>
      </c>
      <c r="H1657" s="19" t="s">
        <v>2233</v>
      </c>
      <c r="I1657" s="19" t="s">
        <v>2117</v>
      </c>
      <c r="J1657" s="12" t="s">
        <v>55</v>
      </c>
      <c r="K1657" s="12">
        <v>17603</v>
      </c>
      <c r="L1657" s="12">
        <v>48408.25</v>
      </c>
      <c r="M1657" s="43">
        <v>1348085.01</v>
      </c>
      <c r="N1657" s="43">
        <f t="shared" si="126"/>
        <v>17603</v>
      </c>
      <c r="O1657" s="43">
        <f t="shared" si="127"/>
        <v>1.3057781867925377E-2</v>
      </c>
      <c r="P1657" s="43">
        <v>0.24108553886825676</v>
      </c>
      <c r="Q1657" s="43">
        <v>269229</v>
      </c>
      <c r="R1657" s="43">
        <f t="shared" si="128"/>
        <v>3515.5335545196813</v>
      </c>
      <c r="S1657" s="43">
        <f t="shared" si="129"/>
        <v>3516</v>
      </c>
      <c r="T1657" s="12">
        <f t="shared" si="130"/>
        <v>4243.8287406979234</v>
      </c>
    </row>
    <row r="1658" spans="1:20" x14ac:dyDescent="0.25">
      <c r="A1658" s="31">
        <v>2021</v>
      </c>
      <c r="B1658" s="10" t="s">
        <v>2200</v>
      </c>
      <c r="C1658" s="19" t="s">
        <v>20</v>
      </c>
      <c r="D1658" s="31">
        <v>61</v>
      </c>
      <c r="E1658" s="19" t="s">
        <v>1054</v>
      </c>
      <c r="F1658" s="19" t="s">
        <v>856</v>
      </c>
      <c r="G1658" s="19" t="s">
        <v>62</v>
      </c>
      <c r="H1658" s="19" t="s">
        <v>2233</v>
      </c>
      <c r="I1658" s="19" t="s">
        <v>2117</v>
      </c>
      <c r="J1658" s="12" t="s">
        <v>55</v>
      </c>
      <c r="K1658" s="12">
        <v>600</v>
      </c>
      <c r="L1658" s="12">
        <v>468</v>
      </c>
      <c r="M1658" s="43">
        <v>978674.43</v>
      </c>
      <c r="N1658" s="43">
        <f t="shared" si="126"/>
        <v>600</v>
      </c>
      <c r="O1658" s="43">
        <f t="shared" si="127"/>
        <v>6.1307415582524205E-4</v>
      </c>
      <c r="P1658" s="43">
        <v>7.560507077626709E-3</v>
      </c>
      <c r="Q1658" s="43">
        <v>25156</v>
      </c>
      <c r="R1658" s="43">
        <f t="shared" si="128"/>
        <v>15.422493463939789</v>
      </c>
      <c r="S1658" s="43">
        <f t="shared" si="129"/>
        <v>15</v>
      </c>
      <c r="T1658" s="12">
        <f t="shared" si="130"/>
        <v>4.5363042465760257</v>
      </c>
    </row>
    <row r="1659" spans="1:20" x14ac:dyDescent="0.25">
      <c r="A1659" s="31">
        <v>2021</v>
      </c>
      <c r="B1659" s="10" t="s">
        <v>2204</v>
      </c>
      <c r="C1659" s="19" t="s">
        <v>24</v>
      </c>
      <c r="D1659" s="31">
        <v>61</v>
      </c>
      <c r="E1659" s="19" t="s">
        <v>101</v>
      </c>
      <c r="F1659" s="19" t="s">
        <v>856</v>
      </c>
      <c r="G1659" s="19" t="s">
        <v>62</v>
      </c>
      <c r="H1659" s="19" t="s">
        <v>2233</v>
      </c>
      <c r="I1659" s="19" t="s">
        <v>2117</v>
      </c>
      <c r="J1659" s="12" t="s">
        <v>55</v>
      </c>
      <c r="K1659" s="12">
        <v>4468.95</v>
      </c>
      <c r="L1659" s="12">
        <v>12602.44</v>
      </c>
      <c r="M1659" s="43">
        <v>913915.28</v>
      </c>
      <c r="N1659" s="43">
        <f t="shared" si="126"/>
        <v>4468.95</v>
      </c>
      <c r="O1659" s="43">
        <f t="shared" si="127"/>
        <v>4.8898952646901795E-3</v>
      </c>
      <c r="P1659" s="43">
        <v>0.19909392245868657</v>
      </c>
      <c r="Q1659" s="43">
        <v>148360</v>
      </c>
      <c r="R1659" s="43">
        <f t="shared" si="128"/>
        <v>725.46486146943505</v>
      </c>
      <c r="S1659" s="43">
        <f t="shared" si="129"/>
        <v>725</v>
      </c>
      <c r="T1659" s="12">
        <f t="shared" si="130"/>
        <v>889.74078477174726</v>
      </c>
    </row>
    <row r="1660" spans="1:20" x14ac:dyDescent="0.25">
      <c r="A1660" s="31">
        <v>2021</v>
      </c>
      <c r="B1660" s="10" t="s">
        <v>2205</v>
      </c>
      <c r="C1660" s="19" t="s">
        <v>25</v>
      </c>
      <c r="D1660" s="31">
        <v>61</v>
      </c>
      <c r="E1660" s="19" t="s">
        <v>1238</v>
      </c>
      <c r="F1660" s="19" t="s">
        <v>856</v>
      </c>
      <c r="G1660" s="19" t="s">
        <v>62</v>
      </c>
      <c r="H1660" s="19" t="s">
        <v>2233</v>
      </c>
      <c r="I1660" s="19" t="s">
        <v>2117</v>
      </c>
      <c r="J1660" s="12" t="s">
        <v>55</v>
      </c>
      <c r="K1660" s="12">
        <v>454.46</v>
      </c>
      <c r="L1660" s="12">
        <v>908.92</v>
      </c>
      <c r="M1660" s="43">
        <v>479661.64</v>
      </c>
      <c r="N1660" s="43">
        <f t="shared" si="126"/>
        <v>454.46</v>
      </c>
      <c r="O1660" s="43">
        <f t="shared" si="127"/>
        <v>9.4745954669212234E-4</v>
      </c>
      <c r="P1660" s="43">
        <v>0.34006873704606577</v>
      </c>
      <c r="Q1660" s="43">
        <v>113074</v>
      </c>
      <c r="R1660" s="43">
        <f t="shared" si="128"/>
        <v>107.13304078266505</v>
      </c>
      <c r="S1660" s="43">
        <f t="shared" si="129"/>
        <v>107</v>
      </c>
      <c r="T1660" s="12">
        <f t="shared" si="130"/>
        <v>154.54763823795506</v>
      </c>
    </row>
    <row r="1661" spans="1:20" x14ac:dyDescent="0.25">
      <c r="A1661" s="31">
        <v>2021</v>
      </c>
      <c r="B1661" s="10" t="s">
        <v>2206</v>
      </c>
      <c r="C1661" s="19" t="s">
        <v>26</v>
      </c>
      <c r="D1661" s="31">
        <v>61</v>
      </c>
      <c r="E1661" s="19" t="s">
        <v>356</v>
      </c>
      <c r="F1661" s="19" t="s">
        <v>856</v>
      </c>
      <c r="G1661" s="19" t="s">
        <v>62</v>
      </c>
      <c r="H1661" s="19" t="s">
        <v>2233</v>
      </c>
      <c r="I1661" s="19" t="s">
        <v>2117</v>
      </c>
      <c r="J1661" s="12" t="s">
        <v>55</v>
      </c>
      <c r="K1661" s="12">
        <v>188.5</v>
      </c>
      <c r="L1661" s="12">
        <v>727.61</v>
      </c>
      <c r="M1661" s="43">
        <v>1615958.24</v>
      </c>
      <c r="N1661" s="43">
        <f t="shared" si="126"/>
        <v>188.5</v>
      </c>
      <c r="O1661" s="43">
        <f t="shared" si="127"/>
        <v>1.1664905400030634E-4</v>
      </c>
      <c r="P1661" s="43">
        <v>4.5073867290737292E-2</v>
      </c>
      <c r="Q1661" s="43">
        <v>36841</v>
      </c>
      <c r="R1661" s="43">
        <f t="shared" si="128"/>
        <v>4.297467798425286</v>
      </c>
      <c r="S1661" s="43">
        <f t="shared" si="129"/>
        <v>4</v>
      </c>
      <c r="T1661" s="12">
        <f t="shared" si="130"/>
        <v>8.4964239843039788</v>
      </c>
    </row>
    <row r="1662" spans="1:20" x14ac:dyDescent="0.25">
      <c r="A1662" s="31">
        <v>2021</v>
      </c>
      <c r="B1662" s="10" t="s">
        <v>2207</v>
      </c>
      <c r="C1662" s="19" t="s">
        <v>27</v>
      </c>
      <c r="D1662" s="31">
        <v>61</v>
      </c>
      <c r="E1662" s="19" t="s">
        <v>1494</v>
      </c>
      <c r="F1662" s="19" t="s">
        <v>856</v>
      </c>
      <c r="G1662" s="19" t="s">
        <v>62</v>
      </c>
      <c r="H1662" s="19" t="s">
        <v>2233</v>
      </c>
      <c r="I1662" s="19" t="s">
        <v>2117</v>
      </c>
      <c r="J1662" s="12" t="s">
        <v>55</v>
      </c>
      <c r="K1662" s="12">
        <v>398</v>
      </c>
      <c r="L1662" s="12">
        <v>1166.1400000000001</v>
      </c>
      <c r="M1662" s="43">
        <v>753356.17</v>
      </c>
      <c r="N1662" s="43">
        <f t="shared" si="126"/>
        <v>398</v>
      </c>
      <c r="O1662" s="43">
        <f t="shared" si="127"/>
        <v>5.2830256902256466E-4</v>
      </c>
      <c r="P1662" s="43">
        <v>0.45700271412404819</v>
      </c>
      <c r="Q1662" s="43">
        <v>220481</v>
      </c>
      <c r="R1662" s="43">
        <f t="shared" si="128"/>
        <v>116.48067872066407</v>
      </c>
      <c r="S1662" s="43">
        <f t="shared" si="129"/>
        <v>116</v>
      </c>
      <c r="T1662" s="12">
        <f t="shared" si="130"/>
        <v>181.88708022137118</v>
      </c>
    </row>
    <row r="1663" spans="1:20" x14ac:dyDescent="0.25">
      <c r="A1663" s="31">
        <v>2021</v>
      </c>
      <c r="B1663" s="10" t="s">
        <v>2208</v>
      </c>
      <c r="C1663" s="19" t="s">
        <v>57</v>
      </c>
      <c r="D1663" s="31">
        <v>61</v>
      </c>
      <c r="E1663" s="19" t="s">
        <v>672</v>
      </c>
      <c r="F1663" s="19" t="s">
        <v>856</v>
      </c>
      <c r="G1663" s="19" t="s">
        <v>62</v>
      </c>
      <c r="H1663" s="19" t="s">
        <v>2233</v>
      </c>
      <c r="I1663" s="19" t="s">
        <v>2117</v>
      </c>
      <c r="J1663" s="12" t="s">
        <v>55</v>
      </c>
      <c r="K1663" s="12">
        <v>2400</v>
      </c>
      <c r="L1663" s="12">
        <v>5904</v>
      </c>
      <c r="M1663" s="43">
        <v>1134002.01</v>
      </c>
      <c r="N1663" s="43">
        <f t="shared" si="126"/>
        <v>2400</v>
      </c>
      <c r="O1663" s="43">
        <f t="shared" si="127"/>
        <v>2.1163983651140087E-3</v>
      </c>
      <c r="P1663" s="43">
        <v>0.12515531127681997</v>
      </c>
      <c r="Q1663" s="43">
        <v>93336</v>
      </c>
      <c r="R1663" s="43">
        <f t="shared" si="128"/>
        <v>197.53615780628112</v>
      </c>
      <c r="S1663" s="43">
        <f t="shared" si="129"/>
        <v>198</v>
      </c>
      <c r="T1663" s="12">
        <f t="shared" si="130"/>
        <v>300.37274706436796</v>
      </c>
    </row>
    <row r="1664" spans="1:20" x14ac:dyDescent="0.25">
      <c r="A1664" s="31">
        <v>2021</v>
      </c>
      <c r="B1664" s="10" t="s">
        <v>2212</v>
      </c>
      <c r="C1664" s="19" t="s">
        <v>32</v>
      </c>
      <c r="D1664" s="31">
        <v>61</v>
      </c>
      <c r="E1664" s="19" t="s">
        <v>102</v>
      </c>
      <c r="F1664" s="19" t="s">
        <v>856</v>
      </c>
      <c r="G1664" s="19" t="s">
        <v>62</v>
      </c>
      <c r="H1664" s="19" t="s">
        <v>2233</v>
      </c>
      <c r="I1664" s="19" t="s">
        <v>2117</v>
      </c>
      <c r="J1664" s="12" t="s">
        <v>55</v>
      </c>
      <c r="K1664" s="12">
        <v>720.25</v>
      </c>
      <c r="L1664" s="12">
        <v>806.68</v>
      </c>
      <c r="M1664" s="43">
        <v>1334196.33</v>
      </c>
      <c r="N1664" s="43">
        <f t="shared" si="126"/>
        <v>720.25</v>
      </c>
      <c r="O1664" s="43">
        <f t="shared" si="127"/>
        <v>5.3983809114510151E-4</v>
      </c>
      <c r="P1664" s="43">
        <v>0.28786840976276618</v>
      </c>
      <c r="Q1664" s="43">
        <v>213094</v>
      </c>
      <c r="R1664" s="43">
        <f t="shared" si="128"/>
        <v>115.03625819447426</v>
      </c>
      <c r="S1664" s="43">
        <f t="shared" si="129"/>
        <v>115</v>
      </c>
      <c r="T1664" s="12">
        <f t="shared" si="130"/>
        <v>207.33722213163233</v>
      </c>
    </row>
    <row r="1665" spans="1:20" x14ac:dyDescent="0.25">
      <c r="A1665" s="31">
        <v>2021</v>
      </c>
      <c r="B1665" s="10" t="s">
        <v>2213</v>
      </c>
      <c r="C1665" s="19" t="s">
        <v>33</v>
      </c>
      <c r="D1665" s="31">
        <v>61</v>
      </c>
      <c r="E1665" s="19" t="s">
        <v>641</v>
      </c>
      <c r="F1665" s="19" t="s">
        <v>856</v>
      </c>
      <c r="G1665" s="19" t="s">
        <v>62</v>
      </c>
      <c r="H1665" s="19" t="s">
        <v>2233</v>
      </c>
      <c r="I1665" s="19" t="s">
        <v>2117</v>
      </c>
      <c r="J1665" s="12" t="s">
        <v>55</v>
      </c>
      <c r="K1665" s="12">
        <v>2190</v>
      </c>
      <c r="L1665" s="12">
        <v>4380</v>
      </c>
      <c r="M1665" s="43">
        <v>888377.05</v>
      </c>
      <c r="N1665" s="43">
        <f t="shared" si="126"/>
        <v>2190</v>
      </c>
      <c r="O1665" s="43">
        <f t="shared" si="127"/>
        <v>2.4651694908147388E-3</v>
      </c>
      <c r="P1665" s="43">
        <v>0.40866769010249498</v>
      </c>
      <c r="Q1665" s="43">
        <v>240974</v>
      </c>
      <c r="R1665" s="43">
        <f t="shared" si="128"/>
        <v>594.04175287959083</v>
      </c>
      <c r="S1665" s="43">
        <f t="shared" si="129"/>
        <v>594</v>
      </c>
      <c r="T1665" s="12">
        <f t="shared" si="130"/>
        <v>894.98224132446398</v>
      </c>
    </row>
    <row r="1666" spans="1:20" x14ac:dyDescent="0.25">
      <c r="A1666" s="31">
        <v>2021</v>
      </c>
      <c r="B1666" s="10" t="s">
        <v>2222</v>
      </c>
      <c r="C1666" s="19" t="s">
        <v>306</v>
      </c>
      <c r="D1666" s="31">
        <v>61</v>
      </c>
      <c r="E1666" s="19" t="s">
        <v>1900</v>
      </c>
      <c r="F1666" s="19" t="s">
        <v>856</v>
      </c>
      <c r="G1666" s="19" t="s">
        <v>62</v>
      </c>
      <c r="H1666" s="19" t="s">
        <v>2233</v>
      </c>
      <c r="I1666" s="19" t="s">
        <v>2117</v>
      </c>
      <c r="J1666" s="12" t="s">
        <v>55</v>
      </c>
      <c r="K1666" s="12">
        <v>15583.54</v>
      </c>
      <c r="L1666" s="12">
        <v>29764.560000000001</v>
      </c>
      <c r="M1666" s="43">
        <v>1470862.45</v>
      </c>
      <c r="N1666" s="43">
        <f t="shared" si="126"/>
        <v>15583.54</v>
      </c>
      <c r="O1666" s="43">
        <f t="shared" si="127"/>
        <v>1.0594831624126376E-2</v>
      </c>
      <c r="P1666" s="43">
        <v>0.1602150081169372</v>
      </c>
      <c r="Q1666" s="43">
        <v>253490</v>
      </c>
      <c r="R1666" s="43">
        <f t="shared" si="128"/>
        <v>2685.6838683997953</v>
      </c>
      <c r="S1666" s="43">
        <f t="shared" si="129"/>
        <v>2686</v>
      </c>
      <c r="T1666" s="12">
        <f t="shared" si="130"/>
        <v>2496.7169875906156</v>
      </c>
    </row>
    <row r="1667" spans="1:20" x14ac:dyDescent="0.25">
      <c r="A1667" s="31">
        <v>2021</v>
      </c>
      <c r="B1667" s="10" t="s">
        <v>2223</v>
      </c>
      <c r="C1667" s="19" t="s">
        <v>43</v>
      </c>
      <c r="D1667" s="31">
        <v>61</v>
      </c>
      <c r="E1667" s="19" t="s">
        <v>2165</v>
      </c>
      <c r="F1667" s="19" t="s">
        <v>856</v>
      </c>
      <c r="G1667" s="19" t="s">
        <v>62</v>
      </c>
      <c r="H1667" s="19" t="s">
        <v>2233</v>
      </c>
      <c r="I1667" s="19" t="s">
        <v>2117</v>
      </c>
      <c r="J1667" s="12" t="s">
        <v>55</v>
      </c>
      <c r="K1667" s="12">
        <v>16</v>
      </c>
      <c r="L1667" s="12">
        <v>8.9600000000000009</v>
      </c>
      <c r="M1667" s="43">
        <v>771564.83</v>
      </c>
      <c r="N1667" s="43">
        <f t="shared" si="126"/>
        <v>16</v>
      </c>
      <c r="O1667" s="43">
        <f t="shared" si="127"/>
        <v>2.0737077919946145E-5</v>
      </c>
      <c r="P1667" s="43">
        <v>9.8358535544266823E-2</v>
      </c>
      <c r="Q1667" s="43">
        <v>35084</v>
      </c>
      <c r="R1667" s="43">
        <f t="shared" si="128"/>
        <v>0.72753964174339059</v>
      </c>
      <c r="S1667" s="43">
        <f t="shared" si="129"/>
        <v>1</v>
      </c>
      <c r="T1667" s="12">
        <f t="shared" si="130"/>
        <v>1.5737365687082692</v>
      </c>
    </row>
    <row r="1668" spans="1:20" x14ac:dyDescent="0.25">
      <c r="A1668" s="31">
        <v>2021</v>
      </c>
      <c r="B1668" s="10" t="s">
        <v>2199</v>
      </c>
      <c r="C1668" s="19" t="s">
        <v>19</v>
      </c>
      <c r="D1668" s="31">
        <v>62</v>
      </c>
      <c r="E1668" s="19" t="s">
        <v>1413</v>
      </c>
      <c r="F1668" s="19" t="s">
        <v>856</v>
      </c>
      <c r="G1668" s="19" t="s">
        <v>62</v>
      </c>
      <c r="H1668" s="19" t="s">
        <v>2233</v>
      </c>
      <c r="I1668" s="19" t="s">
        <v>2117</v>
      </c>
      <c r="J1668" s="12" t="s">
        <v>55</v>
      </c>
      <c r="K1668" s="12">
        <v>3009</v>
      </c>
      <c r="L1668" s="12">
        <v>4393.1400000000003</v>
      </c>
      <c r="M1668" s="43">
        <v>1348085.01</v>
      </c>
      <c r="N1668" s="43">
        <f t="shared" si="126"/>
        <v>3009</v>
      </c>
      <c r="O1668" s="43">
        <f t="shared" si="127"/>
        <v>2.2320550838259082E-3</v>
      </c>
      <c r="P1668" s="43">
        <v>0.24108553886825676</v>
      </c>
      <c r="Q1668" s="43">
        <v>269229</v>
      </c>
      <c r="R1668" s="43">
        <f t="shared" si="128"/>
        <v>600.93395816336545</v>
      </c>
      <c r="S1668" s="43">
        <f t="shared" si="129"/>
        <v>601</v>
      </c>
      <c r="T1668" s="12">
        <f t="shared" si="130"/>
        <v>725.42638645458464</v>
      </c>
    </row>
    <row r="1669" spans="1:20" x14ac:dyDescent="0.25">
      <c r="A1669" s="31">
        <v>2021</v>
      </c>
      <c r="B1669" s="10" t="s">
        <v>2204</v>
      </c>
      <c r="C1669" s="19" t="s">
        <v>24</v>
      </c>
      <c r="D1669" s="31">
        <v>62</v>
      </c>
      <c r="E1669" s="19" t="s">
        <v>534</v>
      </c>
      <c r="F1669" s="19" t="s">
        <v>856</v>
      </c>
      <c r="G1669" s="19" t="s">
        <v>62</v>
      </c>
      <c r="H1669" s="19" t="s">
        <v>2233</v>
      </c>
      <c r="I1669" s="19" t="s">
        <v>2117</v>
      </c>
      <c r="J1669" s="12" t="s">
        <v>55</v>
      </c>
      <c r="K1669" s="12">
        <v>8312.4500000000007</v>
      </c>
      <c r="L1669" s="12">
        <v>21612.37</v>
      </c>
      <c r="M1669" s="43">
        <v>913915.28</v>
      </c>
      <c r="N1669" s="43">
        <f t="shared" si="126"/>
        <v>8312.4500000000007</v>
      </c>
      <c r="O1669" s="43">
        <f t="shared" si="127"/>
        <v>9.0954273135689344E-3</v>
      </c>
      <c r="P1669" s="43">
        <v>0.19909392245868657</v>
      </c>
      <c r="Q1669" s="43">
        <v>148360</v>
      </c>
      <c r="R1669" s="43">
        <f t="shared" si="128"/>
        <v>1349.3975962410871</v>
      </c>
      <c r="S1669" s="43">
        <f t="shared" si="129"/>
        <v>1349</v>
      </c>
      <c r="T1669" s="12">
        <f t="shared" si="130"/>
        <v>1654.9582757417093</v>
      </c>
    </row>
    <row r="1670" spans="1:20" x14ac:dyDescent="0.25">
      <c r="A1670" s="31">
        <v>2021</v>
      </c>
      <c r="B1670" s="10" t="s">
        <v>2205</v>
      </c>
      <c r="C1670" s="19" t="s">
        <v>25</v>
      </c>
      <c r="D1670" s="31">
        <v>62</v>
      </c>
      <c r="E1670" s="19" t="s">
        <v>808</v>
      </c>
      <c r="F1670" s="19" t="s">
        <v>856</v>
      </c>
      <c r="G1670" s="19" t="s">
        <v>62</v>
      </c>
      <c r="H1670" s="19" t="s">
        <v>2233</v>
      </c>
      <c r="I1670" s="19" t="s">
        <v>2117</v>
      </c>
      <c r="J1670" s="12" t="s">
        <v>55</v>
      </c>
      <c r="K1670" s="12">
        <v>2287.4499999999998</v>
      </c>
      <c r="L1670" s="12">
        <v>2561.94</v>
      </c>
      <c r="M1670" s="43">
        <v>479661.64</v>
      </c>
      <c r="N1670" s="43">
        <f t="shared" ref="N1670:N1733" si="131">K1670</f>
        <v>2287.4499999999998</v>
      </c>
      <c r="O1670" s="43">
        <f t="shared" si="127"/>
        <v>4.7688824980876097E-3</v>
      </c>
      <c r="P1670" s="43">
        <v>0.34006873704606577</v>
      </c>
      <c r="Q1670" s="43">
        <v>113074</v>
      </c>
      <c r="R1670" s="43">
        <f t="shared" si="128"/>
        <v>539.23661958875834</v>
      </c>
      <c r="S1670" s="43">
        <f t="shared" si="129"/>
        <v>539</v>
      </c>
      <c r="T1670" s="12">
        <f t="shared" si="130"/>
        <v>777.89023255602308</v>
      </c>
    </row>
    <row r="1671" spans="1:20" x14ac:dyDescent="0.25">
      <c r="A1671" s="31">
        <v>2021</v>
      </c>
      <c r="B1671" s="10" t="s">
        <v>2206</v>
      </c>
      <c r="C1671" s="19" t="s">
        <v>26</v>
      </c>
      <c r="D1671" s="31">
        <v>62</v>
      </c>
      <c r="E1671" s="19" t="s">
        <v>357</v>
      </c>
      <c r="F1671" s="19" t="s">
        <v>856</v>
      </c>
      <c r="G1671" s="19" t="s">
        <v>62</v>
      </c>
      <c r="H1671" s="19" t="s">
        <v>2233</v>
      </c>
      <c r="I1671" s="19" t="s">
        <v>2117</v>
      </c>
      <c r="J1671" s="12" t="s">
        <v>55</v>
      </c>
      <c r="K1671" s="12">
        <v>2232</v>
      </c>
      <c r="L1671" s="12">
        <v>17498.88</v>
      </c>
      <c r="M1671" s="43">
        <v>1615958.24</v>
      </c>
      <c r="N1671" s="43">
        <f t="shared" si="131"/>
        <v>2232</v>
      </c>
      <c r="O1671" s="43">
        <f t="shared" ref="O1671:O1734" si="132">N1671/M1671</f>
        <v>1.381223811823256E-3</v>
      </c>
      <c r="P1671" s="43">
        <v>4.5073867290737292E-2</v>
      </c>
      <c r="Q1671" s="43">
        <v>36841</v>
      </c>
      <c r="R1671" s="43">
        <f t="shared" ref="R1671:R1734" si="133">Q1671*O1671</f>
        <v>50.885666451380573</v>
      </c>
      <c r="S1671" s="43">
        <f t="shared" ref="S1671:S1734" si="134">ROUND(R1671,0)</f>
        <v>51</v>
      </c>
      <c r="T1671" s="12">
        <f t="shared" ref="T1671:T1734" si="135">N1671*P1671</f>
        <v>100.60487179292564</v>
      </c>
    </row>
    <row r="1672" spans="1:20" x14ac:dyDescent="0.25">
      <c r="A1672" s="31">
        <v>2021</v>
      </c>
      <c r="B1672" s="10" t="s">
        <v>2207</v>
      </c>
      <c r="C1672" s="19" t="s">
        <v>27</v>
      </c>
      <c r="D1672" s="31">
        <v>62</v>
      </c>
      <c r="E1672" s="19" t="s">
        <v>1495</v>
      </c>
      <c r="F1672" s="19" t="s">
        <v>856</v>
      </c>
      <c r="G1672" s="19" t="s">
        <v>62</v>
      </c>
      <c r="H1672" s="19" t="s">
        <v>2233</v>
      </c>
      <c r="I1672" s="19" t="s">
        <v>2117</v>
      </c>
      <c r="J1672" s="12" t="s">
        <v>55</v>
      </c>
      <c r="K1672" s="12">
        <v>2705</v>
      </c>
      <c r="L1672" s="12">
        <v>13443.85</v>
      </c>
      <c r="M1672" s="43">
        <v>753356.17</v>
      </c>
      <c r="N1672" s="43">
        <f t="shared" si="131"/>
        <v>2705</v>
      </c>
      <c r="O1672" s="43">
        <f t="shared" si="132"/>
        <v>3.5905991186081345E-3</v>
      </c>
      <c r="P1672" s="43">
        <v>0.45700271412404819</v>
      </c>
      <c r="Q1672" s="43">
        <v>220481</v>
      </c>
      <c r="R1672" s="43">
        <f t="shared" si="133"/>
        <v>791.65888426984009</v>
      </c>
      <c r="S1672" s="43">
        <f t="shared" si="134"/>
        <v>792</v>
      </c>
      <c r="T1672" s="12">
        <f t="shared" si="135"/>
        <v>1236.1923417055505</v>
      </c>
    </row>
    <row r="1673" spans="1:20" x14ac:dyDescent="0.25">
      <c r="A1673" s="31">
        <v>2021</v>
      </c>
      <c r="B1673" s="10" t="s">
        <v>2208</v>
      </c>
      <c r="C1673" s="19" t="s">
        <v>57</v>
      </c>
      <c r="D1673" s="31">
        <v>62</v>
      </c>
      <c r="E1673" s="19" t="s">
        <v>358</v>
      </c>
      <c r="F1673" s="19" t="s">
        <v>856</v>
      </c>
      <c r="G1673" s="19" t="s">
        <v>62</v>
      </c>
      <c r="H1673" s="19" t="s">
        <v>2233</v>
      </c>
      <c r="I1673" s="19" t="s">
        <v>2117</v>
      </c>
      <c r="J1673" s="12" t="s">
        <v>55</v>
      </c>
      <c r="K1673" s="12">
        <v>4427.2299999999996</v>
      </c>
      <c r="L1673" s="12">
        <v>14698.4</v>
      </c>
      <c r="M1673" s="43">
        <v>1134002.01</v>
      </c>
      <c r="N1673" s="43">
        <f t="shared" si="131"/>
        <v>4427.2299999999996</v>
      </c>
      <c r="O1673" s="43">
        <f t="shared" si="132"/>
        <v>3.9040759724932052E-3</v>
      </c>
      <c r="P1673" s="43">
        <v>0.12515531127681997</v>
      </c>
      <c r="Q1673" s="43">
        <v>93336</v>
      </c>
      <c r="R1673" s="43">
        <f t="shared" si="133"/>
        <v>364.39083496862582</v>
      </c>
      <c r="S1673" s="43">
        <f t="shared" si="134"/>
        <v>364</v>
      </c>
      <c r="T1673" s="12">
        <f t="shared" si="135"/>
        <v>554.09134874407562</v>
      </c>
    </row>
    <row r="1674" spans="1:20" x14ac:dyDescent="0.25">
      <c r="A1674" s="31">
        <v>2021</v>
      </c>
      <c r="B1674" s="10" t="s">
        <v>2212</v>
      </c>
      <c r="C1674" s="19" t="s">
        <v>32</v>
      </c>
      <c r="D1674" s="31">
        <v>62</v>
      </c>
      <c r="E1674" s="19" t="s">
        <v>2053</v>
      </c>
      <c r="F1674" s="19" t="s">
        <v>856</v>
      </c>
      <c r="G1674" s="19" t="s">
        <v>62</v>
      </c>
      <c r="H1674" s="19" t="s">
        <v>2233</v>
      </c>
      <c r="I1674" s="19" t="s">
        <v>2117</v>
      </c>
      <c r="J1674" s="12" t="s">
        <v>55</v>
      </c>
      <c r="K1674" s="12">
        <v>16.5</v>
      </c>
      <c r="L1674" s="12">
        <v>20.79</v>
      </c>
      <c r="M1674" s="43">
        <v>1334196.33</v>
      </c>
      <c r="N1674" s="43">
        <f t="shared" si="131"/>
        <v>16.5</v>
      </c>
      <c r="O1674" s="43">
        <f t="shared" si="132"/>
        <v>1.2366995493084589E-5</v>
      </c>
      <c r="P1674" s="43">
        <v>0.28786840976276618</v>
      </c>
      <c r="Q1674" s="43">
        <v>213094</v>
      </c>
      <c r="R1674" s="43">
        <f t="shared" si="133"/>
        <v>2.6353325376033676</v>
      </c>
      <c r="S1674" s="43">
        <f t="shared" si="134"/>
        <v>3</v>
      </c>
      <c r="T1674" s="12">
        <f t="shared" si="135"/>
        <v>4.7498287610856416</v>
      </c>
    </row>
    <row r="1675" spans="1:20" x14ac:dyDescent="0.25">
      <c r="A1675" s="31">
        <v>2021</v>
      </c>
      <c r="B1675" s="10" t="s">
        <v>2213</v>
      </c>
      <c r="C1675" s="19" t="s">
        <v>33</v>
      </c>
      <c r="D1675" s="31">
        <v>62</v>
      </c>
      <c r="E1675" s="19" t="s">
        <v>1785</v>
      </c>
      <c r="F1675" s="19" t="s">
        <v>856</v>
      </c>
      <c r="G1675" s="19" t="s">
        <v>62</v>
      </c>
      <c r="H1675" s="19" t="s">
        <v>2233</v>
      </c>
      <c r="I1675" s="19" t="s">
        <v>2117</v>
      </c>
      <c r="J1675" s="12" t="s">
        <v>55</v>
      </c>
      <c r="K1675" s="12">
        <v>21.85</v>
      </c>
      <c r="L1675" s="12">
        <v>26.44</v>
      </c>
      <c r="M1675" s="43">
        <v>888377.05</v>
      </c>
      <c r="N1675" s="43">
        <f t="shared" si="131"/>
        <v>21.85</v>
      </c>
      <c r="O1675" s="43">
        <f t="shared" si="132"/>
        <v>2.4595412499681301E-5</v>
      </c>
      <c r="P1675" s="43">
        <v>0.40866769010249498</v>
      </c>
      <c r="Q1675" s="43">
        <v>240974</v>
      </c>
      <c r="R1675" s="43">
        <f t="shared" si="133"/>
        <v>5.9268549316982018</v>
      </c>
      <c r="S1675" s="43">
        <f t="shared" si="134"/>
        <v>6</v>
      </c>
      <c r="T1675" s="12">
        <f t="shared" si="135"/>
        <v>8.9293890287395161</v>
      </c>
    </row>
    <row r="1676" spans="1:20" x14ac:dyDescent="0.25">
      <c r="A1676" s="31">
        <v>2021</v>
      </c>
      <c r="B1676" s="10" t="s">
        <v>2222</v>
      </c>
      <c r="C1676" s="19" t="s">
        <v>306</v>
      </c>
      <c r="D1676" s="31">
        <v>62</v>
      </c>
      <c r="E1676" s="19" t="s">
        <v>1615</v>
      </c>
      <c r="F1676" s="19" t="s">
        <v>856</v>
      </c>
      <c r="G1676" s="19" t="s">
        <v>62</v>
      </c>
      <c r="H1676" s="19" t="s">
        <v>2233</v>
      </c>
      <c r="I1676" s="19" t="s">
        <v>2117</v>
      </c>
      <c r="J1676" s="12" t="s">
        <v>55</v>
      </c>
      <c r="K1676" s="12">
        <v>493</v>
      </c>
      <c r="L1676" s="12">
        <v>862.75</v>
      </c>
      <c r="M1676" s="43">
        <v>1470862.45</v>
      </c>
      <c r="N1676" s="43">
        <f t="shared" si="131"/>
        <v>493</v>
      </c>
      <c r="O1676" s="43">
        <f t="shared" si="132"/>
        <v>3.3517750079213728E-4</v>
      </c>
      <c r="P1676" s="43">
        <v>0.1602150081169372</v>
      </c>
      <c r="Q1676" s="43">
        <v>253490</v>
      </c>
      <c r="R1676" s="43">
        <f t="shared" si="133"/>
        <v>84.964144675798877</v>
      </c>
      <c r="S1676" s="43">
        <f t="shared" si="134"/>
        <v>85</v>
      </c>
      <c r="T1676" s="12">
        <f t="shared" si="135"/>
        <v>78.985999001650043</v>
      </c>
    </row>
    <row r="1677" spans="1:20" x14ac:dyDescent="0.25">
      <c r="A1677" s="31">
        <v>2021</v>
      </c>
      <c r="B1677" s="10" t="s">
        <v>2223</v>
      </c>
      <c r="C1677" s="19" t="s">
        <v>43</v>
      </c>
      <c r="D1677" s="31">
        <v>62</v>
      </c>
      <c r="E1677" s="19" t="s">
        <v>460</v>
      </c>
      <c r="F1677" s="19" t="s">
        <v>856</v>
      </c>
      <c r="G1677" s="19" t="s">
        <v>62</v>
      </c>
      <c r="H1677" s="19" t="s">
        <v>2233</v>
      </c>
      <c r="I1677" s="19" t="s">
        <v>2117</v>
      </c>
      <c r="J1677" s="12" t="s">
        <v>55</v>
      </c>
      <c r="K1677" s="12">
        <v>1566</v>
      </c>
      <c r="L1677" s="12">
        <v>1221.48</v>
      </c>
      <c r="M1677" s="43">
        <v>771564.83</v>
      </c>
      <c r="N1677" s="43">
        <f t="shared" si="131"/>
        <v>1566</v>
      </c>
      <c r="O1677" s="43">
        <f t="shared" si="132"/>
        <v>2.0296415014147287E-3</v>
      </c>
      <c r="P1677" s="43">
        <v>9.8358535544266823E-2</v>
      </c>
      <c r="Q1677" s="43">
        <v>35084</v>
      </c>
      <c r="R1677" s="43">
        <f t="shared" si="133"/>
        <v>71.207942435634337</v>
      </c>
      <c r="S1677" s="43">
        <f t="shared" si="134"/>
        <v>71</v>
      </c>
      <c r="T1677" s="12">
        <f t="shared" si="135"/>
        <v>154.02946666232185</v>
      </c>
    </row>
    <row r="1678" spans="1:20" x14ac:dyDescent="0.25">
      <c r="A1678" s="31">
        <v>2021</v>
      </c>
      <c r="B1678" s="10" t="s">
        <v>2199</v>
      </c>
      <c r="C1678" s="19" t="s">
        <v>19</v>
      </c>
      <c r="D1678" s="31">
        <v>63</v>
      </c>
      <c r="E1678" s="19" t="s">
        <v>2166</v>
      </c>
      <c r="F1678" s="19" t="s">
        <v>856</v>
      </c>
      <c r="G1678" s="19" t="s">
        <v>62</v>
      </c>
      <c r="H1678" s="19" t="s">
        <v>2233</v>
      </c>
      <c r="I1678" s="19" t="s">
        <v>2117</v>
      </c>
      <c r="J1678" s="12" t="s">
        <v>55</v>
      </c>
      <c r="K1678" s="12">
        <v>2491</v>
      </c>
      <c r="L1678" s="12">
        <v>4409.07</v>
      </c>
      <c r="M1678" s="43">
        <v>1348085.01</v>
      </c>
      <c r="N1678" s="43">
        <f t="shared" si="131"/>
        <v>2491</v>
      </c>
      <c r="O1678" s="43">
        <f t="shared" si="132"/>
        <v>1.8478063189798393E-3</v>
      </c>
      <c r="P1678" s="43">
        <v>0.24108553886825676</v>
      </c>
      <c r="Q1678" s="43">
        <v>269229</v>
      </c>
      <c r="R1678" s="43">
        <f t="shared" si="133"/>
        <v>497.48304745262317</v>
      </c>
      <c r="S1678" s="43">
        <f t="shared" si="134"/>
        <v>497</v>
      </c>
      <c r="T1678" s="12">
        <f t="shared" si="135"/>
        <v>600.54407732082757</v>
      </c>
    </row>
    <row r="1679" spans="1:20" x14ac:dyDescent="0.25">
      <c r="A1679" s="31">
        <v>2021</v>
      </c>
      <c r="B1679" s="10" t="s">
        <v>2200</v>
      </c>
      <c r="C1679" s="19" t="s">
        <v>20</v>
      </c>
      <c r="D1679" s="31">
        <v>63</v>
      </c>
      <c r="E1679" s="19" t="s">
        <v>1055</v>
      </c>
      <c r="F1679" s="19" t="s">
        <v>856</v>
      </c>
      <c r="G1679" s="19" t="s">
        <v>62</v>
      </c>
      <c r="H1679" s="19" t="s">
        <v>2233</v>
      </c>
      <c r="I1679" s="19" t="s">
        <v>2117</v>
      </c>
      <c r="J1679" s="12" t="s">
        <v>55</v>
      </c>
      <c r="K1679" s="12">
        <v>3300</v>
      </c>
      <c r="L1679" s="12">
        <v>2607</v>
      </c>
      <c r="M1679" s="43">
        <v>978674.43</v>
      </c>
      <c r="N1679" s="43">
        <f t="shared" si="131"/>
        <v>3300</v>
      </c>
      <c r="O1679" s="43">
        <f t="shared" si="132"/>
        <v>3.3719078570388313E-3</v>
      </c>
      <c r="P1679" s="43">
        <v>7.560507077626709E-3</v>
      </c>
      <c r="Q1679" s="43">
        <v>25156</v>
      </c>
      <c r="R1679" s="43">
        <f t="shared" si="133"/>
        <v>84.823714051668844</v>
      </c>
      <c r="S1679" s="43">
        <f t="shared" si="134"/>
        <v>85</v>
      </c>
      <c r="T1679" s="12">
        <f t="shared" si="135"/>
        <v>24.949673356168141</v>
      </c>
    </row>
    <row r="1680" spans="1:20" x14ac:dyDescent="0.25">
      <c r="A1680" s="31">
        <v>2021</v>
      </c>
      <c r="B1680" s="10" t="s">
        <v>2204</v>
      </c>
      <c r="C1680" s="19" t="s">
        <v>24</v>
      </c>
      <c r="D1680" s="31">
        <v>63</v>
      </c>
      <c r="E1680" s="19" t="s">
        <v>1616</v>
      </c>
      <c r="F1680" s="19" t="s">
        <v>856</v>
      </c>
      <c r="G1680" s="19" t="s">
        <v>62</v>
      </c>
      <c r="H1680" s="19" t="s">
        <v>2233</v>
      </c>
      <c r="I1680" s="19" t="s">
        <v>2117</v>
      </c>
      <c r="J1680" s="12" t="s">
        <v>55</v>
      </c>
      <c r="K1680" s="12">
        <v>2186.35</v>
      </c>
      <c r="L1680" s="12">
        <v>3913.57</v>
      </c>
      <c r="M1680" s="43">
        <v>913915.28</v>
      </c>
      <c r="N1680" s="43">
        <f t="shared" si="131"/>
        <v>2186.35</v>
      </c>
      <c r="O1680" s="43">
        <f t="shared" si="132"/>
        <v>2.3922895785263593E-3</v>
      </c>
      <c r="P1680" s="43">
        <v>0.19909392245868657</v>
      </c>
      <c r="Q1680" s="43">
        <v>148360</v>
      </c>
      <c r="R1680" s="43">
        <f t="shared" si="133"/>
        <v>354.92008187017069</v>
      </c>
      <c r="S1680" s="43">
        <f t="shared" si="134"/>
        <v>355</v>
      </c>
      <c r="T1680" s="12">
        <f t="shared" si="135"/>
        <v>435.28899736754937</v>
      </c>
    </row>
    <row r="1681" spans="1:20" x14ac:dyDescent="0.25">
      <c r="A1681" s="31">
        <v>2021</v>
      </c>
      <c r="B1681" s="10" t="s">
        <v>2205</v>
      </c>
      <c r="C1681" s="19" t="s">
        <v>25</v>
      </c>
      <c r="D1681" s="31">
        <v>63</v>
      </c>
      <c r="E1681" s="19" t="s">
        <v>1239</v>
      </c>
      <c r="F1681" s="19" t="s">
        <v>856</v>
      </c>
      <c r="G1681" s="19" t="s">
        <v>62</v>
      </c>
      <c r="H1681" s="19" t="s">
        <v>2233</v>
      </c>
      <c r="I1681" s="19" t="s">
        <v>2117</v>
      </c>
      <c r="J1681" s="12" t="s">
        <v>55</v>
      </c>
      <c r="K1681" s="12">
        <v>2900</v>
      </c>
      <c r="L1681" s="12">
        <v>2088</v>
      </c>
      <c r="M1681" s="43">
        <v>479661.64</v>
      </c>
      <c r="N1681" s="43">
        <f t="shared" si="131"/>
        <v>2900</v>
      </c>
      <c r="O1681" s="43">
        <f t="shared" si="132"/>
        <v>6.0459285424617239E-3</v>
      </c>
      <c r="P1681" s="43">
        <v>0.34006873704606577</v>
      </c>
      <c r="Q1681" s="43">
        <v>113074</v>
      </c>
      <c r="R1681" s="43">
        <f t="shared" si="133"/>
        <v>683.637324010317</v>
      </c>
      <c r="S1681" s="43">
        <f t="shared" si="134"/>
        <v>684</v>
      </c>
      <c r="T1681" s="12">
        <f t="shared" si="135"/>
        <v>986.1993374335907</v>
      </c>
    </row>
    <row r="1682" spans="1:20" x14ac:dyDescent="0.25">
      <c r="A1682" s="31">
        <v>2021</v>
      </c>
      <c r="B1682" s="10" t="s">
        <v>2206</v>
      </c>
      <c r="C1682" s="19" t="s">
        <v>26</v>
      </c>
      <c r="D1682" s="31">
        <v>63</v>
      </c>
      <c r="E1682" s="19" t="s">
        <v>359</v>
      </c>
      <c r="F1682" s="19" t="s">
        <v>856</v>
      </c>
      <c r="G1682" s="19" t="s">
        <v>62</v>
      </c>
      <c r="H1682" s="19" t="s">
        <v>2233</v>
      </c>
      <c r="I1682" s="19" t="s">
        <v>2117</v>
      </c>
      <c r="J1682" s="12" t="s">
        <v>55</v>
      </c>
      <c r="K1682" s="12">
        <v>6422.8</v>
      </c>
      <c r="L1682" s="12">
        <v>57419.83</v>
      </c>
      <c r="M1682" s="43">
        <v>1615958.24</v>
      </c>
      <c r="N1682" s="43">
        <f t="shared" si="131"/>
        <v>6422.8</v>
      </c>
      <c r="O1682" s="43">
        <f t="shared" si="132"/>
        <v>3.9746076606534094E-3</v>
      </c>
      <c r="P1682" s="43">
        <v>4.5073867290737292E-2</v>
      </c>
      <c r="Q1682" s="43">
        <v>36841</v>
      </c>
      <c r="R1682" s="43">
        <f t="shared" si="133"/>
        <v>146.42852082613226</v>
      </c>
      <c r="S1682" s="43">
        <f t="shared" si="134"/>
        <v>146</v>
      </c>
      <c r="T1682" s="12">
        <f t="shared" si="135"/>
        <v>289.5004348349475</v>
      </c>
    </row>
    <row r="1683" spans="1:20" x14ac:dyDescent="0.25">
      <c r="A1683" s="31">
        <v>2021</v>
      </c>
      <c r="B1683" s="10" t="s">
        <v>2207</v>
      </c>
      <c r="C1683" s="19" t="s">
        <v>27</v>
      </c>
      <c r="D1683" s="31">
        <v>63</v>
      </c>
      <c r="E1683" s="19" t="s">
        <v>673</v>
      </c>
      <c r="F1683" s="19" t="s">
        <v>856</v>
      </c>
      <c r="G1683" s="19" t="s">
        <v>62</v>
      </c>
      <c r="H1683" s="19" t="s">
        <v>2233</v>
      </c>
      <c r="I1683" s="19" t="s">
        <v>2117</v>
      </c>
      <c r="J1683" s="12" t="s">
        <v>55</v>
      </c>
      <c r="K1683" s="12">
        <v>3454.9</v>
      </c>
      <c r="L1683" s="12">
        <v>14441.48</v>
      </c>
      <c r="M1683" s="43">
        <v>753356.17</v>
      </c>
      <c r="N1683" s="43">
        <f t="shared" si="131"/>
        <v>3454.9</v>
      </c>
      <c r="O1683" s="43">
        <f t="shared" si="132"/>
        <v>4.5860114213971325E-3</v>
      </c>
      <c r="P1683" s="43">
        <v>0.45700271412404819</v>
      </c>
      <c r="Q1683" s="43">
        <v>220481</v>
      </c>
      <c r="R1683" s="43">
        <f t="shared" si="133"/>
        <v>1011.1283842010612</v>
      </c>
      <c r="S1683" s="43">
        <f t="shared" si="134"/>
        <v>1011</v>
      </c>
      <c r="T1683" s="12">
        <f t="shared" si="135"/>
        <v>1578.8986770271742</v>
      </c>
    </row>
    <row r="1684" spans="1:20" x14ac:dyDescent="0.25">
      <c r="A1684" s="31">
        <v>2021</v>
      </c>
      <c r="B1684" s="10" t="s">
        <v>2208</v>
      </c>
      <c r="C1684" s="19" t="s">
        <v>57</v>
      </c>
      <c r="D1684" s="31">
        <v>63</v>
      </c>
      <c r="E1684" s="19" t="s">
        <v>674</v>
      </c>
      <c r="F1684" s="19" t="s">
        <v>856</v>
      </c>
      <c r="G1684" s="19" t="s">
        <v>62</v>
      </c>
      <c r="H1684" s="19" t="s">
        <v>2233</v>
      </c>
      <c r="I1684" s="19" t="s">
        <v>2117</v>
      </c>
      <c r="J1684" s="12" t="s">
        <v>55</v>
      </c>
      <c r="K1684" s="12">
        <v>1801</v>
      </c>
      <c r="L1684" s="12">
        <v>6807.78</v>
      </c>
      <c r="M1684" s="43">
        <v>1134002.01</v>
      </c>
      <c r="N1684" s="43">
        <f t="shared" si="131"/>
        <v>1801</v>
      </c>
      <c r="O1684" s="43">
        <f t="shared" si="132"/>
        <v>1.5881806064876375E-3</v>
      </c>
      <c r="P1684" s="43">
        <v>0.12515531127681997</v>
      </c>
      <c r="Q1684" s="43">
        <v>93336</v>
      </c>
      <c r="R1684" s="43">
        <f t="shared" si="133"/>
        <v>148.23442508713012</v>
      </c>
      <c r="S1684" s="43">
        <f t="shared" si="134"/>
        <v>148</v>
      </c>
      <c r="T1684" s="12">
        <f t="shared" si="135"/>
        <v>225.40471560955277</v>
      </c>
    </row>
    <row r="1685" spans="1:20" x14ac:dyDescent="0.25">
      <c r="A1685" s="31">
        <v>2021</v>
      </c>
      <c r="B1685" s="10" t="s">
        <v>2212</v>
      </c>
      <c r="C1685" s="19" t="s">
        <v>32</v>
      </c>
      <c r="D1685" s="31">
        <v>63</v>
      </c>
      <c r="E1685" s="19" t="s">
        <v>1240</v>
      </c>
      <c r="F1685" s="19" t="s">
        <v>856</v>
      </c>
      <c r="G1685" s="19" t="s">
        <v>62</v>
      </c>
      <c r="H1685" s="19" t="s">
        <v>2233</v>
      </c>
      <c r="I1685" s="19" t="s">
        <v>2117</v>
      </c>
      <c r="J1685" s="12" t="s">
        <v>55</v>
      </c>
      <c r="K1685" s="12">
        <v>130</v>
      </c>
      <c r="L1685" s="12">
        <v>149.5</v>
      </c>
      <c r="M1685" s="43">
        <v>1334196.33</v>
      </c>
      <c r="N1685" s="43">
        <f t="shared" si="131"/>
        <v>130</v>
      </c>
      <c r="O1685" s="43">
        <f t="shared" si="132"/>
        <v>9.7436934187939184E-5</v>
      </c>
      <c r="P1685" s="43">
        <v>0.28786840976276618</v>
      </c>
      <c r="Q1685" s="43">
        <v>213094</v>
      </c>
      <c r="R1685" s="43">
        <f t="shared" si="133"/>
        <v>20.763226053844711</v>
      </c>
      <c r="S1685" s="43">
        <f t="shared" si="134"/>
        <v>21</v>
      </c>
      <c r="T1685" s="12">
        <f t="shared" si="135"/>
        <v>37.422893269159601</v>
      </c>
    </row>
    <row r="1686" spans="1:20" x14ac:dyDescent="0.25">
      <c r="A1686" s="31">
        <v>2021</v>
      </c>
      <c r="B1686" s="10" t="s">
        <v>2213</v>
      </c>
      <c r="C1686" s="19" t="s">
        <v>33</v>
      </c>
      <c r="D1686" s="31">
        <v>63</v>
      </c>
      <c r="E1686" s="19" t="s">
        <v>1241</v>
      </c>
      <c r="F1686" s="19" t="s">
        <v>856</v>
      </c>
      <c r="G1686" s="19" t="s">
        <v>62</v>
      </c>
      <c r="H1686" s="19" t="s">
        <v>2233</v>
      </c>
      <c r="I1686" s="19" t="s">
        <v>2117</v>
      </c>
      <c r="J1686" s="12" t="s">
        <v>55</v>
      </c>
      <c r="K1686" s="12">
        <v>3980</v>
      </c>
      <c r="L1686" s="12">
        <v>13770.8</v>
      </c>
      <c r="M1686" s="43">
        <v>888377.05</v>
      </c>
      <c r="N1686" s="43">
        <f t="shared" si="131"/>
        <v>3980</v>
      </c>
      <c r="O1686" s="43">
        <f t="shared" si="132"/>
        <v>4.4800797139007585E-3</v>
      </c>
      <c r="P1686" s="43">
        <v>0.40866769010249498</v>
      </c>
      <c r="Q1686" s="43">
        <v>240974</v>
      </c>
      <c r="R1686" s="43">
        <f t="shared" si="133"/>
        <v>1079.5827289775214</v>
      </c>
      <c r="S1686" s="43">
        <f t="shared" si="134"/>
        <v>1080</v>
      </c>
      <c r="T1686" s="12">
        <f t="shared" si="135"/>
        <v>1626.4974066079301</v>
      </c>
    </row>
    <row r="1687" spans="1:20" x14ac:dyDescent="0.25">
      <c r="A1687" s="31">
        <v>2021</v>
      </c>
      <c r="B1687" s="10" t="s">
        <v>2222</v>
      </c>
      <c r="C1687" s="19" t="s">
        <v>306</v>
      </c>
      <c r="D1687" s="31">
        <v>63</v>
      </c>
      <c r="E1687" s="19" t="s">
        <v>1987</v>
      </c>
      <c r="F1687" s="19" t="s">
        <v>856</v>
      </c>
      <c r="G1687" s="19" t="s">
        <v>62</v>
      </c>
      <c r="H1687" s="19" t="s">
        <v>2233</v>
      </c>
      <c r="I1687" s="19" t="s">
        <v>2117</v>
      </c>
      <c r="J1687" s="12" t="s">
        <v>55</v>
      </c>
      <c r="K1687" s="12">
        <v>398</v>
      </c>
      <c r="L1687" s="12">
        <v>517.4</v>
      </c>
      <c r="M1687" s="43">
        <v>1470862.45</v>
      </c>
      <c r="N1687" s="43">
        <f t="shared" si="131"/>
        <v>398</v>
      </c>
      <c r="O1687" s="43">
        <f t="shared" si="132"/>
        <v>2.7058954425004191E-4</v>
      </c>
      <c r="P1687" s="43">
        <v>0.1602150081169372</v>
      </c>
      <c r="Q1687" s="43">
        <v>253490</v>
      </c>
      <c r="R1687" s="43">
        <f t="shared" si="133"/>
        <v>68.591743571943127</v>
      </c>
      <c r="S1687" s="43">
        <f t="shared" si="134"/>
        <v>69</v>
      </c>
      <c r="T1687" s="12">
        <f t="shared" si="135"/>
        <v>63.765573230541008</v>
      </c>
    </row>
    <row r="1688" spans="1:20" x14ac:dyDescent="0.25">
      <c r="A1688" s="31">
        <v>2021</v>
      </c>
      <c r="B1688" s="10" t="s">
        <v>2223</v>
      </c>
      <c r="C1688" s="19" t="s">
        <v>43</v>
      </c>
      <c r="D1688" s="31">
        <v>63</v>
      </c>
      <c r="E1688" s="19" t="s">
        <v>2102</v>
      </c>
      <c r="F1688" s="19" t="s">
        <v>856</v>
      </c>
      <c r="G1688" s="19" t="s">
        <v>62</v>
      </c>
      <c r="H1688" s="19" t="s">
        <v>2233</v>
      </c>
      <c r="I1688" s="19" t="s">
        <v>2117</v>
      </c>
      <c r="J1688" s="12" t="s">
        <v>55</v>
      </c>
      <c r="K1688" s="12">
        <v>134.1</v>
      </c>
      <c r="L1688" s="12">
        <v>61.69</v>
      </c>
      <c r="M1688" s="43">
        <v>771564.83</v>
      </c>
      <c r="N1688" s="43">
        <f t="shared" si="131"/>
        <v>134.1</v>
      </c>
      <c r="O1688" s="43">
        <f t="shared" si="132"/>
        <v>1.7380263431654861E-4</v>
      </c>
      <c r="P1688" s="43">
        <v>9.8358535544266823E-2</v>
      </c>
      <c r="Q1688" s="43">
        <v>35084</v>
      </c>
      <c r="R1688" s="43">
        <f t="shared" si="133"/>
        <v>6.0976916223617916</v>
      </c>
      <c r="S1688" s="43">
        <f t="shared" si="134"/>
        <v>6</v>
      </c>
      <c r="T1688" s="12">
        <f t="shared" si="135"/>
        <v>13.189879616486181</v>
      </c>
    </row>
    <row r="1689" spans="1:20" x14ac:dyDescent="0.25">
      <c r="A1689" s="31">
        <v>2021</v>
      </c>
      <c r="B1689" s="10" t="s">
        <v>2199</v>
      </c>
      <c r="C1689" s="19" t="s">
        <v>19</v>
      </c>
      <c r="D1689" s="31">
        <v>64</v>
      </c>
      <c r="E1689" s="19" t="s">
        <v>535</v>
      </c>
      <c r="F1689" s="19" t="s">
        <v>856</v>
      </c>
      <c r="G1689" s="19" t="s">
        <v>62</v>
      </c>
      <c r="H1689" s="19" t="s">
        <v>2233</v>
      </c>
      <c r="I1689" s="19" t="s">
        <v>2117</v>
      </c>
      <c r="J1689" s="12" t="s">
        <v>55</v>
      </c>
      <c r="K1689" s="12">
        <v>5070.2</v>
      </c>
      <c r="L1689" s="12">
        <v>6439.15</v>
      </c>
      <c r="M1689" s="43">
        <v>1348085.01</v>
      </c>
      <c r="N1689" s="43">
        <f t="shared" si="131"/>
        <v>5070.2</v>
      </c>
      <c r="O1689" s="43">
        <f t="shared" si="132"/>
        <v>3.7610387790010364E-3</v>
      </c>
      <c r="P1689" s="43">
        <v>0.24108553886825676</v>
      </c>
      <c r="Q1689" s="43">
        <v>269229</v>
      </c>
      <c r="R1689" s="43">
        <f t="shared" si="133"/>
        <v>1012.58070943167</v>
      </c>
      <c r="S1689" s="43">
        <f t="shared" si="134"/>
        <v>1013</v>
      </c>
      <c r="T1689" s="12">
        <f t="shared" si="135"/>
        <v>1222.3518991698354</v>
      </c>
    </row>
    <row r="1690" spans="1:20" x14ac:dyDescent="0.25">
      <c r="A1690" s="31">
        <v>2021</v>
      </c>
      <c r="B1690" s="10" t="s">
        <v>2200</v>
      </c>
      <c r="C1690" s="19" t="s">
        <v>20</v>
      </c>
      <c r="D1690" s="31">
        <v>64</v>
      </c>
      <c r="E1690" s="19" t="s">
        <v>1056</v>
      </c>
      <c r="F1690" s="19" t="s">
        <v>856</v>
      </c>
      <c r="G1690" s="19" t="s">
        <v>62</v>
      </c>
      <c r="H1690" s="19" t="s">
        <v>2233</v>
      </c>
      <c r="I1690" s="19" t="s">
        <v>2117</v>
      </c>
      <c r="J1690" s="12" t="s">
        <v>55</v>
      </c>
      <c r="K1690" s="12">
        <v>28</v>
      </c>
      <c r="L1690" s="12">
        <v>23.8</v>
      </c>
      <c r="M1690" s="43">
        <v>978674.43</v>
      </c>
      <c r="N1690" s="43">
        <f t="shared" si="131"/>
        <v>28</v>
      </c>
      <c r="O1690" s="43">
        <f t="shared" si="132"/>
        <v>2.8610127271844629E-5</v>
      </c>
      <c r="P1690" s="43">
        <v>7.560507077626709E-3</v>
      </c>
      <c r="Q1690" s="43">
        <v>25156</v>
      </c>
      <c r="R1690" s="43">
        <f t="shared" si="133"/>
        <v>0.71971636165052344</v>
      </c>
      <c r="S1690" s="43">
        <f t="shared" si="134"/>
        <v>1</v>
      </c>
      <c r="T1690" s="12">
        <f t="shared" si="135"/>
        <v>0.21169419817354784</v>
      </c>
    </row>
    <row r="1691" spans="1:20" x14ac:dyDescent="0.25">
      <c r="A1691" s="31">
        <v>2021</v>
      </c>
      <c r="B1691" s="10" t="s">
        <v>2204</v>
      </c>
      <c r="C1691" s="19" t="s">
        <v>24</v>
      </c>
      <c r="D1691" s="31">
        <v>64</v>
      </c>
      <c r="E1691" s="19" t="s">
        <v>984</v>
      </c>
      <c r="F1691" s="19" t="s">
        <v>856</v>
      </c>
      <c r="G1691" s="19" t="s">
        <v>62</v>
      </c>
      <c r="H1691" s="19" t="s">
        <v>2233</v>
      </c>
      <c r="I1691" s="19" t="s">
        <v>2117</v>
      </c>
      <c r="J1691" s="12" t="s">
        <v>55</v>
      </c>
      <c r="K1691" s="12">
        <v>5950.47</v>
      </c>
      <c r="L1691" s="12">
        <v>23325.84</v>
      </c>
      <c r="M1691" s="43">
        <v>913915.28</v>
      </c>
      <c r="N1691" s="43">
        <f t="shared" si="131"/>
        <v>5950.47</v>
      </c>
      <c r="O1691" s="43">
        <f t="shared" si="132"/>
        <v>6.5109645611790183E-3</v>
      </c>
      <c r="P1691" s="43">
        <v>0.19909392245868657</v>
      </c>
      <c r="Q1691" s="43">
        <v>148360</v>
      </c>
      <c r="R1691" s="43">
        <f t="shared" si="133"/>
        <v>965.9667022965192</v>
      </c>
      <c r="S1691" s="43">
        <f t="shared" si="134"/>
        <v>966</v>
      </c>
      <c r="T1691" s="12">
        <f t="shared" si="135"/>
        <v>1184.7024127727407</v>
      </c>
    </row>
    <row r="1692" spans="1:20" x14ac:dyDescent="0.25">
      <c r="A1692" s="31">
        <v>2021</v>
      </c>
      <c r="B1692" s="10" t="s">
        <v>2205</v>
      </c>
      <c r="C1692" s="19" t="s">
        <v>25</v>
      </c>
      <c r="D1692" s="31">
        <v>64</v>
      </c>
      <c r="E1692" s="19" t="s">
        <v>1242</v>
      </c>
      <c r="F1692" s="19" t="s">
        <v>856</v>
      </c>
      <c r="G1692" s="19" t="s">
        <v>62</v>
      </c>
      <c r="H1692" s="19" t="s">
        <v>2233</v>
      </c>
      <c r="I1692" s="19" t="s">
        <v>2117</v>
      </c>
      <c r="J1692" s="12" t="s">
        <v>55</v>
      </c>
      <c r="K1692" s="12">
        <v>678</v>
      </c>
      <c r="L1692" s="12">
        <v>427.14</v>
      </c>
      <c r="M1692" s="43">
        <v>479661.64</v>
      </c>
      <c r="N1692" s="43">
        <f t="shared" si="131"/>
        <v>678</v>
      </c>
      <c r="O1692" s="43">
        <f t="shared" si="132"/>
        <v>1.4134963971686374E-3</v>
      </c>
      <c r="P1692" s="43">
        <v>0.34006873704606577</v>
      </c>
      <c r="Q1692" s="43">
        <v>113074</v>
      </c>
      <c r="R1692" s="43">
        <f t="shared" si="133"/>
        <v>159.8296916134465</v>
      </c>
      <c r="S1692" s="43">
        <f t="shared" si="134"/>
        <v>160</v>
      </c>
      <c r="T1692" s="12">
        <f t="shared" si="135"/>
        <v>230.5666037172326</v>
      </c>
    </row>
    <row r="1693" spans="1:20" x14ac:dyDescent="0.25">
      <c r="A1693" s="31">
        <v>2021</v>
      </c>
      <c r="B1693" s="10" t="s">
        <v>2207</v>
      </c>
      <c r="C1693" s="19" t="s">
        <v>27</v>
      </c>
      <c r="D1693" s="31">
        <v>64</v>
      </c>
      <c r="E1693" s="19" t="s">
        <v>1132</v>
      </c>
      <c r="F1693" s="19" t="s">
        <v>856</v>
      </c>
      <c r="G1693" s="19" t="s">
        <v>62</v>
      </c>
      <c r="H1693" s="19" t="s">
        <v>2233</v>
      </c>
      <c r="I1693" s="19" t="s">
        <v>2117</v>
      </c>
      <c r="J1693" s="12" t="s">
        <v>55</v>
      </c>
      <c r="K1693" s="12">
        <v>5250</v>
      </c>
      <c r="L1693" s="12">
        <v>19687.5</v>
      </c>
      <c r="M1693" s="43">
        <v>753356.17</v>
      </c>
      <c r="N1693" s="43">
        <f t="shared" si="131"/>
        <v>5250</v>
      </c>
      <c r="O1693" s="43">
        <f t="shared" si="132"/>
        <v>6.9688152948956398E-3</v>
      </c>
      <c r="P1693" s="43">
        <v>0.45700271412404819</v>
      </c>
      <c r="Q1693" s="43">
        <v>220481</v>
      </c>
      <c r="R1693" s="43">
        <f t="shared" si="133"/>
        <v>1536.4913650338856</v>
      </c>
      <c r="S1693" s="43">
        <f t="shared" si="134"/>
        <v>1536</v>
      </c>
      <c r="T1693" s="12">
        <f t="shared" si="135"/>
        <v>2399.2642491512529</v>
      </c>
    </row>
    <row r="1694" spans="1:20" x14ac:dyDescent="0.25">
      <c r="A1694" s="31">
        <v>2021</v>
      </c>
      <c r="B1694" s="10" t="s">
        <v>2208</v>
      </c>
      <c r="C1694" s="19" t="s">
        <v>57</v>
      </c>
      <c r="D1694" s="31">
        <v>64</v>
      </c>
      <c r="E1694" s="19" t="s">
        <v>1393</v>
      </c>
      <c r="F1694" s="19" t="s">
        <v>856</v>
      </c>
      <c r="G1694" s="19" t="s">
        <v>62</v>
      </c>
      <c r="H1694" s="19" t="s">
        <v>2233</v>
      </c>
      <c r="I1694" s="19" t="s">
        <v>2117</v>
      </c>
      <c r="J1694" s="12" t="s">
        <v>55</v>
      </c>
      <c r="K1694" s="12">
        <v>496</v>
      </c>
      <c r="L1694" s="12">
        <v>2073.2800000000002</v>
      </c>
      <c r="M1694" s="43">
        <v>1134002.01</v>
      </c>
      <c r="N1694" s="43">
        <f t="shared" si="131"/>
        <v>496</v>
      </c>
      <c r="O1694" s="43">
        <f t="shared" si="132"/>
        <v>4.3738899545689517E-4</v>
      </c>
      <c r="P1694" s="43">
        <v>0.12515531127681997</v>
      </c>
      <c r="Q1694" s="43">
        <v>93336</v>
      </c>
      <c r="R1694" s="43">
        <f t="shared" si="133"/>
        <v>40.824139279964768</v>
      </c>
      <c r="S1694" s="43">
        <f t="shared" si="134"/>
        <v>41</v>
      </c>
      <c r="T1694" s="12">
        <f t="shared" si="135"/>
        <v>62.077034393302711</v>
      </c>
    </row>
    <row r="1695" spans="1:20" x14ac:dyDescent="0.25">
      <c r="A1695" s="31">
        <v>2021</v>
      </c>
      <c r="B1695" s="10" t="s">
        <v>2212</v>
      </c>
      <c r="C1695" s="19" t="s">
        <v>32</v>
      </c>
      <c r="D1695" s="31">
        <v>64</v>
      </c>
      <c r="E1695" s="19" t="s">
        <v>103</v>
      </c>
      <c r="F1695" s="19" t="s">
        <v>856</v>
      </c>
      <c r="G1695" s="19" t="s">
        <v>62</v>
      </c>
      <c r="H1695" s="19" t="s">
        <v>2233</v>
      </c>
      <c r="I1695" s="19" t="s">
        <v>2117</v>
      </c>
      <c r="J1695" s="12" t="s">
        <v>55</v>
      </c>
      <c r="K1695" s="12">
        <v>2093</v>
      </c>
      <c r="L1695" s="12">
        <v>1758.12</v>
      </c>
      <c r="M1695" s="43">
        <v>1334196.33</v>
      </c>
      <c r="N1695" s="43">
        <f t="shared" si="131"/>
        <v>2093</v>
      </c>
      <c r="O1695" s="43">
        <f t="shared" si="132"/>
        <v>1.5687346404258209E-3</v>
      </c>
      <c r="P1695" s="43">
        <v>0.28786840976276618</v>
      </c>
      <c r="Q1695" s="43">
        <v>213094</v>
      </c>
      <c r="R1695" s="43">
        <f t="shared" si="133"/>
        <v>334.2879394668999</v>
      </c>
      <c r="S1695" s="43">
        <f t="shared" si="134"/>
        <v>334</v>
      </c>
      <c r="T1695" s="12">
        <f t="shared" si="135"/>
        <v>602.50858163346959</v>
      </c>
    </row>
    <row r="1696" spans="1:20" x14ac:dyDescent="0.25">
      <c r="A1696" s="31">
        <v>2021</v>
      </c>
      <c r="B1696" s="10" t="s">
        <v>2213</v>
      </c>
      <c r="C1696" s="19" t="s">
        <v>33</v>
      </c>
      <c r="D1696" s="31">
        <v>64</v>
      </c>
      <c r="E1696" s="19" t="s">
        <v>2054</v>
      </c>
      <c r="F1696" s="19" t="s">
        <v>856</v>
      </c>
      <c r="G1696" s="19" t="s">
        <v>62</v>
      </c>
      <c r="H1696" s="19" t="s">
        <v>2233</v>
      </c>
      <c r="I1696" s="19" t="s">
        <v>2117</v>
      </c>
      <c r="J1696" s="12" t="s">
        <v>55</v>
      </c>
      <c r="K1696" s="12">
        <v>842</v>
      </c>
      <c r="L1696" s="12">
        <v>1170.3800000000001</v>
      </c>
      <c r="M1696" s="43">
        <v>888377.05</v>
      </c>
      <c r="N1696" s="43">
        <f t="shared" si="131"/>
        <v>842</v>
      </c>
      <c r="O1696" s="43">
        <f t="shared" si="132"/>
        <v>9.4779575856895448E-4</v>
      </c>
      <c r="P1696" s="43">
        <v>0.40866769010249498</v>
      </c>
      <c r="Q1696" s="43">
        <v>240974</v>
      </c>
      <c r="R1696" s="43">
        <f t="shared" si="133"/>
        <v>228.39413512539522</v>
      </c>
      <c r="S1696" s="43">
        <f t="shared" si="134"/>
        <v>228</v>
      </c>
      <c r="T1696" s="12">
        <f t="shared" si="135"/>
        <v>344.09819506630078</v>
      </c>
    </row>
    <row r="1697" spans="1:20" x14ac:dyDescent="0.25">
      <c r="A1697" s="31">
        <v>2021</v>
      </c>
      <c r="B1697" s="10" t="s">
        <v>2222</v>
      </c>
      <c r="C1697" s="19" t="s">
        <v>306</v>
      </c>
      <c r="D1697" s="31">
        <v>64</v>
      </c>
      <c r="E1697" s="19" t="s">
        <v>1617</v>
      </c>
      <c r="F1697" s="19" t="s">
        <v>856</v>
      </c>
      <c r="G1697" s="19" t="s">
        <v>62</v>
      </c>
      <c r="H1697" s="19" t="s">
        <v>2233</v>
      </c>
      <c r="I1697" s="19" t="s">
        <v>2117</v>
      </c>
      <c r="J1697" s="12" t="s">
        <v>55</v>
      </c>
      <c r="K1697" s="12">
        <v>633.4</v>
      </c>
      <c r="L1697" s="12">
        <v>1374.48</v>
      </c>
      <c r="M1697" s="43">
        <v>1470862.45</v>
      </c>
      <c r="N1697" s="43">
        <f t="shared" si="131"/>
        <v>633.4</v>
      </c>
      <c r="O1697" s="43">
        <f t="shared" si="132"/>
        <v>4.3063170182908671E-4</v>
      </c>
      <c r="P1697" s="43">
        <v>0.1602150081169372</v>
      </c>
      <c r="Q1697" s="43">
        <v>253490</v>
      </c>
      <c r="R1697" s="43">
        <f t="shared" si="133"/>
        <v>109.16083009665519</v>
      </c>
      <c r="S1697" s="43">
        <f t="shared" si="134"/>
        <v>109</v>
      </c>
      <c r="T1697" s="12">
        <f t="shared" si="135"/>
        <v>101.48018614126802</v>
      </c>
    </row>
    <row r="1698" spans="1:20" x14ac:dyDescent="0.25">
      <c r="A1698" s="31">
        <v>2021</v>
      </c>
      <c r="B1698" s="10" t="s">
        <v>2223</v>
      </c>
      <c r="C1698" s="19" t="s">
        <v>43</v>
      </c>
      <c r="D1698" s="31">
        <v>64</v>
      </c>
      <c r="E1698" s="19" t="s">
        <v>2167</v>
      </c>
      <c r="F1698" s="19" t="s">
        <v>856</v>
      </c>
      <c r="G1698" s="19" t="s">
        <v>62</v>
      </c>
      <c r="H1698" s="19" t="s">
        <v>2233</v>
      </c>
      <c r="I1698" s="19" t="s">
        <v>2117</v>
      </c>
      <c r="J1698" s="12" t="s">
        <v>55</v>
      </c>
      <c r="K1698" s="12">
        <v>52.3</v>
      </c>
      <c r="L1698" s="12">
        <v>29.81</v>
      </c>
      <c r="M1698" s="43">
        <v>771564.83</v>
      </c>
      <c r="N1698" s="43">
        <f t="shared" si="131"/>
        <v>52.3</v>
      </c>
      <c r="O1698" s="43">
        <f t="shared" si="132"/>
        <v>6.7784323450823959E-5</v>
      </c>
      <c r="P1698" s="43">
        <v>9.8358535544266823E-2</v>
      </c>
      <c r="Q1698" s="43">
        <v>35084</v>
      </c>
      <c r="R1698" s="43">
        <f t="shared" si="133"/>
        <v>2.3781452039487077</v>
      </c>
      <c r="S1698" s="43">
        <f t="shared" si="134"/>
        <v>2</v>
      </c>
      <c r="T1698" s="12">
        <f t="shared" si="135"/>
        <v>5.144151408965155</v>
      </c>
    </row>
    <row r="1699" spans="1:20" x14ac:dyDescent="0.25">
      <c r="A1699" s="31">
        <v>2021</v>
      </c>
      <c r="B1699" s="10" t="s">
        <v>2199</v>
      </c>
      <c r="C1699" s="19" t="s">
        <v>19</v>
      </c>
      <c r="D1699" s="31">
        <v>65</v>
      </c>
      <c r="E1699" s="19" t="s">
        <v>1525</v>
      </c>
      <c r="F1699" s="19" t="s">
        <v>856</v>
      </c>
      <c r="G1699" s="19" t="s">
        <v>62</v>
      </c>
      <c r="H1699" s="19" t="s">
        <v>2233</v>
      </c>
      <c r="I1699" s="19" t="s">
        <v>2117</v>
      </c>
      <c r="J1699" s="12" t="s">
        <v>55</v>
      </c>
      <c r="K1699" s="12">
        <v>30112</v>
      </c>
      <c r="L1699" s="12">
        <v>41253.440000000002</v>
      </c>
      <c r="M1699" s="43">
        <v>1348085.01</v>
      </c>
      <c r="N1699" s="43">
        <f t="shared" si="131"/>
        <v>30112</v>
      </c>
      <c r="O1699" s="43">
        <f t="shared" si="132"/>
        <v>2.2336870283870304E-2</v>
      </c>
      <c r="P1699" s="43">
        <v>0.24108553886825676</v>
      </c>
      <c r="Q1699" s="43">
        <v>269229</v>
      </c>
      <c r="R1699" s="43">
        <f t="shared" si="133"/>
        <v>6013.7332496561185</v>
      </c>
      <c r="S1699" s="43">
        <f t="shared" si="134"/>
        <v>6014</v>
      </c>
      <c r="T1699" s="12">
        <f t="shared" si="135"/>
        <v>7259.5677464009477</v>
      </c>
    </row>
    <row r="1700" spans="1:20" x14ac:dyDescent="0.25">
      <c r="A1700" s="31">
        <v>2021</v>
      </c>
      <c r="B1700" s="10" t="s">
        <v>2200</v>
      </c>
      <c r="C1700" s="19" t="s">
        <v>20</v>
      </c>
      <c r="D1700" s="31">
        <v>65</v>
      </c>
      <c r="E1700" s="19" t="s">
        <v>1454</v>
      </c>
      <c r="F1700" s="19" t="s">
        <v>856</v>
      </c>
      <c r="G1700" s="19" t="s">
        <v>62</v>
      </c>
      <c r="H1700" s="19" t="s">
        <v>2233</v>
      </c>
      <c r="I1700" s="19" t="s">
        <v>2117</v>
      </c>
      <c r="J1700" s="12" t="s">
        <v>55</v>
      </c>
      <c r="K1700" s="12">
        <v>1060</v>
      </c>
      <c r="L1700" s="12">
        <v>869.2</v>
      </c>
      <c r="M1700" s="43">
        <v>978674.43</v>
      </c>
      <c r="N1700" s="43">
        <f t="shared" si="131"/>
        <v>1060</v>
      </c>
      <c r="O1700" s="43">
        <f t="shared" si="132"/>
        <v>1.0830976752912609E-3</v>
      </c>
      <c r="P1700" s="43">
        <v>7.560507077626709E-3</v>
      </c>
      <c r="Q1700" s="43">
        <v>25156</v>
      </c>
      <c r="R1700" s="43">
        <f t="shared" si="133"/>
        <v>27.24640511962696</v>
      </c>
      <c r="S1700" s="43">
        <f t="shared" si="134"/>
        <v>27</v>
      </c>
      <c r="T1700" s="12">
        <f t="shared" si="135"/>
        <v>8.0141375022843118</v>
      </c>
    </row>
    <row r="1701" spans="1:20" x14ac:dyDescent="0.25">
      <c r="A1701" s="31">
        <v>2021</v>
      </c>
      <c r="B1701" s="10" t="s">
        <v>2204</v>
      </c>
      <c r="C1701" s="19" t="s">
        <v>24</v>
      </c>
      <c r="D1701" s="31">
        <v>65</v>
      </c>
      <c r="E1701" s="19" t="s">
        <v>1243</v>
      </c>
      <c r="F1701" s="19" t="s">
        <v>856</v>
      </c>
      <c r="G1701" s="19" t="s">
        <v>62</v>
      </c>
      <c r="H1701" s="19" t="s">
        <v>2233</v>
      </c>
      <c r="I1701" s="19" t="s">
        <v>2117</v>
      </c>
      <c r="J1701" s="12" t="s">
        <v>55</v>
      </c>
      <c r="K1701" s="12">
        <v>1745</v>
      </c>
      <c r="L1701" s="12">
        <v>2303.4</v>
      </c>
      <c r="M1701" s="43">
        <v>913915.28</v>
      </c>
      <c r="N1701" s="43">
        <f t="shared" si="131"/>
        <v>1745</v>
      </c>
      <c r="O1701" s="43">
        <f t="shared" si="132"/>
        <v>1.9093673540505854E-3</v>
      </c>
      <c r="P1701" s="43">
        <v>0.19909392245868657</v>
      </c>
      <c r="Q1701" s="43">
        <v>148360</v>
      </c>
      <c r="R1701" s="43">
        <f t="shared" si="133"/>
        <v>283.27374064694487</v>
      </c>
      <c r="S1701" s="43">
        <f t="shared" si="134"/>
        <v>283</v>
      </c>
      <c r="T1701" s="12">
        <f t="shared" si="135"/>
        <v>347.41889469040808</v>
      </c>
    </row>
    <row r="1702" spans="1:20" x14ac:dyDescent="0.25">
      <c r="A1702" s="31">
        <v>2021</v>
      </c>
      <c r="B1702" s="10" t="s">
        <v>2205</v>
      </c>
      <c r="C1702" s="19" t="s">
        <v>25</v>
      </c>
      <c r="D1702" s="31">
        <v>65</v>
      </c>
      <c r="E1702" s="19" t="s">
        <v>1244</v>
      </c>
      <c r="F1702" s="19" t="s">
        <v>856</v>
      </c>
      <c r="G1702" s="19" t="s">
        <v>62</v>
      </c>
      <c r="H1702" s="19" t="s">
        <v>2233</v>
      </c>
      <c r="I1702" s="19" t="s">
        <v>2117</v>
      </c>
      <c r="J1702" s="12" t="s">
        <v>55</v>
      </c>
      <c r="K1702" s="12">
        <v>5</v>
      </c>
      <c r="L1702" s="12">
        <v>3.6</v>
      </c>
      <c r="M1702" s="43">
        <v>479661.64</v>
      </c>
      <c r="N1702" s="43">
        <f t="shared" si="131"/>
        <v>5</v>
      </c>
      <c r="O1702" s="43">
        <f t="shared" si="132"/>
        <v>1.0424014728382282E-5</v>
      </c>
      <c r="P1702" s="43">
        <v>0.34006873704606577</v>
      </c>
      <c r="Q1702" s="43">
        <v>113074</v>
      </c>
      <c r="R1702" s="43">
        <f t="shared" si="133"/>
        <v>1.1786850413970982</v>
      </c>
      <c r="S1702" s="43">
        <f t="shared" si="134"/>
        <v>1</v>
      </c>
      <c r="T1702" s="12">
        <f t="shared" si="135"/>
        <v>1.7003436852303289</v>
      </c>
    </row>
    <row r="1703" spans="1:20" x14ac:dyDescent="0.25">
      <c r="A1703" s="31">
        <v>2021</v>
      </c>
      <c r="B1703" s="10" t="s">
        <v>2206</v>
      </c>
      <c r="C1703" s="19" t="s">
        <v>26</v>
      </c>
      <c r="D1703" s="31">
        <v>65</v>
      </c>
      <c r="E1703" s="19" t="s">
        <v>360</v>
      </c>
      <c r="F1703" s="19" t="s">
        <v>856</v>
      </c>
      <c r="G1703" s="19" t="s">
        <v>62</v>
      </c>
      <c r="H1703" s="19" t="s">
        <v>2233</v>
      </c>
      <c r="I1703" s="19" t="s">
        <v>2117</v>
      </c>
      <c r="J1703" s="12" t="s">
        <v>55</v>
      </c>
      <c r="K1703" s="12">
        <v>3878</v>
      </c>
      <c r="L1703" s="12">
        <v>19428.78</v>
      </c>
      <c r="M1703" s="43">
        <v>1615958.24</v>
      </c>
      <c r="N1703" s="43">
        <f t="shared" si="131"/>
        <v>3878</v>
      </c>
      <c r="O1703" s="43">
        <f t="shared" si="132"/>
        <v>2.3998144902556392E-3</v>
      </c>
      <c r="P1703" s="43">
        <v>4.5073867290737292E-2</v>
      </c>
      <c r="Q1703" s="43">
        <v>36841</v>
      </c>
      <c r="R1703" s="43">
        <f t="shared" si="133"/>
        <v>88.411565635507998</v>
      </c>
      <c r="S1703" s="43">
        <f t="shared" si="134"/>
        <v>88</v>
      </c>
      <c r="T1703" s="12">
        <f t="shared" si="135"/>
        <v>174.79645735347921</v>
      </c>
    </row>
    <row r="1704" spans="1:20" x14ac:dyDescent="0.25">
      <c r="A1704" s="31">
        <v>2021</v>
      </c>
      <c r="B1704" s="10" t="s">
        <v>2207</v>
      </c>
      <c r="C1704" s="19" t="s">
        <v>27</v>
      </c>
      <c r="D1704" s="31">
        <v>65</v>
      </c>
      <c r="E1704" s="19" t="s">
        <v>1439</v>
      </c>
      <c r="F1704" s="19" t="s">
        <v>856</v>
      </c>
      <c r="G1704" s="19" t="s">
        <v>62</v>
      </c>
      <c r="H1704" s="19" t="s">
        <v>2233</v>
      </c>
      <c r="I1704" s="19" t="s">
        <v>2117</v>
      </c>
      <c r="J1704" s="12" t="s">
        <v>55</v>
      </c>
      <c r="K1704" s="12">
        <v>752</v>
      </c>
      <c r="L1704" s="12">
        <v>2113.12</v>
      </c>
      <c r="M1704" s="43">
        <v>753356.17</v>
      </c>
      <c r="N1704" s="43">
        <f t="shared" si="131"/>
        <v>752</v>
      </c>
      <c r="O1704" s="43">
        <f t="shared" si="132"/>
        <v>9.9819982890695649E-4</v>
      </c>
      <c r="P1704" s="43">
        <v>0.45700271412404819</v>
      </c>
      <c r="Q1704" s="43">
        <v>220481</v>
      </c>
      <c r="R1704" s="43">
        <f t="shared" si="133"/>
        <v>220.08409647723468</v>
      </c>
      <c r="S1704" s="43">
        <f t="shared" si="134"/>
        <v>220</v>
      </c>
      <c r="T1704" s="12">
        <f t="shared" si="135"/>
        <v>343.66604102128423</v>
      </c>
    </row>
    <row r="1705" spans="1:20" x14ac:dyDescent="0.25">
      <c r="A1705" s="31">
        <v>2021</v>
      </c>
      <c r="B1705" s="10" t="s">
        <v>2208</v>
      </c>
      <c r="C1705" s="19" t="s">
        <v>57</v>
      </c>
      <c r="D1705" s="31">
        <v>65</v>
      </c>
      <c r="E1705" s="19" t="s">
        <v>1496</v>
      </c>
      <c r="F1705" s="19" t="s">
        <v>856</v>
      </c>
      <c r="G1705" s="19" t="s">
        <v>62</v>
      </c>
      <c r="H1705" s="19" t="s">
        <v>2233</v>
      </c>
      <c r="I1705" s="19" t="s">
        <v>2117</v>
      </c>
      <c r="J1705" s="12" t="s">
        <v>55</v>
      </c>
      <c r="K1705" s="12">
        <v>4150</v>
      </c>
      <c r="L1705" s="12">
        <v>9545</v>
      </c>
      <c r="M1705" s="43">
        <v>1134002.01</v>
      </c>
      <c r="N1705" s="43">
        <f t="shared" si="131"/>
        <v>4150</v>
      </c>
      <c r="O1705" s="43">
        <f t="shared" si="132"/>
        <v>3.6596055063429739E-3</v>
      </c>
      <c r="P1705" s="43">
        <v>0.12515531127681997</v>
      </c>
      <c r="Q1705" s="43">
        <v>93336</v>
      </c>
      <c r="R1705" s="43">
        <f t="shared" si="133"/>
        <v>341.57293954002779</v>
      </c>
      <c r="S1705" s="43">
        <f t="shared" si="134"/>
        <v>342</v>
      </c>
      <c r="T1705" s="12">
        <f t="shared" si="135"/>
        <v>519.39454179880295</v>
      </c>
    </row>
    <row r="1706" spans="1:20" x14ac:dyDescent="0.25">
      <c r="A1706" s="31">
        <v>2021</v>
      </c>
      <c r="B1706" s="10" t="s">
        <v>2212</v>
      </c>
      <c r="C1706" s="19" t="s">
        <v>32</v>
      </c>
      <c r="D1706" s="31">
        <v>65</v>
      </c>
      <c r="E1706" s="19" t="s">
        <v>104</v>
      </c>
      <c r="F1706" s="19" t="s">
        <v>856</v>
      </c>
      <c r="G1706" s="19" t="s">
        <v>62</v>
      </c>
      <c r="H1706" s="19" t="s">
        <v>2233</v>
      </c>
      <c r="I1706" s="19" t="s">
        <v>2117</v>
      </c>
      <c r="J1706" s="12" t="s">
        <v>55</v>
      </c>
      <c r="K1706" s="12">
        <v>276</v>
      </c>
      <c r="L1706" s="12">
        <v>322.92</v>
      </c>
      <c r="M1706" s="43">
        <v>1334196.33</v>
      </c>
      <c r="N1706" s="43">
        <f t="shared" si="131"/>
        <v>276</v>
      </c>
      <c r="O1706" s="43">
        <f t="shared" si="132"/>
        <v>2.0686610642977859E-4</v>
      </c>
      <c r="P1706" s="43">
        <v>0.28786840976276618</v>
      </c>
      <c r="Q1706" s="43">
        <v>213094</v>
      </c>
      <c r="R1706" s="43">
        <f t="shared" si="133"/>
        <v>44.081926083547238</v>
      </c>
      <c r="S1706" s="43">
        <f t="shared" si="134"/>
        <v>44</v>
      </c>
      <c r="T1706" s="12">
        <f t="shared" si="135"/>
        <v>79.451681094523465</v>
      </c>
    </row>
    <row r="1707" spans="1:20" x14ac:dyDescent="0.25">
      <c r="A1707" s="31">
        <v>2021</v>
      </c>
      <c r="B1707" s="10" t="s">
        <v>2213</v>
      </c>
      <c r="C1707" s="19" t="s">
        <v>33</v>
      </c>
      <c r="D1707" s="31">
        <v>65</v>
      </c>
      <c r="E1707" s="19" t="s">
        <v>1245</v>
      </c>
      <c r="F1707" s="19" t="s">
        <v>856</v>
      </c>
      <c r="G1707" s="19" t="s">
        <v>62</v>
      </c>
      <c r="H1707" s="19" t="s">
        <v>2233</v>
      </c>
      <c r="I1707" s="19" t="s">
        <v>2117</v>
      </c>
      <c r="J1707" s="12" t="s">
        <v>55</v>
      </c>
      <c r="K1707" s="12">
        <v>3170</v>
      </c>
      <c r="L1707" s="12">
        <v>4184.3999999999996</v>
      </c>
      <c r="M1707" s="43">
        <v>888377.05</v>
      </c>
      <c r="N1707" s="43">
        <f t="shared" si="131"/>
        <v>3170</v>
      </c>
      <c r="O1707" s="43">
        <f t="shared" si="132"/>
        <v>3.5683046967501016E-3</v>
      </c>
      <c r="P1707" s="43">
        <v>0.40866769010249498</v>
      </c>
      <c r="Q1707" s="43">
        <v>240974</v>
      </c>
      <c r="R1707" s="43">
        <f t="shared" si="133"/>
        <v>859.86865599465898</v>
      </c>
      <c r="S1707" s="43">
        <f t="shared" si="134"/>
        <v>860</v>
      </c>
      <c r="T1707" s="12">
        <f t="shared" si="135"/>
        <v>1295.4765776249092</v>
      </c>
    </row>
    <row r="1708" spans="1:20" x14ac:dyDescent="0.25">
      <c r="A1708" s="31">
        <v>2021</v>
      </c>
      <c r="B1708" s="10" t="s">
        <v>2222</v>
      </c>
      <c r="C1708" s="19" t="s">
        <v>306</v>
      </c>
      <c r="D1708" s="31">
        <v>65</v>
      </c>
      <c r="E1708" s="19" t="s">
        <v>552</v>
      </c>
      <c r="F1708" s="19" t="s">
        <v>856</v>
      </c>
      <c r="G1708" s="19" t="s">
        <v>62</v>
      </c>
      <c r="H1708" s="19" t="s">
        <v>2233</v>
      </c>
      <c r="I1708" s="19" t="s">
        <v>2117</v>
      </c>
      <c r="J1708" s="12" t="s">
        <v>55</v>
      </c>
      <c r="K1708" s="12">
        <v>2005</v>
      </c>
      <c r="L1708" s="12">
        <v>2967.4</v>
      </c>
      <c r="M1708" s="43">
        <v>1470862.45</v>
      </c>
      <c r="N1708" s="43">
        <f t="shared" si="131"/>
        <v>2005</v>
      </c>
      <c r="O1708" s="43">
        <f t="shared" si="132"/>
        <v>1.363145819651593E-3</v>
      </c>
      <c r="P1708" s="43">
        <v>0.1602150081169372</v>
      </c>
      <c r="Q1708" s="43">
        <v>253490</v>
      </c>
      <c r="R1708" s="43">
        <f t="shared" si="133"/>
        <v>345.54383382348232</v>
      </c>
      <c r="S1708" s="43">
        <f t="shared" si="134"/>
        <v>346</v>
      </c>
      <c r="T1708" s="12">
        <f t="shared" si="135"/>
        <v>321.23109127445912</v>
      </c>
    </row>
    <row r="1709" spans="1:20" x14ac:dyDescent="0.25">
      <c r="A1709" s="31">
        <v>2021</v>
      </c>
      <c r="B1709" s="10" t="s">
        <v>2223</v>
      </c>
      <c r="C1709" s="19" t="s">
        <v>43</v>
      </c>
      <c r="D1709" s="31">
        <v>65</v>
      </c>
      <c r="E1709" s="19" t="s">
        <v>78</v>
      </c>
      <c r="F1709" s="19" t="s">
        <v>856</v>
      </c>
      <c r="G1709" s="19" t="s">
        <v>62</v>
      </c>
      <c r="H1709" s="19" t="s">
        <v>2233</v>
      </c>
      <c r="I1709" s="19" t="s">
        <v>2117</v>
      </c>
      <c r="J1709" s="12" t="s">
        <v>55</v>
      </c>
      <c r="K1709" s="12">
        <v>9</v>
      </c>
      <c r="L1709" s="12">
        <v>4.7699999999999996</v>
      </c>
      <c r="M1709" s="43">
        <v>771564.83</v>
      </c>
      <c r="N1709" s="43">
        <f t="shared" si="131"/>
        <v>9</v>
      </c>
      <c r="O1709" s="43">
        <f t="shared" si="132"/>
        <v>1.1664606329969706E-5</v>
      </c>
      <c r="P1709" s="43">
        <v>9.8358535544266823E-2</v>
      </c>
      <c r="Q1709" s="43">
        <v>35084</v>
      </c>
      <c r="R1709" s="43">
        <f t="shared" si="133"/>
        <v>0.40924104848065718</v>
      </c>
      <c r="S1709" s="43">
        <f t="shared" si="134"/>
        <v>0</v>
      </c>
      <c r="T1709" s="12">
        <f t="shared" si="135"/>
        <v>0.88522681989840146</v>
      </c>
    </row>
    <row r="1710" spans="1:20" x14ac:dyDescent="0.25">
      <c r="A1710" s="31">
        <v>2021</v>
      </c>
      <c r="B1710" s="10" t="s">
        <v>2199</v>
      </c>
      <c r="C1710" s="19" t="s">
        <v>19</v>
      </c>
      <c r="D1710" s="31">
        <v>66</v>
      </c>
      <c r="E1710" s="19" t="s">
        <v>536</v>
      </c>
      <c r="F1710" s="19" t="s">
        <v>856</v>
      </c>
      <c r="G1710" s="19" t="s">
        <v>62</v>
      </c>
      <c r="H1710" s="19" t="s">
        <v>2233</v>
      </c>
      <c r="I1710" s="19" t="s">
        <v>2117</v>
      </c>
      <c r="J1710" s="12" t="s">
        <v>55</v>
      </c>
      <c r="K1710" s="12">
        <v>2160.1999999999998</v>
      </c>
      <c r="L1710" s="12">
        <v>2721.85</v>
      </c>
      <c r="M1710" s="43">
        <v>1348085.01</v>
      </c>
      <c r="N1710" s="43">
        <f t="shared" si="131"/>
        <v>2160.1999999999998</v>
      </c>
      <c r="O1710" s="43">
        <f t="shared" si="132"/>
        <v>1.6024212004256317E-3</v>
      </c>
      <c r="P1710" s="43">
        <v>0.24108553886825676</v>
      </c>
      <c r="Q1710" s="43">
        <v>269229</v>
      </c>
      <c r="R1710" s="43">
        <f t="shared" si="133"/>
        <v>431.41825736939239</v>
      </c>
      <c r="S1710" s="43">
        <f t="shared" si="134"/>
        <v>431</v>
      </c>
      <c r="T1710" s="12">
        <f t="shared" si="135"/>
        <v>520.79298106320823</v>
      </c>
    </row>
    <row r="1711" spans="1:20" x14ac:dyDescent="0.25">
      <c r="A1711" s="31">
        <v>2021</v>
      </c>
      <c r="B1711" s="10" t="s">
        <v>2200</v>
      </c>
      <c r="C1711" s="19" t="s">
        <v>20</v>
      </c>
      <c r="D1711" s="31">
        <v>66</v>
      </c>
      <c r="E1711" s="19" t="s">
        <v>1455</v>
      </c>
      <c r="F1711" s="19" t="s">
        <v>856</v>
      </c>
      <c r="G1711" s="19" t="s">
        <v>62</v>
      </c>
      <c r="H1711" s="19" t="s">
        <v>2233</v>
      </c>
      <c r="I1711" s="19" t="s">
        <v>2117</v>
      </c>
      <c r="J1711" s="12" t="s">
        <v>55</v>
      </c>
      <c r="K1711" s="12">
        <v>778</v>
      </c>
      <c r="L1711" s="12">
        <v>645.74</v>
      </c>
      <c r="M1711" s="43">
        <v>978674.43</v>
      </c>
      <c r="N1711" s="43">
        <f t="shared" si="131"/>
        <v>778</v>
      </c>
      <c r="O1711" s="43">
        <f t="shared" si="132"/>
        <v>7.9495282205339728E-4</v>
      </c>
      <c r="P1711" s="43">
        <v>7.560507077626709E-3</v>
      </c>
      <c r="Q1711" s="43">
        <v>25156</v>
      </c>
      <c r="R1711" s="43">
        <f t="shared" si="133"/>
        <v>19.997833191575261</v>
      </c>
      <c r="S1711" s="43">
        <f t="shared" si="134"/>
        <v>20</v>
      </c>
      <c r="T1711" s="12">
        <f t="shared" si="135"/>
        <v>5.8820745063935798</v>
      </c>
    </row>
    <row r="1712" spans="1:20" x14ac:dyDescent="0.25">
      <c r="A1712" s="31">
        <v>2021</v>
      </c>
      <c r="B1712" s="10" t="s">
        <v>2204</v>
      </c>
      <c r="C1712" s="19" t="s">
        <v>24</v>
      </c>
      <c r="D1712" s="31">
        <v>66</v>
      </c>
      <c r="E1712" s="19" t="s">
        <v>1246</v>
      </c>
      <c r="F1712" s="19" t="s">
        <v>856</v>
      </c>
      <c r="G1712" s="19" t="s">
        <v>62</v>
      </c>
      <c r="H1712" s="19" t="s">
        <v>2233</v>
      </c>
      <c r="I1712" s="19" t="s">
        <v>2117</v>
      </c>
      <c r="J1712" s="12" t="s">
        <v>55</v>
      </c>
      <c r="K1712" s="12">
        <v>4516.34</v>
      </c>
      <c r="L1712" s="12">
        <v>7000.33</v>
      </c>
      <c r="M1712" s="43">
        <v>913915.28</v>
      </c>
      <c r="N1712" s="43">
        <f t="shared" si="131"/>
        <v>4516.34</v>
      </c>
      <c r="O1712" s="43">
        <f t="shared" si="132"/>
        <v>4.9417490864142244E-3</v>
      </c>
      <c r="P1712" s="43">
        <v>0.19909392245868657</v>
      </c>
      <c r="Q1712" s="43">
        <v>148360</v>
      </c>
      <c r="R1712" s="43">
        <f t="shared" si="133"/>
        <v>733.15789446041435</v>
      </c>
      <c r="S1712" s="43">
        <f t="shared" si="134"/>
        <v>733</v>
      </c>
      <c r="T1712" s="12">
        <f t="shared" si="135"/>
        <v>899.17584575706451</v>
      </c>
    </row>
    <row r="1713" spans="1:20" x14ac:dyDescent="0.25">
      <c r="A1713" s="31">
        <v>2021</v>
      </c>
      <c r="B1713" s="10" t="s">
        <v>2205</v>
      </c>
      <c r="C1713" s="19" t="s">
        <v>25</v>
      </c>
      <c r="D1713" s="31">
        <v>66</v>
      </c>
      <c r="E1713" s="19" t="s">
        <v>1497</v>
      </c>
      <c r="F1713" s="19" t="s">
        <v>856</v>
      </c>
      <c r="G1713" s="19" t="s">
        <v>62</v>
      </c>
      <c r="H1713" s="19" t="s">
        <v>2233</v>
      </c>
      <c r="I1713" s="19" t="s">
        <v>2117</v>
      </c>
      <c r="J1713" s="12" t="s">
        <v>55</v>
      </c>
      <c r="K1713" s="12">
        <v>122.07</v>
      </c>
      <c r="L1713" s="12">
        <v>152.59</v>
      </c>
      <c r="M1713" s="43">
        <v>479661.64</v>
      </c>
      <c r="N1713" s="43">
        <f t="shared" si="131"/>
        <v>122.07</v>
      </c>
      <c r="O1713" s="43">
        <f t="shared" si="132"/>
        <v>2.5449189557872503E-4</v>
      </c>
      <c r="P1713" s="43">
        <v>0.34006873704606577</v>
      </c>
      <c r="Q1713" s="43">
        <v>113074</v>
      </c>
      <c r="R1713" s="43">
        <f t="shared" si="133"/>
        <v>28.776416600668753</v>
      </c>
      <c r="S1713" s="43">
        <f t="shared" si="134"/>
        <v>29</v>
      </c>
      <c r="T1713" s="12">
        <f t="shared" si="135"/>
        <v>41.512190731213245</v>
      </c>
    </row>
    <row r="1714" spans="1:20" x14ac:dyDescent="0.25">
      <c r="A1714" s="31">
        <v>2021</v>
      </c>
      <c r="B1714" s="10" t="s">
        <v>2206</v>
      </c>
      <c r="C1714" s="19" t="s">
        <v>26</v>
      </c>
      <c r="D1714" s="31">
        <v>66</v>
      </c>
      <c r="E1714" s="19" t="s">
        <v>361</v>
      </c>
      <c r="F1714" s="19" t="s">
        <v>856</v>
      </c>
      <c r="G1714" s="19" t="s">
        <v>62</v>
      </c>
      <c r="H1714" s="19" t="s">
        <v>2233</v>
      </c>
      <c r="I1714" s="19" t="s">
        <v>2117</v>
      </c>
      <c r="J1714" s="12" t="s">
        <v>55</v>
      </c>
      <c r="K1714" s="12">
        <v>3618.5</v>
      </c>
      <c r="L1714" s="12">
        <v>32313.21</v>
      </c>
      <c r="M1714" s="43">
        <v>1615958.24</v>
      </c>
      <c r="N1714" s="43">
        <f t="shared" si="131"/>
        <v>3618.5</v>
      </c>
      <c r="O1714" s="43">
        <f t="shared" si="132"/>
        <v>2.2392286572950055E-3</v>
      </c>
      <c r="P1714" s="43">
        <v>4.5073867290737292E-2</v>
      </c>
      <c r="Q1714" s="43">
        <v>36841</v>
      </c>
      <c r="R1714" s="43">
        <f t="shared" si="133"/>
        <v>82.495422963405304</v>
      </c>
      <c r="S1714" s="43">
        <f t="shared" si="134"/>
        <v>82</v>
      </c>
      <c r="T1714" s="12">
        <f t="shared" si="135"/>
        <v>163.09978879153289</v>
      </c>
    </row>
    <row r="1715" spans="1:20" x14ac:dyDescent="0.25">
      <c r="A1715" s="31">
        <v>2021</v>
      </c>
      <c r="B1715" s="10" t="s">
        <v>2207</v>
      </c>
      <c r="C1715" s="19" t="s">
        <v>27</v>
      </c>
      <c r="D1715" s="31">
        <v>66</v>
      </c>
      <c r="E1715" s="19" t="s">
        <v>809</v>
      </c>
      <c r="F1715" s="19" t="s">
        <v>856</v>
      </c>
      <c r="G1715" s="19" t="s">
        <v>62</v>
      </c>
      <c r="H1715" s="19" t="s">
        <v>2233</v>
      </c>
      <c r="I1715" s="19" t="s">
        <v>2117</v>
      </c>
      <c r="J1715" s="12" t="s">
        <v>55</v>
      </c>
      <c r="K1715" s="12">
        <v>1000</v>
      </c>
      <c r="L1715" s="12">
        <v>3530</v>
      </c>
      <c r="M1715" s="43">
        <v>753356.17</v>
      </c>
      <c r="N1715" s="43">
        <f t="shared" si="131"/>
        <v>1000</v>
      </c>
      <c r="O1715" s="43">
        <f t="shared" si="132"/>
        <v>1.3273933895039313E-3</v>
      </c>
      <c r="P1715" s="43">
        <v>0.45700271412404819</v>
      </c>
      <c r="Q1715" s="43">
        <v>220481</v>
      </c>
      <c r="R1715" s="43">
        <f t="shared" si="133"/>
        <v>292.66502191121629</v>
      </c>
      <c r="S1715" s="43">
        <f t="shared" si="134"/>
        <v>293</v>
      </c>
      <c r="T1715" s="12">
        <f t="shared" si="135"/>
        <v>457.00271412404817</v>
      </c>
    </row>
    <row r="1716" spans="1:20" x14ac:dyDescent="0.25">
      <c r="A1716" s="31">
        <v>2021</v>
      </c>
      <c r="B1716" s="10" t="s">
        <v>2208</v>
      </c>
      <c r="C1716" s="19" t="s">
        <v>57</v>
      </c>
      <c r="D1716" s="31">
        <v>66</v>
      </c>
      <c r="E1716" s="19" t="s">
        <v>810</v>
      </c>
      <c r="F1716" s="19" t="s">
        <v>856</v>
      </c>
      <c r="G1716" s="19" t="s">
        <v>62</v>
      </c>
      <c r="H1716" s="19" t="s">
        <v>2233</v>
      </c>
      <c r="I1716" s="19" t="s">
        <v>2117</v>
      </c>
      <c r="J1716" s="12" t="s">
        <v>55</v>
      </c>
      <c r="K1716" s="12">
        <v>2380</v>
      </c>
      <c r="L1716" s="12">
        <v>6664</v>
      </c>
      <c r="M1716" s="43">
        <v>1134002.01</v>
      </c>
      <c r="N1716" s="43">
        <f t="shared" si="131"/>
        <v>2380</v>
      </c>
      <c r="O1716" s="43">
        <f t="shared" si="132"/>
        <v>2.0987617120713921E-3</v>
      </c>
      <c r="P1716" s="43">
        <v>0.12515531127681997</v>
      </c>
      <c r="Q1716" s="43">
        <v>93336</v>
      </c>
      <c r="R1716" s="43">
        <f t="shared" si="133"/>
        <v>195.89002315789546</v>
      </c>
      <c r="S1716" s="43">
        <f t="shared" si="134"/>
        <v>196</v>
      </c>
      <c r="T1716" s="12">
        <f t="shared" si="135"/>
        <v>297.86964083883151</v>
      </c>
    </row>
    <row r="1717" spans="1:20" x14ac:dyDescent="0.25">
      <c r="A1717" s="31">
        <v>2021</v>
      </c>
      <c r="B1717" s="10" t="s">
        <v>2212</v>
      </c>
      <c r="C1717" s="19" t="s">
        <v>32</v>
      </c>
      <c r="D1717" s="31">
        <v>66</v>
      </c>
      <c r="E1717" s="19" t="s">
        <v>985</v>
      </c>
      <c r="F1717" s="19" t="s">
        <v>856</v>
      </c>
      <c r="G1717" s="19" t="s">
        <v>62</v>
      </c>
      <c r="H1717" s="19" t="s">
        <v>2233</v>
      </c>
      <c r="I1717" s="19" t="s">
        <v>2117</v>
      </c>
      <c r="J1717" s="12" t="s">
        <v>55</v>
      </c>
      <c r="K1717" s="12">
        <v>2006</v>
      </c>
      <c r="L1717" s="12">
        <v>2467.38</v>
      </c>
      <c r="M1717" s="43">
        <v>1334196.33</v>
      </c>
      <c r="N1717" s="43">
        <f t="shared" si="131"/>
        <v>2006</v>
      </c>
      <c r="O1717" s="43">
        <f t="shared" si="132"/>
        <v>1.5035268460077385E-3</v>
      </c>
      <c r="P1717" s="43">
        <v>0.28786840976276618</v>
      </c>
      <c r="Q1717" s="43">
        <v>213094</v>
      </c>
      <c r="R1717" s="43">
        <f t="shared" si="133"/>
        <v>320.39254972317303</v>
      </c>
      <c r="S1717" s="43">
        <f t="shared" si="134"/>
        <v>320</v>
      </c>
      <c r="T1717" s="12">
        <f t="shared" si="135"/>
        <v>577.46402998410895</v>
      </c>
    </row>
    <row r="1718" spans="1:20" x14ac:dyDescent="0.25">
      <c r="A1718" s="31">
        <v>2021</v>
      </c>
      <c r="B1718" s="10" t="s">
        <v>2213</v>
      </c>
      <c r="C1718" s="19" t="s">
        <v>33</v>
      </c>
      <c r="D1718" s="31">
        <v>66</v>
      </c>
      <c r="E1718" s="19" t="s">
        <v>913</v>
      </c>
      <c r="F1718" s="19" t="s">
        <v>856</v>
      </c>
      <c r="G1718" s="19" t="s">
        <v>62</v>
      </c>
      <c r="H1718" s="19" t="s">
        <v>2233</v>
      </c>
      <c r="I1718" s="19" t="s">
        <v>2117</v>
      </c>
      <c r="J1718" s="12" t="s">
        <v>55</v>
      </c>
      <c r="K1718" s="12">
        <v>3401</v>
      </c>
      <c r="L1718" s="12">
        <v>3843.13</v>
      </c>
      <c r="M1718" s="43">
        <v>888377.05</v>
      </c>
      <c r="N1718" s="43">
        <f t="shared" si="131"/>
        <v>3401</v>
      </c>
      <c r="O1718" s="43">
        <f t="shared" si="132"/>
        <v>3.8283294238634371E-3</v>
      </c>
      <c r="P1718" s="43">
        <v>0.40866769010249498</v>
      </c>
      <c r="Q1718" s="43">
        <v>240974</v>
      </c>
      <c r="R1718" s="43">
        <f t="shared" si="133"/>
        <v>922.52785458606786</v>
      </c>
      <c r="S1718" s="43">
        <f t="shared" si="134"/>
        <v>923</v>
      </c>
      <c r="T1718" s="12">
        <f t="shared" si="135"/>
        <v>1389.8788140385855</v>
      </c>
    </row>
    <row r="1719" spans="1:20" x14ac:dyDescent="0.25">
      <c r="A1719" s="31">
        <v>2021</v>
      </c>
      <c r="B1719" s="10" t="s">
        <v>2218</v>
      </c>
      <c r="C1719" s="19" t="s">
        <v>38</v>
      </c>
      <c r="D1719" s="31">
        <v>66</v>
      </c>
      <c r="E1719" s="19" t="s">
        <v>424</v>
      </c>
      <c r="F1719" s="19" t="s">
        <v>856</v>
      </c>
      <c r="G1719" s="19" t="s">
        <v>62</v>
      </c>
      <c r="H1719" s="19" t="s">
        <v>2233</v>
      </c>
      <c r="I1719" s="19" t="s">
        <v>2117</v>
      </c>
      <c r="J1719" s="12" t="s">
        <v>55</v>
      </c>
      <c r="K1719" s="12">
        <v>15</v>
      </c>
      <c r="L1719" s="12">
        <v>27</v>
      </c>
      <c r="M1719" s="43">
        <v>555488.57999999996</v>
      </c>
      <c r="N1719" s="43">
        <f t="shared" si="131"/>
        <v>15</v>
      </c>
      <c r="O1719" s="43">
        <f t="shared" si="132"/>
        <v>2.700325540445854E-5</v>
      </c>
      <c r="P1719" s="43">
        <v>2.3845347171602711E-3</v>
      </c>
      <c r="Q1719" s="43">
        <v>7391</v>
      </c>
      <c r="R1719" s="43">
        <f t="shared" si="133"/>
        <v>0.19958106069435308</v>
      </c>
      <c r="S1719" s="43">
        <f t="shared" si="134"/>
        <v>0</v>
      </c>
      <c r="T1719" s="12">
        <f t="shared" si="135"/>
        <v>3.5768020757404068E-2</v>
      </c>
    </row>
    <row r="1720" spans="1:20" x14ac:dyDescent="0.25">
      <c r="A1720" s="31">
        <v>2021</v>
      </c>
      <c r="B1720" s="10" t="s">
        <v>2222</v>
      </c>
      <c r="C1720" s="19" t="s">
        <v>306</v>
      </c>
      <c r="D1720" s="31">
        <v>66</v>
      </c>
      <c r="E1720" s="19" t="s">
        <v>1618</v>
      </c>
      <c r="F1720" s="19" t="s">
        <v>856</v>
      </c>
      <c r="G1720" s="19" t="s">
        <v>62</v>
      </c>
      <c r="H1720" s="19" t="s">
        <v>2233</v>
      </c>
      <c r="I1720" s="19" t="s">
        <v>2117</v>
      </c>
      <c r="J1720" s="12" t="s">
        <v>55</v>
      </c>
      <c r="K1720" s="12">
        <v>2543</v>
      </c>
      <c r="L1720" s="12">
        <v>6738.95</v>
      </c>
      <c r="M1720" s="43">
        <v>1470862.45</v>
      </c>
      <c r="N1720" s="43">
        <f t="shared" si="131"/>
        <v>2543</v>
      </c>
      <c r="O1720" s="43">
        <f t="shared" si="132"/>
        <v>1.7289176156478807E-3</v>
      </c>
      <c r="P1720" s="43">
        <v>0.1602150081169372</v>
      </c>
      <c r="Q1720" s="43">
        <v>253490</v>
      </c>
      <c r="R1720" s="43">
        <f t="shared" si="133"/>
        <v>438.26332639058126</v>
      </c>
      <c r="S1720" s="43">
        <f t="shared" si="134"/>
        <v>438</v>
      </c>
      <c r="T1720" s="12">
        <f t="shared" si="135"/>
        <v>407.42676564137133</v>
      </c>
    </row>
    <row r="1721" spans="1:20" x14ac:dyDescent="0.25">
      <c r="A1721" s="31">
        <v>2021</v>
      </c>
      <c r="B1721" s="10" t="s">
        <v>2223</v>
      </c>
      <c r="C1721" s="19" t="s">
        <v>43</v>
      </c>
      <c r="D1721" s="31">
        <v>66</v>
      </c>
      <c r="E1721" s="19" t="s">
        <v>461</v>
      </c>
      <c r="F1721" s="19" t="s">
        <v>856</v>
      </c>
      <c r="G1721" s="19" t="s">
        <v>62</v>
      </c>
      <c r="H1721" s="19" t="s">
        <v>2233</v>
      </c>
      <c r="I1721" s="19" t="s">
        <v>2117</v>
      </c>
      <c r="J1721" s="12" t="s">
        <v>55</v>
      </c>
      <c r="K1721" s="12">
        <v>743.11</v>
      </c>
      <c r="L1721" s="12">
        <v>1932.09</v>
      </c>
      <c r="M1721" s="43">
        <v>771564.83</v>
      </c>
      <c r="N1721" s="43">
        <f t="shared" si="131"/>
        <v>743.11</v>
      </c>
      <c r="O1721" s="43">
        <f t="shared" si="132"/>
        <v>9.6312062331819874E-4</v>
      </c>
      <c r="P1721" s="43">
        <v>9.8358535544266823E-2</v>
      </c>
      <c r="Q1721" s="43">
        <v>35084</v>
      </c>
      <c r="R1721" s="43">
        <f t="shared" si="133"/>
        <v>33.790123948495683</v>
      </c>
      <c r="S1721" s="43">
        <f t="shared" si="134"/>
        <v>34</v>
      </c>
      <c r="T1721" s="12">
        <f t="shared" si="135"/>
        <v>73.091211348300121</v>
      </c>
    </row>
    <row r="1722" spans="1:20" x14ac:dyDescent="0.25">
      <c r="A1722" s="31">
        <v>2021</v>
      </c>
      <c r="B1722" s="10" t="s">
        <v>2199</v>
      </c>
      <c r="C1722" s="19" t="s">
        <v>19</v>
      </c>
      <c r="D1722" s="31">
        <v>67</v>
      </c>
      <c r="E1722" s="19" t="s">
        <v>1619</v>
      </c>
      <c r="F1722" s="19" t="s">
        <v>856</v>
      </c>
      <c r="G1722" s="19" t="s">
        <v>62</v>
      </c>
      <c r="H1722" s="19" t="s">
        <v>2233</v>
      </c>
      <c r="I1722" s="19" t="s">
        <v>2117</v>
      </c>
      <c r="J1722" s="12" t="s">
        <v>55</v>
      </c>
      <c r="K1722" s="12">
        <v>1053</v>
      </c>
      <c r="L1722" s="12">
        <v>1495.26</v>
      </c>
      <c r="M1722" s="43">
        <v>1348085.01</v>
      </c>
      <c r="N1722" s="43">
        <f t="shared" si="131"/>
        <v>1053</v>
      </c>
      <c r="O1722" s="43">
        <f t="shared" si="132"/>
        <v>7.8110801039171849E-4</v>
      </c>
      <c r="P1722" s="43">
        <v>0.24108553886825676</v>
      </c>
      <c r="Q1722" s="43">
        <v>269229</v>
      </c>
      <c r="R1722" s="43">
        <f t="shared" si="133"/>
        <v>210.29692852975197</v>
      </c>
      <c r="S1722" s="43">
        <f t="shared" si="134"/>
        <v>210</v>
      </c>
      <c r="T1722" s="12">
        <f t="shared" si="135"/>
        <v>253.86307242827436</v>
      </c>
    </row>
    <row r="1723" spans="1:20" x14ac:dyDescent="0.25">
      <c r="A1723" s="31">
        <v>2021</v>
      </c>
      <c r="B1723" s="10" t="s">
        <v>2200</v>
      </c>
      <c r="C1723" s="19" t="s">
        <v>20</v>
      </c>
      <c r="D1723" s="31">
        <v>67</v>
      </c>
      <c r="E1723" s="19" t="s">
        <v>1057</v>
      </c>
      <c r="F1723" s="19" t="s">
        <v>856</v>
      </c>
      <c r="G1723" s="19" t="s">
        <v>62</v>
      </c>
      <c r="H1723" s="19" t="s">
        <v>2233</v>
      </c>
      <c r="I1723" s="19" t="s">
        <v>2117</v>
      </c>
      <c r="J1723" s="12" t="s">
        <v>55</v>
      </c>
      <c r="K1723" s="12">
        <v>38</v>
      </c>
      <c r="L1723" s="12">
        <v>32.299999999999997</v>
      </c>
      <c r="M1723" s="43">
        <v>978674.43</v>
      </c>
      <c r="N1723" s="43">
        <f t="shared" si="131"/>
        <v>38</v>
      </c>
      <c r="O1723" s="43">
        <f t="shared" si="132"/>
        <v>3.8828029868931996E-5</v>
      </c>
      <c r="P1723" s="43">
        <v>7.560507077626709E-3</v>
      </c>
      <c r="Q1723" s="43">
        <v>25156</v>
      </c>
      <c r="R1723" s="43">
        <f t="shared" si="133"/>
        <v>0.97675791938285328</v>
      </c>
      <c r="S1723" s="43">
        <f t="shared" si="134"/>
        <v>1</v>
      </c>
      <c r="T1723" s="12">
        <f t="shared" si="135"/>
        <v>0.28729926894981495</v>
      </c>
    </row>
    <row r="1724" spans="1:20" x14ac:dyDescent="0.25">
      <c r="A1724" s="31">
        <v>2021</v>
      </c>
      <c r="B1724" s="10" t="s">
        <v>2204</v>
      </c>
      <c r="C1724" s="19" t="s">
        <v>24</v>
      </c>
      <c r="D1724" s="31">
        <v>67</v>
      </c>
      <c r="E1724" s="19" t="s">
        <v>986</v>
      </c>
      <c r="F1724" s="19" t="s">
        <v>856</v>
      </c>
      <c r="G1724" s="19" t="s">
        <v>62</v>
      </c>
      <c r="H1724" s="19" t="s">
        <v>2233</v>
      </c>
      <c r="I1724" s="19" t="s">
        <v>2117</v>
      </c>
      <c r="J1724" s="12" t="s">
        <v>55</v>
      </c>
      <c r="K1724" s="12">
        <v>3125.96</v>
      </c>
      <c r="L1724" s="12">
        <v>11253.46</v>
      </c>
      <c r="M1724" s="43">
        <v>913915.28</v>
      </c>
      <c r="N1724" s="43">
        <f t="shared" si="131"/>
        <v>3125.96</v>
      </c>
      <c r="O1724" s="43">
        <f t="shared" si="132"/>
        <v>3.4204045696664574E-3</v>
      </c>
      <c r="P1724" s="43">
        <v>0.19909392245868657</v>
      </c>
      <c r="Q1724" s="43">
        <v>148360</v>
      </c>
      <c r="R1724" s="43">
        <f t="shared" si="133"/>
        <v>507.4512219557156</v>
      </c>
      <c r="S1724" s="43">
        <f t="shared" si="134"/>
        <v>507</v>
      </c>
      <c r="T1724" s="12">
        <f t="shared" si="135"/>
        <v>622.35963784895591</v>
      </c>
    </row>
    <row r="1725" spans="1:20" x14ac:dyDescent="0.25">
      <c r="A1725" s="31">
        <v>2021</v>
      </c>
      <c r="B1725" s="10" t="s">
        <v>2205</v>
      </c>
      <c r="C1725" s="19" t="s">
        <v>25</v>
      </c>
      <c r="D1725" s="31">
        <v>67</v>
      </c>
      <c r="E1725" s="19" t="s">
        <v>1247</v>
      </c>
      <c r="F1725" s="19" t="s">
        <v>856</v>
      </c>
      <c r="G1725" s="19" t="s">
        <v>62</v>
      </c>
      <c r="H1725" s="19" t="s">
        <v>2233</v>
      </c>
      <c r="I1725" s="19" t="s">
        <v>2117</v>
      </c>
      <c r="J1725" s="12" t="s">
        <v>55</v>
      </c>
      <c r="K1725" s="12">
        <v>101</v>
      </c>
      <c r="L1725" s="12">
        <v>70.7</v>
      </c>
      <c r="M1725" s="43">
        <v>479661.64</v>
      </c>
      <c r="N1725" s="43">
        <f t="shared" si="131"/>
        <v>101</v>
      </c>
      <c r="O1725" s="43">
        <f t="shared" si="132"/>
        <v>2.1056509751332208E-4</v>
      </c>
      <c r="P1725" s="43">
        <v>0.34006873704606577</v>
      </c>
      <c r="Q1725" s="43">
        <v>113074</v>
      </c>
      <c r="R1725" s="43">
        <f t="shared" si="133"/>
        <v>23.809437836221381</v>
      </c>
      <c r="S1725" s="43">
        <f t="shared" si="134"/>
        <v>24</v>
      </c>
      <c r="T1725" s="12">
        <f t="shared" si="135"/>
        <v>34.346942441652644</v>
      </c>
    </row>
    <row r="1726" spans="1:20" x14ac:dyDescent="0.25">
      <c r="A1726" s="31">
        <v>2021</v>
      </c>
      <c r="B1726" s="10" t="s">
        <v>2206</v>
      </c>
      <c r="C1726" s="19" t="s">
        <v>26</v>
      </c>
      <c r="D1726" s="31">
        <v>67</v>
      </c>
      <c r="E1726" s="19" t="s">
        <v>675</v>
      </c>
      <c r="F1726" s="19" t="s">
        <v>856</v>
      </c>
      <c r="G1726" s="19" t="s">
        <v>62</v>
      </c>
      <c r="H1726" s="19" t="s">
        <v>2233</v>
      </c>
      <c r="I1726" s="19" t="s">
        <v>2117</v>
      </c>
      <c r="J1726" s="12" t="s">
        <v>55</v>
      </c>
      <c r="K1726" s="12">
        <v>243</v>
      </c>
      <c r="L1726" s="12">
        <v>831.06</v>
      </c>
      <c r="M1726" s="43">
        <v>1615958.24</v>
      </c>
      <c r="N1726" s="43">
        <f t="shared" si="131"/>
        <v>243</v>
      </c>
      <c r="O1726" s="43">
        <f t="shared" si="132"/>
        <v>1.5037517306140286E-4</v>
      </c>
      <c r="P1726" s="43">
        <v>4.5073867290737292E-2</v>
      </c>
      <c r="Q1726" s="43">
        <v>36841</v>
      </c>
      <c r="R1726" s="43">
        <f t="shared" si="133"/>
        <v>5.5399717507551429</v>
      </c>
      <c r="S1726" s="43">
        <f t="shared" si="134"/>
        <v>6</v>
      </c>
      <c r="T1726" s="12">
        <f t="shared" si="135"/>
        <v>10.952949751649163</v>
      </c>
    </row>
    <row r="1727" spans="1:20" x14ac:dyDescent="0.25">
      <c r="A1727" s="31">
        <v>2021</v>
      </c>
      <c r="B1727" s="10" t="s">
        <v>2207</v>
      </c>
      <c r="C1727" s="19" t="s">
        <v>27</v>
      </c>
      <c r="D1727" s="31">
        <v>67</v>
      </c>
      <c r="E1727" s="19" t="s">
        <v>1365</v>
      </c>
      <c r="F1727" s="19" t="s">
        <v>856</v>
      </c>
      <c r="G1727" s="19" t="s">
        <v>62</v>
      </c>
      <c r="H1727" s="19" t="s">
        <v>2233</v>
      </c>
      <c r="I1727" s="19" t="s">
        <v>2117</v>
      </c>
      <c r="J1727" s="12" t="s">
        <v>55</v>
      </c>
      <c r="K1727" s="12">
        <v>2160</v>
      </c>
      <c r="L1727" s="12">
        <v>9223.2000000000007</v>
      </c>
      <c r="M1727" s="43">
        <v>753356.17</v>
      </c>
      <c r="N1727" s="43">
        <f t="shared" si="131"/>
        <v>2160</v>
      </c>
      <c r="O1727" s="43">
        <f t="shared" si="132"/>
        <v>2.8671697213284919E-3</v>
      </c>
      <c r="P1727" s="43">
        <v>0.45700271412404819</v>
      </c>
      <c r="Q1727" s="43">
        <v>220481</v>
      </c>
      <c r="R1727" s="43">
        <f t="shared" si="133"/>
        <v>632.15644732822716</v>
      </c>
      <c r="S1727" s="43">
        <f t="shared" si="134"/>
        <v>632</v>
      </c>
      <c r="T1727" s="12">
        <f t="shared" si="135"/>
        <v>987.12586250794413</v>
      </c>
    </row>
    <row r="1728" spans="1:20" x14ac:dyDescent="0.25">
      <c r="A1728" s="31">
        <v>2021</v>
      </c>
      <c r="B1728" s="10" t="s">
        <v>2208</v>
      </c>
      <c r="C1728" s="19" t="s">
        <v>57</v>
      </c>
      <c r="D1728" s="31">
        <v>67</v>
      </c>
      <c r="E1728" s="19" t="s">
        <v>362</v>
      </c>
      <c r="F1728" s="19" t="s">
        <v>856</v>
      </c>
      <c r="G1728" s="19" t="s">
        <v>62</v>
      </c>
      <c r="H1728" s="19" t="s">
        <v>2233</v>
      </c>
      <c r="I1728" s="19" t="s">
        <v>2117</v>
      </c>
      <c r="J1728" s="12" t="s">
        <v>55</v>
      </c>
      <c r="K1728" s="12">
        <v>7380.67</v>
      </c>
      <c r="L1728" s="12">
        <v>42955.5</v>
      </c>
      <c r="M1728" s="43">
        <v>1134002.01</v>
      </c>
      <c r="N1728" s="43">
        <f t="shared" si="131"/>
        <v>7380.67</v>
      </c>
      <c r="O1728" s="43">
        <f t="shared" si="132"/>
        <v>6.5085158006025047E-3</v>
      </c>
      <c r="P1728" s="43">
        <v>0.12515531127681997</v>
      </c>
      <c r="Q1728" s="43">
        <v>93336</v>
      </c>
      <c r="R1728" s="43">
        <f t="shared" si="133"/>
        <v>607.47883076503535</v>
      </c>
      <c r="S1728" s="43">
        <f t="shared" si="134"/>
        <v>607</v>
      </c>
      <c r="T1728" s="12">
        <f t="shared" si="135"/>
        <v>923.73005128148691</v>
      </c>
    </row>
    <row r="1729" spans="1:20" x14ac:dyDescent="0.25">
      <c r="A1729" s="31">
        <v>2021</v>
      </c>
      <c r="B1729" s="10" t="s">
        <v>2212</v>
      </c>
      <c r="C1729" s="19" t="s">
        <v>32</v>
      </c>
      <c r="D1729" s="31">
        <v>67</v>
      </c>
      <c r="E1729" s="19" t="s">
        <v>1248</v>
      </c>
      <c r="F1729" s="19" t="s">
        <v>856</v>
      </c>
      <c r="G1729" s="19" t="s">
        <v>62</v>
      </c>
      <c r="H1729" s="19" t="s">
        <v>2233</v>
      </c>
      <c r="I1729" s="19" t="s">
        <v>2117</v>
      </c>
      <c r="J1729" s="12" t="s">
        <v>55</v>
      </c>
      <c r="K1729" s="12">
        <v>152</v>
      </c>
      <c r="L1729" s="12">
        <v>162.63999999999999</v>
      </c>
      <c r="M1729" s="43">
        <v>1334196.33</v>
      </c>
      <c r="N1729" s="43">
        <f t="shared" si="131"/>
        <v>152</v>
      </c>
      <c r="O1729" s="43">
        <f t="shared" si="132"/>
        <v>1.1392626151205197E-4</v>
      </c>
      <c r="P1729" s="43">
        <v>0.28786840976276618</v>
      </c>
      <c r="Q1729" s="43">
        <v>213094</v>
      </c>
      <c r="R1729" s="43">
        <f t="shared" si="133"/>
        <v>24.277002770649201</v>
      </c>
      <c r="S1729" s="43">
        <f t="shared" si="134"/>
        <v>24</v>
      </c>
      <c r="T1729" s="12">
        <f t="shared" si="135"/>
        <v>43.755998283940457</v>
      </c>
    </row>
    <row r="1730" spans="1:20" x14ac:dyDescent="0.25">
      <c r="A1730" s="31">
        <v>2021</v>
      </c>
      <c r="B1730" s="10" t="s">
        <v>2213</v>
      </c>
      <c r="C1730" s="19" t="s">
        <v>33</v>
      </c>
      <c r="D1730" s="31">
        <v>67</v>
      </c>
      <c r="E1730" s="19" t="s">
        <v>1089</v>
      </c>
      <c r="F1730" s="19" t="s">
        <v>856</v>
      </c>
      <c r="G1730" s="19" t="s">
        <v>62</v>
      </c>
      <c r="H1730" s="19" t="s">
        <v>2233</v>
      </c>
      <c r="I1730" s="19" t="s">
        <v>2117</v>
      </c>
      <c r="J1730" s="12" t="s">
        <v>55</v>
      </c>
      <c r="K1730" s="12">
        <v>4400</v>
      </c>
      <c r="L1730" s="12">
        <v>8536</v>
      </c>
      <c r="M1730" s="43">
        <v>888377.05</v>
      </c>
      <c r="N1730" s="43">
        <f t="shared" si="131"/>
        <v>4400</v>
      </c>
      <c r="O1730" s="43">
        <f t="shared" si="132"/>
        <v>4.9528519450159139E-3</v>
      </c>
      <c r="P1730" s="43">
        <v>0.40866769010249498</v>
      </c>
      <c r="Q1730" s="43">
        <v>240974</v>
      </c>
      <c r="R1730" s="43">
        <f t="shared" si="133"/>
        <v>1193.5085445982647</v>
      </c>
      <c r="S1730" s="43">
        <f t="shared" si="134"/>
        <v>1194</v>
      </c>
      <c r="T1730" s="12">
        <f t="shared" si="135"/>
        <v>1798.1378364509778</v>
      </c>
    </row>
    <row r="1731" spans="1:20" x14ac:dyDescent="0.25">
      <c r="A1731" s="31">
        <v>2021</v>
      </c>
      <c r="B1731" s="10" t="s">
        <v>2222</v>
      </c>
      <c r="C1731" s="19" t="s">
        <v>306</v>
      </c>
      <c r="D1731" s="31">
        <v>67</v>
      </c>
      <c r="E1731" s="19" t="s">
        <v>1620</v>
      </c>
      <c r="F1731" s="19" t="s">
        <v>856</v>
      </c>
      <c r="G1731" s="19" t="s">
        <v>62</v>
      </c>
      <c r="H1731" s="19" t="s">
        <v>2233</v>
      </c>
      <c r="I1731" s="19" t="s">
        <v>2117</v>
      </c>
      <c r="J1731" s="12" t="s">
        <v>55</v>
      </c>
      <c r="K1731" s="12">
        <v>376</v>
      </c>
      <c r="L1731" s="12">
        <v>658</v>
      </c>
      <c r="M1731" s="43">
        <v>1470862.45</v>
      </c>
      <c r="N1731" s="43">
        <f t="shared" si="131"/>
        <v>376</v>
      </c>
      <c r="O1731" s="43">
        <f t="shared" si="132"/>
        <v>2.5563233326134609E-4</v>
      </c>
      <c r="P1731" s="43">
        <v>0.1602150081169372</v>
      </c>
      <c r="Q1731" s="43">
        <v>253490</v>
      </c>
      <c r="R1731" s="43">
        <f t="shared" si="133"/>
        <v>64.800240158418617</v>
      </c>
      <c r="S1731" s="43">
        <f t="shared" si="134"/>
        <v>65</v>
      </c>
      <c r="T1731" s="12">
        <f t="shared" si="135"/>
        <v>60.24084305196839</v>
      </c>
    </row>
    <row r="1732" spans="1:20" x14ac:dyDescent="0.25">
      <c r="A1732" s="31">
        <v>2021</v>
      </c>
      <c r="B1732" s="10" t="s">
        <v>2223</v>
      </c>
      <c r="C1732" s="19" t="s">
        <v>43</v>
      </c>
      <c r="D1732" s="31">
        <v>67</v>
      </c>
      <c r="E1732" s="19" t="s">
        <v>2103</v>
      </c>
      <c r="F1732" s="19" t="s">
        <v>856</v>
      </c>
      <c r="G1732" s="19" t="s">
        <v>62</v>
      </c>
      <c r="H1732" s="19" t="s">
        <v>2233</v>
      </c>
      <c r="I1732" s="19" t="s">
        <v>2117</v>
      </c>
      <c r="J1732" s="12" t="s">
        <v>55</v>
      </c>
      <c r="K1732" s="12">
        <v>167.36</v>
      </c>
      <c r="L1732" s="12">
        <v>92.05</v>
      </c>
      <c r="M1732" s="43">
        <v>771564.83</v>
      </c>
      <c r="N1732" s="43">
        <f t="shared" si="131"/>
        <v>167.36</v>
      </c>
      <c r="O1732" s="43">
        <f t="shared" si="132"/>
        <v>2.169098350426367E-4</v>
      </c>
      <c r="P1732" s="43">
        <v>9.8358535544266823E-2</v>
      </c>
      <c r="Q1732" s="43">
        <v>35084</v>
      </c>
      <c r="R1732" s="43">
        <f t="shared" si="133"/>
        <v>7.6100646526358657</v>
      </c>
      <c r="S1732" s="43">
        <f t="shared" si="134"/>
        <v>8</v>
      </c>
      <c r="T1732" s="12">
        <f t="shared" si="135"/>
        <v>16.461284508688497</v>
      </c>
    </row>
    <row r="1733" spans="1:20" x14ac:dyDescent="0.25">
      <c r="A1733" s="31">
        <v>2021</v>
      </c>
      <c r="B1733" s="10" t="s">
        <v>2199</v>
      </c>
      <c r="C1733" s="19" t="s">
        <v>19</v>
      </c>
      <c r="D1733" s="31">
        <v>68</v>
      </c>
      <c r="E1733" s="19" t="s">
        <v>1526</v>
      </c>
      <c r="F1733" s="19" t="s">
        <v>856</v>
      </c>
      <c r="G1733" s="19" t="s">
        <v>62</v>
      </c>
      <c r="H1733" s="19" t="s">
        <v>2233</v>
      </c>
      <c r="I1733" s="19" t="s">
        <v>2117</v>
      </c>
      <c r="J1733" s="12" t="s">
        <v>55</v>
      </c>
      <c r="K1733" s="12">
        <v>490</v>
      </c>
      <c r="L1733" s="12">
        <v>666.4</v>
      </c>
      <c r="M1733" s="43">
        <v>1348085.01</v>
      </c>
      <c r="N1733" s="43">
        <f t="shared" si="131"/>
        <v>490</v>
      </c>
      <c r="O1733" s="43">
        <f t="shared" si="132"/>
        <v>3.6347856134087567E-4</v>
      </c>
      <c r="P1733" s="43">
        <v>0.24108553886825676</v>
      </c>
      <c r="Q1733" s="43">
        <v>269229</v>
      </c>
      <c r="R1733" s="43">
        <f t="shared" si="133"/>
        <v>97.858969591242612</v>
      </c>
      <c r="S1733" s="43">
        <f t="shared" si="134"/>
        <v>98</v>
      </c>
      <c r="T1733" s="12">
        <f t="shared" si="135"/>
        <v>118.13191404544581</v>
      </c>
    </row>
    <row r="1734" spans="1:20" x14ac:dyDescent="0.25">
      <c r="A1734" s="31">
        <v>2021</v>
      </c>
      <c r="B1734" s="10" t="s">
        <v>2204</v>
      </c>
      <c r="C1734" s="19" t="s">
        <v>24</v>
      </c>
      <c r="D1734" s="31">
        <v>68</v>
      </c>
      <c r="E1734" s="19" t="s">
        <v>987</v>
      </c>
      <c r="F1734" s="19" t="s">
        <v>856</v>
      </c>
      <c r="G1734" s="19" t="s">
        <v>62</v>
      </c>
      <c r="H1734" s="19" t="s">
        <v>2233</v>
      </c>
      <c r="I1734" s="19" t="s">
        <v>2117</v>
      </c>
      <c r="J1734" s="12" t="s">
        <v>55</v>
      </c>
      <c r="K1734" s="12">
        <v>5780</v>
      </c>
      <c r="L1734" s="12">
        <v>16184</v>
      </c>
      <c r="M1734" s="43">
        <v>913915.28</v>
      </c>
      <c r="N1734" s="43">
        <f t="shared" ref="N1734:N1797" si="136">K1734</f>
        <v>5780</v>
      </c>
      <c r="O1734" s="43">
        <f t="shared" si="132"/>
        <v>6.3244374248781574E-3</v>
      </c>
      <c r="P1734" s="43">
        <v>0.19909392245868657</v>
      </c>
      <c r="Q1734" s="43">
        <v>148360</v>
      </c>
      <c r="R1734" s="43">
        <f t="shared" si="133"/>
        <v>938.29353635492339</v>
      </c>
      <c r="S1734" s="43">
        <f t="shared" si="134"/>
        <v>938</v>
      </c>
      <c r="T1734" s="12">
        <f t="shared" si="135"/>
        <v>1150.7628718112085</v>
      </c>
    </row>
    <row r="1735" spans="1:20" x14ac:dyDescent="0.25">
      <c r="A1735" s="31">
        <v>2021</v>
      </c>
      <c r="B1735" s="10" t="s">
        <v>2205</v>
      </c>
      <c r="C1735" s="19" t="s">
        <v>25</v>
      </c>
      <c r="D1735" s="31">
        <v>68</v>
      </c>
      <c r="E1735" s="19" t="s">
        <v>811</v>
      </c>
      <c r="F1735" s="19" t="s">
        <v>856</v>
      </c>
      <c r="G1735" s="19" t="s">
        <v>62</v>
      </c>
      <c r="H1735" s="19" t="s">
        <v>2233</v>
      </c>
      <c r="I1735" s="19" t="s">
        <v>2117</v>
      </c>
      <c r="J1735" s="12" t="s">
        <v>55</v>
      </c>
      <c r="K1735" s="12">
        <v>1148.2</v>
      </c>
      <c r="L1735" s="12">
        <v>998.93</v>
      </c>
      <c r="M1735" s="43">
        <v>479661.64</v>
      </c>
      <c r="N1735" s="43">
        <f t="shared" si="136"/>
        <v>1148.2</v>
      </c>
      <c r="O1735" s="43">
        <f t="shared" ref="O1735:O1798" si="137">N1735/M1735</f>
        <v>2.3937707422257075E-3</v>
      </c>
      <c r="P1735" s="43">
        <v>0.34006873704606577</v>
      </c>
      <c r="Q1735" s="43">
        <v>113074</v>
      </c>
      <c r="R1735" s="43">
        <f t="shared" ref="R1735:R1798" si="138">Q1735*O1735</f>
        <v>270.67323290642963</v>
      </c>
      <c r="S1735" s="43">
        <f t="shared" ref="S1735:S1798" si="139">ROUND(R1735,0)</f>
        <v>271</v>
      </c>
      <c r="T1735" s="12">
        <f t="shared" ref="T1735:T1798" si="140">N1735*P1735</f>
        <v>390.46692387629275</v>
      </c>
    </row>
    <row r="1736" spans="1:20" x14ac:dyDescent="0.25">
      <c r="A1736" s="31">
        <v>2021</v>
      </c>
      <c r="B1736" s="10" t="s">
        <v>2206</v>
      </c>
      <c r="C1736" s="19" t="s">
        <v>26</v>
      </c>
      <c r="D1736" s="31">
        <v>68</v>
      </c>
      <c r="E1736" s="19" t="s">
        <v>676</v>
      </c>
      <c r="F1736" s="19" t="s">
        <v>856</v>
      </c>
      <c r="G1736" s="19" t="s">
        <v>62</v>
      </c>
      <c r="H1736" s="19" t="s">
        <v>2233</v>
      </c>
      <c r="I1736" s="19" t="s">
        <v>2117</v>
      </c>
      <c r="J1736" s="12" t="s">
        <v>55</v>
      </c>
      <c r="K1736" s="12">
        <v>472.18</v>
      </c>
      <c r="L1736" s="12">
        <v>1784.84</v>
      </c>
      <c r="M1736" s="43">
        <v>1615958.24</v>
      </c>
      <c r="N1736" s="43">
        <f t="shared" si="136"/>
        <v>472.18</v>
      </c>
      <c r="O1736" s="43">
        <f t="shared" si="137"/>
        <v>2.9219814492235891E-4</v>
      </c>
      <c r="P1736" s="43">
        <v>4.5073867290737292E-2</v>
      </c>
      <c r="Q1736" s="43">
        <v>36841</v>
      </c>
      <c r="R1736" s="43">
        <f t="shared" si="138"/>
        <v>10.764871857084625</v>
      </c>
      <c r="S1736" s="43">
        <f t="shared" si="139"/>
        <v>11</v>
      </c>
      <c r="T1736" s="12">
        <f t="shared" si="140"/>
        <v>21.282978657340333</v>
      </c>
    </row>
    <row r="1737" spans="1:20" x14ac:dyDescent="0.25">
      <c r="A1737" s="31">
        <v>2021</v>
      </c>
      <c r="B1737" s="10" t="s">
        <v>2207</v>
      </c>
      <c r="C1737" s="19" t="s">
        <v>27</v>
      </c>
      <c r="D1737" s="31">
        <v>68</v>
      </c>
      <c r="E1737" s="19" t="s">
        <v>537</v>
      </c>
      <c r="F1737" s="19" t="s">
        <v>856</v>
      </c>
      <c r="G1737" s="19" t="s">
        <v>62</v>
      </c>
      <c r="H1737" s="19" t="s">
        <v>2233</v>
      </c>
      <c r="I1737" s="19" t="s">
        <v>2117</v>
      </c>
      <c r="J1737" s="12" t="s">
        <v>55</v>
      </c>
      <c r="K1737" s="12">
        <v>1740</v>
      </c>
      <c r="L1737" s="12">
        <v>7273.2</v>
      </c>
      <c r="M1737" s="43">
        <v>753356.17</v>
      </c>
      <c r="N1737" s="43">
        <f t="shared" si="136"/>
        <v>1740</v>
      </c>
      <c r="O1737" s="43">
        <f t="shared" si="137"/>
        <v>2.3096644977368408E-3</v>
      </c>
      <c r="P1737" s="43">
        <v>0.45700271412404819</v>
      </c>
      <c r="Q1737" s="43">
        <v>220481</v>
      </c>
      <c r="R1737" s="43">
        <f t="shared" si="138"/>
        <v>509.23713812551637</v>
      </c>
      <c r="S1737" s="43">
        <f t="shared" si="139"/>
        <v>509</v>
      </c>
      <c r="T1737" s="12">
        <f t="shared" si="140"/>
        <v>795.18472257584381</v>
      </c>
    </row>
    <row r="1738" spans="1:20" x14ac:dyDescent="0.25">
      <c r="A1738" s="31">
        <v>2021</v>
      </c>
      <c r="B1738" s="10" t="s">
        <v>2208</v>
      </c>
      <c r="C1738" s="19" t="s">
        <v>57</v>
      </c>
      <c r="D1738" s="31">
        <v>68</v>
      </c>
      <c r="E1738" s="19" t="s">
        <v>363</v>
      </c>
      <c r="F1738" s="19" t="s">
        <v>856</v>
      </c>
      <c r="G1738" s="19" t="s">
        <v>62</v>
      </c>
      <c r="H1738" s="19" t="s">
        <v>2233</v>
      </c>
      <c r="I1738" s="19" t="s">
        <v>2117</v>
      </c>
      <c r="J1738" s="12" t="s">
        <v>55</v>
      </c>
      <c r="K1738" s="12">
        <v>465</v>
      </c>
      <c r="L1738" s="12">
        <v>1209</v>
      </c>
      <c r="M1738" s="43">
        <v>1134002.01</v>
      </c>
      <c r="N1738" s="43">
        <f t="shared" si="136"/>
        <v>465</v>
      </c>
      <c r="O1738" s="43">
        <f t="shared" si="137"/>
        <v>4.1005218324083922E-4</v>
      </c>
      <c r="P1738" s="43">
        <v>0.12515531127681997</v>
      </c>
      <c r="Q1738" s="43">
        <v>93336</v>
      </c>
      <c r="R1738" s="43">
        <f t="shared" si="138"/>
        <v>38.272630574966968</v>
      </c>
      <c r="S1738" s="43">
        <f t="shared" si="139"/>
        <v>38</v>
      </c>
      <c r="T1738" s="12">
        <f t="shared" si="140"/>
        <v>58.197219743721291</v>
      </c>
    </row>
    <row r="1739" spans="1:20" x14ac:dyDescent="0.25">
      <c r="A1739" s="31">
        <v>2021</v>
      </c>
      <c r="B1739" s="10" t="s">
        <v>2212</v>
      </c>
      <c r="C1739" s="19" t="s">
        <v>32</v>
      </c>
      <c r="D1739" s="31">
        <v>68</v>
      </c>
      <c r="E1739" s="19" t="s">
        <v>105</v>
      </c>
      <c r="F1739" s="19" t="s">
        <v>856</v>
      </c>
      <c r="G1739" s="19" t="s">
        <v>62</v>
      </c>
      <c r="H1739" s="19" t="s">
        <v>2233</v>
      </c>
      <c r="I1739" s="19" t="s">
        <v>2117</v>
      </c>
      <c r="J1739" s="12" t="s">
        <v>55</v>
      </c>
      <c r="K1739" s="12">
        <v>3050</v>
      </c>
      <c r="L1739" s="12">
        <v>3202.5</v>
      </c>
      <c r="M1739" s="43">
        <v>1334196.33</v>
      </c>
      <c r="N1739" s="43">
        <f t="shared" si="136"/>
        <v>3050</v>
      </c>
      <c r="O1739" s="43">
        <f t="shared" si="137"/>
        <v>2.2860203790247271E-3</v>
      </c>
      <c r="P1739" s="43">
        <v>0.28786840976276618</v>
      </c>
      <c r="Q1739" s="43">
        <v>213094</v>
      </c>
      <c r="R1739" s="43">
        <f t="shared" si="138"/>
        <v>487.1372266478952</v>
      </c>
      <c r="S1739" s="43">
        <f t="shared" si="139"/>
        <v>487</v>
      </c>
      <c r="T1739" s="12">
        <f t="shared" si="140"/>
        <v>877.99864977643688</v>
      </c>
    </row>
    <row r="1740" spans="1:20" x14ac:dyDescent="0.25">
      <c r="A1740" s="31">
        <v>2021</v>
      </c>
      <c r="B1740" s="10" t="s">
        <v>2213</v>
      </c>
      <c r="C1740" s="19" t="s">
        <v>33</v>
      </c>
      <c r="D1740" s="31">
        <v>68</v>
      </c>
      <c r="E1740" s="19" t="s">
        <v>1621</v>
      </c>
      <c r="F1740" s="19" t="s">
        <v>856</v>
      </c>
      <c r="G1740" s="19" t="s">
        <v>62</v>
      </c>
      <c r="H1740" s="19" t="s">
        <v>2233</v>
      </c>
      <c r="I1740" s="19" t="s">
        <v>2117</v>
      </c>
      <c r="J1740" s="12" t="s">
        <v>55</v>
      </c>
      <c r="K1740" s="12">
        <v>367</v>
      </c>
      <c r="L1740" s="12">
        <v>436.73</v>
      </c>
      <c r="M1740" s="43">
        <v>888377.05</v>
      </c>
      <c r="N1740" s="43">
        <f t="shared" si="136"/>
        <v>367</v>
      </c>
      <c r="O1740" s="43">
        <f t="shared" si="137"/>
        <v>4.1311287814110008E-4</v>
      </c>
      <c r="P1740" s="43">
        <v>0.40866769010249498</v>
      </c>
      <c r="Q1740" s="43">
        <v>240974</v>
      </c>
      <c r="R1740" s="43">
        <f t="shared" si="138"/>
        <v>99.549462697173453</v>
      </c>
      <c r="S1740" s="43">
        <f t="shared" si="139"/>
        <v>100</v>
      </c>
      <c r="T1740" s="12">
        <f t="shared" si="140"/>
        <v>149.98104226761566</v>
      </c>
    </row>
    <row r="1741" spans="1:20" x14ac:dyDescent="0.25">
      <c r="A1741" s="31">
        <v>2021</v>
      </c>
      <c r="B1741" s="10" t="s">
        <v>2222</v>
      </c>
      <c r="C1741" s="19" t="s">
        <v>306</v>
      </c>
      <c r="D1741" s="31">
        <v>68</v>
      </c>
      <c r="E1741" s="19" t="s">
        <v>1622</v>
      </c>
      <c r="F1741" s="19" t="s">
        <v>856</v>
      </c>
      <c r="G1741" s="19" t="s">
        <v>62</v>
      </c>
      <c r="H1741" s="19" t="s">
        <v>2233</v>
      </c>
      <c r="I1741" s="19" t="s">
        <v>2117</v>
      </c>
      <c r="J1741" s="12" t="s">
        <v>55</v>
      </c>
      <c r="K1741" s="12">
        <v>27</v>
      </c>
      <c r="L1741" s="12">
        <v>42.93</v>
      </c>
      <c r="M1741" s="43">
        <v>1470862.45</v>
      </c>
      <c r="N1741" s="43">
        <f t="shared" si="136"/>
        <v>27</v>
      </c>
      <c r="O1741" s="43">
        <f t="shared" si="137"/>
        <v>1.8356577122490278E-5</v>
      </c>
      <c r="P1741" s="43">
        <v>0.1602150081169372</v>
      </c>
      <c r="Q1741" s="43">
        <v>253490</v>
      </c>
      <c r="R1741" s="43">
        <f t="shared" si="138"/>
        <v>4.653208734780061</v>
      </c>
      <c r="S1741" s="43">
        <f t="shared" si="139"/>
        <v>5</v>
      </c>
      <c r="T1741" s="12">
        <f t="shared" si="140"/>
        <v>4.3258052191573046</v>
      </c>
    </row>
    <row r="1742" spans="1:20" x14ac:dyDescent="0.25">
      <c r="A1742" s="31">
        <v>2021</v>
      </c>
      <c r="B1742" s="10" t="s">
        <v>2223</v>
      </c>
      <c r="C1742" s="19" t="s">
        <v>43</v>
      </c>
      <c r="D1742" s="31">
        <v>68</v>
      </c>
      <c r="E1742" s="19" t="s">
        <v>1817</v>
      </c>
      <c r="F1742" s="19" t="s">
        <v>856</v>
      </c>
      <c r="G1742" s="19" t="s">
        <v>62</v>
      </c>
      <c r="H1742" s="19" t="s">
        <v>2233</v>
      </c>
      <c r="I1742" s="19" t="s">
        <v>2117</v>
      </c>
      <c r="J1742" s="12" t="s">
        <v>55</v>
      </c>
      <c r="K1742" s="12">
        <v>17.760000000000002</v>
      </c>
      <c r="L1742" s="12">
        <v>8.52</v>
      </c>
      <c r="M1742" s="43">
        <v>771564.83</v>
      </c>
      <c r="N1742" s="43">
        <f t="shared" si="136"/>
        <v>17.760000000000002</v>
      </c>
      <c r="O1742" s="43">
        <f t="shared" si="137"/>
        <v>2.3018156491140222E-5</v>
      </c>
      <c r="P1742" s="43">
        <v>9.8358535544266823E-2</v>
      </c>
      <c r="Q1742" s="43">
        <v>35084</v>
      </c>
      <c r="R1742" s="43">
        <f t="shared" si="138"/>
        <v>0.8075690023351636</v>
      </c>
      <c r="S1742" s="43">
        <f t="shared" si="139"/>
        <v>1</v>
      </c>
      <c r="T1742" s="12">
        <f t="shared" si="140"/>
        <v>1.7468475912661789</v>
      </c>
    </row>
    <row r="1743" spans="1:20" x14ac:dyDescent="0.25">
      <c r="A1743" s="31">
        <v>2021</v>
      </c>
      <c r="B1743" s="10" t="s">
        <v>2199</v>
      </c>
      <c r="C1743" s="19" t="s">
        <v>19</v>
      </c>
      <c r="D1743" s="31">
        <v>69</v>
      </c>
      <c r="E1743" s="19" t="s">
        <v>1623</v>
      </c>
      <c r="F1743" s="19" t="s">
        <v>856</v>
      </c>
      <c r="G1743" s="19" t="s">
        <v>62</v>
      </c>
      <c r="H1743" s="19" t="s">
        <v>2233</v>
      </c>
      <c r="I1743" s="19" t="s">
        <v>2117</v>
      </c>
      <c r="J1743" s="12" t="s">
        <v>55</v>
      </c>
      <c r="K1743" s="12">
        <v>3626</v>
      </c>
      <c r="L1743" s="12">
        <v>8085.98</v>
      </c>
      <c r="M1743" s="43">
        <v>1348085.01</v>
      </c>
      <c r="N1743" s="43">
        <f t="shared" si="136"/>
        <v>3626</v>
      </c>
      <c r="O1743" s="43">
        <f t="shared" si="137"/>
        <v>2.6897413539224801E-3</v>
      </c>
      <c r="P1743" s="43">
        <v>0.24108553886825676</v>
      </c>
      <c r="Q1743" s="43">
        <v>269229</v>
      </c>
      <c r="R1743" s="43">
        <f t="shared" si="138"/>
        <v>724.15637497519538</v>
      </c>
      <c r="S1743" s="43">
        <f t="shared" si="139"/>
        <v>724</v>
      </c>
      <c r="T1743" s="12">
        <f t="shared" si="140"/>
        <v>874.17616393629896</v>
      </c>
    </row>
    <row r="1744" spans="1:20" x14ac:dyDescent="0.25">
      <c r="A1744" s="31">
        <v>2021</v>
      </c>
      <c r="B1744" s="10" t="s">
        <v>2204</v>
      </c>
      <c r="C1744" s="19" t="s">
        <v>24</v>
      </c>
      <c r="D1744" s="31">
        <v>69</v>
      </c>
      <c r="E1744" s="19" t="s">
        <v>2055</v>
      </c>
      <c r="F1744" s="19" t="s">
        <v>856</v>
      </c>
      <c r="G1744" s="19" t="s">
        <v>62</v>
      </c>
      <c r="H1744" s="19" t="s">
        <v>2233</v>
      </c>
      <c r="I1744" s="19" t="s">
        <v>2117</v>
      </c>
      <c r="J1744" s="12" t="s">
        <v>55</v>
      </c>
      <c r="K1744" s="12">
        <v>1548.64</v>
      </c>
      <c r="L1744" s="12">
        <v>1982.26</v>
      </c>
      <c r="M1744" s="43">
        <v>913915.28</v>
      </c>
      <c r="N1744" s="43">
        <f t="shared" si="136"/>
        <v>1548.64</v>
      </c>
      <c r="O1744" s="43">
        <f t="shared" si="137"/>
        <v>1.6945115525369048E-3</v>
      </c>
      <c r="P1744" s="43">
        <v>0.19909392245868657</v>
      </c>
      <c r="Q1744" s="43">
        <v>148360</v>
      </c>
      <c r="R1744" s="43">
        <f t="shared" si="138"/>
        <v>251.3977339343752</v>
      </c>
      <c r="S1744" s="43">
        <f t="shared" si="139"/>
        <v>251</v>
      </c>
      <c r="T1744" s="12">
        <f t="shared" si="140"/>
        <v>308.32481207642036</v>
      </c>
    </row>
    <row r="1745" spans="1:20" x14ac:dyDescent="0.25">
      <c r="A1745" s="31">
        <v>2021</v>
      </c>
      <c r="B1745" s="10" t="s">
        <v>2205</v>
      </c>
      <c r="C1745" s="19" t="s">
        <v>25</v>
      </c>
      <c r="D1745" s="31">
        <v>69</v>
      </c>
      <c r="E1745" s="19" t="s">
        <v>1249</v>
      </c>
      <c r="F1745" s="19" t="s">
        <v>856</v>
      </c>
      <c r="G1745" s="19" t="s">
        <v>62</v>
      </c>
      <c r="H1745" s="19" t="s">
        <v>2233</v>
      </c>
      <c r="I1745" s="19" t="s">
        <v>2117</v>
      </c>
      <c r="J1745" s="12" t="s">
        <v>55</v>
      </c>
      <c r="K1745" s="12">
        <v>100.85</v>
      </c>
      <c r="L1745" s="12">
        <v>95.81</v>
      </c>
      <c r="M1745" s="43">
        <v>479661.64</v>
      </c>
      <c r="N1745" s="43">
        <f t="shared" si="136"/>
        <v>100.85</v>
      </c>
      <c r="O1745" s="43">
        <f t="shared" si="137"/>
        <v>2.1025237707147061E-4</v>
      </c>
      <c r="P1745" s="43">
        <v>0.34006873704606577</v>
      </c>
      <c r="Q1745" s="43">
        <v>113074</v>
      </c>
      <c r="R1745" s="43">
        <f t="shared" si="138"/>
        <v>23.774077284979469</v>
      </c>
      <c r="S1745" s="43">
        <f t="shared" si="139"/>
        <v>24</v>
      </c>
      <c r="T1745" s="12">
        <f t="shared" si="140"/>
        <v>34.295932131095732</v>
      </c>
    </row>
    <row r="1746" spans="1:20" x14ac:dyDescent="0.25">
      <c r="A1746" s="31">
        <v>2021</v>
      </c>
      <c r="B1746" s="10" t="s">
        <v>2206</v>
      </c>
      <c r="C1746" s="19" t="s">
        <v>26</v>
      </c>
      <c r="D1746" s="31">
        <v>69</v>
      </c>
      <c r="E1746" s="19" t="s">
        <v>677</v>
      </c>
      <c r="F1746" s="19" t="s">
        <v>856</v>
      </c>
      <c r="G1746" s="19" t="s">
        <v>62</v>
      </c>
      <c r="H1746" s="19" t="s">
        <v>2233</v>
      </c>
      <c r="I1746" s="19" t="s">
        <v>2117</v>
      </c>
      <c r="J1746" s="12" t="s">
        <v>55</v>
      </c>
      <c r="K1746" s="12">
        <v>912.5</v>
      </c>
      <c r="L1746" s="12">
        <v>5091.75</v>
      </c>
      <c r="M1746" s="43">
        <v>1615958.24</v>
      </c>
      <c r="N1746" s="43">
        <f t="shared" si="136"/>
        <v>912.5</v>
      </c>
      <c r="O1746" s="43">
        <f t="shared" si="137"/>
        <v>5.6468043382111165E-4</v>
      </c>
      <c r="P1746" s="43">
        <v>4.5073867290737292E-2</v>
      </c>
      <c r="Q1746" s="43">
        <v>36841</v>
      </c>
      <c r="R1746" s="43">
        <f t="shared" si="138"/>
        <v>20.803391862403576</v>
      </c>
      <c r="S1746" s="43">
        <f t="shared" si="139"/>
        <v>21</v>
      </c>
      <c r="T1746" s="12">
        <f t="shared" si="140"/>
        <v>41.129903902797778</v>
      </c>
    </row>
    <row r="1747" spans="1:20" x14ac:dyDescent="0.25">
      <c r="A1747" s="31">
        <v>2021</v>
      </c>
      <c r="B1747" s="10" t="s">
        <v>2207</v>
      </c>
      <c r="C1747" s="19" t="s">
        <v>27</v>
      </c>
      <c r="D1747" s="31">
        <v>69</v>
      </c>
      <c r="E1747" s="19" t="s">
        <v>1250</v>
      </c>
      <c r="F1747" s="19" t="s">
        <v>856</v>
      </c>
      <c r="G1747" s="19" t="s">
        <v>62</v>
      </c>
      <c r="H1747" s="19" t="s">
        <v>2233</v>
      </c>
      <c r="I1747" s="19" t="s">
        <v>2117</v>
      </c>
      <c r="J1747" s="12" t="s">
        <v>55</v>
      </c>
      <c r="K1747" s="12">
        <v>46.5</v>
      </c>
      <c r="L1747" s="12">
        <v>110.67</v>
      </c>
      <c r="M1747" s="43">
        <v>753356.17</v>
      </c>
      <c r="N1747" s="43">
        <f t="shared" si="136"/>
        <v>46.5</v>
      </c>
      <c r="O1747" s="43">
        <f t="shared" si="137"/>
        <v>6.1723792611932812E-5</v>
      </c>
      <c r="P1747" s="43">
        <v>0.45700271412404819</v>
      </c>
      <c r="Q1747" s="43">
        <v>220481</v>
      </c>
      <c r="R1747" s="43">
        <f t="shared" si="138"/>
        <v>13.608923518871558</v>
      </c>
      <c r="S1747" s="43">
        <f t="shared" si="139"/>
        <v>14</v>
      </c>
      <c r="T1747" s="12">
        <f t="shared" si="140"/>
        <v>21.250626206768242</v>
      </c>
    </row>
    <row r="1748" spans="1:20" x14ac:dyDescent="0.25">
      <c r="A1748" s="31">
        <v>2021</v>
      </c>
      <c r="B1748" s="10" t="s">
        <v>2208</v>
      </c>
      <c r="C1748" s="19" t="s">
        <v>57</v>
      </c>
      <c r="D1748" s="31">
        <v>69</v>
      </c>
      <c r="E1748" s="19" t="s">
        <v>364</v>
      </c>
      <c r="F1748" s="19" t="s">
        <v>856</v>
      </c>
      <c r="G1748" s="19" t="s">
        <v>62</v>
      </c>
      <c r="H1748" s="19" t="s">
        <v>2233</v>
      </c>
      <c r="I1748" s="19" t="s">
        <v>2117</v>
      </c>
      <c r="J1748" s="12" t="s">
        <v>55</v>
      </c>
      <c r="K1748" s="12">
        <v>5590</v>
      </c>
      <c r="L1748" s="12">
        <v>28844.400000000001</v>
      </c>
      <c r="M1748" s="43">
        <v>1134002.01</v>
      </c>
      <c r="N1748" s="43">
        <f t="shared" si="136"/>
        <v>5590</v>
      </c>
      <c r="O1748" s="43">
        <f t="shared" si="137"/>
        <v>4.9294445254113792E-3</v>
      </c>
      <c r="P1748" s="43">
        <v>0.12515531127681997</v>
      </c>
      <c r="Q1748" s="43">
        <v>93336</v>
      </c>
      <c r="R1748" s="43">
        <f t="shared" si="138"/>
        <v>460.0946342237965</v>
      </c>
      <c r="S1748" s="43">
        <f t="shared" si="139"/>
        <v>460</v>
      </c>
      <c r="T1748" s="12">
        <f t="shared" si="140"/>
        <v>699.61819003742369</v>
      </c>
    </row>
    <row r="1749" spans="1:20" x14ac:dyDescent="0.25">
      <c r="A1749" s="31">
        <v>2021</v>
      </c>
      <c r="B1749" s="10" t="s">
        <v>2212</v>
      </c>
      <c r="C1749" s="19" t="s">
        <v>32</v>
      </c>
      <c r="D1749" s="31">
        <v>69</v>
      </c>
      <c r="E1749" s="19" t="s">
        <v>106</v>
      </c>
      <c r="F1749" s="19" t="s">
        <v>856</v>
      </c>
      <c r="G1749" s="19" t="s">
        <v>62</v>
      </c>
      <c r="H1749" s="19" t="s">
        <v>2233</v>
      </c>
      <c r="I1749" s="19" t="s">
        <v>2117</v>
      </c>
      <c r="J1749" s="12" t="s">
        <v>55</v>
      </c>
      <c r="K1749" s="12">
        <v>1553.15</v>
      </c>
      <c r="L1749" s="12">
        <v>1863.78</v>
      </c>
      <c r="M1749" s="43">
        <v>1334196.33</v>
      </c>
      <c r="N1749" s="43">
        <f t="shared" si="136"/>
        <v>1553.15</v>
      </c>
      <c r="O1749" s="43">
        <f t="shared" si="137"/>
        <v>1.1641090333384442E-3</v>
      </c>
      <c r="P1749" s="43">
        <v>0.28786840976276618</v>
      </c>
      <c r="Q1749" s="43">
        <v>213094</v>
      </c>
      <c r="R1749" s="43">
        <f t="shared" si="138"/>
        <v>248.06465035022242</v>
      </c>
      <c r="S1749" s="43">
        <f t="shared" si="139"/>
        <v>248</v>
      </c>
      <c r="T1749" s="12">
        <f t="shared" si="140"/>
        <v>447.10282062304032</v>
      </c>
    </row>
    <row r="1750" spans="1:20" x14ac:dyDescent="0.25">
      <c r="A1750" s="31">
        <v>2021</v>
      </c>
      <c r="B1750" s="10" t="s">
        <v>2213</v>
      </c>
      <c r="C1750" s="19" t="s">
        <v>33</v>
      </c>
      <c r="D1750" s="31">
        <v>69</v>
      </c>
      <c r="E1750" s="19" t="s">
        <v>462</v>
      </c>
      <c r="F1750" s="19" t="s">
        <v>856</v>
      </c>
      <c r="G1750" s="19" t="s">
        <v>62</v>
      </c>
      <c r="H1750" s="19" t="s">
        <v>2233</v>
      </c>
      <c r="I1750" s="19" t="s">
        <v>2117</v>
      </c>
      <c r="J1750" s="12" t="s">
        <v>55</v>
      </c>
      <c r="K1750" s="12">
        <v>1678</v>
      </c>
      <c r="L1750" s="12">
        <v>4413.1400000000003</v>
      </c>
      <c r="M1750" s="43">
        <v>888377.05</v>
      </c>
      <c r="N1750" s="43">
        <f t="shared" si="136"/>
        <v>1678</v>
      </c>
      <c r="O1750" s="43">
        <f t="shared" si="137"/>
        <v>1.888837628121978E-3</v>
      </c>
      <c r="P1750" s="43">
        <v>0.40866769010249498</v>
      </c>
      <c r="Q1750" s="43">
        <v>240974</v>
      </c>
      <c r="R1750" s="43">
        <f t="shared" si="138"/>
        <v>455.16075859906556</v>
      </c>
      <c r="S1750" s="43">
        <f t="shared" si="139"/>
        <v>455</v>
      </c>
      <c r="T1750" s="12">
        <f t="shared" si="140"/>
        <v>685.74438399198664</v>
      </c>
    </row>
    <row r="1751" spans="1:20" x14ac:dyDescent="0.25">
      <c r="A1751" s="31">
        <v>2021</v>
      </c>
      <c r="B1751" s="10" t="s">
        <v>2218</v>
      </c>
      <c r="C1751" s="19" t="s">
        <v>38</v>
      </c>
      <c r="D1751" s="31">
        <v>69</v>
      </c>
      <c r="E1751" s="19" t="s">
        <v>1799</v>
      </c>
      <c r="F1751" s="19" t="s">
        <v>856</v>
      </c>
      <c r="G1751" s="19" t="s">
        <v>62</v>
      </c>
      <c r="H1751" s="19" t="s">
        <v>2233</v>
      </c>
      <c r="I1751" s="19" t="s">
        <v>2117</v>
      </c>
      <c r="J1751" s="12" t="s">
        <v>55</v>
      </c>
      <c r="K1751" s="12">
        <v>287</v>
      </c>
      <c r="L1751" s="12">
        <v>774.9</v>
      </c>
      <c r="M1751" s="43">
        <v>555488.57999999996</v>
      </c>
      <c r="N1751" s="43">
        <f t="shared" si="136"/>
        <v>287</v>
      </c>
      <c r="O1751" s="43">
        <f t="shared" si="137"/>
        <v>5.1666228673864008E-4</v>
      </c>
      <c r="P1751" s="43">
        <v>2.3845347171602711E-3</v>
      </c>
      <c r="Q1751" s="43">
        <v>7391</v>
      </c>
      <c r="R1751" s="43">
        <f t="shared" si="138"/>
        <v>3.818650961285289</v>
      </c>
      <c r="S1751" s="43">
        <f t="shared" si="139"/>
        <v>4</v>
      </c>
      <c r="T1751" s="12">
        <f t="shared" si="140"/>
        <v>0.68436146382499774</v>
      </c>
    </row>
    <row r="1752" spans="1:20" x14ac:dyDescent="0.25">
      <c r="A1752" s="31">
        <v>2021</v>
      </c>
      <c r="B1752" s="10" t="s">
        <v>2222</v>
      </c>
      <c r="C1752" s="19" t="s">
        <v>306</v>
      </c>
      <c r="D1752" s="31">
        <v>69</v>
      </c>
      <c r="E1752" s="19" t="s">
        <v>1890</v>
      </c>
      <c r="F1752" s="19" t="s">
        <v>856</v>
      </c>
      <c r="G1752" s="19" t="s">
        <v>62</v>
      </c>
      <c r="H1752" s="19" t="s">
        <v>2233</v>
      </c>
      <c r="I1752" s="19" t="s">
        <v>2117</v>
      </c>
      <c r="J1752" s="12" t="s">
        <v>55</v>
      </c>
      <c r="K1752" s="12">
        <v>913.76</v>
      </c>
      <c r="L1752" s="12">
        <v>1827.52</v>
      </c>
      <c r="M1752" s="43">
        <v>1470862.45</v>
      </c>
      <c r="N1752" s="43">
        <f t="shared" si="136"/>
        <v>913.76</v>
      </c>
      <c r="O1752" s="43">
        <f t="shared" si="137"/>
        <v>6.212409596832117E-4</v>
      </c>
      <c r="P1752" s="43">
        <v>0.1602150081169372</v>
      </c>
      <c r="Q1752" s="43">
        <v>253490</v>
      </c>
      <c r="R1752" s="43">
        <f t="shared" si="138"/>
        <v>157.47837087009734</v>
      </c>
      <c r="S1752" s="43">
        <f t="shared" si="139"/>
        <v>157</v>
      </c>
      <c r="T1752" s="12">
        <f t="shared" si="140"/>
        <v>146.39806581693253</v>
      </c>
    </row>
    <row r="1753" spans="1:20" x14ac:dyDescent="0.25">
      <c r="A1753" s="31">
        <v>2021</v>
      </c>
      <c r="B1753" s="10" t="s">
        <v>2223</v>
      </c>
      <c r="C1753" s="19" t="s">
        <v>43</v>
      </c>
      <c r="D1753" s="31">
        <v>69</v>
      </c>
      <c r="E1753" s="19" t="s">
        <v>1907</v>
      </c>
      <c r="F1753" s="19" t="s">
        <v>856</v>
      </c>
      <c r="G1753" s="19" t="s">
        <v>62</v>
      </c>
      <c r="H1753" s="19" t="s">
        <v>2233</v>
      </c>
      <c r="I1753" s="19" t="s">
        <v>2117</v>
      </c>
      <c r="J1753" s="12" t="s">
        <v>55</v>
      </c>
      <c r="K1753" s="12">
        <v>1388</v>
      </c>
      <c r="L1753" s="12">
        <v>1082.6400000000001</v>
      </c>
      <c r="M1753" s="43">
        <v>771564.83</v>
      </c>
      <c r="N1753" s="43">
        <f t="shared" si="136"/>
        <v>1388</v>
      </c>
      <c r="O1753" s="43">
        <f t="shared" si="137"/>
        <v>1.7989415095553281E-3</v>
      </c>
      <c r="P1753" s="43">
        <v>9.8358535544266823E-2</v>
      </c>
      <c r="Q1753" s="43">
        <v>35084</v>
      </c>
      <c r="R1753" s="43">
        <f t="shared" si="138"/>
        <v>63.114063921239129</v>
      </c>
      <c r="S1753" s="43">
        <f t="shared" si="139"/>
        <v>63</v>
      </c>
      <c r="T1753" s="12">
        <f t="shared" si="140"/>
        <v>136.52164733544234</v>
      </c>
    </row>
    <row r="1754" spans="1:20" x14ac:dyDescent="0.25">
      <c r="A1754" s="31">
        <v>2021</v>
      </c>
      <c r="B1754" s="10" t="s">
        <v>2199</v>
      </c>
      <c r="C1754" s="19" t="s">
        <v>19</v>
      </c>
      <c r="D1754" s="31">
        <v>70</v>
      </c>
      <c r="E1754" s="19" t="s">
        <v>1624</v>
      </c>
      <c r="F1754" s="19" t="s">
        <v>856</v>
      </c>
      <c r="G1754" s="19" t="s">
        <v>62</v>
      </c>
      <c r="H1754" s="19" t="s">
        <v>2233</v>
      </c>
      <c r="I1754" s="19" t="s">
        <v>2117</v>
      </c>
      <c r="J1754" s="12" t="s">
        <v>55</v>
      </c>
      <c r="K1754" s="12">
        <v>758.9</v>
      </c>
      <c r="L1754" s="12">
        <v>1047.28</v>
      </c>
      <c r="M1754" s="43">
        <v>1348085.01</v>
      </c>
      <c r="N1754" s="43">
        <f t="shared" si="136"/>
        <v>758.9</v>
      </c>
      <c r="O1754" s="43">
        <f t="shared" si="137"/>
        <v>5.6294669428896024E-4</v>
      </c>
      <c r="P1754" s="43">
        <v>0.24108553886825676</v>
      </c>
      <c r="Q1754" s="43">
        <v>269229</v>
      </c>
      <c r="R1754" s="43">
        <f t="shared" si="138"/>
        <v>151.56157555672249</v>
      </c>
      <c r="S1754" s="43">
        <f t="shared" si="139"/>
        <v>152</v>
      </c>
      <c r="T1754" s="12">
        <f t="shared" si="140"/>
        <v>182.95981544712004</v>
      </c>
    </row>
    <row r="1755" spans="1:20" x14ac:dyDescent="0.25">
      <c r="A1755" s="31">
        <v>2021</v>
      </c>
      <c r="B1755" s="10" t="s">
        <v>2204</v>
      </c>
      <c r="C1755" s="19" t="s">
        <v>24</v>
      </c>
      <c r="D1755" s="31">
        <v>70</v>
      </c>
      <c r="E1755" s="19" t="s">
        <v>1884</v>
      </c>
      <c r="F1755" s="19" t="s">
        <v>856</v>
      </c>
      <c r="G1755" s="19" t="s">
        <v>62</v>
      </c>
      <c r="H1755" s="19" t="s">
        <v>2233</v>
      </c>
      <c r="I1755" s="19" t="s">
        <v>2117</v>
      </c>
      <c r="J1755" s="12" t="s">
        <v>55</v>
      </c>
      <c r="K1755" s="12">
        <v>1512.28</v>
      </c>
      <c r="L1755" s="12">
        <v>1844.98</v>
      </c>
      <c r="M1755" s="43">
        <v>913915.28</v>
      </c>
      <c r="N1755" s="43">
        <f t="shared" si="136"/>
        <v>1512.28</v>
      </c>
      <c r="O1755" s="43">
        <f t="shared" si="137"/>
        <v>1.6547266831997819E-3</v>
      </c>
      <c r="P1755" s="43">
        <v>0.19909392245868657</v>
      </c>
      <c r="Q1755" s="43">
        <v>148360</v>
      </c>
      <c r="R1755" s="43">
        <f t="shared" si="138"/>
        <v>245.49525071951965</v>
      </c>
      <c r="S1755" s="43">
        <f t="shared" si="139"/>
        <v>245</v>
      </c>
      <c r="T1755" s="12">
        <f t="shared" si="140"/>
        <v>301.08575705582251</v>
      </c>
    </row>
    <row r="1756" spans="1:20" x14ac:dyDescent="0.25">
      <c r="A1756" s="31">
        <v>2021</v>
      </c>
      <c r="B1756" s="10" t="s">
        <v>2205</v>
      </c>
      <c r="C1756" s="19" t="s">
        <v>25</v>
      </c>
      <c r="D1756" s="31">
        <v>70</v>
      </c>
      <c r="E1756" s="19" t="s">
        <v>1251</v>
      </c>
      <c r="F1756" s="19" t="s">
        <v>856</v>
      </c>
      <c r="G1756" s="19" t="s">
        <v>62</v>
      </c>
      <c r="H1756" s="19" t="s">
        <v>2233</v>
      </c>
      <c r="I1756" s="19" t="s">
        <v>2117</v>
      </c>
      <c r="J1756" s="12" t="s">
        <v>55</v>
      </c>
      <c r="K1756" s="12">
        <v>8</v>
      </c>
      <c r="L1756" s="12">
        <v>5.12</v>
      </c>
      <c r="M1756" s="43">
        <v>479661.64</v>
      </c>
      <c r="N1756" s="43">
        <f t="shared" si="136"/>
        <v>8</v>
      </c>
      <c r="O1756" s="43">
        <f t="shared" si="137"/>
        <v>1.6678423565411652E-5</v>
      </c>
      <c r="P1756" s="43">
        <v>0.34006873704606577</v>
      </c>
      <c r="Q1756" s="43">
        <v>113074</v>
      </c>
      <c r="R1756" s="43">
        <f t="shared" si="138"/>
        <v>1.8858960662353572</v>
      </c>
      <c r="S1756" s="43">
        <f t="shared" si="139"/>
        <v>2</v>
      </c>
      <c r="T1756" s="12">
        <f t="shared" si="140"/>
        <v>2.7205498963685262</v>
      </c>
    </row>
    <row r="1757" spans="1:20" x14ac:dyDescent="0.25">
      <c r="A1757" s="31">
        <v>2021</v>
      </c>
      <c r="B1757" s="10" t="s">
        <v>2206</v>
      </c>
      <c r="C1757" s="19" t="s">
        <v>26</v>
      </c>
      <c r="D1757" s="31">
        <v>70</v>
      </c>
      <c r="E1757" s="19" t="s">
        <v>365</v>
      </c>
      <c r="F1757" s="19" t="s">
        <v>856</v>
      </c>
      <c r="G1757" s="19" t="s">
        <v>62</v>
      </c>
      <c r="H1757" s="19" t="s">
        <v>2233</v>
      </c>
      <c r="I1757" s="19" t="s">
        <v>2117</v>
      </c>
      <c r="J1757" s="12" t="s">
        <v>55</v>
      </c>
      <c r="K1757" s="12">
        <v>965</v>
      </c>
      <c r="L1757" s="12">
        <v>7073.45</v>
      </c>
      <c r="M1757" s="43">
        <v>1615958.24</v>
      </c>
      <c r="N1757" s="43">
        <f t="shared" si="136"/>
        <v>965</v>
      </c>
      <c r="O1757" s="43">
        <f t="shared" si="137"/>
        <v>5.9716889713684683E-4</v>
      </c>
      <c r="P1757" s="43">
        <v>4.5073867290737292E-2</v>
      </c>
      <c r="Q1757" s="43">
        <v>36841</v>
      </c>
      <c r="R1757" s="43">
        <f t="shared" si="138"/>
        <v>22.000299339418575</v>
      </c>
      <c r="S1757" s="43">
        <f t="shared" si="139"/>
        <v>22</v>
      </c>
      <c r="T1757" s="12">
        <f t="shared" si="140"/>
        <v>43.496281935561484</v>
      </c>
    </row>
    <row r="1758" spans="1:20" x14ac:dyDescent="0.25">
      <c r="A1758" s="31">
        <v>2021</v>
      </c>
      <c r="B1758" s="10" t="s">
        <v>2207</v>
      </c>
      <c r="C1758" s="19" t="s">
        <v>27</v>
      </c>
      <c r="D1758" s="31">
        <v>70</v>
      </c>
      <c r="E1758" s="19" t="s">
        <v>619</v>
      </c>
      <c r="F1758" s="19" t="s">
        <v>856</v>
      </c>
      <c r="G1758" s="19" t="s">
        <v>62</v>
      </c>
      <c r="H1758" s="19" t="s">
        <v>2233</v>
      </c>
      <c r="I1758" s="19" t="s">
        <v>2117</v>
      </c>
      <c r="J1758" s="12" t="s">
        <v>55</v>
      </c>
      <c r="K1758" s="12">
        <v>60</v>
      </c>
      <c r="L1758" s="12">
        <v>136.19999999999999</v>
      </c>
      <c r="M1758" s="43">
        <v>753356.17</v>
      </c>
      <c r="N1758" s="43">
        <f t="shared" si="136"/>
        <v>60</v>
      </c>
      <c r="O1758" s="43">
        <f t="shared" si="137"/>
        <v>7.9643603370235878E-5</v>
      </c>
      <c r="P1758" s="43">
        <v>0.45700271412404819</v>
      </c>
      <c r="Q1758" s="43">
        <v>220481</v>
      </c>
      <c r="R1758" s="43">
        <f t="shared" si="138"/>
        <v>17.559901314672977</v>
      </c>
      <c r="S1758" s="43">
        <f t="shared" si="139"/>
        <v>18</v>
      </c>
      <c r="T1758" s="12">
        <f t="shared" si="140"/>
        <v>27.420162847442892</v>
      </c>
    </row>
    <row r="1759" spans="1:20" x14ac:dyDescent="0.25">
      <c r="A1759" s="31">
        <v>2021</v>
      </c>
      <c r="B1759" s="10" t="s">
        <v>2208</v>
      </c>
      <c r="C1759" s="19" t="s">
        <v>57</v>
      </c>
      <c r="D1759" s="31">
        <v>70</v>
      </c>
      <c r="E1759" s="19" t="s">
        <v>812</v>
      </c>
      <c r="F1759" s="19" t="s">
        <v>856</v>
      </c>
      <c r="G1759" s="19" t="s">
        <v>62</v>
      </c>
      <c r="H1759" s="19" t="s">
        <v>2233</v>
      </c>
      <c r="I1759" s="19" t="s">
        <v>2117</v>
      </c>
      <c r="J1759" s="12" t="s">
        <v>55</v>
      </c>
      <c r="K1759" s="12">
        <v>1975</v>
      </c>
      <c r="L1759" s="12">
        <v>4937.5</v>
      </c>
      <c r="M1759" s="43">
        <v>1134002.01</v>
      </c>
      <c r="N1759" s="43">
        <f t="shared" si="136"/>
        <v>1975</v>
      </c>
      <c r="O1759" s="43">
        <f t="shared" si="137"/>
        <v>1.7416194879584031E-3</v>
      </c>
      <c r="P1759" s="43">
        <v>0.12515531127681997</v>
      </c>
      <c r="Q1759" s="43">
        <v>93336</v>
      </c>
      <c r="R1759" s="43">
        <f t="shared" si="138"/>
        <v>162.55579652808552</v>
      </c>
      <c r="S1759" s="43">
        <f t="shared" si="139"/>
        <v>163</v>
      </c>
      <c r="T1759" s="12">
        <f t="shared" si="140"/>
        <v>247.18173977171946</v>
      </c>
    </row>
    <row r="1760" spans="1:20" x14ac:dyDescent="0.25">
      <c r="A1760" s="31">
        <v>2021</v>
      </c>
      <c r="B1760" s="10" t="s">
        <v>2212</v>
      </c>
      <c r="C1760" s="19" t="s">
        <v>32</v>
      </c>
      <c r="D1760" s="31">
        <v>70</v>
      </c>
      <c r="E1760" s="19" t="s">
        <v>1625</v>
      </c>
      <c r="F1760" s="19" t="s">
        <v>856</v>
      </c>
      <c r="G1760" s="19" t="s">
        <v>62</v>
      </c>
      <c r="H1760" s="19" t="s">
        <v>2233</v>
      </c>
      <c r="I1760" s="19" t="s">
        <v>2117</v>
      </c>
      <c r="J1760" s="12" t="s">
        <v>55</v>
      </c>
      <c r="K1760" s="12">
        <v>950.5</v>
      </c>
      <c r="L1760" s="12">
        <v>1083.57</v>
      </c>
      <c r="M1760" s="43">
        <v>1334196.33</v>
      </c>
      <c r="N1760" s="43">
        <f t="shared" si="136"/>
        <v>950.5</v>
      </c>
      <c r="O1760" s="43">
        <f t="shared" si="137"/>
        <v>7.1241389188950925E-4</v>
      </c>
      <c r="P1760" s="43">
        <v>0.28786840976276618</v>
      </c>
      <c r="Q1760" s="43">
        <v>213094</v>
      </c>
      <c r="R1760" s="43">
        <f t="shared" si="138"/>
        <v>151.81112587830307</v>
      </c>
      <c r="S1760" s="43">
        <f t="shared" si="139"/>
        <v>152</v>
      </c>
      <c r="T1760" s="12">
        <f t="shared" si="140"/>
        <v>273.61892347950925</v>
      </c>
    </row>
    <row r="1761" spans="1:20" x14ac:dyDescent="0.25">
      <c r="A1761" s="31">
        <v>2021</v>
      </c>
      <c r="B1761" s="10" t="s">
        <v>2213</v>
      </c>
      <c r="C1761" s="19" t="s">
        <v>33</v>
      </c>
      <c r="D1761" s="31">
        <v>70</v>
      </c>
      <c r="E1761" s="19" t="s">
        <v>1786</v>
      </c>
      <c r="F1761" s="19" t="s">
        <v>856</v>
      </c>
      <c r="G1761" s="19" t="s">
        <v>62</v>
      </c>
      <c r="H1761" s="19" t="s">
        <v>2233</v>
      </c>
      <c r="I1761" s="19" t="s">
        <v>2117</v>
      </c>
      <c r="J1761" s="12" t="s">
        <v>55</v>
      </c>
      <c r="K1761" s="12">
        <v>2196</v>
      </c>
      <c r="L1761" s="12">
        <v>1734.84</v>
      </c>
      <c r="M1761" s="43">
        <v>888377.05</v>
      </c>
      <c r="N1761" s="43">
        <f t="shared" si="136"/>
        <v>2196</v>
      </c>
      <c r="O1761" s="43">
        <f t="shared" si="137"/>
        <v>2.47192337983067E-3</v>
      </c>
      <c r="P1761" s="43">
        <v>0.40866769010249498</v>
      </c>
      <c r="Q1761" s="43">
        <v>240974</v>
      </c>
      <c r="R1761" s="43">
        <f t="shared" si="138"/>
        <v>595.66926453131589</v>
      </c>
      <c r="S1761" s="43">
        <f t="shared" si="139"/>
        <v>596</v>
      </c>
      <c r="T1761" s="12">
        <f t="shared" si="140"/>
        <v>897.43424746507901</v>
      </c>
    </row>
    <row r="1762" spans="1:20" x14ac:dyDescent="0.25">
      <c r="A1762" s="31">
        <v>2021</v>
      </c>
      <c r="B1762" s="10" t="s">
        <v>2222</v>
      </c>
      <c r="C1762" s="19" t="s">
        <v>306</v>
      </c>
      <c r="D1762" s="31">
        <v>70</v>
      </c>
      <c r="E1762" s="19" t="s">
        <v>1988</v>
      </c>
      <c r="F1762" s="19" t="s">
        <v>856</v>
      </c>
      <c r="G1762" s="19" t="s">
        <v>62</v>
      </c>
      <c r="H1762" s="19" t="s">
        <v>2233</v>
      </c>
      <c r="I1762" s="19" t="s">
        <v>2117</v>
      </c>
      <c r="J1762" s="12" t="s">
        <v>55</v>
      </c>
      <c r="K1762" s="12">
        <v>5038.91</v>
      </c>
      <c r="L1762" s="12">
        <v>9120.43</v>
      </c>
      <c r="M1762" s="43">
        <v>1470862.45</v>
      </c>
      <c r="N1762" s="43">
        <f t="shared" si="136"/>
        <v>5038.91</v>
      </c>
      <c r="O1762" s="43">
        <f t="shared" si="137"/>
        <v>3.4258200010476845E-3</v>
      </c>
      <c r="P1762" s="43">
        <v>0.1602150081169372</v>
      </c>
      <c r="Q1762" s="43">
        <v>253490</v>
      </c>
      <c r="R1762" s="43">
        <f t="shared" si="138"/>
        <v>868.41111206557753</v>
      </c>
      <c r="S1762" s="43">
        <f t="shared" si="139"/>
        <v>868</v>
      </c>
      <c r="T1762" s="12">
        <f t="shared" si="140"/>
        <v>807.30900655051596</v>
      </c>
    </row>
    <row r="1763" spans="1:20" x14ac:dyDescent="0.25">
      <c r="A1763" s="31">
        <v>2021</v>
      </c>
      <c r="B1763" s="10" t="s">
        <v>2223</v>
      </c>
      <c r="C1763" s="19" t="s">
        <v>43</v>
      </c>
      <c r="D1763" s="31">
        <v>70</v>
      </c>
      <c r="E1763" s="19" t="s">
        <v>614</v>
      </c>
      <c r="F1763" s="19" t="s">
        <v>856</v>
      </c>
      <c r="G1763" s="19" t="s">
        <v>62</v>
      </c>
      <c r="H1763" s="19" t="s">
        <v>2233</v>
      </c>
      <c r="I1763" s="19" t="s">
        <v>2117</v>
      </c>
      <c r="J1763" s="12" t="s">
        <v>55</v>
      </c>
      <c r="K1763" s="12">
        <v>105</v>
      </c>
      <c r="L1763" s="12">
        <v>61.95</v>
      </c>
      <c r="M1763" s="43">
        <v>771564.83</v>
      </c>
      <c r="N1763" s="43">
        <f t="shared" si="136"/>
        <v>105</v>
      </c>
      <c r="O1763" s="43">
        <f t="shared" si="137"/>
        <v>1.3608707384964657E-4</v>
      </c>
      <c r="P1763" s="43">
        <v>9.8358535544266823E-2</v>
      </c>
      <c r="Q1763" s="43">
        <v>35084</v>
      </c>
      <c r="R1763" s="43">
        <f t="shared" si="138"/>
        <v>4.7744788989410001</v>
      </c>
      <c r="S1763" s="43">
        <f t="shared" si="139"/>
        <v>5</v>
      </c>
      <c r="T1763" s="12">
        <f t="shared" si="140"/>
        <v>10.327646232148016</v>
      </c>
    </row>
    <row r="1764" spans="1:20" x14ac:dyDescent="0.25">
      <c r="A1764" s="31">
        <v>2021</v>
      </c>
      <c r="B1764" s="10" t="s">
        <v>2199</v>
      </c>
      <c r="C1764" s="19" t="s">
        <v>19</v>
      </c>
      <c r="D1764" s="31">
        <v>71</v>
      </c>
      <c r="E1764" s="19" t="s">
        <v>538</v>
      </c>
      <c r="F1764" s="19" t="s">
        <v>856</v>
      </c>
      <c r="G1764" s="19" t="s">
        <v>62</v>
      </c>
      <c r="H1764" s="19" t="s">
        <v>2233</v>
      </c>
      <c r="I1764" s="19" t="s">
        <v>2117</v>
      </c>
      <c r="J1764" s="12" t="s">
        <v>55</v>
      </c>
      <c r="K1764" s="12">
        <v>1471</v>
      </c>
      <c r="L1764" s="12">
        <v>2750.77</v>
      </c>
      <c r="M1764" s="43">
        <v>1348085.01</v>
      </c>
      <c r="N1764" s="43">
        <f t="shared" si="136"/>
        <v>1471</v>
      </c>
      <c r="O1764" s="43">
        <f t="shared" si="137"/>
        <v>1.0911774770049553E-3</v>
      </c>
      <c r="P1764" s="43">
        <v>0.24108553886825676</v>
      </c>
      <c r="Q1764" s="43">
        <v>269229</v>
      </c>
      <c r="R1764" s="43">
        <f t="shared" si="138"/>
        <v>293.77662095656711</v>
      </c>
      <c r="S1764" s="43">
        <f t="shared" si="139"/>
        <v>294</v>
      </c>
      <c r="T1764" s="12">
        <f t="shared" si="140"/>
        <v>354.63682767520567</v>
      </c>
    </row>
    <row r="1765" spans="1:20" x14ac:dyDescent="0.25">
      <c r="A1765" s="31">
        <v>2021</v>
      </c>
      <c r="B1765" s="10" t="s">
        <v>2204</v>
      </c>
      <c r="C1765" s="19" t="s">
        <v>24</v>
      </c>
      <c r="D1765" s="31">
        <v>71</v>
      </c>
      <c r="E1765" s="19" t="s">
        <v>539</v>
      </c>
      <c r="F1765" s="19" t="s">
        <v>856</v>
      </c>
      <c r="G1765" s="19" t="s">
        <v>62</v>
      </c>
      <c r="H1765" s="19" t="s">
        <v>2233</v>
      </c>
      <c r="I1765" s="19" t="s">
        <v>2117</v>
      </c>
      <c r="J1765" s="12" t="s">
        <v>55</v>
      </c>
      <c r="K1765" s="12">
        <v>6092.6</v>
      </c>
      <c r="L1765" s="12">
        <v>17120.21</v>
      </c>
      <c r="M1765" s="43">
        <v>913915.28</v>
      </c>
      <c r="N1765" s="43">
        <f t="shared" si="136"/>
        <v>6092.6</v>
      </c>
      <c r="O1765" s="43">
        <f t="shared" si="137"/>
        <v>6.6664822586181074E-3</v>
      </c>
      <c r="P1765" s="43">
        <v>0.19909392245868657</v>
      </c>
      <c r="Q1765" s="43">
        <v>148360</v>
      </c>
      <c r="R1765" s="43">
        <f t="shared" si="138"/>
        <v>989.03930788858247</v>
      </c>
      <c r="S1765" s="43">
        <f t="shared" si="139"/>
        <v>989</v>
      </c>
      <c r="T1765" s="12">
        <f t="shared" si="140"/>
        <v>1212.9996319717939</v>
      </c>
    </row>
    <row r="1766" spans="1:20" x14ac:dyDescent="0.25">
      <c r="A1766" s="31">
        <v>2021</v>
      </c>
      <c r="B1766" s="10" t="s">
        <v>2205</v>
      </c>
      <c r="C1766" s="19" t="s">
        <v>25</v>
      </c>
      <c r="D1766" s="31">
        <v>71</v>
      </c>
      <c r="E1766" s="19" t="s">
        <v>678</v>
      </c>
      <c r="F1766" s="19" t="s">
        <v>856</v>
      </c>
      <c r="G1766" s="19" t="s">
        <v>62</v>
      </c>
      <c r="H1766" s="19" t="s">
        <v>2233</v>
      </c>
      <c r="I1766" s="19" t="s">
        <v>2117</v>
      </c>
      <c r="J1766" s="12" t="s">
        <v>55</v>
      </c>
      <c r="K1766" s="12">
        <v>1503.75</v>
      </c>
      <c r="L1766" s="12">
        <v>1338.34</v>
      </c>
      <c r="M1766" s="43">
        <v>479661.64</v>
      </c>
      <c r="N1766" s="43">
        <f t="shared" si="136"/>
        <v>1503.75</v>
      </c>
      <c r="O1766" s="43">
        <f t="shared" si="137"/>
        <v>3.1350224295609713E-3</v>
      </c>
      <c r="P1766" s="43">
        <v>0.34006873704606577</v>
      </c>
      <c r="Q1766" s="43">
        <v>113074</v>
      </c>
      <c r="R1766" s="43">
        <f t="shared" si="138"/>
        <v>354.48952620017729</v>
      </c>
      <c r="S1766" s="43">
        <f t="shared" si="139"/>
        <v>354</v>
      </c>
      <c r="T1766" s="12">
        <f t="shared" si="140"/>
        <v>511.37836333302141</v>
      </c>
    </row>
    <row r="1767" spans="1:20" x14ac:dyDescent="0.25">
      <c r="A1767" s="31">
        <v>2021</v>
      </c>
      <c r="B1767" s="10" t="s">
        <v>2206</v>
      </c>
      <c r="C1767" s="19" t="s">
        <v>26</v>
      </c>
      <c r="D1767" s="31">
        <v>71</v>
      </c>
      <c r="E1767" s="19" t="s">
        <v>366</v>
      </c>
      <c r="F1767" s="19" t="s">
        <v>856</v>
      </c>
      <c r="G1767" s="19" t="s">
        <v>62</v>
      </c>
      <c r="H1767" s="19" t="s">
        <v>2233</v>
      </c>
      <c r="I1767" s="19" t="s">
        <v>2117</v>
      </c>
      <c r="J1767" s="12" t="s">
        <v>55</v>
      </c>
      <c r="K1767" s="12">
        <v>760</v>
      </c>
      <c r="L1767" s="12">
        <v>3389.6</v>
      </c>
      <c r="M1767" s="43">
        <v>1615958.24</v>
      </c>
      <c r="N1767" s="43">
        <f t="shared" si="136"/>
        <v>760</v>
      </c>
      <c r="O1767" s="43">
        <f t="shared" si="137"/>
        <v>4.7030918323730941E-4</v>
      </c>
      <c r="P1767" s="43">
        <v>4.5073867290737292E-2</v>
      </c>
      <c r="Q1767" s="43">
        <v>36841</v>
      </c>
      <c r="R1767" s="43">
        <f t="shared" si="138"/>
        <v>17.326660619645715</v>
      </c>
      <c r="S1767" s="43">
        <f t="shared" si="139"/>
        <v>17</v>
      </c>
      <c r="T1767" s="12">
        <f t="shared" si="140"/>
        <v>34.256139140960343</v>
      </c>
    </row>
    <row r="1768" spans="1:20" x14ac:dyDescent="0.25">
      <c r="A1768" s="31">
        <v>2021</v>
      </c>
      <c r="B1768" s="10" t="s">
        <v>2207</v>
      </c>
      <c r="C1768" s="19" t="s">
        <v>27</v>
      </c>
      <c r="D1768" s="31">
        <v>71</v>
      </c>
      <c r="E1768" s="19" t="s">
        <v>1252</v>
      </c>
      <c r="F1768" s="19" t="s">
        <v>856</v>
      </c>
      <c r="G1768" s="19" t="s">
        <v>62</v>
      </c>
      <c r="H1768" s="19" t="s">
        <v>2233</v>
      </c>
      <c r="I1768" s="19" t="s">
        <v>2117</v>
      </c>
      <c r="J1768" s="12" t="s">
        <v>55</v>
      </c>
      <c r="K1768" s="12">
        <v>1660</v>
      </c>
      <c r="L1768" s="12">
        <v>4980</v>
      </c>
      <c r="M1768" s="43">
        <v>753356.17</v>
      </c>
      <c r="N1768" s="43">
        <f t="shared" si="136"/>
        <v>1660</v>
      </c>
      <c r="O1768" s="43">
        <f t="shared" si="137"/>
        <v>2.2034730265765262E-3</v>
      </c>
      <c r="P1768" s="43">
        <v>0.45700271412404819</v>
      </c>
      <c r="Q1768" s="43">
        <v>220481</v>
      </c>
      <c r="R1768" s="43">
        <f t="shared" si="138"/>
        <v>485.82393637261907</v>
      </c>
      <c r="S1768" s="43">
        <f t="shared" si="139"/>
        <v>486</v>
      </c>
      <c r="T1768" s="12">
        <f t="shared" si="140"/>
        <v>758.62450544592002</v>
      </c>
    </row>
    <row r="1769" spans="1:20" x14ac:dyDescent="0.25">
      <c r="A1769" s="31">
        <v>2021</v>
      </c>
      <c r="B1769" s="10" t="s">
        <v>2208</v>
      </c>
      <c r="C1769" s="19" t="s">
        <v>57</v>
      </c>
      <c r="D1769" s="31">
        <v>71</v>
      </c>
      <c r="E1769" s="19" t="s">
        <v>1253</v>
      </c>
      <c r="F1769" s="19" t="s">
        <v>856</v>
      </c>
      <c r="G1769" s="19" t="s">
        <v>62</v>
      </c>
      <c r="H1769" s="19" t="s">
        <v>2233</v>
      </c>
      <c r="I1769" s="19" t="s">
        <v>2117</v>
      </c>
      <c r="J1769" s="12" t="s">
        <v>55</v>
      </c>
      <c r="K1769" s="12">
        <v>4067.33</v>
      </c>
      <c r="L1769" s="12">
        <v>16635.38</v>
      </c>
      <c r="M1769" s="43">
        <v>1134002.01</v>
      </c>
      <c r="N1769" s="43">
        <f t="shared" si="136"/>
        <v>4067.33</v>
      </c>
      <c r="O1769" s="43">
        <f t="shared" si="137"/>
        <v>3.5867044009913174E-3</v>
      </c>
      <c r="P1769" s="43">
        <v>0.12515531127681997</v>
      </c>
      <c r="Q1769" s="43">
        <v>93336</v>
      </c>
      <c r="R1769" s="43">
        <f t="shared" si="138"/>
        <v>334.76864197092561</v>
      </c>
      <c r="S1769" s="43">
        <f t="shared" si="139"/>
        <v>335</v>
      </c>
      <c r="T1769" s="12">
        <f t="shared" si="140"/>
        <v>509.04795221554821</v>
      </c>
    </row>
    <row r="1770" spans="1:20" x14ac:dyDescent="0.25">
      <c r="A1770" s="31">
        <v>2021</v>
      </c>
      <c r="B1770" s="10" t="s">
        <v>2212</v>
      </c>
      <c r="C1770" s="19" t="s">
        <v>32</v>
      </c>
      <c r="D1770" s="31">
        <v>71</v>
      </c>
      <c r="E1770" s="19" t="s">
        <v>1626</v>
      </c>
      <c r="F1770" s="19" t="s">
        <v>856</v>
      </c>
      <c r="G1770" s="19" t="s">
        <v>62</v>
      </c>
      <c r="H1770" s="19" t="s">
        <v>2233</v>
      </c>
      <c r="I1770" s="19" t="s">
        <v>2117</v>
      </c>
      <c r="J1770" s="12" t="s">
        <v>55</v>
      </c>
      <c r="K1770" s="12">
        <v>122</v>
      </c>
      <c r="L1770" s="12">
        <v>129.32</v>
      </c>
      <c r="M1770" s="43">
        <v>1334196.33</v>
      </c>
      <c r="N1770" s="43">
        <f t="shared" si="136"/>
        <v>122</v>
      </c>
      <c r="O1770" s="43">
        <f t="shared" si="137"/>
        <v>9.1440815160989089E-5</v>
      </c>
      <c r="P1770" s="43">
        <v>0.28786840976276618</v>
      </c>
      <c r="Q1770" s="43">
        <v>213094</v>
      </c>
      <c r="R1770" s="43">
        <f t="shared" si="138"/>
        <v>19.485489065915807</v>
      </c>
      <c r="S1770" s="43">
        <f t="shared" si="139"/>
        <v>19</v>
      </c>
      <c r="T1770" s="12">
        <f t="shared" si="140"/>
        <v>35.11994599105747</v>
      </c>
    </row>
    <row r="1771" spans="1:20" x14ac:dyDescent="0.25">
      <c r="A1771" s="31">
        <v>2021</v>
      </c>
      <c r="B1771" s="10" t="s">
        <v>2213</v>
      </c>
      <c r="C1771" s="19" t="s">
        <v>33</v>
      </c>
      <c r="D1771" s="31">
        <v>71</v>
      </c>
      <c r="E1771" s="19" t="s">
        <v>1385</v>
      </c>
      <c r="F1771" s="19" t="s">
        <v>856</v>
      </c>
      <c r="G1771" s="19" t="s">
        <v>62</v>
      </c>
      <c r="H1771" s="19" t="s">
        <v>2233</v>
      </c>
      <c r="I1771" s="19" t="s">
        <v>2117</v>
      </c>
      <c r="J1771" s="12" t="s">
        <v>55</v>
      </c>
      <c r="K1771" s="12">
        <v>1675</v>
      </c>
      <c r="L1771" s="12">
        <v>2077</v>
      </c>
      <c r="M1771" s="43">
        <v>888377.05</v>
      </c>
      <c r="N1771" s="43">
        <f t="shared" si="136"/>
        <v>1675</v>
      </c>
      <c r="O1771" s="43">
        <f t="shared" si="137"/>
        <v>1.8854606836140127E-3</v>
      </c>
      <c r="P1771" s="43">
        <v>0.40866769010249498</v>
      </c>
      <c r="Q1771" s="43">
        <v>240974</v>
      </c>
      <c r="R1771" s="43">
        <f t="shared" si="138"/>
        <v>454.34700277320309</v>
      </c>
      <c r="S1771" s="43">
        <f t="shared" si="139"/>
        <v>454</v>
      </c>
      <c r="T1771" s="12">
        <f t="shared" si="140"/>
        <v>684.51838092167907</v>
      </c>
    </row>
    <row r="1772" spans="1:20" x14ac:dyDescent="0.25">
      <c r="A1772" s="31">
        <v>2021</v>
      </c>
      <c r="B1772" s="10" t="s">
        <v>2222</v>
      </c>
      <c r="C1772" s="19" t="s">
        <v>306</v>
      </c>
      <c r="D1772" s="31">
        <v>71</v>
      </c>
      <c r="E1772" s="19" t="s">
        <v>813</v>
      </c>
      <c r="F1772" s="19" t="s">
        <v>856</v>
      </c>
      <c r="G1772" s="19" t="s">
        <v>62</v>
      </c>
      <c r="H1772" s="19" t="s">
        <v>2233</v>
      </c>
      <c r="I1772" s="19" t="s">
        <v>2117</v>
      </c>
      <c r="J1772" s="12" t="s">
        <v>55</v>
      </c>
      <c r="K1772" s="12">
        <v>1234</v>
      </c>
      <c r="L1772" s="12">
        <v>2973.94</v>
      </c>
      <c r="M1772" s="43">
        <v>1470862.45</v>
      </c>
      <c r="N1772" s="43">
        <f t="shared" si="136"/>
        <v>1234</v>
      </c>
      <c r="O1772" s="43">
        <f t="shared" si="137"/>
        <v>8.389635618204816E-4</v>
      </c>
      <c r="P1772" s="43">
        <v>0.1602150081169372</v>
      </c>
      <c r="Q1772" s="43">
        <v>253490</v>
      </c>
      <c r="R1772" s="43">
        <f t="shared" si="138"/>
        <v>212.66887328587387</v>
      </c>
      <c r="S1772" s="43">
        <f t="shared" si="139"/>
        <v>213</v>
      </c>
      <c r="T1772" s="12">
        <f t="shared" si="140"/>
        <v>197.7053200163005</v>
      </c>
    </row>
    <row r="1773" spans="1:20" x14ac:dyDescent="0.25">
      <c r="A1773" s="31">
        <v>2021</v>
      </c>
      <c r="B1773" s="10" t="s">
        <v>2223</v>
      </c>
      <c r="C1773" s="19" t="s">
        <v>43</v>
      </c>
      <c r="D1773" s="31">
        <v>71</v>
      </c>
      <c r="E1773" s="19" t="s">
        <v>2168</v>
      </c>
      <c r="F1773" s="19" t="s">
        <v>856</v>
      </c>
      <c r="G1773" s="19" t="s">
        <v>62</v>
      </c>
      <c r="H1773" s="19" t="s">
        <v>2233</v>
      </c>
      <c r="I1773" s="19" t="s">
        <v>2117</v>
      </c>
      <c r="J1773" s="12" t="s">
        <v>55</v>
      </c>
      <c r="K1773" s="12">
        <v>181.39</v>
      </c>
      <c r="L1773" s="12">
        <v>83.44</v>
      </c>
      <c r="M1773" s="43">
        <v>771564.83</v>
      </c>
      <c r="N1773" s="43">
        <f t="shared" si="136"/>
        <v>181.39</v>
      </c>
      <c r="O1773" s="43">
        <f t="shared" si="137"/>
        <v>2.3509366024368944E-4</v>
      </c>
      <c r="P1773" s="43">
        <v>9.8358535544266823E-2</v>
      </c>
      <c r="Q1773" s="43">
        <v>35084</v>
      </c>
      <c r="R1773" s="43">
        <f t="shared" si="138"/>
        <v>8.2480259759896004</v>
      </c>
      <c r="S1773" s="43">
        <f t="shared" si="139"/>
        <v>8</v>
      </c>
      <c r="T1773" s="12">
        <f t="shared" si="140"/>
        <v>17.841254762374557</v>
      </c>
    </row>
    <row r="1774" spans="1:20" x14ac:dyDescent="0.25">
      <c r="A1774" s="31">
        <v>2021</v>
      </c>
      <c r="B1774" s="10" t="s">
        <v>2199</v>
      </c>
      <c r="C1774" s="19" t="s">
        <v>19</v>
      </c>
      <c r="D1774" s="31">
        <v>72</v>
      </c>
      <c r="E1774" s="19" t="s">
        <v>1627</v>
      </c>
      <c r="F1774" s="19" t="s">
        <v>856</v>
      </c>
      <c r="G1774" s="19" t="s">
        <v>62</v>
      </c>
      <c r="H1774" s="19" t="s">
        <v>2233</v>
      </c>
      <c r="I1774" s="19" t="s">
        <v>2117</v>
      </c>
      <c r="J1774" s="12" t="s">
        <v>55</v>
      </c>
      <c r="K1774" s="12">
        <v>1137</v>
      </c>
      <c r="L1774" s="12">
        <v>1682.76</v>
      </c>
      <c r="M1774" s="43">
        <v>1348085.01</v>
      </c>
      <c r="N1774" s="43">
        <f t="shared" si="136"/>
        <v>1137</v>
      </c>
      <c r="O1774" s="43">
        <f t="shared" si="137"/>
        <v>8.4341862090729722E-4</v>
      </c>
      <c r="P1774" s="43">
        <v>0.24108553886825676</v>
      </c>
      <c r="Q1774" s="43">
        <v>269229</v>
      </c>
      <c r="R1774" s="43">
        <f t="shared" si="138"/>
        <v>227.07275188825074</v>
      </c>
      <c r="S1774" s="43">
        <f t="shared" si="139"/>
        <v>227</v>
      </c>
      <c r="T1774" s="12">
        <f t="shared" si="140"/>
        <v>274.11425769320795</v>
      </c>
    </row>
    <row r="1775" spans="1:20" x14ac:dyDescent="0.25">
      <c r="A1775" s="31">
        <v>2021</v>
      </c>
      <c r="B1775" s="10" t="s">
        <v>2204</v>
      </c>
      <c r="C1775" s="19" t="s">
        <v>24</v>
      </c>
      <c r="D1775" s="31">
        <v>72</v>
      </c>
      <c r="E1775" s="19" t="s">
        <v>2056</v>
      </c>
      <c r="F1775" s="19" t="s">
        <v>856</v>
      </c>
      <c r="G1775" s="19" t="s">
        <v>62</v>
      </c>
      <c r="H1775" s="19" t="s">
        <v>2233</v>
      </c>
      <c r="I1775" s="19" t="s">
        <v>2117</v>
      </c>
      <c r="J1775" s="12" t="s">
        <v>55</v>
      </c>
      <c r="K1775" s="12">
        <v>2316.87</v>
      </c>
      <c r="L1775" s="12">
        <v>3846</v>
      </c>
      <c r="M1775" s="43">
        <v>913915.28</v>
      </c>
      <c r="N1775" s="43">
        <f t="shared" si="136"/>
        <v>2316.87</v>
      </c>
      <c r="O1775" s="43">
        <f t="shared" si="137"/>
        <v>2.5351036914493868E-3</v>
      </c>
      <c r="P1775" s="43">
        <v>0.19909392245868657</v>
      </c>
      <c r="Q1775" s="43">
        <v>148360</v>
      </c>
      <c r="R1775" s="43">
        <f t="shared" si="138"/>
        <v>376.10798366343101</v>
      </c>
      <c r="S1775" s="43">
        <f t="shared" si="139"/>
        <v>376</v>
      </c>
      <c r="T1775" s="12">
        <f t="shared" si="140"/>
        <v>461.27473612685714</v>
      </c>
    </row>
    <row r="1776" spans="1:20" x14ac:dyDescent="0.25">
      <c r="A1776" s="31">
        <v>2021</v>
      </c>
      <c r="B1776" s="10" t="s">
        <v>2205</v>
      </c>
      <c r="C1776" s="19" t="s">
        <v>25</v>
      </c>
      <c r="D1776" s="31">
        <v>72</v>
      </c>
      <c r="E1776" s="19" t="s">
        <v>1254</v>
      </c>
      <c r="F1776" s="19" t="s">
        <v>856</v>
      </c>
      <c r="G1776" s="19" t="s">
        <v>62</v>
      </c>
      <c r="H1776" s="19" t="s">
        <v>2233</v>
      </c>
      <c r="I1776" s="19" t="s">
        <v>2117</v>
      </c>
      <c r="J1776" s="12" t="s">
        <v>55</v>
      </c>
      <c r="K1776" s="12">
        <v>243.3</v>
      </c>
      <c r="L1776" s="12">
        <v>435.51</v>
      </c>
      <c r="M1776" s="43">
        <v>479661.64</v>
      </c>
      <c r="N1776" s="43">
        <f t="shared" si="136"/>
        <v>243.3</v>
      </c>
      <c r="O1776" s="43">
        <f t="shared" si="137"/>
        <v>5.0723255668308183E-4</v>
      </c>
      <c r="P1776" s="43">
        <v>0.34006873704606577</v>
      </c>
      <c r="Q1776" s="43">
        <v>113074</v>
      </c>
      <c r="R1776" s="43">
        <f t="shared" si="138"/>
        <v>57.354814114382798</v>
      </c>
      <c r="S1776" s="43">
        <f t="shared" si="139"/>
        <v>57</v>
      </c>
      <c r="T1776" s="12">
        <f t="shared" si="140"/>
        <v>82.7387237233078</v>
      </c>
    </row>
    <row r="1777" spans="1:20" x14ac:dyDescent="0.25">
      <c r="A1777" s="31">
        <v>2021</v>
      </c>
      <c r="B1777" s="10" t="s">
        <v>2206</v>
      </c>
      <c r="C1777" s="19" t="s">
        <v>26</v>
      </c>
      <c r="D1777" s="31">
        <v>72</v>
      </c>
      <c r="E1777" s="19" t="s">
        <v>367</v>
      </c>
      <c r="F1777" s="19" t="s">
        <v>856</v>
      </c>
      <c r="G1777" s="19" t="s">
        <v>62</v>
      </c>
      <c r="H1777" s="19" t="s">
        <v>2233</v>
      </c>
      <c r="I1777" s="19" t="s">
        <v>2117</v>
      </c>
      <c r="J1777" s="12" t="s">
        <v>55</v>
      </c>
      <c r="K1777" s="12">
        <v>1459</v>
      </c>
      <c r="L1777" s="12">
        <v>6186.16</v>
      </c>
      <c r="M1777" s="43">
        <v>1615958.24</v>
      </c>
      <c r="N1777" s="43">
        <f t="shared" si="136"/>
        <v>1459</v>
      </c>
      <c r="O1777" s="43">
        <f t="shared" si="137"/>
        <v>9.0286986624109789E-4</v>
      </c>
      <c r="P1777" s="43">
        <v>4.5073867290737292E-2</v>
      </c>
      <c r="Q1777" s="43">
        <v>36841</v>
      </c>
      <c r="R1777" s="43">
        <f t="shared" si="138"/>
        <v>33.262628742188291</v>
      </c>
      <c r="S1777" s="43">
        <f t="shared" si="139"/>
        <v>33</v>
      </c>
      <c r="T1777" s="12">
        <f t="shared" si="140"/>
        <v>65.762772377185712</v>
      </c>
    </row>
    <row r="1778" spans="1:20" x14ac:dyDescent="0.25">
      <c r="A1778" s="31">
        <v>2021</v>
      </c>
      <c r="B1778" s="10" t="s">
        <v>2207</v>
      </c>
      <c r="C1778" s="19" t="s">
        <v>27</v>
      </c>
      <c r="D1778" s="31">
        <v>72</v>
      </c>
      <c r="E1778" s="19" t="s">
        <v>423</v>
      </c>
      <c r="F1778" s="19" t="s">
        <v>856</v>
      </c>
      <c r="G1778" s="19" t="s">
        <v>62</v>
      </c>
      <c r="H1778" s="19" t="s">
        <v>2233</v>
      </c>
      <c r="I1778" s="19" t="s">
        <v>2117</v>
      </c>
      <c r="J1778" s="12" t="s">
        <v>55</v>
      </c>
      <c r="K1778" s="12">
        <v>1186</v>
      </c>
      <c r="L1778" s="12">
        <v>6475.56</v>
      </c>
      <c r="M1778" s="43">
        <v>753356.17</v>
      </c>
      <c r="N1778" s="43">
        <f t="shared" si="136"/>
        <v>1186</v>
      </c>
      <c r="O1778" s="43">
        <f t="shared" si="137"/>
        <v>1.5742885599516626E-3</v>
      </c>
      <c r="P1778" s="43">
        <v>0.45700271412404819</v>
      </c>
      <c r="Q1778" s="43">
        <v>220481</v>
      </c>
      <c r="R1778" s="43">
        <f t="shared" si="138"/>
        <v>347.10071598670254</v>
      </c>
      <c r="S1778" s="43">
        <f t="shared" si="139"/>
        <v>347</v>
      </c>
      <c r="T1778" s="12">
        <f t="shared" si="140"/>
        <v>542.00521895112115</v>
      </c>
    </row>
    <row r="1779" spans="1:20" x14ac:dyDescent="0.25">
      <c r="A1779" s="31">
        <v>2021</v>
      </c>
      <c r="B1779" s="10" t="s">
        <v>2208</v>
      </c>
      <c r="C1779" s="19" t="s">
        <v>57</v>
      </c>
      <c r="D1779" s="31">
        <v>72</v>
      </c>
      <c r="E1779" s="19" t="s">
        <v>60</v>
      </c>
      <c r="F1779" s="19" t="s">
        <v>856</v>
      </c>
      <c r="G1779" s="19" t="s">
        <v>62</v>
      </c>
      <c r="H1779" s="19" t="s">
        <v>2233</v>
      </c>
      <c r="I1779" s="19" t="s">
        <v>2117</v>
      </c>
      <c r="J1779" s="12" t="s">
        <v>55</v>
      </c>
      <c r="K1779" s="12">
        <v>2612.2199999999998</v>
      </c>
      <c r="L1779" s="12">
        <v>8463.59</v>
      </c>
      <c r="M1779" s="43">
        <v>1134002.01</v>
      </c>
      <c r="N1779" s="43">
        <f t="shared" si="136"/>
        <v>2612.2199999999998</v>
      </c>
      <c r="O1779" s="43">
        <f t="shared" si="137"/>
        <v>2.3035408905492149E-3</v>
      </c>
      <c r="P1779" s="43">
        <v>0.12515531127681997</v>
      </c>
      <c r="Q1779" s="43">
        <v>93336</v>
      </c>
      <c r="R1779" s="43">
        <f t="shared" si="138"/>
        <v>215.00329256030153</v>
      </c>
      <c r="S1779" s="43">
        <f t="shared" si="139"/>
        <v>215</v>
      </c>
      <c r="T1779" s="12">
        <f t="shared" si="140"/>
        <v>326.93320722353462</v>
      </c>
    </row>
    <row r="1780" spans="1:20" x14ac:dyDescent="0.25">
      <c r="A1780" s="31">
        <v>2021</v>
      </c>
      <c r="B1780" s="10" t="s">
        <v>2212</v>
      </c>
      <c r="C1780" s="19" t="s">
        <v>32</v>
      </c>
      <c r="D1780" s="31">
        <v>72</v>
      </c>
      <c r="E1780" s="19" t="s">
        <v>107</v>
      </c>
      <c r="F1780" s="19" t="s">
        <v>856</v>
      </c>
      <c r="G1780" s="19" t="s">
        <v>62</v>
      </c>
      <c r="H1780" s="19" t="s">
        <v>2233</v>
      </c>
      <c r="I1780" s="19" t="s">
        <v>2117</v>
      </c>
      <c r="J1780" s="12" t="s">
        <v>55</v>
      </c>
      <c r="K1780" s="12">
        <v>2602</v>
      </c>
      <c r="L1780" s="12">
        <v>2549.96</v>
      </c>
      <c r="M1780" s="43">
        <v>1334196.33</v>
      </c>
      <c r="N1780" s="43">
        <f t="shared" si="136"/>
        <v>2602</v>
      </c>
      <c r="O1780" s="43">
        <f t="shared" si="137"/>
        <v>1.9502377135155213E-3</v>
      </c>
      <c r="P1780" s="43">
        <v>0.28786840976276618</v>
      </c>
      <c r="Q1780" s="43">
        <v>213094</v>
      </c>
      <c r="R1780" s="43">
        <f t="shared" si="138"/>
        <v>415.58395532387647</v>
      </c>
      <c r="S1780" s="43">
        <f t="shared" si="139"/>
        <v>416</v>
      </c>
      <c r="T1780" s="12">
        <f t="shared" si="140"/>
        <v>749.03360220271759</v>
      </c>
    </row>
    <row r="1781" spans="1:20" x14ac:dyDescent="0.25">
      <c r="A1781" s="31">
        <v>2021</v>
      </c>
      <c r="B1781" s="10" t="s">
        <v>2213</v>
      </c>
      <c r="C1781" s="19" t="s">
        <v>33</v>
      </c>
      <c r="D1781" s="31">
        <v>72</v>
      </c>
      <c r="E1781" s="19" t="s">
        <v>1573</v>
      </c>
      <c r="F1781" s="19" t="s">
        <v>856</v>
      </c>
      <c r="G1781" s="19" t="s">
        <v>62</v>
      </c>
      <c r="H1781" s="19" t="s">
        <v>2233</v>
      </c>
      <c r="I1781" s="19" t="s">
        <v>2117</v>
      </c>
      <c r="J1781" s="12" t="s">
        <v>55</v>
      </c>
      <c r="K1781" s="12">
        <v>240</v>
      </c>
      <c r="L1781" s="12">
        <v>290.39999999999998</v>
      </c>
      <c r="M1781" s="43">
        <v>888377.05</v>
      </c>
      <c r="N1781" s="43">
        <f t="shared" si="136"/>
        <v>240</v>
      </c>
      <c r="O1781" s="43">
        <f t="shared" si="137"/>
        <v>2.7015556063723168E-4</v>
      </c>
      <c r="P1781" s="43">
        <v>0.40866769010249498</v>
      </c>
      <c r="Q1781" s="43">
        <v>240974</v>
      </c>
      <c r="R1781" s="43">
        <f t="shared" si="138"/>
        <v>65.100466068996269</v>
      </c>
      <c r="S1781" s="43">
        <f t="shared" si="139"/>
        <v>65</v>
      </c>
      <c r="T1781" s="12">
        <f t="shared" si="140"/>
        <v>98.080245624598803</v>
      </c>
    </row>
    <row r="1782" spans="1:20" x14ac:dyDescent="0.25">
      <c r="A1782" s="31">
        <v>2021</v>
      </c>
      <c r="B1782" s="10" t="s">
        <v>2222</v>
      </c>
      <c r="C1782" s="19" t="s">
        <v>306</v>
      </c>
      <c r="D1782" s="31">
        <v>72</v>
      </c>
      <c r="E1782" s="19" t="s">
        <v>1509</v>
      </c>
      <c r="F1782" s="19" t="s">
        <v>856</v>
      </c>
      <c r="G1782" s="19" t="s">
        <v>62</v>
      </c>
      <c r="H1782" s="19" t="s">
        <v>2233</v>
      </c>
      <c r="I1782" s="19" t="s">
        <v>2117</v>
      </c>
      <c r="J1782" s="12" t="s">
        <v>55</v>
      </c>
      <c r="K1782" s="12">
        <v>2620</v>
      </c>
      <c r="L1782" s="12">
        <v>3930</v>
      </c>
      <c r="M1782" s="43">
        <v>1470862.45</v>
      </c>
      <c r="N1782" s="43">
        <f t="shared" si="136"/>
        <v>2620</v>
      </c>
      <c r="O1782" s="43">
        <f t="shared" si="137"/>
        <v>1.781267854108316E-3</v>
      </c>
      <c r="P1782" s="43">
        <v>0.1602150081169372</v>
      </c>
      <c r="Q1782" s="43">
        <v>253490</v>
      </c>
      <c r="R1782" s="43">
        <f t="shared" si="138"/>
        <v>451.53358833791702</v>
      </c>
      <c r="S1782" s="43">
        <f t="shared" si="139"/>
        <v>452</v>
      </c>
      <c r="T1782" s="12">
        <f t="shared" si="140"/>
        <v>419.76332126637544</v>
      </c>
    </row>
    <row r="1783" spans="1:20" x14ac:dyDescent="0.25">
      <c r="A1783" s="31">
        <v>2021</v>
      </c>
      <c r="B1783" s="10" t="s">
        <v>2223</v>
      </c>
      <c r="C1783" s="19" t="s">
        <v>43</v>
      </c>
      <c r="D1783" s="31">
        <v>72</v>
      </c>
      <c r="E1783" s="19" t="s">
        <v>2169</v>
      </c>
      <c r="F1783" s="19" t="s">
        <v>856</v>
      </c>
      <c r="G1783" s="19" t="s">
        <v>62</v>
      </c>
      <c r="H1783" s="19" t="s">
        <v>2233</v>
      </c>
      <c r="I1783" s="19" t="s">
        <v>2117</v>
      </c>
      <c r="J1783" s="12" t="s">
        <v>55</v>
      </c>
      <c r="K1783" s="12">
        <v>104.25</v>
      </c>
      <c r="L1783" s="12">
        <v>69.849999999999994</v>
      </c>
      <c r="M1783" s="43">
        <v>771564.83</v>
      </c>
      <c r="N1783" s="43">
        <f t="shared" si="136"/>
        <v>104.25</v>
      </c>
      <c r="O1783" s="43">
        <f t="shared" si="137"/>
        <v>1.3511502332214911E-4</v>
      </c>
      <c r="P1783" s="43">
        <v>9.8358535544266823E-2</v>
      </c>
      <c r="Q1783" s="43">
        <v>35084</v>
      </c>
      <c r="R1783" s="43">
        <f t="shared" si="138"/>
        <v>4.7403754782342791</v>
      </c>
      <c r="S1783" s="43">
        <f t="shared" si="139"/>
        <v>5</v>
      </c>
      <c r="T1783" s="12">
        <f t="shared" si="140"/>
        <v>10.253877330489816</v>
      </c>
    </row>
    <row r="1784" spans="1:20" x14ac:dyDescent="0.25">
      <c r="A1784" s="31">
        <v>2021</v>
      </c>
      <c r="B1784" s="10" t="s">
        <v>2199</v>
      </c>
      <c r="C1784" s="19" t="s">
        <v>19</v>
      </c>
      <c r="D1784" s="31">
        <v>73</v>
      </c>
      <c r="E1784" s="19" t="s">
        <v>423</v>
      </c>
      <c r="F1784" s="19" t="s">
        <v>856</v>
      </c>
      <c r="G1784" s="19" t="s">
        <v>62</v>
      </c>
      <c r="H1784" s="19" t="s">
        <v>2233</v>
      </c>
      <c r="I1784" s="19" t="s">
        <v>2117</v>
      </c>
      <c r="J1784" s="12" t="s">
        <v>55</v>
      </c>
      <c r="K1784" s="12">
        <v>770</v>
      </c>
      <c r="L1784" s="12">
        <v>1093.4000000000001</v>
      </c>
      <c r="M1784" s="43">
        <v>1348085.01</v>
      </c>
      <c r="N1784" s="43">
        <f t="shared" si="136"/>
        <v>770</v>
      </c>
      <c r="O1784" s="43">
        <f t="shared" si="137"/>
        <v>5.7118059639280462E-4</v>
      </c>
      <c r="P1784" s="43">
        <v>0.24108553886825676</v>
      </c>
      <c r="Q1784" s="43">
        <v>269229</v>
      </c>
      <c r="R1784" s="43">
        <f t="shared" si="138"/>
        <v>153.77838078623839</v>
      </c>
      <c r="S1784" s="43">
        <f t="shared" si="139"/>
        <v>154</v>
      </c>
      <c r="T1784" s="12">
        <f t="shared" si="140"/>
        <v>185.63586492855771</v>
      </c>
    </row>
    <row r="1785" spans="1:20" x14ac:dyDescent="0.25">
      <c r="A1785" s="31">
        <v>2021</v>
      </c>
      <c r="B1785" s="10" t="s">
        <v>2204</v>
      </c>
      <c r="C1785" s="19" t="s">
        <v>24</v>
      </c>
      <c r="D1785" s="31">
        <v>73</v>
      </c>
      <c r="E1785" s="19" t="s">
        <v>988</v>
      </c>
      <c r="F1785" s="19" t="s">
        <v>856</v>
      </c>
      <c r="G1785" s="19" t="s">
        <v>62</v>
      </c>
      <c r="H1785" s="19" t="s">
        <v>2233</v>
      </c>
      <c r="I1785" s="19" t="s">
        <v>2117</v>
      </c>
      <c r="J1785" s="12" t="s">
        <v>55</v>
      </c>
      <c r="K1785" s="12">
        <v>7131.54</v>
      </c>
      <c r="L1785" s="12">
        <v>19683.05</v>
      </c>
      <c r="M1785" s="43">
        <v>913915.28</v>
      </c>
      <c r="N1785" s="43">
        <f t="shared" si="136"/>
        <v>7131.54</v>
      </c>
      <c r="O1785" s="43">
        <f t="shared" si="137"/>
        <v>7.8032834728400642E-3</v>
      </c>
      <c r="P1785" s="43">
        <v>0.19909392245868657</v>
      </c>
      <c r="Q1785" s="43">
        <v>148360</v>
      </c>
      <c r="R1785" s="43">
        <f t="shared" si="138"/>
        <v>1157.695136030552</v>
      </c>
      <c r="S1785" s="43">
        <f t="shared" si="139"/>
        <v>1158</v>
      </c>
      <c r="T1785" s="12">
        <f t="shared" si="140"/>
        <v>1419.8462717710215</v>
      </c>
    </row>
    <row r="1786" spans="1:20" x14ac:dyDescent="0.25">
      <c r="A1786" s="31">
        <v>2021</v>
      </c>
      <c r="B1786" s="10" t="s">
        <v>2205</v>
      </c>
      <c r="C1786" s="19" t="s">
        <v>25</v>
      </c>
      <c r="D1786" s="31">
        <v>73</v>
      </c>
      <c r="E1786" s="19" t="s">
        <v>814</v>
      </c>
      <c r="F1786" s="19" t="s">
        <v>856</v>
      </c>
      <c r="G1786" s="19" t="s">
        <v>62</v>
      </c>
      <c r="H1786" s="19" t="s">
        <v>2233</v>
      </c>
      <c r="I1786" s="19" t="s">
        <v>2117</v>
      </c>
      <c r="J1786" s="12" t="s">
        <v>55</v>
      </c>
      <c r="K1786" s="12">
        <v>4211.45</v>
      </c>
      <c r="L1786" s="12">
        <v>3537.62</v>
      </c>
      <c r="M1786" s="43">
        <v>479661.64</v>
      </c>
      <c r="N1786" s="43">
        <f t="shared" si="136"/>
        <v>4211.45</v>
      </c>
      <c r="O1786" s="43">
        <f t="shared" si="137"/>
        <v>8.780043365569111E-3</v>
      </c>
      <c r="P1786" s="43">
        <v>0.34006873704606577</v>
      </c>
      <c r="Q1786" s="43">
        <v>113074</v>
      </c>
      <c r="R1786" s="43">
        <f t="shared" si="138"/>
        <v>992.79462351836162</v>
      </c>
      <c r="S1786" s="43">
        <f t="shared" si="139"/>
        <v>993</v>
      </c>
      <c r="T1786" s="12">
        <f t="shared" si="140"/>
        <v>1432.1824826326535</v>
      </c>
    </row>
    <row r="1787" spans="1:20" x14ac:dyDescent="0.25">
      <c r="A1787" s="31">
        <v>2021</v>
      </c>
      <c r="B1787" s="10" t="s">
        <v>2206</v>
      </c>
      <c r="C1787" s="19" t="s">
        <v>26</v>
      </c>
      <c r="D1787" s="31">
        <v>73</v>
      </c>
      <c r="E1787" s="19" t="s">
        <v>922</v>
      </c>
      <c r="F1787" s="19" t="s">
        <v>856</v>
      </c>
      <c r="G1787" s="19" t="s">
        <v>62</v>
      </c>
      <c r="H1787" s="19" t="s">
        <v>2233</v>
      </c>
      <c r="I1787" s="19" t="s">
        <v>2117</v>
      </c>
      <c r="J1787" s="12" t="s">
        <v>55</v>
      </c>
      <c r="K1787" s="12">
        <v>3791</v>
      </c>
      <c r="L1787" s="12">
        <v>16073.84</v>
      </c>
      <c r="M1787" s="43">
        <v>1615958.24</v>
      </c>
      <c r="N1787" s="43">
        <f t="shared" si="136"/>
        <v>3791</v>
      </c>
      <c r="O1787" s="43">
        <f t="shared" si="137"/>
        <v>2.3459764653324211E-3</v>
      </c>
      <c r="P1787" s="43">
        <v>4.5073867290737292E-2</v>
      </c>
      <c r="Q1787" s="43">
        <v>36841</v>
      </c>
      <c r="R1787" s="43">
        <f t="shared" si="138"/>
        <v>86.428118959311732</v>
      </c>
      <c r="S1787" s="43">
        <f t="shared" si="139"/>
        <v>86</v>
      </c>
      <c r="T1787" s="12">
        <f t="shared" si="140"/>
        <v>170.87503089918508</v>
      </c>
    </row>
    <row r="1788" spans="1:20" x14ac:dyDescent="0.25">
      <c r="A1788" s="31">
        <v>2021</v>
      </c>
      <c r="B1788" s="10" t="s">
        <v>2207</v>
      </c>
      <c r="C1788" s="19" t="s">
        <v>27</v>
      </c>
      <c r="D1788" s="31">
        <v>73</v>
      </c>
      <c r="E1788" s="19" t="s">
        <v>1970</v>
      </c>
      <c r="F1788" s="19" t="s">
        <v>856</v>
      </c>
      <c r="G1788" s="19" t="s">
        <v>62</v>
      </c>
      <c r="H1788" s="19" t="s">
        <v>2233</v>
      </c>
      <c r="I1788" s="19" t="s">
        <v>2117</v>
      </c>
      <c r="J1788" s="12" t="s">
        <v>55</v>
      </c>
      <c r="K1788" s="12">
        <v>1512</v>
      </c>
      <c r="L1788" s="12">
        <v>7680.96</v>
      </c>
      <c r="M1788" s="43">
        <v>753356.17</v>
      </c>
      <c r="N1788" s="43">
        <f t="shared" si="136"/>
        <v>1512</v>
      </c>
      <c r="O1788" s="43">
        <f t="shared" si="137"/>
        <v>2.007018804929944E-3</v>
      </c>
      <c r="P1788" s="43">
        <v>0.45700271412404819</v>
      </c>
      <c r="Q1788" s="43">
        <v>220481</v>
      </c>
      <c r="R1788" s="43">
        <f t="shared" si="138"/>
        <v>442.509513129759</v>
      </c>
      <c r="S1788" s="43">
        <f t="shared" si="139"/>
        <v>443</v>
      </c>
      <c r="T1788" s="12">
        <f t="shared" si="140"/>
        <v>690.98810375556081</v>
      </c>
    </row>
    <row r="1789" spans="1:20" x14ac:dyDescent="0.25">
      <c r="A1789" s="31">
        <v>2021</v>
      </c>
      <c r="B1789" s="10" t="s">
        <v>2208</v>
      </c>
      <c r="C1789" s="19" t="s">
        <v>57</v>
      </c>
      <c r="D1789" s="31">
        <v>73</v>
      </c>
      <c r="E1789" s="19" t="s">
        <v>815</v>
      </c>
      <c r="F1789" s="19" t="s">
        <v>856</v>
      </c>
      <c r="G1789" s="19" t="s">
        <v>62</v>
      </c>
      <c r="H1789" s="19" t="s">
        <v>2233</v>
      </c>
      <c r="I1789" s="19" t="s">
        <v>2117</v>
      </c>
      <c r="J1789" s="12" t="s">
        <v>55</v>
      </c>
      <c r="K1789" s="12">
        <v>1750</v>
      </c>
      <c r="L1789" s="12">
        <v>4777.5</v>
      </c>
      <c r="M1789" s="43">
        <v>1134002.01</v>
      </c>
      <c r="N1789" s="43">
        <f t="shared" si="136"/>
        <v>1750</v>
      </c>
      <c r="O1789" s="43">
        <f t="shared" si="137"/>
        <v>1.5432071412289649E-3</v>
      </c>
      <c r="P1789" s="43">
        <v>0.12515531127681997</v>
      </c>
      <c r="Q1789" s="43">
        <v>93336</v>
      </c>
      <c r="R1789" s="43">
        <f t="shared" si="138"/>
        <v>144.03678173374666</v>
      </c>
      <c r="S1789" s="43">
        <f t="shared" si="139"/>
        <v>144</v>
      </c>
      <c r="T1789" s="12">
        <f t="shared" si="140"/>
        <v>219.02179473443496</v>
      </c>
    </row>
    <row r="1790" spans="1:20" x14ac:dyDescent="0.25">
      <c r="A1790" s="31">
        <v>2021</v>
      </c>
      <c r="B1790" s="10" t="s">
        <v>2212</v>
      </c>
      <c r="C1790" s="19" t="s">
        <v>32</v>
      </c>
      <c r="D1790" s="31">
        <v>73</v>
      </c>
      <c r="E1790" s="19" t="s">
        <v>679</v>
      </c>
      <c r="F1790" s="19" t="s">
        <v>856</v>
      </c>
      <c r="G1790" s="19" t="s">
        <v>62</v>
      </c>
      <c r="H1790" s="19" t="s">
        <v>2233</v>
      </c>
      <c r="I1790" s="19" t="s">
        <v>2117</v>
      </c>
      <c r="J1790" s="12" t="s">
        <v>55</v>
      </c>
      <c r="K1790" s="12">
        <v>4900</v>
      </c>
      <c r="L1790" s="12">
        <v>5831</v>
      </c>
      <c r="M1790" s="43">
        <v>1334196.33</v>
      </c>
      <c r="N1790" s="43">
        <f t="shared" si="136"/>
        <v>4900</v>
      </c>
      <c r="O1790" s="43">
        <f t="shared" si="137"/>
        <v>3.6726229040069387E-3</v>
      </c>
      <c r="P1790" s="43">
        <v>0.28786840976276618</v>
      </c>
      <c r="Q1790" s="43">
        <v>213094</v>
      </c>
      <c r="R1790" s="43">
        <f t="shared" si="138"/>
        <v>782.61390510645458</v>
      </c>
      <c r="S1790" s="43">
        <f t="shared" si="139"/>
        <v>783</v>
      </c>
      <c r="T1790" s="12">
        <f t="shared" si="140"/>
        <v>1410.5552078375542</v>
      </c>
    </row>
    <row r="1791" spans="1:20" x14ac:dyDescent="0.25">
      <c r="A1791" s="31">
        <v>2021</v>
      </c>
      <c r="B1791" s="10" t="s">
        <v>2213</v>
      </c>
      <c r="C1791" s="19" t="s">
        <v>33</v>
      </c>
      <c r="D1791" s="31">
        <v>73</v>
      </c>
      <c r="E1791" s="19" t="s">
        <v>1787</v>
      </c>
      <c r="F1791" s="19" t="s">
        <v>856</v>
      </c>
      <c r="G1791" s="19" t="s">
        <v>62</v>
      </c>
      <c r="H1791" s="19" t="s">
        <v>2233</v>
      </c>
      <c r="I1791" s="19" t="s">
        <v>2117</v>
      </c>
      <c r="J1791" s="12" t="s">
        <v>55</v>
      </c>
      <c r="K1791" s="12">
        <v>1653</v>
      </c>
      <c r="L1791" s="12">
        <v>3603.54</v>
      </c>
      <c r="M1791" s="43">
        <v>888377.05</v>
      </c>
      <c r="N1791" s="43">
        <f t="shared" si="136"/>
        <v>1653</v>
      </c>
      <c r="O1791" s="43">
        <f t="shared" si="137"/>
        <v>1.8606964238889331E-3</v>
      </c>
      <c r="P1791" s="43">
        <v>0.40866769010249498</v>
      </c>
      <c r="Q1791" s="43">
        <v>240974</v>
      </c>
      <c r="R1791" s="43">
        <f t="shared" si="138"/>
        <v>448.37946005021178</v>
      </c>
      <c r="S1791" s="43">
        <f t="shared" si="139"/>
        <v>448</v>
      </c>
      <c r="T1791" s="12">
        <f t="shared" si="140"/>
        <v>675.5276917394242</v>
      </c>
    </row>
    <row r="1792" spans="1:20" x14ac:dyDescent="0.25">
      <c r="A1792" s="31">
        <v>2021</v>
      </c>
      <c r="B1792" s="10" t="s">
        <v>2222</v>
      </c>
      <c r="C1792" s="19" t="s">
        <v>306</v>
      </c>
      <c r="D1792" s="31">
        <v>73</v>
      </c>
      <c r="E1792" s="19" t="s">
        <v>1628</v>
      </c>
      <c r="F1792" s="19" t="s">
        <v>856</v>
      </c>
      <c r="G1792" s="19" t="s">
        <v>62</v>
      </c>
      <c r="H1792" s="19" t="s">
        <v>2233</v>
      </c>
      <c r="I1792" s="19" t="s">
        <v>2117</v>
      </c>
      <c r="J1792" s="12" t="s">
        <v>55</v>
      </c>
      <c r="K1792" s="12">
        <v>10634</v>
      </c>
      <c r="L1792" s="12">
        <v>28499.119999999999</v>
      </c>
      <c r="M1792" s="43">
        <v>1470862.45</v>
      </c>
      <c r="N1792" s="43">
        <f t="shared" si="136"/>
        <v>10634</v>
      </c>
      <c r="O1792" s="43">
        <f t="shared" si="137"/>
        <v>7.229771893354134E-3</v>
      </c>
      <c r="P1792" s="43">
        <v>0.1602150081169372</v>
      </c>
      <c r="Q1792" s="43">
        <v>253490</v>
      </c>
      <c r="R1792" s="43">
        <f t="shared" si="138"/>
        <v>1832.6748772463395</v>
      </c>
      <c r="S1792" s="43">
        <f t="shared" si="139"/>
        <v>1833</v>
      </c>
      <c r="T1792" s="12">
        <f t="shared" si="140"/>
        <v>1703.7263963155101</v>
      </c>
    </row>
    <row r="1793" spans="1:20" x14ac:dyDescent="0.25">
      <c r="A1793" s="31">
        <v>2021</v>
      </c>
      <c r="B1793" s="10" t="s">
        <v>2223</v>
      </c>
      <c r="C1793" s="19" t="s">
        <v>43</v>
      </c>
      <c r="D1793" s="31">
        <v>73</v>
      </c>
      <c r="E1793" s="19" t="s">
        <v>1919</v>
      </c>
      <c r="F1793" s="19" t="s">
        <v>856</v>
      </c>
      <c r="G1793" s="19" t="s">
        <v>62</v>
      </c>
      <c r="H1793" s="19" t="s">
        <v>2233</v>
      </c>
      <c r="I1793" s="19" t="s">
        <v>2117</v>
      </c>
      <c r="J1793" s="12" t="s">
        <v>55</v>
      </c>
      <c r="K1793" s="12">
        <v>1312</v>
      </c>
      <c r="L1793" s="12">
        <v>1968</v>
      </c>
      <c r="M1793" s="43">
        <v>771564.83</v>
      </c>
      <c r="N1793" s="43">
        <f t="shared" si="136"/>
        <v>1312</v>
      </c>
      <c r="O1793" s="43">
        <f t="shared" si="137"/>
        <v>1.7004403894355839E-3</v>
      </c>
      <c r="P1793" s="43">
        <v>9.8358535544266823E-2</v>
      </c>
      <c r="Q1793" s="43">
        <v>35084</v>
      </c>
      <c r="R1793" s="43">
        <f t="shared" si="138"/>
        <v>59.658250622958029</v>
      </c>
      <c r="S1793" s="43">
        <f t="shared" si="139"/>
        <v>60</v>
      </c>
      <c r="T1793" s="12">
        <f t="shared" si="140"/>
        <v>129.04639863407806</v>
      </c>
    </row>
    <row r="1794" spans="1:20" x14ac:dyDescent="0.25">
      <c r="A1794" s="31">
        <v>2021</v>
      </c>
      <c r="B1794" s="10" t="s">
        <v>2199</v>
      </c>
      <c r="C1794" s="19" t="s">
        <v>19</v>
      </c>
      <c r="D1794" s="31">
        <v>74</v>
      </c>
      <c r="E1794" s="19" t="s">
        <v>1414</v>
      </c>
      <c r="F1794" s="19" t="s">
        <v>856</v>
      </c>
      <c r="G1794" s="19" t="s">
        <v>62</v>
      </c>
      <c r="H1794" s="19" t="s">
        <v>2233</v>
      </c>
      <c r="I1794" s="19" t="s">
        <v>2117</v>
      </c>
      <c r="J1794" s="12" t="s">
        <v>55</v>
      </c>
      <c r="K1794" s="12">
        <v>1253</v>
      </c>
      <c r="L1794" s="12">
        <v>1954.68</v>
      </c>
      <c r="M1794" s="43">
        <v>1348085.01</v>
      </c>
      <c r="N1794" s="43">
        <f t="shared" si="136"/>
        <v>1253</v>
      </c>
      <c r="O1794" s="43">
        <f t="shared" si="137"/>
        <v>9.2946660685738205E-4</v>
      </c>
      <c r="P1794" s="43">
        <v>0.24108553886825676</v>
      </c>
      <c r="Q1794" s="43">
        <v>269229</v>
      </c>
      <c r="R1794" s="43">
        <f t="shared" si="138"/>
        <v>250.23936509760611</v>
      </c>
      <c r="S1794" s="43">
        <f t="shared" si="139"/>
        <v>250</v>
      </c>
      <c r="T1794" s="12">
        <f t="shared" si="140"/>
        <v>302.08018020192571</v>
      </c>
    </row>
    <row r="1795" spans="1:20" x14ac:dyDescent="0.25">
      <c r="A1795" s="31">
        <v>2021</v>
      </c>
      <c r="B1795" s="10" t="s">
        <v>2204</v>
      </c>
      <c r="C1795" s="19" t="s">
        <v>24</v>
      </c>
      <c r="D1795" s="31">
        <v>74</v>
      </c>
      <c r="E1795" s="19" t="s">
        <v>108</v>
      </c>
      <c r="F1795" s="19" t="s">
        <v>856</v>
      </c>
      <c r="G1795" s="19" t="s">
        <v>62</v>
      </c>
      <c r="H1795" s="19" t="s">
        <v>2233</v>
      </c>
      <c r="I1795" s="19" t="s">
        <v>2117</v>
      </c>
      <c r="J1795" s="12" t="s">
        <v>55</v>
      </c>
      <c r="K1795" s="12">
        <v>4898.3500000000004</v>
      </c>
      <c r="L1795" s="12">
        <v>16556.419999999998</v>
      </c>
      <c r="M1795" s="43">
        <v>913915.28</v>
      </c>
      <c r="N1795" s="43">
        <f t="shared" si="136"/>
        <v>4898.3500000000004</v>
      </c>
      <c r="O1795" s="43">
        <f t="shared" si="137"/>
        <v>5.3597418789190178E-3</v>
      </c>
      <c r="P1795" s="43">
        <v>0.19909392245868657</v>
      </c>
      <c r="Q1795" s="43">
        <v>148360</v>
      </c>
      <c r="R1795" s="43">
        <f t="shared" si="138"/>
        <v>795.17130515642543</v>
      </c>
      <c r="S1795" s="43">
        <f t="shared" si="139"/>
        <v>795</v>
      </c>
      <c r="T1795" s="12">
        <f t="shared" si="140"/>
        <v>975.2317150755074</v>
      </c>
    </row>
    <row r="1796" spans="1:20" x14ac:dyDescent="0.25">
      <c r="A1796" s="31">
        <v>2021</v>
      </c>
      <c r="B1796" s="10" t="s">
        <v>2205</v>
      </c>
      <c r="C1796" s="19" t="s">
        <v>25</v>
      </c>
      <c r="D1796" s="31">
        <v>74</v>
      </c>
      <c r="E1796" s="19" t="s">
        <v>1255</v>
      </c>
      <c r="F1796" s="19" t="s">
        <v>856</v>
      </c>
      <c r="G1796" s="19" t="s">
        <v>62</v>
      </c>
      <c r="H1796" s="19" t="s">
        <v>2233</v>
      </c>
      <c r="I1796" s="19" t="s">
        <v>2117</v>
      </c>
      <c r="J1796" s="12" t="s">
        <v>55</v>
      </c>
      <c r="K1796" s="12">
        <v>4</v>
      </c>
      <c r="L1796" s="12">
        <v>2.52</v>
      </c>
      <c r="M1796" s="43">
        <v>479661.64</v>
      </c>
      <c r="N1796" s="43">
        <f t="shared" si="136"/>
        <v>4</v>
      </c>
      <c r="O1796" s="43">
        <f t="shared" si="137"/>
        <v>8.3392117827058261E-6</v>
      </c>
      <c r="P1796" s="43">
        <v>0.34006873704606577</v>
      </c>
      <c r="Q1796" s="43">
        <v>113074</v>
      </c>
      <c r="R1796" s="43">
        <f t="shared" si="138"/>
        <v>0.94294803311767861</v>
      </c>
      <c r="S1796" s="43">
        <f t="shared" si="139"/>
        <v>1</v>
      </c>
      <c r="T1796" s="12">
        <f t="shared" si="140"/>
        <v>1.3602749481842631</v>
      </c>
    </row>
    <row r="1797" spans="1:20" x14ac:dyDescent="0.25">
      <c r="A1797" s="31">
        <v>2021</v>
      </c>
      <c r="B1797" s="10" t="s">
        <v>2206</v>
      </c>
      <c r="C1797" s="19" t="s">
        <v>26</v>
      </c>
      <c r="D1797" s="31">
        <v>74</v>
      </c>
      <c r="E1797" s="19" t="s">
        <v>368</v>
      </c>
      <c r="F1797" s="19" t="s">
        <v>856</v>
      </c>
      <c r="G1797" s="19" t="s">
        <v>62</v>
      </c>
      <c r="H1797" s="19" t="s">
        <v>2233</v>
      </c>
      <c r="I1797" s="19" t="s">
        <v>2117</v>
      </c>
      <c r="J1797" s="12" t="s">
        <v>55</v>
      </c>
      <c r="K1797" s="12">
        <v>864</v>
      </c>
      <c r="L1797" s="12">
        <v>3214.08</v>
      </c>
      <c r="M1797" s="43">
        <v>1615958.24</v>
      </c>
      <c r="N1797" s="43">
        <f t="shared" si="136"/>
        <v>864</v>
      </c>
      <c r="O1797" s="43">
        <f t="shared" si="137"/>
        <v>5.3466728199609906E-4</v>
      </c>
      <c r="P1797" s="43">
        <v>4.5073867290737292E-2</v>
      </c>
      <c r="Q1797" s="43">
        <v>36841</v>
      </c>
      <c r="R1797" s="43">
        <f t="shared" si="138"/>
        <v>19.697677336018284</v>
      </c>
      <c r="S1797" s="43">
        <f t="shared" si="139"/>
        <v>20</v>
      </c>
      <c r="T1797" s="12">
        <f t="shared" si="140"/>
        <v>38.943821339197022</v>
      </c>
    </row>
    <row r="1798" spans="1:20" x14ac:dyDescent="0.25">
      <c r="A1798" s="31">
        <v>2021</v>
      </c>
      <c r="B1798" s="10" t="s">
        <v>2207</v>
      </c>
      <c r="C1798" s="19" t="s">
        <v>27</v>
      </c>
      <c r="D1798" s="31">
        <v>74</v>
      </c>
      <c r="E1798" s="19" t="s">
        <v>1440</v>
      </c>
      <c r="F1798" s="19" t="s">
        <v>856</v>
      </c>
      <c r="G1798" s="19" t="s">
        <v>62</v>
      </c>
      <c r="H1798" s="19" t="s">
        <v>2233</v>
      </c>
      <c r="I1798" s="19" t="s">
        <v>2117</v>
      </c>
      <c r="J1798" s="12" t="s">
        <v>55</v>
      </c>
      <c r="K1798" s="12">
        <v>15200</v>
      </c>
      <c r="L1798" s="12">
        <v>56392</v>
      </c>
      <c r="M1798" s="43">
        <v>753356.17</v>
      </c>
      <c r="N1798" s="43">
        <f t="shared" ref="N1798:N1861" si="141">K1798</f>
        <v>15200</v>
      </c>
      <c r="O1798" s="43">
        <f t="shared" si="137"/>
        <v>2.0176379520459756E-2</v>
      </c>
      <c r="P1798" s="43">
        <v>0.45700271412404819</v>
      </c>
      <c r="Q1798" s="43">
        <v>220481</v>
      </c>
      <c r="R1798" s="43">
        <f t="shared" si="138"/>
        <v>4448.5083330504876</v>
      </c>
      <c r="S1798" s="43">
        <f t="shared" si="139"/>
        <v>4449</v>
      </c>
      <c r="T1798" s="12">
        <f t="shared" si="140"/>
        <v>6946.4412546855328</v>
      </c>
    </row>
    <row r="1799" spans="1:20" x14ac:dyDescent="0.25">
      <c r="A1799" s="31">
        <v>2021</v>
      </c>
      <c r="B1799" s="10" t="s">
        <v>2208</v>
      </c>
      <c r="C1799" s="19" t="s">
        <v>57</v>
      </c>
      <c r="D1799" s="31">
        <v>74</v>
      </c>
      <c r="E1799" s="19" t="s">
        <v>369</v>
      </c>
      <c r="F1799" s="19" t="s">
        <v>856</v>
      </c>
      <c r="G1799" s="19" t="s">
        <v>62</v>
      </c>
      <c r="H1799" s="19" t="s">
        <v>2233</v>
      </c>
      <c r="I1799" s="19" t="s">
        <v>2117</v>
      </c>
      <c r="J1799" s="12" t="s">
        <v>55</v>
      </c>
      <c r="K1799" s="12">
        <v>1941.17</v>
      </c>
      <c r="L1799" s="12">
        <v>7842.33</v>
      </c>
      <c r="M1799" s="43">
        <v>1134002.01</v>
      </c>
      <c r="N1799" s="43">
        <f t="shared" si="141"/>
        <v>1941.17</v>
      </c>
      <c r="O1799" s="43">
        <f t="shared" ref="O1799:O1862" si="142">N1799/M1799</f>
        <v>1.711787089336817E-3</v>
      </c>
      <c r="P1799" s="43">
        <v>0.12515531127681997</v>
      </c>
      <c r="Q1799" s="43">
        <v>93336</v>
      </c>
      <c r="R1799" s="43">
        <f t="shared" ref="R1799:R1862" si="143">Q1799*O1799</f>
        <v>159.77135977034115</v>
      </c>
      <c r="S1799" s="43">
        <f t="shared" ref="S1799:S1862" si="144">ROUND(R1799,0)</f>
        <v>160</v>
      </c>
      <c r="T1799" s="12">
        <f t="shared" ref="T1799:T1862" si="145">N1799*P1799</f>
        <v>242.94773559122464</v>
      </c>
    </row>
    <row r="1800" spans="1:20" x14ac:dyDescent="0.25">
      <c r="A1800" s="31">
        <v>2021</v>
      </c>
      <c r="B1800" s="10" t="s">
        <v>2212</v>
      </c>
      <c r="C1800" s="19" t="s">
        <v>32</v>
      </c>
      <c r="D1800" s="31">
        <v>74</v>
      </c>
      <c r="E1800" s="19" t="s">
        <v>109</v>
      </c>
      <c r="F1800" s="19" t="s">
        <v>856</v>
      </c>
      <c r="G1800" s="19" t="s">
        <v>62</v>
      </c>
      <c r="H1800" s="19" t="s">
        <v>2233</v>
      </c>
      <c r="I1800" s="19" t="s">
        <v>2117</v>
      </c>
      <c r="J1800" s="12" t="s">
        <v>55</v>
      </c>
      <c r="K1800" s="12">
        <v>283</v>
      </c>
      <c r="L1800" s="12">
        <v>271.68</v>
      </c>
      <c r="M1800" s="43">
        <v>1334196.33</v>
      </c>
      <c r="N1800" s="43">
        <f t="shared" si="141"/>
        <v>283</v>
      </c>
      <c r="O1800" s="43">
        <f t="shared" si="142"/>
        <v>2.1211271057835991E-4</v>
      </c>
      <c r="P1800" s="43">
        <v>0.28786840976276618</v>
      </c>
      <c r="Q1800" s="43">
        <v>213094</v>
      </c>
      <c r="R1800" s="43">
        <f t="shared" si="143"/>
        <v>45.199945947985029</v>
      </c>
      <c r="S1800" s="43">
        <f t="shared" si="144"/>
        <v>45</v>
      </c>
      <c r="T1800" s="12">
        <f t="shared" si="145"/>
        <v>81.466759962862824</v>
      </c>
    </row>
    <row r="1801" spans="1:20" x14ac:dyDescent="0.25">
      <c r="A1801" s="31">
        <v>2021</v>
      </c>
      <c r="B1801" s="10" t="s">
        <v>2213</v>
      </c>
      <c r="C1801" s="19" t="s">
        <v>33</v>
      </c>
      <c r="D1801" s="31">
        <v>74</v>
      </c>
      <c r="E1801" s="19" t="s">
        <v>816</v>
      </c>
      <c r="F1801" s="19" t="s">
        <v>856</v>
      </c>
      <c r="G1801" s="19" t="s">
        <v>62</v>
      </c>
      <c r="H1801" s="19" t="s">
        <v>2233</v>
      </c>
      <c r="I1801" s="19" t="s">
        <v>2117</v>
      </c>
      <c r="J1801" s="12" t="s">
        <v>55</v>
      </c>
      <c r="K1801" s="12">
        <v>3874</v>
      </c>
      <c r="L1801" s="12">
        <v>9026.42</v>
      </c>
      <c r="M1801" s="43">
        <v>888377.05</v>
      </c>
      <c r="N1801" s="43">
        <f t="shared" si="141"/>
        <v>3874</v>
      </c>
      <c r="O1801" s="43">
        <f t="shared" si="142"/>
        <v>4.3607610079526475E-3</v>
      </c>
      <c r="P1801" s="43">
        <v>0.40866769010249498</v>
      </c>
      <c r="Q1801" s="43">
        <v>240974</v>
      </c>
      <c r="R1801" s="43">
        <f t="shared" si="143"/>
        <v>1050.8300231303813</v>
      </c>
      <c r="S1801" s="43">
        <f t="shared" si="144"/>
        <v>1051</v>
      </c>
      <c r="T1801" s="12">
        <f t="shared" si="145"/>
        <v>1583.1786314570656</v>
      </c>
    </row>
    <row r="1802" spans="1:20" x14ac:dyDescent="0.25">
      <c r="A1802" s="31">
        <v>2021</v>
      </c>
      <c r="B1802" s="10" t="s">
        <v>2222</v>
      </c>
      <c r="C1802" s="19" t="s">
        <v>306</v>
      </c>
      <c r="D1802" s="31">
        <v>74</v>
      </c>
      <c r="E1802" s="19" t="s">
        <v>1629</v>
      </c>
      <c r="F1802" s="19" t="s">
        <v>856</v>
      </c>
      <c r="G1802" s="19" t="s">
        <v>62</v>
      </c>
      <c r="H1802" s="19" t="s">
        <v>2233</v>
      </c>
      <c r="I1802" s="19" t="s">
        <v>2117</v>
      </c>
      <c r="J1802" s="12" t="s">
        <v>55</v>
      </c>
      <c r="K1802" s="12">
        <v>11</v>
      </c>
      <c r="L1802" s="12">
        <v>19.8</v>
      </c>
      <c r="M1802" s="43">
        <v>1470862.45</v>
      </c>
      <c r="N1802" s="43">
        <f t="shared" si="141"/>
        <v>11</v>
      </c>
      <c r="O1802" s="43">
        <f t="shared" si="142"/>
        <v>7.4786054943478913E-6</v>
      </c>
      <c r="P1802" s="43">
        <v>0.1602150081169372</v>
      </c>
      <c r="Q1802" s="43">
        <v>253490</v>
      </c>
      <c r="R1802" s="43">
        <f t="shared" si="143"/>
        <v>1.8957517067622469</v>
      </c>
      <c r="S1802" s="43">
        <f t="shared" si="144"/>
        <v>2</v>
      </c>
      <c r="T1802" s="12">
        <f t="shared" si="145"/>
        <v>1.7623650892863092</v>
      </c>
    </row>
    <row r="1803" spans="1:20" x14ac:dyDescent="0.25">
      <c r="A1803" s="31">
        <v>2021</v>
      </c>
      <c r="B1803" s="10" t="s">
        <v>2223</v>
      </c>
      <c r="C1803" s="19" t="s">
        <v>43</v>
      </c>
      <c r="D1803" s="31">
        <v>74</v>
      </c>
      <c r="E1803" s="19" t="s">
        <v>2170</v>
      </c>
      <c r="F1803" s="19" t="s">
        <v>856</v>
      </c>
      <c r="G1803" s="19" t="s">
        <v>62</v>
      </c>
      <c r="H1803" s="19" t="s">
        <v>2233</v>
      </c>
      <c r="I1803" s="19" t="s">
        <v>2117</v>
      </c>
      <c r="J1803" s="12" t="s">
        <v>55</v>
      </c>
      <c r="K1803" s="12">
        <v>105</v>
      </c>
      <c r="L1803" s="12">
        <v>49.35</v>
      </c>
      <c r="M1803" s="43">
        <v>771564.83</v>
      </c>
      <c r="N1803" s="43">
        <f t="shared" si="141"/>
        <v>105</v>
      </c>
      <c r="O1803" s="43">
        <f t="shared" si="142"/>
        <v>1.3608707384964657E-4</v>
      </c>
      <c r="P1803" s="43">
        <v>9.8358535544266823E-2</v>
      </c>
      <c r="Q1803" s="43">
        <v>35084</v>
      </c>
      <c r="R1803" s="43">
        <f t="shared" si="143"/>
        <v>4.7744788989410001</v>
      </c>
      <c r="S1803" s="43">
        <f t="shared" si="144"/>
        <v>5</v>
      </c>
      <c r="T1803" s="12">
        <f t="shared" si="145"/>
        <v>10.327646232148016</v>
      </c>
    </row>
    <row r="1804" spans="1:20" x14ac:dyDescent="0.25">
      <c r="A1804" s="31">
        <v>2021</v>
      </c>
      <c r="B1804" s="10" t="s">
        <v>2199</v>
      </c>
      <c r="C1804" s="19" t="s">
        <v>19</v>
      </c>
      <c r="D1804" s="31">
        <v>75</v>
      </c>
      <c r="E1804" s="19" t="s">
        <v>540</v>
      </c>
      <c r="F1804" s="19" t="s">
        <v>856</v>
      </c>
      <c r="G1804" s="19" t="s">
        <v>62</v>
      </c>
      <c r="H1804" s="19" t="s">
        <v>2233</v>
      </c>
      <c r="I1804" s="19" t="s">
        <v>2117</v>
      </c>
      <c r="J1804" s="12" t="s">
        <v>55</v>
      </c>
      <c r="K1804" s="12">
        <v>3083.5</v>
      </c>
      <c r="L1804" s="12">
        <v>4162.7299999999996</v>
      </c>
      <c r="M1804" s="43">
        <v>1348085.01</v>
      </c>
      <c r="N1804" s="43">
        <f t="shared" si="141"/>
        <v>3083.5</v>
      </c>
      <c r="O1804" s="43">
        <f t="shared" si="142"/>
        <v>2.2873186610093675E-3</v>
      </c>
      <c r="P1804" s="43">
        <v>0.24108553886825676</v>
      </c>
      <c r="Q1804" s="43">
        <v>269229</v>
      </c>
      <c r="R1804" s="43">
        <f t="shared" si="143"/>
        <v>615.81251578489105</v>
      </c>
      <c r="S1804" s="43">
        <f t="shared" si="144"/>
        <v>616</v>
      </c>
      <c r="T1804" s="12">
        <f t="shared" si="145"/>
        <v>743.38725910026972</v>
      </c>
    </row>
    <row r="1805" spans="1:20" x14ac:dyDescent="0.25">
      <c r="A1805" s="31">
        <v>2021</v>
      </c>
      <c r="B1805" s="10" t="s">
        <v>2204</v>
      </c>
      <c r="C1805" s="19" t="s">
        <v>24</v>
      </c>
      <c r="D1805" s="31">
        <v>75</v>
      </c>
      <c r="E1805" s="19" t="s">
        <v>110</v>
      </c>
      <c r="F1805" s="19" t="s">
        <v>856</v>
      </c>
      <c r="G1805" s="19" t="s">
        <v>62</v>
      </c>
      <c r="H1805" s="19" t="s">
        <v>2233</v>
      </c>
      <c r="I1805" s="19" t="s">
        <v>2117</v>
      </c>
      <c r="J1805" s="12" t="s">
        <v>55</v>
      </c>
      <c r="K1805" s="12">
        <v>6566.22</v>
      </c>
      <c r="L1805" s="12">
        <v>18057.11</v>
      </c>
      <c r="M1805" s="43">
        <v>913915.28</v>
      </c>
      <c r="N1805" s="43">
        <f t="shared" si="141"/>
        <v>6566.22</v>
      </c>
      <c r="O1805" s="43">
        <f t="shared" si="142"/>
        <v>7.1847141017272412E-3</v>
      </c>
      <c r="P1805" s="43">
        <v>0.19909392245868657</v>
      </c>
      <c r="Q1805" s="43">
        <v>148360</v>
      </c>
      <c r="R1805" s="43">
        <f t="shared" si="143"/>
        <v>1065.9241841322535</v>
      </c>
      <c r="S1805" s="43">
        <f t="shared" si="144"/>
        <v>1066</v>
      </c>
      <c r="T1805" s="12">
        <f t="shared" si="145"/>
        <v>1307.2944955266769</v>
      </c>
    </row>
    <row r="1806" spans="1:20" x14ac:dyDescent="0.25">
      <c r="A1806" s="31">
        <v>2021</v>
      </c>
      <c r="B1806" s="10" t="s">
        <v>2205</v>
      </c>
      <c r="C1806" s="19" t="s">
        <v>25</v>
      </c>
      <c r="D1806" s="31">
        <v>75</v>
      </c>
      <c r="E1806" s="19" t="s">
        <v>1498</v>
      </c>
      <c r="F1806" s="19" t="s">
        <v>856</v>
      </c>
      <c r="G1806" s="19" t="s">
        <v>62</v>
      </c>
      <c r="H1806" s="19" t="s">
        <v>2233</v>
      </c>
      <c r="I1806" s="19" t="s">
        <v>2117</v>
      </c>
      <c r="J1806" s="12" t="s">
        <v>55</v>
      </c>
      <c r="K1806" s="12">
        <v>27.17</v>
      </c>
      <c r="L1806" s="12">
        <v>25.54</v>
      </c>
      <c r="M1806" s="43">
        <v>479661.64</v>
      </c>
      <c r="N1806" s="43">
        <f t="shared" si="141"/>
        <v>27.17</v>
      </c>
      <c r="O1806" s="43">
        <f t="shared" si="142"/>
        <v>5.6644096034029323E-5</v>
      </c>
      <c r="P1806" s="43">
        <v>0.34006873704606577</v>
      </c>
      <c r="Q1806" s="43">
        <v>113074</v>
      </c>
      <c r="R1806" s="43">
        <f t="shared" si="143"/>
        <v>6.4049745149518316</v>
      </c>
      <c r="S1806" s="43">
        <f t="shared" si="144"/>
        <v>6</v>
      </c>
      <c r="T1806" s="12">
        <f t="shared" si="145"/>
        <v>9.2396675855416071</v>
      </c>
    </row>
    <row r="1807" spans="1:20" x14ac:dyDescent="0.25">
      <c r="A1807" s="31">
        <v>2021</v>
      </c>
      <c r="B1807" s="10" t="s">
        <v>2206</v>
      </c>
      <c r="C1807" s="19" t="s">
        <v>26</v>
      </c>
      <c r="D1807" s="31">
        <v>75</v>
      </c>
      <c r="E1807" s="19" t="s">
        <v>370</v>
      </c>
      <c r="F1807" s="19" t="s">
        <v>856</v>
      </c>
      <c r="G1807" s="19" t="s">
        <v>62</v>
      </c>
      <c r="H1807" s="19" t="s">
        <v>2233</v>
      </c>
      <c r="I1807" s="19" t="s">
        <v>2117</v>
      </c>
      <c r="J1807" s="12" t="s">
        <v>55</v>
      </c>
      <c r="K1807" s="12">
        <v>2768</v>
      </c>
      <c r="L1807" s="12">
        <v>23666.400000000001</v>
      </c>
      <c r="M1807" s="43">
        <v>1615958.24</v>
      </c>
      <c r="N1807" s="43">
        <f t="shared" si="141"/>
        <v>2768</v>
      </c>
      <c r="O1807" s="43">
        <f t="shared" si="142"/>
        <v>1.7129155515800954E-3</v>
      </c>
      <c r="P1807" s="43">
        <v>4.5073867290737292E-2</v>
      </c>
      <c r="Q1807" s="43">
        <v>36841</v>
      </c>
      <c r="R1807" s="43">
        <f t="shared" si="143"/>
        <v>63.105521835762296</v>
      </c>
      <c r="S1807" s="43">
        <f t="shared" si="144"/>
        <v>63</v>
      </c>
      <c r="T1807" s="12">
        <f t="shared" si="145"/>
        <v>124.76446466076082</v>
      </c>
    </row>
    <row r="1808" spans="1:20" x14ac:dyDescent="0.25">
      <c r="A1808" s="31">
        <v>2021</v>
      </c>
      <c r="B1808" s="10" t="s">
        <v>2207</v>
      </c>
      <c r="C1808" s="19" t="s">
        <v>27</v>
      </c>
      <c r="D1808" s="31">
        <v>75</v>
      </c>
      <c r="E1808" s="19" t="s">
        <v>1441</v>
      </c>
      <c r="F1808" s="19" t="s">
        <v>856</v>
      </c>
      <c r="G1808" s="19" t="s">
        <v>62</v>
      </c>
      <c r="H1808" s="19" t="s">
        <v>2233</v>
      </c>
      <c r="I1808" s="19" t="s">
        <v>2117</v>
      </c>
      <c r="J1808" s="12" t="s">
        <v>55</v>
      </c>
      <c r="K1808" s="12">
        <v>142</v>
      </c>
      <c r="L1808" s="12">
        <v>352.16</v>
      </c>
      <c r="M1808" s="43">
        <v>753356.17</v>
      </c>
      <c r="N1808" s="43">
        <f t="shared" si="141"/>
        <v>142</v>
      </c>
      <c r="O1808" s="43">
        <f t="shared" si="142"/>
        <v>1.8848986130955825E-4</v>
      </c>
      <c r="P1808" s="43">
        <v>0.45700271412404819</v>
      </c>
      <c r="Q1808" s="43">
        <v>220481</v>
      </c>
      <c r="R1808" s="43">
        <f t="shared" si="143"/>
        <v>41.558433111392716</v>
      </c>
      <c r="S1808" s="43">
        <f t="shared" si="144"/>
        <v>42</v>
      </c>
      <c r="T1808" s="12">
        <f t="shared" si="145"/>
        <v>64.894385405614841</v>
      </c>
    </row>
    <row r="1809" spans="1:20" x14ac:dyDescent="0.25">
      <c r="A1809" s="31">
        <v>2021</v>
      </c>
      <c r="B1809" s="10" t="s">
        <v>2208</v>
      </c>
      <c r="C1809" s="19" t="s">
        <v>57</v>
      </c>
      <c r="D1809" s="31">
        <v>75</v>
      </c>
      <c r="E1809" s="19" t="s">
        <v>371</v>
      </c>
      <c r="F1809" s="19" t="s">
        <v>856</v>
      </c>
      <c r="G1809" s="19" t="s">
        <v>62</v>
      </c>
      <c r="H1809" s="19" t="s">
        <v>2233</v>
      </c>
      <c r="I1809" s="19" t="s">
        <v>2117</v>
      </c>
      <c r="J1809" s="12" t="s">
        <v>55</v>
      </c>
      <c r="K1809" s="12">
        <v>4240</v>
      </c>
      <c r="L1809" s="12">
        <v>10388</v>
      </c>
      <c r="M1809" s="43">
        <v>1134002.01</v>
      </c>
      <c r="N1809" s="43">
        <f t="shared" si="141"/>
        <v>4240</v>
      </c>
      <c r="O1809" s="43">
        <f t="shared" si="142"/>
        <v>3.738970445034749E-3</v>
      </c>
      <c r="P1809" s="43">
        <v>0.12515531127681997</v>
      </c>
      <c r="Q1809" s="43">
        <v>93336</v>
      </c>
      <c r="R1809" s="43">
        <f t="shared" si="143"/>
        <v>348.98054545776336</v>
      </c>
      <c r="S1809" s="43">
        <f t="shared" si="144"/>
        <v>349</v>
      </c>
      <c r="T1809" s="12">
        <f t="shared" si="145"/>
        <v>530.65851981371668</v>
      </c>
    </row>
    <row r="1810" spans="1:20" x14ac:dyDescent="0.25">
      <c r="A1810" s="31">
        <v>2021</v>
      </c>
      <c r="B1810" s="10" t="s">
        <v>2212</v>
      </c>
      <c r="C1810" s="19" t="s">
        <v>32</v>
      </c>
      <c r="D1810" s="31">
        <v>75</v>
      </c>
      <c r="E1810" s="19" t="s">
        <v>989</v>
      </c>
      <c r="F1810" s="19" t="s">
        <v>856</v>
      </c>
      <c r="G1810" s="19" t="s">
        <v>62</v>
      </c>
      <c r="H1810" s="19" t="s">
        <v>2233</v>
      </c>
      <c r="I1810" s="19" t="s">
        <v>2117</v>
      </c>
      <c r="J1810" s="12" t="s">
        <v>55</v>
      </c>
      <c r="K1810" s="12">
        <v>659.25</v>
      </c>
      <c r="L1810" s="12">
        <v>857.03</v>
      </c>
      <c r="M1810" s="43">
        <v>1334196.33</v>
      </c>
      <c r="N1810" s="43">
        <f t="shared" si="141"/>
        <v>659.25</v>
      </c>
      <c r="O1810" s="43">
        <f t="shared" si="142"/>
        <v>4.9411768356460702E-4</v>
      </c>
      <c r="P1810" s="43">
        <v>0.28786840976276618</v>
      </c>
      <c r="Q1810" s="43">
        <v>213094</v>
      </c>
      <c r="R1810" s="43">
        <f t="shared" si="143"/>
        <v>105.29351366151637</v>
      </c>
      <c r="S1810" s="43">
        <f t="shared" si="144"/>
        <v>105</v>
      </c>
      <c r="T1810" s="12">
        <f t="shared" si="145"/>
        <v>189.77724913610359</v>
      </c>
    </row>
    <row r="1811" spans="1:20" x14ac:dyDescent="0.25">
      <c r="A1811" s="31">
        <v>2021</v>
      </c>
      <c r="B1811" s="10" t="s">
        <v>2213</v>
      </c>
      <c r="C1811" s="19" t="s">
        <v>33</v>
      </c>
      <c r="D1811" s="31">
        <v>75</v>
      </c>
      <c r="E1811" s="19" t="s">
        <v>541</v>
      </c>
      <c r="F1811" s="19" t="s">
        <v>856</v>
      </c>
      <c r="G1811" s="19" t="s">
        <v>62</v>
      </c>
      <c r="H1811" s="19" t="s">
        <v>2233</v>
      </c>
      <c r="I1811" s="19" t="s">
        <v>2117</v>
      </c>
      <c r="J1811" s="12" t="s">
        <v>55</v>
      </c>
      <c r="K1811" s="12">
        <v>831</v>
      </c>
      <c r="L1811" s="12">
        <v>1487.49</v>
      </c>
      <c r="M1811" s="43">
        <v>888377.05</v>
      </c>
      <c r="N1811" s="43">
        <f t="shared" si="141"/>
        <v>831</v>
      </c>
      <c r="O1811" s="43">
        <f t="shared" si="142"/>
        <v>9.3541362870641469E-4</v>
      </c>
      <c r="P1811" s="43">
        <v>0.40866769010249498</v>
      </c>
      <c r="Q1811" s="43">
        <v>240974</v>
      </c>
      <c r="R1811" s="43">
        <f t="shared" si="143"/>
        <v>225.41036376389957</v>
      </c>
      <c r="S1811" s="43">
        <f t="shared" si="144"/>
        <v>225</v>
      </c>
      <c r="T1811" s="12">
        <f t="shared" si="145"/>
        <v>339.60285047517334</v>
      </c>
    </row>
    <row r="1812" spans="1:20" x14ac:dyDescent="0.25">
      <c r="A1812" s="31">
        <v>2021</v>
      </c>
      <c r="B1812" s="10" t="s">
        <v>2222</v>
      </c>
      <c r="C1812" s="19" t="s">
        <v>306</v>
      </c>
      <c r="D1812" s="31">
        <v>75</v>
      </c>
      <c r="E1812" s="19" t="s">
        <v>1842</v>
      </c>
      <c r="F1812" s="19" t="s">
        <v>856</v>
      </c>
      <c r="G1812" s="19" t="s">
        <v>62</v>
      </c>
      <c r="H1812" s="19" t="s">
        <v>2233</v>
      </c>
      <c r="I1812" s="19" t="s">
        <v>2117</v>
      </c>
      <c r="J1812" s="12" t="s">
        <v>55</v>
      </c>
      <c r="K1812" s="12">
        <v>230</v>
      </c>
      <c r="L1812" s="12">
        <v>1145.4000000000001</v>
      </c>
      <c r="M1812" s="43">
        <v>1470862.45</v>
      </c>
      <c r="N1812" s="43">
        <f t="shared" si="141"/>
        <v>230</v>
      </c>
      <c r="O1812" s="43">
        <f t="shared" si="142"/>
        <v>1.563708421545468E-4</v>
      </c>
      <c r="P1812" s="43">
        <v>0.1602150081169372</v>
      </c>
      <c r="Q1812" s="43">
        <v>253490</v>
      </c>
      <c r="R1812" s="43">
        <f t="shared" si="143"/>
        <v>39.638444777756071</v>
      </c>
      <c r="S1812" s="43">
        <f t="shared" si="144"/>
        <v>40</v>
      </c>
      <c r="T1812" s="12">
        <f t="shared" si="145"/>
        <v>36.849451866895556</v>
      </c>
    </row>
    <row r="1813" spans="1:20" x14ac:dyDescent="0.25">
      <c r="A1813" s="31">
        <v>2021</v>
      </c>
      <c r="B1813" s="10" t="s">
        <v>2223</v>
      </c>
      <c r="C1813" s="19" t="s">
        <v>43</v>
      </c>
      <c r="D1813" s="31">
        <v>75</v>
      </c>
      <c r="E1813" s="19" t="s">
        <v>2104</v>
      </c>
      <c r="F1813" s="19" t="s">
        <v>856</v>
      </c>
      <c r="G1813" s="19" t="s">
        <v>62</v>
      </c>
      <c r="H1813" s="19" t="s">
        <v>2233</v>
      </c>
      <c r="I1813" s="19" t="s">
        <v>2117</v>
      </c>
      <c r="J1813" s="12" t="s">
        <v>55</v>
      </c>
      <c r="K1813" s="12">
        <v>1109.24</v>
      </c>
      <c r="L1813" s="12">
        <v>865.21</v>
      </c>
      <c r="M1813" s="43">
        <v>771564.83</v>
      </c>
      <c r="N1813" s="43">
        <f t="shared" si="141"/>
        <v>1109.24</v>
      </c>
      <c r="O1813" s="43">
        <f t="shared" si="142"/>
        <v>1.4376497694950665E-3</v>
      </c>
      <c r="P1813" s="43">
        <v>9.8358535544266823E-2</v>
      </c>
      <c r="Q1813" s="43">
        <v>35084</v>
      </c>
      <c r="R1813" s="43">
        <f t="shared" si="143"/>
        <v>50.438504512964911</v>
      </c>
      <c r="S1813" s="43">
        <f t="shared" si="144"/>
        <v>50</v>
      </c>
      <c r="T1813" s="12">
        <f t="shared" si="145"/>
        <v>109.10322196712254</v>
      </c>
    </row>
    <row r="1814" spans="1:20" x14ac:dyDescent="0.25">
      <c r="A1814" s="31">
        <v>2021</v>
      </c>
      <c r="B1814" s="10" t="s">
        <v>2199</v>
      </c>
      <c r="C1814" s="19" t="s">
        <v>19</v>
      </c>
      <c r="D1814" s="31">
        <v>76</v>
      </c>
      <c r="E1814" s="19" t="s">
        <v>1630</v>
      </c>
      <c r="F1814" s="19" t="s">
        <v>856</v>
      </c>
      <c r="G1814" s="19" t="s">
        <v>62</v>
      </c>
      <c r="H1814" s="19" t="s">
        <v>2233</v>
      </c>
      <c r="I1814" s="19" t="s">
        <v>2117</v>
      </c>
      <c r="J1814" s="12" t="s">
        <v>55</v>
      </c>
      <c r="K1814" s="12">
        <v>3456</v>
      </c>
      <c r="L1814" s="12">
        <v>4250.88</v>
      </c>
      <c r="M1814" s="43">
        <v>1348085.01</v>
      </c>
      <c r="N1814" s="43">
        <f t="shared" si="141"/>
        <v>3456</v>
      </c>
      <c r="O1814" s="43">
        <f t="shared" si="142"/>
        <v>2.5636365469266661E-3</v>
      </c>
      <c r="P1814" s="43">
        <v>0.24108553886825676</v>
      </c>
      <c r="Q1814" s="43">
        <v>269229</v>
      </c>
      <c r="R1814" s="43">
        <f t="shared" si="143"/>
        <v>690.2053038925194</v>
      </c>
      <c r="S1814" s="43">
        <f t="shared" si="144"/>
        <v>690</v>
      </c>
      <c r="T1814" s="12">
        <f t="shared" si="145"/>
        <v>833.19162232869542</v>
      </c>
    </row>
    <row r="1815" spans="1:20" x14ac:dyDescent="0.25">
      <c r="A1815" s="31">
        <v>2021</v>
      </c>
      <c r="B1815" s="10" t="s">
        <v>2204</v>
      </c>
      <c r="C1815" s="19" t="s">
        <v>24</v>
      </c>
      <c r="D1815" s="31">
        <v>76</v>
      </c>
      <c r="E1815" s="19" t="s">
        <v>1631</v>
      </c>
      <c r="F1815" s="19" t="s">
        <v>856</v>
      </c>
      <c r="G1815" s="19" t="s">
        <v>62</v>
      </c>
      <c r="H1815" s="19" t="s">
        <v>2233</v>
      </c>
      <c r="I1815" s="19" t="s">
        <v>2117</v>
      </c>
      <c r="J1815" s="12" t="s">
        <v>55</v>
      </c>
      <c r="K1815" s="12">
        <v>4176.45</v>
      </c>
      <c r="L1815" s="12">
        <v>5930.56</v>
      </c>
      <c r="M1815" s="43">
        <v>913915.28</v>
      </c>
      <c r="N1815" s="43">
        <f t="shared" si="141"/>
        <v>4176.45</v>
      </c>
      <c r="O1815" s="43">
        <f t="shared" si="142"/>
        <v>4.5698437168049093E-3</v>
      </c>
      <c r="P1815" s="43">
        <v>0.19909392245868657</v>
      </c>
      <c r="Q1815" s="43">
        <v>148360</v>
      </c>
      <c r="R1815" s="43">
        <f t="shared" si="143"/>
        <v>677.9820138251763</v>
      </c>
      <c r="S1815" s="43">
        <f t="shared" si="144"/>
        <v>678</v>
      </c>
      <c r="T1815" s="12">
        <f t="shared" si="145"/>
        <v>831.50581245258149</v>
      </c>
    </row>
    <row r="1816" spans="1:20" x14ac:dyDescent="0.25">
      <c r="A1816" s="31">
        <v>2021</v>
      </c>
      <c r="B1816" s="10" t="s">
        <v>2205</v>
      </c>
      <c r="C1816" s="19" t="s">
        <v>25</v>
      </c>
      <c r="D1816" s="31">
        <v>76</v>
      </c>
      <c r="E1816" s="19" t="s">
        <v>1256</v>
      </c>
      <c r="F1816" s="19" t="s">
        <v>856</v>
      </c>
      <c r="G1816" s="19" t="s">
        <v>62</v>
      </c>
      <c r="H1816" s="19" t="s">
        <v>2233</v>
      </c>
      <c r="I1816" s="19" t="s">
        <v>2117</v>
      </c>
      <c r="J1816" s="12" t="s">
        <v>55</v>
      </c>
      <c r="K1816" s="12">
        <v>1997</v>
      </c>
      <c r="L1816" s="12">
        <v>1238.1400000000001</v>
      </c>
      <c r="M1816" s="43">
        <v>479661.64</v>
      </c>
      <c r="N1816" s="43">
        <f t="shared" si="141"/>
        <v>1997</v>
      </c>
      <c r="O1816" s="43">
        <f t="shared" si="142"/>
        <v>4.1633514825158832E-3</v>
      </c>
      <c r="P1816" s="43">
        <v>0.34006873704606577</v>
      </c>
      <c r="Q1816" s="43">
        <v>113074</v>
      </c>
      <c r="R1816" s="43">
        <f t="shared" si="143"/>
        <v>470.76680553400098</v>
      </c>
      <c r="S1816" s="43">
        <f t="shared" si="144"/>
        <v>471</v>
      </c>
      <c r="T1816" s="12">
        <f t="shared" si="145"/>
        <v>679.11726788099338</v>
      </c>
    </row>
    <row r="1817" spans="1:20" x14ac:dyDescent="0.25">
      <c r="A1817" s="31">
        <v>2021</v>
      </c>
      <c r="B1817" s="10" t="s">
        <v>2207</v>
      </c>
      <c r="C1817" s="19" t="s">
        <v>27</v>
      </c>
      <c r="D1817" s="31">
        <v>76</v>
      </c>
      <c r="E1817" s="19" t="s">
        <v>1366</v>
      </c>
      <c r="F1817" s="19" t="s">
        <v>856</v>
      </c>
      <c r="G1817" s="19" t="s">
        <v>62</v>
      </c>
      <c r="H1817" s="19" t="s">
        <v>2233</v>
      </c>
      <c r="I1817" s="19" t="s">
        <v>2117</v>
      </c>
      <c r="J1817" s="12" t="s">
        <v>55</v>
      </c>
      <c r="K1817" s="12">
        <v>491</v>
      </c>
      <c r="L1817" s="12">
        <v>2592.48</v>
      </c>
      <c r="M1817" s="43">
        <v>753356.17</v>
      </c>
      <c r="N1817" s="43">
        <f t="shared" si="141"/>
        <v>491</v>
      </c>
      <c r="O1817" s="43">
        <f t="shared" si="142"/>
        <v>6.5175015424643028E-4</v>
      </c>
      <c r="P1817" s="43">
        <v>0.45700271412404819</v>
      </c>
      <c r="Q1817" s="43">
        <v>220481</v>
      </c>
      <c r="R1817" s="43">
        <f t="shared" si="143"/>
        <v>143.69852575840719</v>
      </c>
      <c r="S1817" s="43">
        <f t="shared" si="144"/>
        <v>144</v>
      </c>
      <c r="T1817" s="12">
        <f t="shared" si="145"/>
        <v>224.38833263490767</v>
      </c>
    </row>
    <row r="1818" spans="1:20" x14ac:dyDescent="0.25">
      <c r="A1818" s="31">
        <v>2021</v>
      </c>
      <c r="B1818" s="10" t="s">
        <v>2208</v>
      </c>
      <c r="C1818" s="19" t="s">
        <v>57</v>
      </c>
      <c r="D1818" s="31">
        <v>76</v>
      </c>
      <c r="E1818" s="19" t="s">
        <v>372</v>
      </c>
      <c r="F1818" s="19" t="s">
        <v>856</v>
      </c>
      <c r="G1818" s="19" t="s">
        <v>62</v>
      </c>
      <c r="H1818" s="19" t="s">
        <v>2233</v>
      </c>
      <c r="I1818" s="19" t="s">
        <v>2117</v>
      </c>
      <c r="J1818" s="12" t="s">
        <v>55</v>
      </c>
      <c r="K1818" s="12">
        <v>1680.08</v>
      </c>
      <c r="L1818" s="12">
        <v>6905.13</v>
      </c>
      <c r="M1818" s="43">
        <v>1134002.01</v>
      </c>
      <c r="N1818" s="43">
        <f t="shared" si="141"/>
        <v>1680.08</v>
      </c>
      <c r="O1818" s="43">
        <f t="shared" si="142"/>
        <v>1.4815494021919767E-3</v>
      </c>
      <c r="P1818" s="43">
        <v>0.12515531127681997</v>
      </c>
      <c r="Q1818" s="43">
        <v>93336</v>
      </c>
      <c r="R1818" s="43">
        <f t="shared" si="143"/>
        <v>138.28189500299035</v>
      </c>
      <c r="S1818" s="43">
        <f t="shared" si="144"/>
        <v>138</v>
      </c>
      <c r="T1818" s="12">
        <f t="shared" si="145"/>
        <v>210.27093536995969</v>
      </c>
    </row>
    <row r="1819" spans="1:20" x14ac:dyDescent="0.25">
      <c r="A1819" s="31">
        <v>2021</v>
      </c>
      <c r="B1819" s="10" t="s">
        <v>2212</v>
      </c>
      <c r="C1819" s="19" t="s">
        <v>32</v>
      </c>
      <c r="D1819" s="31">
        <v>76</v>
      </c>
      <c r="E1819" s="19" t="s">
        <v>1632</v>
      </c>
      <c r="F1819" s="19" t="s">
        <v>856</v>
      </c>
      <c r="G1819" s="19" t="s">
        <v>62</v>
      </c>
      <c r="H1819" s="19" t="s">
        <v>2233</v>
      </c>
      <c r="I1819" s="19" t="s">
        <v>2117</v>
      </c>
      <c r="J1819" s="12" t="s">
        <v>55</v>
      </c>
      <c r="K1819" s="12">
        <v>335</v>
      </c>
      <c r="L1819" s="12">
        <v>318.25</v>
      </c>
      <c r="M1819" s="43">
        <v>1334196.33</v>
      </c>
      <c r="N1819" s="43">
        <f t="shared" si="141"/>
        <v>335</v>
      </c>
      <c r="O1819" s="43">
        <f t="shared" si="142"/>
        <v>2.5108748425353559E-4</v>
      </c>
      <c r="P1819" s="43">
        <v>0.28786840976276618</v>
      </c>
      <c r="Q1819" s="43">
        <v>213094</v>
      </c>
      <c r="R1819" s="43">
        <f t="shared" si="143"/>
        <v>53.505236369522912</v>
      </c>
      <c r="S1819" s="43">
        <f t="shared" si="144"/>
        <v>54</v>
      </c>
      <c r="T1819" s="12">
        <f t="shared" si="145"/>
        <v>96.435917270526673</v>
      </c>
    </row>
    <row r="1820" spans="1:20" x14ac:dyDescent="0.25">
      <c r="A1820" s="31">
        <v>2021</v>
      </c>
      <c r="B1820" s="10" t="s">
        <v>2213</v>
      </c>
      <c r="C1820" s="19" t="s">
        <v>33</v>
      </c>
      <c r="D1820" s="31">
        <v>76</v>
      </c>
      <c r="E1820" s="19" t="s">
        <v>1633</v>
      </c>
      <c r="F1820" s="19" t="s">
        <v>856</v>
      </c>
      <c r="G1820" s="19" t="s">
        <v>62</v>
      </c>
      <c r="H1820" s="19" t="s">
        <v>2233</v>
      </c>
      <c r="I1820" s="19" t="s">
        <v>2117</v>
      </c>
      <c r="J1820" s="12" t="s">
        <v>55</v>
      </c>
      <c r="K1820" s="12">
        <v>577</v>
      </c>
      <c r="L1820" s="12">
        <v>1252.0899999999999</v>
      </c>
      <c r="M1820" s="43">
        <v>888377.05</v>
      </c>
      <c r="N1820" s="43">
        <f t="shared" si="141"/>
        <v>577</v>
      </c>
      <c r="O1820" s="43">
        <f t="shared" si="142"/>
        <v>6.4949899369867779E-4</v>
      </c>
      <c r="P1820" s="43">
        <v>0.40866769010249498</v>
      </c>
      <c r="Q1820" s="43">
        <v>240974</v>
      </c>
      <c r="R1820" s="43">
        <f t="shared" si="143"/>
        <v>156.51237050754517</v>
      </c>
      <c r="S1820" s="43">
        <f t="shared" si="144"/>
        <v>157</v>
      </c>
      <c r="T1820" s="12">
        <f t="shared" si="145"/>
        <v>235.80125718913962</v>
      </c>
    </row>
    <row r="1821" spans="1:20" x14ac:dyDescent="0.25">
      <c r="A1821" s="31">
        <v>2021</v>
      </c>
      <c r="B1821" s="10" t="s">
        <v>2222</v>
      </c>
      <c r="C1821" s="19" t="s">
        <v>306</v>
      </c>
      <c r="D1821" s="31">
        <v>76</v>
      </c>
      <c r="E1821" s="19" t="s">
        <v>1634</v>
      </c>
      <c r="F1821" s="19" t="s">
        <v>856</v>
      </c>
      <c r="G1821" s="19" t="s">
        <v>62</v>
      </c>
      <c r="H1821" s="19" t="s">
        <v>2233</v>
      </c>
      <c r="I1821" s="19" t="s">
        <v>2117</v>
      </c>
      <c r="J1821" s="12" t="s">
        <v>55</v>
      </c>
      <c r="K1821" s="12">
        <v>1597</v>
      </c>
      <c r="L1821" s="12">
        <v>2395.5</v>
      </c>
      <c r="M1821" s="43">
        <v>1470862.45</v>
      </c>
      <c r="N1821" s="43">
        <f t="shared" si="141"/>
        <v>1597</v>
      </c>
      <c r="O1821" s="43">
        <f t="shared" si="142"/>
        <v>1.085757543133962E-3</v>
      </c>
      <c r="P1821" s="43">
        <v>0.1602150081169372</v>
      </c>
      <c r="Q1821" s="43">
        <v>253490</v>
      </c>
      <c r="R1821" s="43">
        <f t="shared" si="143"/>
        <v>275.22867960902801</v>
      </c>
      <c r="S1821" s="43">
        <f t="shared" si="144"/>
        <v>275</v>
      </c>
      <c r="T1821" s="12">
        <f t="shared" si="145"/>
        <v>255.86336796274873</v>
      </c>
    </row>
    <row r="1822" spans="1:20" x14ac:dyDescent="0.25">
      <c r="A1822" s="31">
        <v>2021</v>
      </c>
      <c r="B1822" s="10" t="s">
        <v>2223</v>
      </c>
      <c r="C1822" s="19" t="s">
        <v>43</v>
      </c>
      <c r="D1822" s="31">
        <v>76</v>
      </c>
      <c r="E1822" s="19" t="s">
        <v>2105</v>
      </c>
      <c r="F1822" s="19" t="s">
        <v>856</v>
      </c>
      <c r="G1822" s="19" t="s">
        <v>62</v>
      </c>
      <c r="H1822" s="19" t="s">
        <v>2233</v>
      </c>
      <c r="I1822" s="19" t="s">
        <v>2117</v>
      </c>
      <c r="J1822" s="12" t="s">
        <v>55</v>
      </c>
      <c r="K1822" s="12">
        <v>571.75</v>
      </c>
      <c r="L1822" s="12">
        <v>320.18</v>
      </c>
      <c r="M1822" s="43">
        <v>771564.83</v>
      </c>
      <c r="N1822" s="43">
        <f t="shared" si="141"/>
        <v>571.75</v>
      </c>
      <c r="O1822" s="43">
        <f t="shared" si="142"/>
        <v>7.410265187955755E-4</v>
      </c>
      <c r="P1822" s="43">
        <v>9.8358535544266823E-2</v>
      </c>
      <c r="Q1822" s="43">
        <v>35084</v>
      </c>
      <c r="R1822" s="43">
        <f t="shared" si="143"/>
        <v>25.998174385423972</v>
      </c>
      <c r="S1822" s="43">
        <f t="shared" si="144"/>
        <v>26</v>
      </c>
      <c r="T1822" s="12">
        <f t="shared" si="145"/>
        <v>56.236492697434556</v>
      </c>
    </row>
    <row r="1823" spans="1:20" x14ac:dyDescent="0.25">
      <c r="A1823" s="31">
        <v>2021</v>
      </c>
      <c r="B1823" s="10" t="s">
        <v>2199</v>
      </c>
      <c r="C1823" s="19" t="s">
        <v>19</v>
      </c>
      <c r="D1823" s="31">
        <v>77</v>
      </c>
      <c r="E1823" s="19" t="s">
        <v>1527</v>
      </c>
      <c r="F1823" s="19" t="s">
        <v>856</v>
      </c>
      <c r="G1823" s="19" t="s">
        <v>62</v>
      </c>
      <c r="H1823" s="19" t="s">
        <v>2233</v>
      </c>
      <c r="I1823" s="19" t="s">
        <v>2117</v>
      </c>
      <c r="J1823" s="12" t="s">
        <v>55</v>
      </c>
      <c r="K1823" s="12">
        <v>15108</v>
      </c>
      <c r="L1823" s="12">
        <v>18885</v>
      </c>
      <c r="M1823" s="43">
        <v>1348085.01</v>
      </c>
      <c r="N1823" s="43">
        <f t="shared" si="141"/>
        <v>15108</v>
      </c>
      <c r="O1823" s="43">
        <f t="shared" si="142"/>
        <v>1.1207008377016223E-2</v>
      </c>
      <c r="P1823" s="43">
        <v>0.24108553886825676</v>
      </c>
      <c r="Q1823" s="43">
        <v>269229</v>
      </c>
      <c r="R1823" s="43">
        <f t="shared" si="143"/>
        <v>3017.2516583357005</v>
      </c>
      <c r="S1823" s="43">
        <f t="shared" si="144"/>
        <v>3017</v>
      </c>
      <c r="T1823" s="12">
        <f t="shared" si="145"/>
        <v>3642.3203212216231</v>
      </c>
    </row>
    <row r="1824" spans="1:20" x14ac:dyDescent="0.25">
      <c r="A1824" s="31">
        <v>2021</v>
      </c>
      <c r="B1824" s="10" t="s">
        <v>2204</v>
      </c>
      <c r="C1824" s="19" t="s">
        <v>24</v>
      </c>
      <c r="D1824" s="31">
        <v>77</v>
      </c>
      <c r="E1824" s="19" t="s">
        <v>990</v>
      </c>
      <c r="F1824" s="19" t="s">
        <v>856</v>
      </c>
      <c r="G1824" s="19" t="s">
        <v>62</v>
      </c>
      <c r="H1824" s="19" t="s">
        <v>2233</v>
      </c>
      <c r="I1824" s="19" t="s">
        <v>2117</v>
      </c>
      <c r="J1824" s="12" t="s">
        <v>55</v>
      </c>
      <c r="K1824" s="12">
        <v>2402</v>
      </c>
      <c r="L1824" s="12">
        <v>7950.62</v>
      </c>
      <c r="M1824" s="43">
        <v>913915.28</v>
      </c>
      <c r="N1824" s="43">
        <f t="shared" si="141"/>
        <v>2402</v>
      </c>
      <c r="O1824" s="43">
        <f t="shared" si="142"/>
        <v>2.6282523693005769E-3</v>
      </c>
      <c r="P1824" s="43">
        <v>0.19909392245868657</v>
      </c>
      <c r="Q1824" s="43">
        <v>148360</v>
      </c>
      <c r="R1824" s="43">
        <f t="shared" si="143"/>
        <v>389.92752150943357</v>
      </c>
      <c r="S1824" s="43">
        <f t="shared" si="144"/>
        <v>390</v>
      </c>
      <c r="T1824" s="12">
        <f t="shared" si="145"/>
        <v>478.22360174576511</v>
      </c>
    </row>
    <row r="1825" spans="1:20" x14ac:dyDescent="0.25">
      <c r="A1825" s="31">
        <v>2021</v>
      </c>
      <c r="B1825" s="10" t="s">
        <v>2205</v>
      </c>
      <c r="C1825" s="19" t="s">
        <v>25</v>
      </c>
      <c r="D1825" s="31">
        <v>77</v>
      </c>
      <c r="E1825" s="19" t="s">
        <v>1257</v>
      </c>
      <c r="F1825" s="19" t="s">
        <v>856</v>
      </c>
      <c r="G1825" s="19" t="s">
        <v>62</v>
      </c>
      <c r="H1825" s="19" t="s">
        <v>2233</v>
      </c>
      <c r="I1825" s="19" t="s">
        <v>2117</v>
      </c>
      <c r="J1825" s="12" t="s">
        <v>55</v>
      </c>
      <c r="K1825" s="12">
        <v>2270.34</v>
      </c>
      <c r="L1825" s="12">
        <v>3814.17</v>
      </c>
      <c r="M1825" s="43">
        <v>479661.64</v>
      </c>
      <c r="N1825" s="43">
        <f t="shared" si="141"/>
        <v>2270.34</v>
      </c>
      <c r="O1825" s="43">
        <f t="shared" si="142"/>
        <v>4.7332115196870861E-3</v>
      </c>
      <c r="P1825" s="43">
        <v>0.34006873704606577</v>
      </c>
      <c r="Q1825" s="43">
        <v>113074</v>
      </c>
      <c r="R1825" s="43">
        <f t="shared" si="143"/>
        <v>535.20315937709756</v>
      </c>
      <c r="S1825" s="43">
        <f t="shared" si="144"/>
        <v>535</v>
      </c>
      <c r="T1825" s="12">
        <f t="shared" si="145"/>
        <v>772.07165646516501</v>
      </c>
    </row>
    <row r="1826" spans="1:20" x14ac:dyDescent="0.25">
      <c r="A1826" s="31">
        <v>2021</v>
      </c>
      <c r="B1826" s="10" t="s">
        <v>2206</v>
      </c>
      <c r="C1826" s="19" t="s">
        <v>26</v>
      </c>
      <c r="D1826" s="31">
        <v>77</v>
      </c>
      <c r="E1826" s="19" t="s">
        <v>373</v>
      </c>
      <c r="F1826" s="19" t="s">
        <v>856</v>
      </c>
      <c r="G1826" s="19" t="s">
        <v>62</v>
      </c>
      <c r="H1826" s="19" t="s">
        <v>2233</v>
      </c>
      <c r="I1826" s="19" t="s">
        <v>2117</v>
      </c>
      <c r="J1826" s="12" t="s">
        <v>55</v>
      </c>
      <c r="K1826" s="12">
        <v>14207</v>
      </c>
      <c r="L1826" s="12">
        <v>122180.2</v>
      </c>
      <c r="M1826" s="43">
        <v>1615958.24</v>
      </c>
      <c r="N1826" s="43">
        <f t="shared" si="141"/>
        <v>14207</v>
      </c>
      <c r="O1826" s="43">
        <f t="shared" si="142"/>
        <v>8.7916875871742826E-3</v>
      </c>
      <c r="P1826" s="43">
        <v>4.5073867290737292E-2</v>
      </c>
      <c r="Q1826" s="43">
        <v>36841</v>
      </c>
      <c r="R1826" s="43">
        <f t="shared" si="143"/>
        <v>323.89456239908776</v>
      </c>
      <c r="S1826" s="43">
        <f t="shared" si="144"/>
        <v>324</v>
      </c>
      <c r="T1826" s="12">
        <f t="shared" si="145"/>
        <v>640.36443259950465</v>
      </c>
    </row>
    <row r="1827" spans="1:20" x14ac:dyDescent="0.25">
      <c r="A1827" s="31">
        <v>2021</v>
      </c>
      <c r="B1827" s="10" t="s">
        <v>2207</v>
      </c>
      <c r="C1827" s="19" t="s">
        <v>27</v>
      </c>
      <c r="D1827" s="31">
        <v>77</v>
      </c>
      <c r="E1827" s="19" t="s">
        <v>463</v>
      </c>
      <c r="F1827" s="19" t="s">
        <v>856</v>
      </c>
      <c r="G1827" s="19" t="s">
        <v>62</v>
      </c>
      <c r="H1827" s="19" t="s">
        <v>2233</v>
      </c>
      <c r="I1827" s="19" t="s">
        <v>2117</v>
      </c>
      <c r="J1827" s="12" t="s">
        <v>55</v>
      </c>
      <c r="K1827" s="12">
        <v>1061.17</v>
      </c>
      <c r="L1827" s="12">
        <v>2154.1799999999998</v>
      </c>
      <c r="M1827" s="43">
        <v>753356.17</v>
      </c>
      <c r="N1827" s="43">
        <f t="shared" si="141"/>
        <v>1061.17</v>
      </c>
      <c r="O1827" s="43">
        <f t="shared" si="142"/>
        <v>1.408590043139887E-3</v>
      </c>
      <c r="P1827" s="43">
        <v>0.45700271412404819</v>
      </c>
      <c r="Q1827" s="43">
        <v>220481</v>
      </c>
      <c r="R1827" s="43">
        <f t="shared" si="143"/>
        <v>310.5673413015254</v>
      </c>
      <c r="S1827" s="43">
        <f t="shared" si="144"/>
        <v>311</v>
      </c>
      <c r="T1827" s="12">
        <f t="shared" si="145"/>
        <v>484.95757014701627</v>
      </c>
    </row>
    <row r="1828" spans="1:20" x14ac:dyDescent="0.25">
      <c r="A1828" s="31">
        <v>2021</v>
      </c>
      <c r="B1828" s="10" t="s">
        <v>2208</v>
      </c>
      <c r="C1828" s="19" t="s">
        <v>57</v>
      </c>
      <c r="D1828" s="31">
        <v>77</v>
      </c>
      <c r="E1828" s="19" t="s">
        <v>550</v>
      </c>
      <c r="F1828" s="19" t="s">
        <v>856</v>
      </c>
      <c r="G1828" s="19" t="s">
        <v>62</v>
      </c>
      <c r="H1828" s="19" t="s">
        <v>2233</v>
      </c>
      <c r="I1828" s="19" t="s">
        <v>2117</v>
      </c>
      <c r="J1828" s="12" t="s">
        <v>55</v>
      </c>
      <c r="K1828" s="12">
        <v>2820</v>
      </c>
      <c r="L1828" s="12">
        <v>5104.2</v>
      </c>
      <c r="M1828" s="43">
        <v>1134002.01</v>
      </c>
      <c r="N1828" s="43">
        <f t="shared" si="141"/>
        <v>2820</v>
      </c>
      <c r="O1828" s="43">
        <f t="shared" si="142"/>
        <v>2.4867680790089603E-3</v>
      </c>
      <c r="P1828" s="43">
        <v>0.12515531127681997</v>
      </c>
      <c r="Q1828" s="43">
        <v>93336</v>
      </c>
      <c r="R1828" s="43">
        <f t="shared" si="143"/>
        <v>232.10498542238031</v>
      </c>
      <c r="S1828" s="43">
        <f t="shared" si="144"/>
        <v>232</v>
      </c>
      <c r="T1828" s="12">
        <f t="shared" si="145"/>
        <v>352.93797780063232</v>
      </c>
    </row>
    <row r="1829" spans="1:20" x14ac:dyDescent="0.25">
      <c r="A1829" s="31">
        <v>2021</v>
      </c>
      <c r="B1829" s="10" t="s">
        <v>2212</v>
      </c>
      <c r="C1829" s="19" t="s">
        <v>32</v>
      </c>
      <c r="D1829" s="31">
        <v>77</v>
      </c>
      <c r="E1829" s="19" t="s">
        <v>1258</v>
      </c>
      <c r="F1829" s="19" t="s">
        <v>856</v>
      </c>
      <c r="G1829" s="19" t="s">
        <v>62</v>
      </c>
      <c r="H1829" s="19" t="s">
        <v>2233</v>
      </c>
      <c r="I1829" s="19" t="s">
        <v>2117</v>
      </c>
      <c r="J1829" s="12" t="s">
        <v>55</v>
      </c>
      <c r="K1829" s="12">
        <v>530</v>
      </c>
      <c r="L1829" s="12">
        <v>514.1</v>
      </c>
      <c r="M1829" s="43">
        <v>1334196.33</v>
      </c>
      <c r="N1829" s="43">
        <f t="shared" si="141"/>
        <v>530</v>
      </c>
      <c r="O1829" s="43">
        <f t="shared" si="142"/>
        <v>3.9724288553544436E-4</v>
      </c>
      <c r="P1829" s="43">
        <v>0.28786840976276618</v>
      </c>
      <c r="Q1829" s="43">
        <v>213094</v>
      </c>
      <c r="R1829" s="43">
        <f t="shared" si="143"/>
        <v>84.650075450289975</v>
      </c>
      <c r="S1829" s="43">
        <f t="shared" si="144"/>
        <v>85</v>
      </c>
      <c r="T1829" s="12">
        <f t="shared" si="145"/>
        <v>152.57025717426606</v>
      </c>
    </row>
    <row r="1830" spans="1:20" x14ac:dyDescent="0.25">
      <c r="A1830" s="31">
        <v>2021</v>
      </c>
      <c r="B1830" s="10" t="s">
        <v>2213</v>
      </c>
      <c r="C1830" s="19" t="s">
        <v>33</v>
      </c>
      <c r="D1830" s="31">
        <v>77</v>
      </c>
      <c r="E1830" s="19" t="s">
        <v>1635</v>
      </c>
      <c r="F1830" s="19" t="s">
        <v>856</v>
      </c>
      <c r="G1830" s="19" t="s">
        <v>62</v>
      </c>
      <c r="H1830" s="19" t="s">
        <v>2233</v>
      </c>
      <c r="I1830" s="19" t="s">
        <v>2117</v>
      </c>
      <c r="J1830" s="12" t="s">
        <v>55</v>
      </c>
      <c r="K1830" s="12">
        <v>202</v>
      </c>
      <c r="L1830" s="12">
        <v>240.38</v>
      </c>
      <c r="M1830" s="43">
        <v>888377.05</v>
      </c>
      <c r="N1830" s="43">
        <f t="shared" si="141"/>
        <v>202</v>
      </c>
      <c r="O1830" s="43">
        <f t="shared" si="142"/>
        <v>2.2738093020300331E-4</v>
      </c>
      <c r="P1830" s="43">
        <v>0.40866769010249498</v>
      </c>
      <c r="Q1830" s="43">
        <v>240974</v>
      </c>
      <c r="R1830" s="43">
        <f t="shared" si="143"/>
        <v>54.79289227473852</v>
      </c>
      <c r="S1830" s="43">
        <f t="shared" si="144"/>
        <v>55</v>
      </c>
      <c r="T1830" s="12">
        <f t="shared" si="145"/>
        <v>82.550873400703992</v>
      </c>
    </row>
    <row r="1831" spans="1:20" x14ac:dyDescent="0.25">
      <c r="A1831" s="31">
        <v>2021</v>
      </c>
      <c r="B1831" s="10" t="s">
        <v>2222</v>
      </c>
      <c r="C1831" s="19" t="s">
        <v>306</v>
      </c>
      <c r="D1831" s="31">
        <v>77</v>
      </c>
      <c r="E1831" s="19" t="s">
        <v>1843</v>
      </c>
      <c r="F1831" s="19" t="s">
        <v>856</v>
      </c>
      <c r="G1831" s="19" t="s">
        <v>62</v>
      </c>
      <c r="H1831" s="19" t="s">
        <v>2233</v>
      </c>
      <c r="I1831" s="19" t="s">
        <v>2117</v>
      </c>
      <c r="J1831" s="12" t="s">
        <v>55</v>
      </c>
      <c r="K1831" s="12">
        <v>4100</v>
      </c>
      <c r="L1831" s="12">
        <v>19680</v>
      </c>
      <c r="M1831" s="43">
        <v>1470862.45</v>
      </c>
      <c r="N1831" s="43">
        <f t="shared" si="141"/>
        <v>4100</v>
      </c>
      <c r="O1831" s="43">
        <f t="shared" si="142"/>
        <v>2.7874802297114865E-3</v>
      </c>
      <c r="P1831" s="43">
        <v>0.1602150081169372</v>
      </c>
      <c r="Q1831" s="43">
        <v>253490</v>
      </c>
      <c r="R1831" s="43">
        <f t="shared" si="143"/>
        <v>706.59836342956476</v>
      </c>
      <c r="S1831" s="43">
        <f t="shared" si="144"/>
        <v>707</v>
      </c>
      <c r="T1831" s="12">
        <f t="shared" si="145"/>
        <v>656.88153327944258</v>
      </c>
    </row>
    <row r="1832" spans="1:20" x14ac:dyDescent="0.25">
      <c r="A1832" s="31">
        <v>2021</v>
      </c>
      <c r="B1832" s="10" t="s">
        <v>2223</v>
      </c>
      <c r="C1832" s="19" t="s">
        <v>43</v>
      </c>
      <c r="D1832" s="31">
        <v>77</v>
      </c>
      <c r="E1832" s="19" t="s">
        <v>2171</v>
      </c>
      <c r="F1832" s="19" t="s">
        <v>856</v>
      </c>
      <c r="G1832" s="19" t="s">
        <v>62</v>
      </c>
      <c r="H1832" s="19" t="s">
        <v>2233</v>
      </c>
      <c r="I1832" s="19" t="s">
        <v>2117</v>
      </c>
      <c r="J1832" s="12" t="s">
        <v>55</v>
      </c>
      <c r="K1832" s="12">
        <v>138.19999999999999</v>
      </c>
      <c r="L1832" s="12">
        <v>64.95</v>
      </c>
      <c r="M1832" s="43">
        <v>771564.83</v>
      </c>
      <c r="N1832" s="43">
        <f t="shared" si="141"/>
        <v>138.19999999999999</v>
      </c>
      <c r="O1832" s="43">
        <f t="shared" si="142"/>
        <v>1.7911651053353482E-4</v>
      </c>
      <c r="P1832" s="43">
        <v>9.8358535544266823E-2</v>
      </c>
      <c r="Q1832" s="43">
        <v>35084</v>
      </c>
      <c r="R1832" s="43">
        <f t="shared" si="143"/>
        <v>6.2841236555585356</v>
      </c>
      <c r="S1832" s="43">
        <f t="shared" si="144"/>
        <v>6</v>
      </c>
      <c r="T1832" s="12">
        <f t="shared" si="145"/>
        <v>13.593149612217674</v>
      </c>
    </row>
    <row r="1833" spans="1:20" x14ac:dyDescent="0.25">
      <c r="A1833" s="31">
        <v>2021</v>
      </c>
      <c r="B1833" s="10" t="s">
        <v>2199</v>
      </c>
      <c r="C1833" s="19" t="s">
        <v>19</v>
      </c>
      <c r="D1833" s="31">
        <v>78</v>
      </c>
      <c r="E1833" s="19" t="s">
        <v>542</v>
      </c>
      <c r="F1833" s="19" t="s">
        <v>856</v>
      </c>
      <c r="G1833" s="19" t="s">
        <v>62</v>
      </c>
      <c r="H1833" s="19" t="s">
        <v>2233</v>
      </c>
      <c r="I1833" s="19" t="s">
        <v>2117</v>
      </c>
      <c r="J1833" s="12" t="s">
        <v>55</v>
      </c>
      <c r="K1833" s="12">
        <v>4120.5</v>
      </c>
      <c r="L1833" s="12">
        <v>5109.42</v>
      </c>
      <c r="M1833" s="43">
        <v>1348085.01</v>
      </c>
      <c r="N1833" s="43">
        <f t="shared" si="141"/>
        <v>4120.5</v>
      </c>
      <c r="O1833" s="43">
        <f t="shared" si="142"/>
        <v>3.0565579836838333E-3</v>
      </c>
      <c r="P1833" s="43">
        <v>0.24108553886825676</v>
      </c>
      <c r="Q1833" s="43">
        <v>269229</v>
      </c>
      <c r="R1833" s="43">
        <f t="shared" si="143"/>
        <v>822.91404938921471</v>
      </c>
      <c r="S1833" s="43">
        <f t="shared" si="144"/>
        <v>823</v>
      </c>
      <c r="T1833" s="12">
        <f t="shared" si="145"/>
        <v>993.39296290665197</v>
      </c>
    </row>
    <row r="1834" spans="1:20" x14ac:dyDescent="0.25">
      <c r="A1834" s="31">
        <v>2021</v>
      </c>
      <c r="B1834" s="10" t="s">
        <v>2204</v>
      </c>
      <c r="C1834" s="19" t="s">
        <v>24</v>
      </c>
      <c r="D1834" s="31">
        <v>78</v>
      </c>
      <c r="E1834" s="19" t="s">
        <v>1937</v>
      </c>
      <c r="F1834" s="19" t="s">
        <v>856</v>
      </c>
      <c r="G1834" s="19" t="s">
        <v>62</v>
      </c>
      <c r="H1834" s="19" t="s">
        <v>2233</v>
      </c>
      <c r="I1834" s="19" t="s">
        <v>2117</v>
      </c>
      <c r="J1834" s="12" t="s">
        <v>55</v>
      </c>
      <c r="K1834" s="12">
        <v>2618.25</v>
      </c>
      <c r="L1834" s="12">
        <v>3403.73</v>
      </c>
      <c r="M1834" s="43">
        <v>913915.28</v>
      </c>
      <c r="N1834" s="43">
        <f t="shared" si="141"/>
        <v>2618.25</v>
      </c>
      <c r="O1834" s="43">
        <f t="shared" si="142"/>
        <v>2.8648716760704559E-3</v>
      </c>
      <c r="P1834" s="43">
        <v>0.19909392245868657</v>
      </c>
      <c r="Q1834" s="43">
        <v>148360</v>
      </c>
      <c r="R1834" s="43">
        <f t="shared" si="143"/>
        <v>425.03236186181283</v>
      </c>
      <c r="S1834" s="43">
        <f t="shared" si="144"/>
        <v>425</v>
      </c>
      <c r="T1834" s="12">
        <f t="shared" si="145"/>
        <v>521.27766247745615</v>
      </c>
    </row>
    <row r="1835" spans="1:20" x14ac:dyDescent="0.25">
      <c r="A1835" s="31">
        <v>2021</v>
      </c>
      <c r="B1835" s="10" t="s">
        <v>2205</v>
      </c>
      <c r="C1835" s="19" t="s">
        <v>25</v>
      </c>
      <c r="D1835" s="31">
        <v>78</v>
      </c>
      <c r="E1835" s="19" t="s">
        <v>1636</v>
      </c>
      <c r="F1835" s="19" t="s">
        <v>856</v>
      </c>
      <c r="G1835" s="19" t="s">
        <v>62</v>
      </c>
      <c r="H1835" s="19" t="s">
        <v>2233</v>
      </c>
      <c r="I1835" s="19" t="s">
        <v>2117</v>
      </c>
      <c r="J1835" s="12" t="s">
        <v>55</v>
      </c>
      <c r="K1835" s="12">
        <v>3059.25</v>
      </c>
      <c r="L1835" s="12">
        <v>4068.8</v>
      </c>
      <c r="M1835" s="43">
        <v>479661.64</v>
      </c>
      <c r="N1835" s="43">
        <f t="shared" si="141"/>
        <v>3059.25</v>
      </c>
      <c r="O1835" s="43">
        <f t="shared" si="142"/>
        <v>6.3779334115606993E-3</v>
      </c>
      <c r="P1835" s="43">
        <v>0.34006873704606577</v>
      </c>
      <c r="Q1835" s="43">
        <v>113074</v>
      </c>
      <c r="R1835" s="43">
        <f t="shared" si="143"/>
        <v>721.1784425788145</v>
      </c>
      <c r="S1835" s="43">
        <f t="shared" si="144"/>
        <v>721</v>
      </c>
      <c r="T1835" s="12">
        <f t="shared" si="145"/>
        <v>1040.3552838081766</v>
      </c>
    </row>
    <row r="1836" spans="1:20" x14ac:dyDescent="0.25">
      <c r="A1836" s="31">
        <v>2021</v>
      </c>
      <c r="B1836" s="10" t="s">
        <v>2206</v>
      </c>
      <c r="C1836" s="19" t="s">
        <v>26</v>
      </c>
      <c r="D1836" s="31">
        <v>78</v>
      </c>
      <c r="E1836" s="19" t="s">
        <v>374</v>
      </c>
      <c r="F1836" s="19" t="s">
        <v>856</v>
      </c>
      <c r="G1836" s="19" t="s">
        <v>62</v>
      </c>
      <c r="H1836" s="19" t="s">
        <v>2233</v>
      </c>
      <c r="I1836" s="19" t="s">
        <v>2117</v>
      </c>
      <c r="J1836" s="12" t="s">
        <v>55</v>
      </c>
      <c r="K1836" s="12">
        <v>670</v>
      </c>
      <c r="L1836" s="12">
        <v>5031.7</v>
      </c>
      <c r="M1836" s="43">
        <v>1615958.24</v>
      </c>
      <c r="N1836" s="43">
        <f t="shared" si="141"/>
        <v>670</v>
      </c>
      <c r="O1836" s="43">
        <f t="shared" si="142"/>
        <v>4.1461467469604908E-4</v>
      </c>
      <c r="P1836" s="43">
        <v>4.5073867290737292E-2</v>
      </c>
      <c r="Q1836" s="43">
        <v>36841</v>
      </c>
      <c r="R1836" s="43">
        <f t="shared" si="143"/>
        <v>15.274819230477144</v>
      </c>
      <c r="S1836" s="43">
        <f t="shared" si="144"/>
        <v>15</v>
      </c>
      <c r="T1836" s="12">
        <f t="shared" si="145"/>
        <v>30.199491084793987</v>
      </c>
    </row>
    <row r="1837" spans="1:20" x14ac:dyDescent="0.25">
      <c r="A1837" s="31">
        <v>2021</v>
      </c>
      <c r="B1837" s="10" t="s">
        <v>2207</v>
      </c>
      <c r="C1837" s="19" t="s">
        <v>27</v>
      </c>
      <c r="D1837" s="31">
        <v>78</v>
      </c>
      <c r="E1837" s="19" t="s">
        <v>680</v>
      </c>
      <c r="F1837" s="19" t="s">
        <v>856</v>
      </c>
      <c r="G1837" s="19" t="s">
        <v>62</v>
      </c>
      <c r="H1837" s="19" t="s">
        <v>2233</v>
      </c>
      <c r="I1837" s="19" t="s">
        <v>2117</v>
      </c>
      <c r="J1837" s="12" t="s">
        <v>55</v>
      </c>
      <c r="K1837" s="12">
        <v>1000</v>
      </c>
      <c r="L1837" s="12">
        <v>3590</v>
      </c>
      <c r="M1837" s="43">
        <v>753356.17</v>
      </c>
      <c r="N1837" s="43">
        <f t="shared" si="141"/>
        <v>1000</v>
      </c>
      <c r="O1837" s="43">
        <f t="shared" si="142"/>
        <v>1.3273933895039313E-3</v>
      </c>
      <c r="P1837" s="43">
        <v>0.45700271412404819</v>
      </c>
      <c r="Q1837" s="43">
        <v>220481</v>
      </c>
      <c r="R1837" s="43">
        <f t="shared" si="143"/>
        <v>292.66502191121629</v>
      </c>
      <c r="S1837" s="43">
        <f t="shared" si="144"/>
        <v>293</v>
      </c>
      <c r="T1837" s="12">
        <f t="shared" si="145"/>
        <v>457.00271412404817</v>
      </c>
    </row>
    <row r="1838" spans="1:20" x14ac:dyDescent="0.25">
      <c r="A1838" s="31">
        <v>2021</v>
      </c>
      <c r="B1838" s="10" t="s">
        <v>2208</v>
      </c>
      <c r="C1838" s="19" t="s">
        <v>57</v>
      </c>
      <c r="D1838" s="31">
        <v>78</v>
      </c>
      <c r="E1838" s="19" t="s">
        <v>1259</v>
      </c>
      <c r="F1838" s="19" t="s">
        <v>856</v>
      </c>
      <c r="G1838" s="19" t="s">
        <v>62</v>
      </c>
      <c r="H1838" s="19" t="s">
        <v>2233</v>
      </c>
      <c r="I1838" s="19" t="s">
        <v>2117</v>
      </c>
      <c r="J1838" s="12" t="s">
        <v>55</v>
      </c>
      <c r="K1838" s="12">
        <v>605.78</v>
      </c>
      <c r="L1838" s="12">
        <v>2265.62</v>
      </c>
      <c r="M1838" s="43">
        <v>1134002.01</v>
      </c>
      <c r="N1838" s="43">
        <f t="shared" si="141"/>
        <v>605.78</v>
      </c>
      <c r="O1838" s="43">
        <f t="shared" si="142"/>
        <v>5.3419658400781847E-4</v>
      </c>
      <c r="P1838" s="43">
        <v>0.12515531127681997</v>
      </c>
      <c r="Q1838" s="43">
        <v>93336</v>
      </c>
      <c r="R1838" s="43">
        <f t="shared" si="143"/>
        <v>49.859772364953741</v>
      </c>
      <c r="S1838" s="43">
        <f t="shared" si="144"/>
        <v>50</v>
      </c>
      <c r="T1838" s="12">
        <f t="shared" si="145"/>
        <v>75.816584465272001</v>
      </c>
    </row>
    <row r="1839" spans="1:20" x14ac:dyDescent="0.25">
      <c r="A1839" s="31">
        <v>2021</v>
      </c>
      <c r="B1839" s="10" t="s">
        <v>2212</v>
      </c>
      <c r="C1839" s="19" t="s">
        <v>32</v>
      </c>
      <c r="D1839" s="31">
        <v>78</v>
      </c>
      <c r="E1839" s="19" t="s">
        <v>893</v>
      </c>
      <c r="F1839" s="19" t="s">
        <v>856</v>
      </c>
      <c r="G1839" s="19" t="s">
        <v>62</v>
      </c>
      <c r="H1839" s="19" t="s">
        <v>2233</v>
      </c>
      <c r="I1839" s="19" t="s">
        <v>2117</v>
      </c>
      <c r="J1839" s="12" t="s">
        <v>55</v>
      </c>
      <c r="K1839" s="12">
        <v>120</v>
      </c>
      <c r="L1839" s="12">
        <v>145.19999999999999</v>
      </c>
      <c r="M1839" s="43">
        <v>1334196.33</v>
      </c>
      <c r="N1839" s="43">
        <f t="shared" si="141"/>
        <v>120</v>
      </c>
      <c r="O1839" s="43">
        <f t="shared" si="142"/>
        <v>8.9941785404251562E-5</v>
      </c>
      <c r="P1839" s="43">
        <v>0.28786840976276618</v>
      </c>
      <c r="Q1839" s="43">
        <v>213094</v>
      </c>
      <c r="R1839" s="43">
        <f t="shared" si="143"/>
        <v>19.166054818933581</v>
      </c>
      <c r="S1839" s="43">
        <f t="shared" si="144"/>
        <v>19</v>
      </c>
      <c r="T1839" s="12">
        <f t="shared" si="145"/>
        <v>34.544209171531939</v>
      </c>
    </row>
    <row r="1840" spans="1:20" x14ac:dyDescent="0.25">
      <c r="A1840" s="31">
        <v>2021</v>
      </c>
      <c r="B1840" s="10" t="s">
        <v>2213</v>
      </c>
      <c r="C1840" s="19" t="s">
        <v>33</v>
      </c>
      <c r="D1840" s="31">
        <v>78</v>
      </c>
      <c r="E1840" s="19" t="s">
        <v>1637</v>
      </c>
      <c r="F1840" s="19" t="s">
        <v>856</v>
      </c>
      <c r="G1840" s="19" t="s">
        <v>62</v>
      </c>
      <c r="H1840" s="19" t="s">
        <v>2233</v>
      </c>
      <c r="I1840" s="19" t="s">
        <v>2117</v>
      </c>
      <c r="J1840" s="12" t="s">
        <v>55</v>
      </c>
      <c r="K1840" s="12">
        <v>58</v>
      </c>
      <c r="L1840" s="12">
        <v>66.7</v>
      </c>
      <c r="M1840" s="43">
        <v>888377.05</v>
      </c>
      <c r="N1840" s="43">
        <f t="shared" si="141"/>
        <v>58</v>
      </c>
      <c r="O1840" s="43">
        <f t="shared" si="142"/>
        <v>6.5287593820664313E-5</v>
      </c>
      <c r="P1840" s="43">
        <v>0.40866769010249498</v>
      </c>
      <c r="Q1840" s="43">
        <v>240974</v>
      </c>
      <c r="R1840" s="43">
        <f t="shared" si="143"/>
        <v>15.732612633340763</v>
      </c>
      <c r="S1840" s="43">
        <f t="shared" si="144"/>
        <v>16</v>
      </c>
      <c r="T1840" s="12">
        <f t="shared" si="145"/>
        <v>23.70272602594471</v>
      </c>
    </row>
    <row r="1841" spans="1:20" x14ac:dyDescent="0.25">
      <c r="A1841" s="31">
        <v>2021</v>
      </c>
      <c r="B1841" s="10" t="s">
        <v>2222</v>
      </c>
      <c r="C1841" s="19" t="s">
        <v>306</v>
      </c>
      <c r="D1841" s="31">
        <v>78</v>
      </c>
      <c r="E1841" s="19" t="s">
        <v>1915</v>
      </c>
      <c r="F1841" s="19" t="s">
        <v>856</v>
      </c>
      <c r="G1841" s="19" t="s">
        <v>62</v>
      </c>
      <c r="H1841" s="19" t="s">
        <v>2233</v>
      </c>
      <c r="I1841" s="19" t="s">
        <v>2117</v>
      </c>
      <c r="J1841" s="12" t="s">
        <v>55</v>
      </c>
      <c r="K1841" s="12">
        <v>2804</v>
      </c>
      <c r="L1841" s="12">
        <v>3925.6</v>
      </c>
      <c r="M1841" s="43">
        <v>1470862.45</v>
      </c>
      <c r="N1841" s="43">
        <f t="shared" si="141"/>
        <v>2804</v>
      </c>
      <c r="O1841" s="43">
        <f t="shared" si="142"/>
        <v>1.9063645278319533E-3</v>
      </c>
      <c r="P1841" s="43">
        <v>0.1602150081169372</v>
      </c>
      <c r="Q1841" s="43">
        <v>253490</v>
      </c>
      <c r="R1841" s="43">
        <f t="shared" si="143"/>
        <v>483.24434416012184</v>
      </c>
      <c r="S1841" s="43">
        <f t="shared" si="144"/>
        <v>483</v>
      </c>
      <c r="T1841" s="12">
        <f t="shared" si="145"/>
        <v>449.24288275989193</v>
      </c>
    </row>
    <row r="1842" spans="1:20" x14ac:dyDescent="0.25">
      <c r="A1842" s="31">
        <v>2021</v>
      </c>
      <c r="B1842" s="10" t="s">
        <v>2223</v>
      </c>
      <c r="C1842" s="19" t="s">
        <v>43</v>
      </c>
      <c r="D1842" s="31">
        <v>78</v>
      </c>
      <c r="E1842" s="19" t="s">
        <v>2172</v>
      </c>
      <c r="F1842" s="19" t="s">
        <v>856</v>
      </c>
      <c r="G1842" s="19" t="s">
        <v>62</v>
      </c>
      <c r="H1842" s="19" t="s">
        <v>2233</v>
      </c>
      <c r="I1842" s="19" t="s">
        <v>2117</v>
      </c>
      <c r="J1842" s="12" t="s">
        <v>55</v>
      </c>
      <c r="K1842" s="12">
        <v>103.5</v>
      </c>
      <c r="L1842" s="12">
        <v>49.68</v>
      </c>
      <c r="M1842" s="43">
        <v>771564.83</v>
      </c>
      <c r="N1842" s="43">
        <f t="shared" si="141"/>
        <v>103.5</v>
      </c>
      <c r="O1842" s="43">
        <f t="shared" si="142"/>
        <v>1.3414297279465163E-4</v>
      </c>
      <c r="P1842" s="43">
        <v>9.8358535544266823E-2</v>
      </c>
      <c r="Q1842" s="43">
        <v>35084</v>
      </c>
      <c r="R1842" s="43">
        <f t="shared" si="143"/>
        <v>4.7062720575275581</v>
      </c>
      <c r="S1842" s="43">
        <f t="shared" si="144"/>
        <v>5</v>
      </c>
      <c r="T1842" s="12">
        <f t="shared" si="145"/>
        <v>10.180108428831616</v>
      </c>
    </row>
    <row r="1843" spans="1:20" x14ac:dyDescent="0.25">
      <c r="A1843" s="31">
        <v>2021</v>
      </c>
      <c r="B1843" s="10" t="s">
        <v>2199</v>
      </c>
      <c r="C1843" s="19" t="s">
        <v>19</v>
      </c>
      <c r="D1843" s="31">
        <v>79</v>
      </c>
      <c r="E1843" s="19" t="s">
        <v>1638</v>
      </c>
      <c r="F1843" s="19" t="s">
        <v>856</v>
      </c>
      <c r="G1843" s="19" t="s">
        <v>62</v>
      </c>
      <c r="H1843" s="19" t="s">
        <v>2233</v>
      </c>
      <c r="I1843" s="19" t="s">
        <v>2117</v>
      </c>
      <c r="J1843" s="12" t="s">
        <v>55</v>
      </c>
      <c r="K1843" s="12">
        <v>3822</v>
      </c>
      <c r="L1843" s="12">
        <v>7605.78</v>
      </c>
      <c r="M1843" s="43">
        <v>1348085.01</v>
      </c>
      <c r="N1843" s="43">
        <f t="shared" si="141"/>
        <v>3822</v>
      </c>
      <c r="O1843" s="43">
        <f t="shared" si="142"/>
        <v>2.8351327784588301E-3</v>
      </c>
      <c r="P1843" s="43">
        <v>0.24108553886825676</v>
      </c>
      <c r="Q1843" s="43">
        <v>269229</v>
      </c>
      <c r="R1843" s="43">
        <f t="shared" si="143"/>
        <v>763.29996281169235</v>
      </c>
      <c r="S1843" s="43">
        <f t="shared" si="144"/>
        <v>763</v>
      </c>
      <c r="T1843" s="12">
        <f t="shared" si="145"/>
        <v>921.42892955447735</v>
      </c>
    </row>
    <row r="1844" spans="1:20" x14ac:dyDescent="0.25">
      <c r="A1844" s="31">
        <v>2021</v>
      </c>
      <c r="B1844" s="10" t="s">
        <v>2204</v>
      </c>
      <c r="C1844" s="19" t="s">
        <v>24</v>
      </c>
      <c r="D1844" s="31">
        <v>79</v>
      </c>
      <c r="E1844" s="19" t="s">
        <v>111</v>
      </c>
      <c r="F1844" s="19" t="s">
        <v>856</v>
      </c>
      <c r="G1844" s="19" t="s">
        <v>62</v>
      </c>
      <c r="H1844" s="19" t="s">
        <v>2233</v>
      </c>
      <c r="I1844" s="19" t="s">
        <v>2117</v>
      </c>
      <c r="J1844" s="12" t="s">
        <v>55</v>
      </c>
      <c r="K1844" s="12">
        <v>3195.32</v>
      </c>
      <c r="L1844" s="12">
        <v>9170.57</v>
      </c>
      <c r="M1844" s="43">
        <v>913915.28</v>
      </c>
      <c r="N1844" s="43">
        <f t="shared" si="141"/>
        <v>3195.32</v>
      </c>
      <c r="O1844" s="43">
        <f t="shared" si="142"/>
        <v>3.4962978187649952E-3</v>
      </c>
      <c r="P1844" s="43">
        <v>0.19909392245868657</v>
      </c>
      <c r="Q1844" s="43">
        <v>148360</v>
      </c>
      <c r="R1844" s="43">
        <f t="shared" si="143"/>
        <v>518.71074439197469</v>
      </c>
      <c r="S1844" s="43">
        <f t="shared" si="144"/>
        <v>519</v>
      </c>
      <c r="T1844" s="12">
        <f t="shared" si="145"/>
        <v>636.16879231069038</v>
      </c>
    </row>
    <row r="1845" spans="1:20" x14ac:dyDescent="0.25">
      <c r="A1845" s="31">
        <v>2021</v>
      </c>
      <c r="B1845" s="10" t="s">
        <v>2205</v>
      </c>
      <c r="C1845" s="19" t="s">
        <v>25</v>
      </c>
      <c r="D1845" s="31">
        <v>79</v>
      </c>
      <c r="E1845" s="19" t="s">
        <v>1639</v>
      </c>
      <c r="F1845" s="19" t="s">
        <v>856</v>
      </c>
      <c r="G1845" s="19" t="s">
        <v>62</v>
      </c>
      <c r="H1845" s="19" t="s">
        <v>2233</v>
      </c>
      <c r="I1845" s="19" t="s">
        <v>2117</v>
      </c>
      <c r="J1845" s="12" t="s">
        <v>55</v>
      </c>
      <c r="K1845" s="12">
        <v>1413.25</v>
      </c>
      <c r="L1845" s="12">
        <v>1342.59</v>
      </c>
      <c r="M1845" s="43">
        <v>479661.64</v>
      </c>
      <c r="N1845" s="43">
        <f t="shared" si="141"/>
        <v>1413.25</v>
      </c>
      <c r="O1845" s="43">
        <f t="shared" si="142"/>
        <v>2.9463477629772519E-3</v>
      </c>
      <c r="P1845" s="43">
        <v>0.34006873704606577</v>
      </c>
      <c r="Q1845" s="43">
        <v>113074</v>
      </c>
      <c r="R1845" s="43">
        <f t="shared" si="143"/>
        <v>333.15532695088979</v>
      </c>
      <c r="S1845" s="43">
        <f t="shared" si="144"/>
        <v>333</v>
      </c>
      <c r="T1845" s="12">
        <f t="shared" si="145"/>
        <v>480.60214263035243</v>
      </c>
    </row>
    <row r="1846" spans="1:20" x14ac:dyDescent="0.25">
      <c r="A1846" s="31">
        <v>2021</v>
      </c>
      <c r="B1846" s="10" t="s">
        <v>2206</v>
      </c>
      <c r="C1846" s="19" t="s">
        <v>26</v>
      </c>
      <c r="D1846" s="31">
        <v>79</v>
      </c>
      <c r="E1846" s="19" t="s">
        <v>375</v>
      </c>
      <c r="F1846" s="19" t="s">
        <v>856</v>
      </c>
      <c r="G1846" s="19" t="s">
        <v>62</v>
      </c>
      <c r="H1846" s="19" t="s">
        <v>2233</v>
      </c>
      <c r="I1846" s="19" t="s">
        <v>2117</v>
      </c>
      <c r="J1846" s="12" t="s">
        <v>55</v>
      </c>
      <c r="K1846" s="12">
        <v>2377</v>
      </c>
      <c r="L1846" s="12">
        <v>12835.8</v>
      </c>
      <c r="M1846" s="43">
        <v>1615958.24</v>
      </c>
      <c r="N1846" s="43">
        <f t="shared" si="141"/>
        <v>2377</v>
      </c>
      <c r="O1846" s="43">
        <f t="shared" si="142"/>
        <v>1.4709538533619533E-3</v>
      </c>
      <c r="P1846" s="43">
        <v>4.5073867290737292E-2</v>
      </c>
      <c r="Q1846" s="43">
        <v>36841</v>
      </c>
      <c r="R1846" s="43">
        <f t="shared" si="143"/>
        <v>54.19141091170772</v>
      </c>
      <c r="S1846" s="43">
        <f t="shared" si="144"/>
        <v>54</v>
      </c>
      <c r="T1846" s="12">
        <f t="shared" si="145"/>
        <v>107.14058255008254</v>
      </c>
    </row>
    <row r="1847" spans="1:20" x14ac:dyDescent="0.25">
      <c r="A1847" s="31">
        <v>2021</v>
      </c>
      <c r="B1847" s="10" t="s">
        <v>2207</v>
      </c>
      <c r="C1847" s="19" t="s">
        <v>27</v>
      </c>
      <c r="D1847" s="31">
        <v>79</v>
      </c>
      <c r="E1847" s="19" t="s">
        <v>1442</v>
      </c>
      <c r="F1847" s="19" t="s">
        <v>856</v>
      </c>
      <c r="G1847" s="19" t="s">
        <v>62</v>
      </c>
      <c r="H1847" s="19" t="s">
        <v>2233</v>
      </c>
      <c r="I1847" s="19" t="s">
        <v>2117</v>
      </c>
      <c r="J1847" s="12" t="s">
        <v>55</v>
      </c>
      <c r="K1847" s="12">
        <v>2477</v>
      </c>
      <c r="L1847" s="12">
        <v>7480.54</v>
      </c>
      <c r="M1847" s="43">
        <v>753356.17</v>
      </c>
      <c r="N1847" s="43">
        <f t="shared" si="141"/>
        <v>2477</v>
      </c>
      <c r="O1847" s="43">
        <f t="shared" si="142"/>
        <v>3.2879534258012382E-3</v>
      </c>
      <c r="P1847" s="43">
        <v>0.45700271412404819</v>
      </c>
      <c r="Q1847" s="43">
        <v>220481</v>
      </c>
      <c r="R1847" s="43">
        <f t="shared" si="143"/>
        <v>724.93125927408278</v>
      </c>
      <c r="S1847" s="43">
        <f t="shared" si="144"/>
        <v>725</v>
      </c>
      <c r="T1847" s="12">
        <f t="shared" si="145"/>
        <v>1131.9957228852675</v>
      </c>
    </row>
    <row r="1848" spans="1:20" x14ac:dyDescent="0.25">
      <c r="A1848" s="31">
        <v>2021</v>
      </c>
      <c r="B1848" s="10" t="s">
        <v>2208</v>
      </c>
      <c r="C1848" s="19" t="s">
        <v>57</v>
      </c>
      <c r="D1848" s="31">
        <v>79</v>
      </c>
      <c r="E1848" s="19" t="s">
        <v>681</v>
      </c>
      <c r="F1848" s="19" t="s">
        <v>856</v>
      </c>
      <c r="G1848" s="19" t="s">
        <v>62</v>
      </c>
      <c r="H1848" s="19" t="s">
        <v>2233</v>
      </c>
      <c r="I1848" s="19" t="s">
        <v>2117</v>
      </c>
      <c r="J1848" s="12" t="s">
        <v>55</v>
      </c>
      <c r="K1848" s="12">
        <v>4265</v>
      </c>
      <c r="L1848" s="12">
        <v>12069.95</v>
      </c>
      <c r="M1848" s="43">
        <v>1134002.01</v>
      </c>
      <c r="N1848" s="43">
        <f t="shared" si="141"/>
        <v>4265</v>
      </c>
      <c r="O1848" s="43">
        <f t="shared" si="142"/>
        <v>3.7610162613380201E-3</v>
      </c>
      <c r="P1848" s="43">
        <v>0.12515531127681997</v>
      </c>
      <c r="Q1848" s="43">
        <v>93336</v>
      </c>
      <c r="R1848" s="43">
        <f t="shared" si="143"/>
        <v>351.03821376824544</v>
      </c>
      <c r="S1848" s="43">
        <f t="shared" si="144"/>
        <v>351</v>
      </c>
      <c r="T1848" s="12">
        <f t="shared" si="145"/>
        <v>533.78740259563722</v>
      </c>
    </row>
    <row r="1849" spans="1:20" x14ac:dyDescent="0.25">
      <c r="A1849" s="31">
        <v>2021</v>
      </c>
      <c r="B1849" s="10" t="s">
        <v>2212</v>
      </c>
      <c r="C1849" s="19" t="s">
        <v>32</v>
      </c>
      <c r="D1849" s="31">
        <v>79</v>
      </c>
      <c r="E1849" s="19" t="s">
        <v>991</v>
      </c>
      <c r="F1849" s="19" t="s">
        <v>856</v>
      </c>
      <c r="G1849" s="19" t="s">
        <v>62</v>
      </c>
      <c r="H1849" s="19" t="s">
        <v>2233</v>
      </c>
      <c r="I1849" s="19" t="s">
        <v>2117</v>
      </c>
      <c r="J1849" s="12" t="s">
        <v>55</v>
      </c>
      <c r="K1849" s="12">
        <v>284.7</v>
      </c>
      <c r="L1849" s="12">
        <v>364.42</v>
      </c>
      <c r="M1849" s="43">
        <v>1334196.33</v>
      </c>
      <c r="N1849" s="43">
        <f t="shared" si="141"/>
        <v>284.7</v>
      </c>
      <c r="O1849" s="43">
        <f t="shared" si="142"/>
        <v>2.1338688587158681E-4</v>
      </c>
      <c r="P1849" s="43">
        <v>0.28786840976276618</v>
      </c>
      <c r="Q1849" s="43">
        <v>213094</v>
      </c>
      <c r="R1849" s="43">
        <f t="shared" si="143"/>
        <v>45.471465057919922</v>
      </c>
      <c r="S1849" s="43">
        <f t="shared" si="144"/>
        <v>45</v>
      </c>
      <c r="T1849" s="12">
        <f t="shared" si="145"/>
        <v>81.956136259459527</v>
      </c>
    </row>
    <row r="1850" spans="1:20" x14ac:dyDescent="0.25">
      <c r="A1850" s="31">
        <v>2021</v>
      </c>
      <c r="B1850" s="10" t="s">
        <v>2213</v>
      </c>
      <c r="C1850" s="19" t="s">
        <v>33</v>
      </c>
      <c r="D1850" s="31">
        <v>79</v>
      </c>
      <c r="E1850" s="19" t="s">
        <v>1260</v>
      </c>
      <c r="F1850" s="19" t="s">
        <v>856</v>
      </c>
      <c r="G1850" s="19" t="s">
        <v>62</v>
      </c>
      <c r="H1850" s="19" t="s">
        <v>2233</v>
      </c>
      <c r="I1850" s="19" t="s">
        <v>2117</v>
      </c>
      <c r="J1850" s="12" t="s">
        <v>55</v>
      </c>
      <c r="K1850" s="12">
        <v>741</v>
      </c>
      <c r="L1850" s="12">
        <v>518.70000000000005</v>
      </c>
      <c r="M1850" s="43">
        <v>888377.05</v>
      </c>
      <c r="N1850" s="43">
        <f t="shared" si="141"/>
        <v>741</v>
      </c>
      <c r="O1850" s="43">
        <f t="shared" si="142"/>
        <v>8.3410529346745273E-4</v>
      </c>
      <c r="P1850" s="43">
        <v>0.40866769010249498</v>
      </c>
      <c r="Q1850" s="43">
        <v>240974</v>
      </c>
      <c r="R1850" s="43">
        <f t="shared" si="143"/>
        <v>200.99768898802594</v>
      </c>
      <c r="S1850" s="43">
        <f t="shared" si="144"/>
        <v>201</v>
      </c>
      <c r="T1850" s="12">
        <f t="shared" si="145"/>
        <v>302.8227583659488</v>
      </c>
    </row>
    <row r="1851" spans="1:20" x14ac:dyDescent="0.25">
      <c r="A1851" s="31">
        <v>2021</v>
      </c>
      <c r="B1851" s="10" t="s">
        <v>2222</v>
      </c>
      <c r="C1851" s="19" t="s">
        <v>306</v>
      </c>
      <c r="D1851" s="31">
        <v>79</v>
      </c>
      <c r="E1851" s="19" t="s">
        <v>817</v>
      </c>
      <c r="F1851" s="19" t="s">
        <v>856</v>
      </c>
      <c r="G1851" s="19" t="s">
        <v>62</v>
      </c>
      <c r="H1851" s="19" t="s">
        <v>2233</v>
      </c>
      <c r="I1851" s="19" t="s">
        <v>2117</v>
      </c>
      <c r="J1851" s="12" t="s">
        <v>55</v>
      </c>
      <c r="K1851" s="12">
        <v>375</v>
      </c>
      <c r="L1851" s="12">
        <v>600</v>
      </c>
      <c r="M1851" s="43">
        <v>1470862.45</v>
      </c>
      <c r="N1851" s="43">
        <f t="shared" si="141"/>
        <v>375</v>
      </c>
      <c r="O1851" s="43">
        <f t="shared" si="142"/>
        <v>2.5495246003458721E-4</v>
      </c>
      <c r="P1851" s="43">
        <v>0.1602150081169372</v>
      </c>
      <c r="Q1851" s="43">
        <v>253490</v>
      </c>
      <c r="R1851" s="43">
        <f t="shared" si="143"/>
        <v>64.627899094167518</v>
      </c>
      <c r="S1851" s="43">
        <f t="shared" si="144"/>
        <v>65</v>
      </c>
      <c r="T1851" s="12">
        <f t="shared" si="145"/>
        <v>60.080628043851448</v>
      </c>
    </row>
    <row r="1852" spans="1:20" x14ac:dyDescent="0.25">
      <c r="A1852" s="31">
        <v>2021</v>
      </c>
      <c r="B1852" s="10" t="s">
        <v>2223</v>
      </c>
      <c r="C1852" s="19" t="s">
        <v>43</v>
      </c>
      <c r="D1852" s="31">
        <v>79</v>
      </c>
      <c r="E1852" s="19" t="s">
        <v>464</v>
      </c>
      <c r="F1852" s="19" t="s">
        <v>856</v>
      </c>
      <c r="G1852" s="19" t="s">
        <v>62</v>
      </c>
      <c r="H1852" s="19" t="s">
        <v>2233</v>
      </c>
      <c r="I1852" s="19" t="s">
        <v>2117</v>
      </c>
      <c r="J1852" s="12" t="s">
        <v>55</v>
      </c>
      <c r="K1852" s="12">
        <v>4180</v>
      </c>
      <c r="L1852" s="12">
        <v>10450</v>
      </c>
      <c r="M1852" s="43">
        <v>771564.83</v>
      </c>
      <c r="N1852" s="43">
        <f t="shared" si="141"/>
        <v>4180</v>
      </c>
      <c r="O1852" s="43">
        <f t="shared" si="142"/>
        <v>5.4175616065859303E-3</v>
      </c>
      <c r="P1852" s="43">
        <v>9.8358535544266823E-2</v>
      </c>
      <c r="Q1852" s="43">
        <v>35084</v>
      </c>
      <c r="R1852" s="43">
        <f t="shared" si="143"/>
        <v>190.06973140546077</v>
      </c>
      <c r="S1852" s="43">
        <f t="shared" si="144"/>
        <v>190</v>
      </c>
      <c r="T1852" s="12">
        <f t="shared" si="145"/>
        <v>411.13867857503533</v>
      </c>
    </row>
    <row r="1853" spans="1:20" x14ac:dyDescent="0.25">
      <c r="A1853" s="31">
        <v>2021</v>
      </c>
      <c r="B1853" s="10" t="s">
        <v>2199</v>
      </c>
      <c r="C1853" s="19" t="s">
        <v>19</v>
      </c>
      <c r="D1853" s="31">
        <v>80</v>
      </c>
      <c r="E1853" s="19" t="s">
        <v>818</v>
      </c>
      <c r="F1853" s="19" t="s">
        <v>856</v>
      </c>
      <c r="G1853" s="19" t="s">
        <v>62</v>
      </c>
      <c r="H1853" s="19" t="s">
        <v>2233</v>
      </c>
      <c r="I1853" s="19" t="s">
        <v>2117</v>
      </c>
      <c r="J1853" s="12" t="s">
        <v>55</v>
      </c>
      <c r="K1853" s="12">
        <v>2205</v>
      </c>
      <c r="L1853" s="12">
        <v>3219.3</v>
      </c>
      <c r="M1853" s="43">
        <v>1348085.01</v>
      </c>
      <c r="N1853" s="43">
        <f t="shared" si="141"/>
        <v>2205</v>
      </c>
      <c r="O1853" s="43">
        <f t="shared" si="142"/>
        <v>1.6356535260339405E-3</v>
      </c>
      <c r="P1853" s="43">
        <v>0.24108553886825676</v>
      </c>
      <c r="Q1853" s="43">
        <v>269229</v>
      </c>
      <c r="R1853" s="43">
        <f t="shared" si="143"/>
        <v>440.36536316059176</v>
      </c>
      <c r="S1853" s="43">
        <f t="shared" si="144"/>
        <v>440</v>
      </c>
      <c r="T1853" s="12">
        <f t="shared" si="145"/>
        <v>531.59361320450614</v>
      </c>
    </row>
    <row r="1854" spans="1:20" x14ac:dyDescent="0.25">
      <c r="A1854" s="31">
        <v>2021</v>
      </c>
      <c r="B1854" s="10" t="s">
        <v>2204</v>
      </c>
      <c r="C1854" s="19" t="s">
        <v>24</v>
      </c>
      <c r="D1854" s="31">
        <v>80</v>
      </c>
      <c r="E1854" s="19" t="s">
        <v>992</v>
      </c>
      <c r="F1854" s="19" t="s">
        <v>856</v>
      </c>
      <c r="G1854" s="19" t="s">
        <v>62</v>
      </c>
      <c r="H1854" s="19" t="s">
        <v>2233</v>
      </c>
      <c r="I1854" s="19" t="s">
        <v>2117</v>
      </c>
      <c r="J1854" s="12" t="s">
        <v>55</v>
      </c>
      <c r="K1854" s="12">
        <v>1430</v>
      </c>
      <c r="L1854" s="12">
        <v>4590.3</v>
      </c>
      <c r="M1854" s="43">
        <v>913915.28</v>
      </c>
      <c r="N1854" s="43">
        <f t="shared" si="141"/>
        <v>1430</v>
      </c>
      <c r="O1854" s="43">
        <f t="shared" si="142"/>
        <v>1.5646964563279869E-3</v>
      </c>
      <c r="P1854" s="43">
        <v>0.19909392245868657</v>
      </c>
      <c r="Q1854" s="43">
        <v>148360</v>
      </c>
      <c r="R1854" s="43">
        <f t="shared" si="143"/>
        <v>232.13836626082013</v>
      </c>
      <c r="S1854" s="43">
        <f t="shared" si="144"/>
        <v>232</v>
      </c>
      <c r="T1854" s="12">
        <f t="shared" si="145"/>
        <v>284.70430911592177</v>
      </c>
    </row>
    <row r="1855" spans="1:20" x14ac:dyDescent="0.25">
      <c r="A1855" s="31">
        <v>2021</v>
      </c>
      <c r="B1855" s="10" t="s">
        <v>2205</v>
      </c>
      <c r="C1855" s="19" t="s">
        <v>25</v>
      </c>
      <c r="D1855" s="31">
        <v>80</v>
      </c>
      <c r="E1855" s="19" t="s">
        <v>1640</v>
      </c>
      <c r="F1855" s="19" t="s">
        <v>856</v>
      </c>
      <c r="G1855" s="19" t="s">
        <v>62</v>
      </c>
      <c r="H1855" s="19" t="s">
        <v>2233</v>
      </c>
      <c r="I1855" s="19" t="s">
        <v>2117</v>
      </c>
      <c r="J1855" s="12" t="s">
        <v>55</v>
      </c>
      <c r="K1855" s="12">
        <v>3089.31</v>
      </c>
      <c r="L1855" s="12">
        <v>3460.03</v>
      </c>
      <c r="M1855" s="43">
        <v>479661.64</v>
      </c>
      <c r="N1855" s="43">
        <f t="shared" si="141"/>
        <v>3089.31</v>
      </c>
      <c r="O1855" s="43">
        <f t="shared" si="142"/>
        <v>6.4406025881077337E-3</v>
      </c>
      <c r="P1855" s="43">
        <v>0.34006873704606577</v>
      </c>
      <c r="Q1855" s="43">
        <v>113074</v>
      </c>
      <c r="R1855" s="43">
        <f t="shared" si="143"/>
        <v>728.26469704769386</v>
      </c>
      <c r="S1855" s="43">
        <f t="shared" si="144"/>
        <v>728</v>
      </c>
      <c r="T1855" s="12">
        <f t="shared" si="145"/>
        <v>1050.5777500437814</v>
      </c>
    </row>
    <row r="1856" spans="1:20" x14ac:dyDescent="0.25">
      <c r="A1856" s="31">
        <v>2021</v>
      </c>
      <c r="B1856" s="10" t="s">
        <v>2206</v>
      </c>
      <c r="C1856" s="19" t="s">
        <v>26</v>
      </c>
      <c r="D1856" s="31">
        <v>80</v>
      </c>
      <c r="E1856" s="19" t="s">
        <v>376</v>
      </c>
      <c r="F1856" s="19" t="s">
        <v>856</v>
      </c>
      <c r="G1856" s="19" t="s">
        <v>62</v>
      </c>
      <c r="H1856" s="19" t="s">
        <v>2233</v>
      </c>
      <c r="I1856" s="19" t="s">
        <v>2117</v>
      </c>
      <c r="J1856" s="12" t="s">
        <v>55</v>
      </c>
      <c r="K1856" s="12">
        <v>2891</v>
      </c>
      <c r="L1856" s="12">
        <v>21682.5</v>
      </c>
      <c r="M1856" s="43">
        <v>1615958.24</v>
      </c>
      <c r="N1856" s="43">
        <f t="shared" si="141"/>
        <v>2891</v>
      </c>
      <c r="O1856" s="43">
        <f t="shared" si="142"/>
        <v>1.7890313799198178E-3</v>
      </c>
      <c r="P1856" s="43">
        <v>4.5073867290737292E-2</v>
      </c>
      <c r="Q1856" s="43">
        <v>36841</v>
      </c>
      <c r="R1856" s="43">
        <f t="shared" si="143"/>
        <v>65.909705067626007</v>
      </c>
      <c r="S1856" s="43">
        <f t="shared" si="144"/>
        <v>66</v>
      </c>
      <c r="T1856" s="12">
        <f t="shared" si="145"/>
        <v>130.30855033752152</v>
      </c>
    </row>
    <row r="1857" spans="1:20" x14ac:dyDescent="0.25">
      <c r="A1857" s="31">
        <v>2021</v>
      </c>
      <c r="B1857" s="10" t="s">
        <v>2207</v>
      </c>
      <c r="C1857" s="19" t="s">
        <v>27</v>
      </c>
      <c r="D1857" s="31">
        <v>80</v>
      </c>
      <c r="E1857" s="19" t="s">
        <v>819</v>
      </c>
      <c r="F1857" s="19" t="s">
        <v>856</v>
      </c>
      <c r="G1857" s="19" t="s">
        <v>62</v>
      </c>
      <c r="H1857" s="19" t="s">
        <v>2233</v>
      </c>
      <c r="I1857" s="19" t="s">
        <v>2117</v>
      </c>
      <c r="J1857" s="12" t="s">
        <v>55</v>
      </c>
      <c r="K1857" s="12">
        <v>4301.1000000000004</v>
      </c>
      <c r="L1857" s="12">
        <v>17032.36</v>
      </c>
      <c r="M1857" s="43">
        <v>753356.17</v>
      </c>
      <c r="N1857" s="43">
        <f t="shared" si="141"/>
        <v>4301.1000000000004</v>
      </c>
      <c r="O1857" s="43">
        <f t="shared" si="142"/>
        <v>5.7092517075953602E-3</v>
      </c>
      <c r="P1857" s="43">
        <v>0.45700271412404819</v>
      </c>
      <c r="Q1857" s="43">
        <v>220481</v>
      </c>
      <c r="R1857" s="43">
        <f t="shared" si="143"/>
        <v>1258.7815257423326</v>
      </c>
      <c r="S1857" s="43">
        <f t="shared" si="144"/>
        <v>1259</v>
      </c>
      <c r="T1857" s="12">
        <f t="shared" si="145"/>
        <v>1965.6143737189439</v>
      </c>
    </row>
    <row r="1858" spans="1:20" x14ac:dyDescent="0.25">
      <c r="A1858" s="31">
        <v>2021</v>
      </c>
      <c r="B1858" s="10" t="s">
        <v>2208</v>
      </c>
      <c r="C1858" s="19" t="s">
        <v>57</v>
      </c>
      <c r="D1858" s="31">
        <v>80</v>
      </c>
      <c r="E1858" s="19" t="s">
        <v>377</v>
      </c>
      <c r="F1858" s="19" t="s">
        <v>856</v>
      </c>
      <c r="G1858" s="19" t="s">
        <v>62</v>
      </c>
      <c r="H1858" s="19" t="s">
        <v>2233</v>
      </c>
      <c r="I1858" s="19" t="s">
        <v>2117</v>
      </c>
      <c r="J1858" s="12" t="s">
        <v>55</v>
      </c>
      <c r="K1858" s="12">
        <v>1980</v>
      </c>
      <c r="L1858" s="12">
        <v>5900.4</v>
      </c>
      <c r="M1858" s="43">
        <v>1134002.01</v>
      </c>
      <c r="N1858" s="43">
        <f t="shared" si="141"/>
        <v>1980</v>
      </c>
      <c r="O1858" s="43">
        <f t="shared" si="142"/>
        <v>1.7460286512190574E-3</v>
      </c>
      <c r="P1858" s="43">
        <v>0.12515531127681997</v>
      </c>
      <c r="Q1858" s="43">
        <v>93336</v>
      </c>
      <c r="R1858" s="43">
        <f t="shared" si="143"/>
        <v>162.96733019018194</v>
      </c>
      <c r="S1858" s="43">
        <f t="shared" si="144"/>
        <v>163</v>
      </c>
      <c r="T1858" s="12">
        <f t="shared" si="145"/>
        <v>247.80751632810356</v>
      </c>
    </row>
    <row r="1859" spans="1:20" x14ac:dyDescent="0.25">
      <c r="A1859" s="31">
        <v>2021</v>
      </c>
      <c r="B1859" s="10" t="s">
        <v>2212</v>
      </c>
      <c r="C1859" s="19" t="s">
        <v>32</v>
      </c>
      <c r="D1859" s="31">
        <v>80</v>
      </c>
      <c r="E1859" s="19" t="s">
        <v>112</v>
      </c>
      <c r="F1859" s="19" t="s">
        <v>856</v>
      </c>
      <c r="G1859" s="19" t="s">
        <v>62</v>
      </c>
      <c r="H1859" s="19" t="s">
        <v>2233</v>
      </c>
      <c r="I1859" s="19" t="s">
        <v>2117</v>
      </c>
      <c r="J1859" s="12" t="s">
        <v>55</v>
      </c>
      <c r="K1859" s="12">
        <v>539.6</v>
      </c>
      <c r="L1859" s="12">
        <v>652.91999999999996</v>
      </c>
      <c r="M1859" s="43">
        <v>1334196.33</v>
      </c>
      <c r="N1859" s="43">
        <f t="shared" si="141"/>
        <v>539.6</v>
      </c>
      <c r="O1859" s="43">
        <f t="shared" si="142"/>
        <v>4.044382283677845E-4</v>
      </c>
      <c r="P1859" s="43">
        <v>0.28786840976276618</v>
      </c>
      <c r="Q1859" s="43">
        <v>213094</v>
      </c>
      <c r="R1859" s="43">
        <f t="shared" si="143"/>
        <v>86.183359835804666</v>
      </c>
      <c r="S1859" s="43">
        <f t="shared" si="144"/>
        <v>86</v>
      </c>
      <c r="T1859" s="12">
        <f t="shared" si="145"/>
        <v>155.33379390798862</v>
      </c>
    </row>
    <row r="1860" spans="1:20" x14ac:dyDescent="0.25">
      <c r="A1860" s="31">
        <v>2021</v>
      </c>
      <c r="B1860" s="10" t="s">
        <v>2213</v>
      </c>
      <c r="C1860" s="19" t="s">
        <v>33</v>
      </c>
      <c r="D1860" s="31">
        <v>80</v>
      </c>
      <c r="E1860" s="19" t="s">
        <v>1641</v>
      </c>
      <c r="F1860" s="19" t="s">
        <v>856</v>
      </c>
      <c r="G1860" s="19" t="s">
        <v>62</v>
      </c>
      <c r="H1860" s="19" t="s">
        <v>2233</v>
      </c>
      <c r="I1860" s="19" t="s">
        <v>2117</v>
      </c>
      <c r="J1860" s="12" t="s">
        <v>55</v>
      </c>
      <c r="K1860" s="12">
        <v>140</v>
      </c>
      <c r="L1860" s="12">
        <v>194.6</v>
      </c>
      <c r="M1860" s="43">
        <v>888377.05</v>
      </c>
      <c r="N1860" s="43">
        <f t="shared" si="141"/>
        <v>140</v>
      </c>
      <c r="O1860" s="43">
        <f t="shared" si="142"/>
        <v>1.5759074370505179E-4</v>
      </c>
      <c r="P1860" s="43">
        <v>0.40866769010249498</v>
      </c>
      <c r="Q1860" s="43">
        <v>240974</v>
      </c>
      <c r="R1860" s="43">
        <f t="shared" si="143"/>
        <v>37.97527187358115</v>
      </c>
      <c r="S1860" s="43">
        <f t="shared" si="144"/>
        <v>38</v>
      </c>
      <c r="T1860" s="12">
        <f t="shared" si="145"/>
        <v>57.213476614349297</v>
      </c>
    </row>
    <row r="1861" spans="1:20" x14ac:dyDescent="0.25">
      <c r="A1861" s="31">
        <v>2021</v>
      </c>
      <c r="B1861" s="10" t="s">
        <v>2222</v>
      </c>
      <c r="C1861" s="19" t="s">
        <v>306</v>
      </c>
      <c r="D1861" s="31">
        <v>80</v>
      </c>
      <c r="E1861" s="19" t="s">
        <v>820</v>
      </c>
      <c r="F1861" s="19" t="s">
        <v>856</v>
      </c>
      <c r="G1861" s="19" t="s">
        <v>62</v>
      </c>
      <c r="H1861" s="19" t="s">
        <v>2233</v>
      </c>
      <c r="I1861" s="19" t="s">
        <v>2117</v>
      </c>
      <c r="J1861" s="12" t="s">
        <v>55</v>
      </c>
      <c r="K1861" s="12">
        <v>780</v>
      </c>
      <c r="L1861" s="12">
        <v>1934.4</v>
      </c>
      <c r="M1861" s="43">
        <v>1470862.45</v>
      </c>
      <c r="N1861" s="43">
        <f t="shared" si="141"/>
        <v>780</v>
      </c>
      <c r="O1861" s="43">
        <f t="shared" si="142"/>
        <v>5.3030111687194133E-4</v>
      </c>
      <c r="P1861" s="43">
        <v>0.1602150081169372</v>
      </c>
      <c r="Q1861" s="43">
        <v>253490</v>
      </c>
      <c r="R1861" s="43">
        <f t="shared" si="143"/>
        <v>134.4260301158684</v>
      </c>
      <c r="S1861" s="43">
        <f t="shared" si="144"/>
        <v>134</v>
      </c>
      <c r="T1861" s="12">
        <f t="shared" si="145"/>
        <v>124.96770633121102</v>
      </c>
    </row>
    <row r="1862" spans="1:20" x14ac:dyDescent="0.25">
      <c r="A1862" s="31">
        <v>2021</v>
      </c>
      <c r="B1862" s="10" t="s">
        <v>2223</v>
      </c>
      <c r="C1862" s="19" t="s">
        <v>43</v>
      </c>
      <c r="D1862" s="31">
        <v>80</v>
      </c>
      <c r="E1862" s="19" t="s">
        <v>2106</v>
      </c>
      <c r="F1862" s="19" t="s">
        <v>856</v>
      </c>
      <c r="G1862" s="19" t="s">
        <v>62</v>
      </c>
      <c r="H1862" s="19" t="s">
        <v>2233</v>
      </c>
      <c r="I1862" s="19" t="s">
        <v>2117</v>
      </c>
      <c r="J1862" s="12" t="s">
        <v>55</v>
      </c>
      <c r="K1862" s="12">
        <v>372.7</v>
      </c>
      <c r="L1862" s="12">
        <v>175.17</v>
      </c>
      <c r="M1862" s="43">
        <v>771564.83</v>
      </c>
      <c r="N1862" s="43">
        <f t="shared" ref="N1862:N1925" si="146">K1862</f>
        <v>372.7</v>
      </c>
      <c r="O1862" s="43">
        <f t="shared" si="142"/>
        <v>4.8304430879774548E-4</v>
      </c>
      <c r="P1862" s="43">
        <v>9.8358535544266823E-2</v>
      </c>
      <c r="Q1862" s="43">
        <v>35084</v>
      </c>
      <c r="R1862" s="43">
        <f t="shared" si="143"/>
        <v>16.947126529860103</v>
      </c>
      <c r="S1862" s="43">
        <f t="shared" si="144"/>
        <v>17</v>
      </c>
      <c r="T1862" s="12">
        <f t="shared" si="145"/>
        <v>36.658226197348242</v>
      </c>
    </row>
    <row r="1863" spans="1:20" x14ac:dyDescent="0.25">
      <c r="A1863" s="31">
        <v>2021</v>
      </c>
      <c r="B1863" s="10" t="s">
        <v>2199</v>
      </c>
      <c r="C1863" s="19" t="s">
        <v>19</v>
      </c>
      <c r="D1863" s="31">
        <v>81</v>
      </c>
      <c r="E1863" s="19" t="s">
        <v>1642</v>
      </c>
      <c r="F1863" s="19" t="s">
        <v>856</v>
      </c>
      <c r="G1863" s="19" t="s">
        <v>62</v>
      </c>
      <c r="H1863" s="19" t="s">
        <v>2233</v>
      </c>
      <c r="I1863" s="19" t="s">
        <v>2117</v>
      </c>
      <c r="J1863" s="12" t="s">
        <v>55</v>
      </c>
      <c r="K1863" s="12">
        <v>7540</v>
      </c>
      <c r="L1863" s="12">
        <v>10556</v>
      </c>
      <c r="M1863" s="43">
        <v>1348085.01</v>
      </c>
      <c r="N1863" s="43">
        <f t="shared" si="146"/>
        <v>7540</v>
      </c>
      <c r="O1863" s="43">
        <f t="shared" ref="O1863:O1926" si="147">N1863/M1863</f>
        <v>5.5931190867555157E-3</v>
      </c>
      <c r="P1863" s="43">
        <v>0.24108553886825676</v>
      </c>
      <c r="Q1863" s="43">
        <v>269229</v>
      </c>
      <c r="R1863" s="43">
        <f t="shared" ref="R1863:R1926" si="148">Q1863*O1863</f>
        <v>1505.8298586081007</v>
      </c>
      <c r="S1863" s="43">
        <f t="shared" ref="S1863:S1926" si="149">ROUND(R1863,0)</f>
        <v>1506</v>
      </c>
      <c r="T1863" s="12">
        <f t="shared" ref="T1863:T1926" si="150">N1863*P1863</f>
        <v>1817.784963066656</v>
      </c>
    </row>
    <row r="1864" spans="1:20" x14ac:dyDescent="0.25">
      <c r="A1864" s="31">
        <v>2021</v>
      </c>
      <c r="B1864" s="10" t="s">
        <v>2204</v>
      </c>
      <c r="C1864" s="19" t="s">
        <v>24</v>
      </c>
      <c r="D1864" s="31">
        <v>81</v>
      </c>
      <c r="E1864" s="19" t="s">
        <v>1643</v>
      </c>
      <c r="F1864" s="19" t="s">
        <v>856</v>
      </c>
      <c r="G1864" s="19" t="s">
        <v>62</v>
      </c>
      <c r="H1864" s="19" t="s">
        <v>2233</v>
      </c>
      <c r="I1864" s="19" t="s">
        <v>2117</v>
      </c>
      <c r="J1864" s="12" t="s">
        <v>55</v>
      </c>
      <c r="K1864" s="12">
        <v>1325.26</v>
      </c>
      <c r="L1864" s="12">
        <v>1537.3</v>
      </c>
      <c r="M1864" s="43">
        <v>913915.28</v>
      </c>
      <c r="N1864" s="43">
        <f t="shared" si="146"/>
        <v>1325.26</v>
      </c>
      <c r="O1864" s="43">
        <f t="shared" si="147"/>
        <v>1.4500906473519076E-3</v>
      </c>
      <c r="P1864" s="43">
        <v>0.19909392245868657</v>
      </c>
      <c r="Q1864" s="43">
        <v>148360</v>
      </c>
      <c r="R1864" s="43">
        <f t="shared" si="148"/>
        <v>215.135448441129</v>
      </c>
      <c r="S1864" s="43">
        <f t="shared" si="149"/>
        <v>215</v>
      </c>
      <c r="T1864" s="12">
        <f t="shared" si="150"/>
        <v>263.85121167759894</v>
      </c>
    </row>
    <row r="1865" spans="1:20" x14ac:dyDescent="0.25">
      <c r="A1865" s="31">
        <v>2021</v>
      </c>
      <c r="B1865" s="10" t="s">
        <v>2205</v>
      </c>
      <c r="C1865" s="19" t="s">
        <v>25</v>
      </c>
      <c r="D1865" s="31">
        <v>81</v>
      </c>
      <c r="E1865" s="19" t="s">
        <v>821</v>
      </c>
      <c r="F1865" s="19" t="s">
        <v>856</v>
      </c>
      <c r="G1865" s="19" t="s">
        <v>62</v>
      </c>
      <c r="H1865" s="19" t="s">
        <v>2233</v>
      </c>
      <c r="I1865" s="19" t="s">
        <v>2117</v>
      </c>
      <c r="J1865" s="12" t="s">
        <v>55</v>
      </c>
      <c r="K1865" s="12">
        <v>468.6</v>
      </c>
      <c r="L1865" s="12">
        <v>412.37</v>
      </c>
      <c r="M1865" s="43">
        <v>479661.64</v>
      </c>
      <c r="N1865" s="43">
        <f t="shared" si="146"/>
        <v>468.6</v>
      </c>
      <c r="O1865" s="43">
        <f t="shared" si="147"/>
        <v>9.769386603439875E-4</v>
      </c>
      <c r="P1865" s="43">
        <v>0.34006873704606577</v>
      </c>
      <c r="Q1865" s="43">
        <v>113074</v>
      </c>
      <c r="R1865" s="43">
        <f t="shared" si="148"/>
        <v>110.46636207973604</v>
      </c>
      <c r="S1865" s="43">
        <f t="shared" si="149"/>
        <v>110</v>
      </c>
      <c r="T1865" s="12">
        <f t="shared" si="150"/>
        <v>159.35621017978642</v>
      </c>
    </row>
    <row r="1866" spans="1:20" x14ac:dyDescent="0.25">
      <c r="A1866" s="31">
        <v>2021</v>
      </c>
      <c r="B1866" s="10" t="s">
        <v>2207</v>
      </c>
      <c r="C1866" s="19" t="s">
        <v>27</v>
      </c>
      <c r="D1866" s="31">
        <v>81</v>
      </c>
      <c r="E1866" s="19" t="s">
        <v>1261</v>
      </c>
      <c r="F1866" s="19" t="s">
        <v>856</v>
      </c>
      <c r="G1866" s="19" t="s">
        <v>62</v>
      </c>
      <c r="H1866" s="19" t="s">
        <v>2233</v>
      </c>
      <c r="I1866" s="19" t="s">
        <v>2117</v>
      </c>
      <c r="J1866" s="12" t="s">
        <v>55</v>
      </c>
      <c r="K1866" s="12">
        <v>2200</v>
      </c>
      <c r="L1866" s="12">
        <v>4598</v>
      </c>
      <c r="M1866" s="43">
        <v>753356.17</v>
      </c>
      <c r="N1866" s="43">
        <f t="shared" si="146"/>
        <v>2200</v>
      </c>
      <c r="O1866" s="43">
        <f t="shared" si="147"/>
        <v>2.920265456908649E-3</v>
      </c>
      <c r="P1866" s="43">
        <v>0.45700271412404819</v>
      </c>
      <c r="Q1866" s="43">
        <v>220481</v>
      </c>
      <c r="R1866" s="43">
        <f t="shared" si="148"/>
        <v>643.86304820467581</v>
      </c>
      <c r="S1866" s="43">
        <f t="shared" si="149"/>
        <v>644</v>
      </c>
      <c r="T1866" s="12">
        <f t="shared" si="150"/>
        <v>1005.405971072906</v>
      </c>
    </row>
    <row r="1867" spans="1:20" x14ac:dyDescent="0.25">
      <c r="A1867" s="31">
        <v>2021</v>
      </c>
      <c r="B1867" s="10" t="s">
        <v>2208</v>
      </c>
      <c r="C1867" s="19" t="s">
        <v>57</v>
      </c>
      <c r="D1867" s="31">
        <v>81</v>
      </c>
      <c r="E1867" s="19" t="s">
        <v>822</v>
      </c>
      <c r="F1867" s="19" t="s">
        <v>856</v>
      </c>
      <c r="G1867" s="19" t="s">
        <v>62</v>
      </c>
      <c r="H1867" s="19" t="s">
        <v>2233</v>
      </c>
      <c r="I1867" s="19" t="s">
        <v>2117</v>
      </c>
      <c r="J1867" s="12" t="s">
        <v>55</v>
      </c>
      <c r="K1867" s="12">
        <v>2600</v>
      </c>
      <c r="L1867" s="12">
        <v>7800</v>
      </c>
      <c r="M1867" s="43">
        <v>1134002.01</v>
      </c>
      <c r="N1867" s="43">
        <f t="shared" si="146"/>
        <v>2600</v>
      </c>
      <c r="O1867" s="43">
        <f t="shared" si="147"/>
        <v>2.2927648955401764E-3</v>
      </c>
      <c r="P1867" s="43">
        <v>0.12515531127681997</v>
      </c>
      <c r="Q1867" s="43">
        <v>93336</v>
      </c>
      <c r="R1867" s="43">
        <f t="shared" si="148"/>
        <v>213.9975042901379</v>
      </c>
      <c r="S1867" s="43">
        <f t="shared" si="149"/>
        <v>214</v>
      </c>
      <c r="T1867" s="12">
        <f t="shared" si="150"/>
        <v>325.40380931973192</v>
      </c>
    </row>
    <row r="1868" spans="1:20" x14ac:dyDescent="0.25">
      <c r="A1868" s="31">
        <v>2021</v>
      </c>
      <c r="B1868" s="10" t="s">
        <v>2212</v>
      </c>
      <c r="C1868" s="19" t="s">
        <v>32</v>
      </c>
      <c r="D1868" s="31">
        <v>81</v>
      </c>
      <c r="E1868" s="19" t="s">
        <v>1788</v>
      </c>
      <c r="F1868" s="19" t="s">
        <v>856</v>
      </c>
      <c r="G1868" s="19" t="s">
        <v>62</v>
      </c>
      <c r="H1868" s="19" t="s">
        <v>2233</v>
      </c>
      <c r="I1868" s="19" t="s">
        <v>2117</v>
      </c>
      <c r="J1868" s="12" t="s">
        <v>55</v>
      </c>
      <c r="K1868" s="12">
        <v>182</v>
      </c>
      <c r="L1868" s="12">
        <v>212.94</v>
      </c>
      <c r="M1868" s="43">
        <v>1334196.33</v>
      </c>
      <c r="N1868" s="43">
        <f t="shared" si="146"/>
        <v>182</v>
      </c>
      <c r="O1868" s="43">
        <f t="shared" si="147"/>
        <v>1.3641170786311485E-4</v>
      </c>
      <c r="P1868" s="43">
        <v>0.28786840976276618</v>
      </c>
      <c r="Q1868" s="43">
        <v>213094</v>
      </c>
      <c r="R1868" s="43">
        <f t="shared" si="148"/>
        <v>29.068516475382594</v>
      </c>
      <c r="S1868" s="43">
        <f t="shared" si="149"/>
        <v>29</v>
      </c>
      <c r="T1868" s="12">
        <f t="shared" si="150"/>
        <v>52.392050576823443</v>
      </c>
    </row>
    <row r="1869" spans="1:20" x14ac:dyDescent="0.25">
      <c r="A1869" s="31">
        <v>2021</v>
      </c>
      <c r="B1869" s="10" t="s">
        <v>2213</v>
      </c>
      <c r="C1869" s="19" t="s">
        <v>33</v>
      </c>
      <c r="D1869" s="31">
        <v>81</v>
      </c>
      <c r="E1869" s="19" t="s">
        <v>993</v>
      </c>
      <c r="F1869" s="19" t="s">
        <v>856</v>
      </c>
      <c r="G1869" s="19" t="s">
        <v>62</v>
      </c>
      <c r="H1869" s="19" t="s">
        <v>2233</v>
      </c>
      <c r="I1869" s="19" t="s">
        <v>2117</v>
      </c>
      <c r="J1869" s="12" t="s">
        <v>55</v>
      </c>
      <c r="K1869" s="12">
        <v>2206</v>
      </c>
      <c r="L1869" s="12">
        <v>3661.96</v>
      </c>
      <c r="M1869" s="43">
        <v>888377.05</v>
      </c>
      <c r="N1869" s="43">
        <f t="shared" si="146"/>
        <v>2206</v>
      </c>
      <c r="O1869" s="43">
        <f t="shared" si="147"/>
        <v>2.4831798615238877E-3</v>
      </c>
      <c r="P1869" s="43">
        <v>0.40866769010249498</v>
      </c>
      <c r="Q1869" s="43">
        <v>240974</v>
      </c>
      <c r="R1869" s="43">
        <f t="shared" si="148"/>
        <v>598.38178395085731</v>
      </c>
      <c r="S1869" s="43">
        <f t="shared" si="149"/>
        <v>598</v>
      </c>
      <c r="T1869" s="12">
        <f t="shared" si="150"/>
        <v>901.52092436610394</v>
      </c>
    </row>
    <row r="1870" spans="1:20" x14ac:dyDescent="0.25">
      <c r="A1870" s="31">
        <v>2021</v>
      </c>
      <c r="B1870" s="10" t="s">
        <v>2222</v>
      </c>
      <c r="C1870" s="19" t="s">
        <v>306</v>
      </c>
      <c r="D1870" s="31">
        <v>81</v>
      </c>
      <c r="E1870" s="19" t="s">
        <v>1644</v>
      </c>
      <c r="F1870" s="19" t="s">
        <v>856</v>
      </c>
      <c r="G1870" s="19" t="s">
        <v>62</v>
      </c>
      <c r="H1870" s="19" t="s">
        <v>2233</v>
      </c>
      <c r="I1870" s="19" t="s">
        <v>2117</v>
      </c>
      <c r="J1870" s="12" t="s">
        <v>55</v>
      </c>
      <c r="K1870" s="12">
        <v>55</v>
      </c>
      <c r="L1870" s="12">
        <v>99</v>
      </c>
      <c r="M1870" s="43">
        <v>1470862.45</v>
      </c>
      <c r="N1870" s="43">
        <f t="shared" si="146"/>
        <v>55</v>
      </c>
      <c r="O1870" s="43">
        <f t="shared" si="147"/>
        <v>3.7393027471739455E-5</v>
      </c>
      <c r="P1870" s="43">
        <v>0.1602150081169372</v>
      </c>
      <c r="Q1870" s="43">
        <v>253490</v>
      </c>
      <c r="R1870" s="43">
        <f t="shared" si="148"/>
        <v>9.4787585338112343</v>
      </c>
      <c r="S1870" s="43">
        <f t="shared" si="149"/>
        <v>9</v>
      </c>
      <c r="T1870" s="12">
        <f t="shared" si="150"/>
        <v>8.8118254464315466</v>
      </c>
    </row>
    <row r="1871" spans="1:20" x14ac:dyDescent="0.25">
      <c r="A1871" s="31">
        <v>2021</v>
      </c>
      <c r="B1871" s="10" t="s">
        <v>2223</v>
      </c>
      <c r="C1871" s="19" t="s">
        <v>43</v>
      </c>
      <c r="D1871" s="31">
        <v>81</v>
      </c>
      <c r="E1871" s="19" t="s">
        <v>1908</v>
      </c>
      <c r="F1871" s="19" t="s">
        <v>856</v>
      </c>
      <c r="G1871" s="19" t="s">
        <v>62</v>
      </c>
      <c r="H1871" s="19" t="s">
        <v>2233</v>
      </c>
      <c r="I1871" s="19" t="s">
        <v>2117</v>
      </c>
      <c r="J1871" s="12" t="s">
        <v>55</v>
      </c>
      <c r="K1871" s="12">
        <v>740</v>
      </c>
      <c r="L1871" s="12">
        <v>503.2</v>
      </c>
      <c r="M1871" s="43">
        <v>771564.83</v>
      </c>
      <c r="N1871" s="43">
        <f t="shared" si="146"/>
        <v>740</v>
      </c>
      <c r="O1871" s="43">
        <f t="shared" si="147"/>
        <v>9.5908985379750925E-4</v>
      </c>
      <c r="P1871" s="43">
        <v>9.8358535544266823E-2</v>
      </c>
      <c r="Q1871" s="43">
        <v>35084</v>
      </c>
      <c r="R1871" s="43">
        <f t="shared" si="148"/>
        <v>33.648708430631814</v>
      </c>
      <c r="S1871" s="43">
        <f t="shared" si="149"/>
        <v>34</v>
      </c>
      <c r="T1871" s="12">
        <f t="shared" si="150"/>
        <v>72.785316302757451</v>
      </c>
    </row>
    <row r="1872" spans="1:20" x14ac:dyDescent="0.25">
      <c r="A1872" s="31">
        <v>2021</v>
      </c>
      <c r="B1872" s="10" t="s">
        <v>2199</v>
      </c>
      <c r="C1872" s="19" t="s">
        <v>19</v>
      </c>
      <c r="D1872" s="31">
        <v>82</v>
      </c>
      <c r="E1872" s="19" t="s">
        <v>1645</v>
      </c>
      <c r="F1872" s="19" t="s">
        <v>856</v>
      </c>
      <c r="G1872" s="19" t="s">
        <v>62</v>
      </c>
      <c r="H1872" s="19" t="s">
        <v>2233</v>
      </c>
      <c r="I1872" s="19" t="s">
        <v>2117</v>
      </c>
      <c r="J1872" s="12" t="s">
        <v>55</v>
      </c>
      <c r="K1872" s="12">
        <v>1595</v>
      </c>
      <c r="L1872" s="12">
        <v>1977.8</v>
      </c>
      <c r="M1872" s="43">
        <v>1348085.01</v>
      </c>
      <c r="N1872" s="43">
        <f t="shared" si="146"/>
        <v>1595</v>
      </c>
      <c r="O1872" s="43">
        <f t="shared" si="147"/>
        <v>1.1831598068136667E-3</v>
      </c>
      <c r="P1872" s="43">
        <v>0.24108553886825676</v>
      </c>
      <c r="Q1872" s="43">
        <v>269229</v>
      </c>
      <c r="R1872" s="43">
        <f t="shared" si="148"/>
        <v>318.54093162863666</v>
      </c>
      <c r="S1872" s="43">
        <f t="shared" si="149"/>
        <v>319</v>
      </c>
      <c r="T1872" s="12">
        <f t="shared" si="150"/>
        <v>384.53143449486953</v>
      </c>
    </row>
    <row r="1873" spans="1:20" x14ac:dyDescent="0.25">
      <c r="A1873" s="31">
        <v>2021</v>
      </c>
      <c r="B1873" s="10" t="s">
        <v>2205</v>
      </c>
      <c r="C1873" s="19" t="s">
        <v>25</v>
      </c>
      <c r="D1873" s="31">
        <v>82</v>
      </c>
      <c r="E1873" s="19" t="s">
        <v>1465</v>
      </c>
      <c r="F1873" s="19" t="s">
        <v>856</v>
      </c>
      <c r="G1873" s="19" t="s">
        <v>62</v>
      </c>
      <c r="H1873" s="19" t="s">
        <v>2233</v>
      </c>
      <c r="I1873" s="19" t="s">
        <v>2117</v>
      </c>
      <c r="J1873" s="12" t="s">
        <v>55</v>
      </c>
      <c r="K1873" s="12">
        <v>116.52</v>
      </c>
      <c r="L1873" s="12">
        <v>193.42</v>
      </c>
      <c r="M1873" s="43">
        <v>479661.64</v>
      </c>
      <c r="N1873" s="43">
        <f t="shared" si="146"/>
        <v>116.52</v>
      </c>
      <c r="O1873" s="43">
        <f t="shared" si="147"/>
        <v>2.4292123923022068E-4</v>
      </c>
      <c r="P1873" s="43">
        <v>0.34006873704606577</v>
      </c>
      <c r="Q1873" s="43">
        <v>113074</v>
      </c>
      <c r="R1873" s="43">
        <f t="shared" si="148"/>
        <v>27.468076204717974</v>
      </c>
      <c r="S1873" s="43">
        <f t="shared" si="149"/>
        <v>27</v>
      </c>
      <c r="T1873" s="12">
        <f t="shared" si="150"/>
        <v>39.624809240607583</v>
      </c>
    </row>
    <row r="1874" spans="1:20" x14ac:dyDescent="0.25">
      <c r="A1874" s="31">
        <v>2021</v>
      </c>
      <c r="B1874" s="10" t="s">
        <v>2206</v>
      </c>
      <c r="C1874" s="19" t="s">
        <v>26</v>
      </c>
      <c r="D1874" s="31">
        <v>82</v>
      </c>
      <c r="E1874" s="19" t="s">
        <v>378</v>
      </c>
      <c r="F1874" s="19" t="s">
        <v>856</v>
      </c>
      <c r="G1874" s="19" t="s">
        <v>62</v>
      </c>
      <c r="H1874" s="19" t="s">
        <v>2233</v>
      </c>
      <c r="I1874" s="19" t="s">
        <v>2117</v>
      </c>
      <c r="J1874" s="12" t="s">
        <v>55</v>
      </c>
      <c r="K1874" s="12">
        <v>502</v>
      </c>
      <c r="L1874" s="12">
        <v>2233.9</v>
      </c>
      <c r="M1874" s="43">
        <v>1615958.24</v>
      </c>
      <c r="N1874" s="43">
        <f t="shared" si="146"/>
        <v>502</v>
      </c>
      <c r="O1874" s="43">
        <f t="shared" si="147"/>
        <v>3.1065159208569645E-4</v>
      </c>
      <c r="P1874" s="43">
        <v>4.5073867290737292E-2</v>
      </c>
      <c r="Q1874" s="43">
        <v>36841</v>
      </c>
      <c r="R1874" s="43">
        <f t="shared" si="148"/>
        <v>11.444715304029144</v>
      </c>
      <c r="S1874" s="43">
        <f t="shared" si="149"/>
        <v>11</v>
      </c>
      <c r="T1874" s="12">
        <f t="shared" si="150"/>
        <v>22.62708137995012</v>
      </c>
    </row>
    <row r="1875" spans="1:20" x14ac:dyDescent="0.25">
      <c r="A1875" s="31">
        <v>2021</v>
      </c>
      <c r="B1875" s="10" t="s">
        <v>2207</v>
      </c>
      <c r="C1875" s="19" t="s">
        <v>27</v>
      </c>
      <c r="D1875" s="31">
        <v>82</v>
      </c>
      <c r="E1875" s="19" t="s">
        <v>682</v>
      </c>
      <c r="F1875" s="19" t="s">
        <v>856</v>
      </c>
      <c r="G1875" s="19" t="s">
        <v>62</v>
      </c>
      <c r="H1875" s="19" t="s">
        <v>2233</v>
      </c>
      <c r="I1875" s="19" t="s">
        <v>2117</v>
      </c>
      <c r="J1875" s="12" t="s">
        <v>55</v>
      </c>
      <c r="K1875" s="12">
        <v>8514.11</v>
      </c>
      <c r="L1875" s="12">
        <v>19327.03</v>
      </c>
      <c r="M1875" s="43">
        <v>753356.17</v>
      </c>
      <c r="N1875" s="43">
        <f t="shared" si="146"/>
        <v>8514.11</v>
      </c>
      <c r="O1875" s="43">
        <f t="shared" si="147"/>
        <v>1.1301573331509319E-2</v>
      </c>
      <c r="P1875" s="43">
        <v>0.45700271412404819</v>
      </c>
      <c r="Q1875" s="43">
        <v>220481</v>
      </c>
      <c r="R1875" s="43">
        <f t="shared" si="148"/>
        <v>2491.782189704506</v>
      </c>
      <c r="S1875" s="43">
        <f t="shared" si="149"/>
        <v>2492</v>
      </c>
      <c r="T1875" s="12">
        <f t="shared" si="150"/>
        <v>3890.9713783507004</v>
      </c>
    </row>
    <row r="1876" spans="1:20" x14ac:dyDescent="0.25">
      <c r="A1876" s="31">
        <v>2021</v>
      </c>
      <c r="B1876" s="10" t="s">
        <v>2208</v>
      </c>
      <c r="C1876" s="19" t="s">
        <v>57</v>
      </c>
      <c r="D1876" s="31">
        <v>82</v>
      </c>
      <c r="E1876" s="19" t="s">
        <v>465</v>
      </c>
      <c r="F1876" s="19" t="s">
        <v>856</v>
      </c>
      <c r="G1876" s="19" t="s">
        <v>62</v>
      </c>
      <c r="H1876" s="19" t="s">
        <v>2233</v>
      </c>
      <c r="I1876" s="19" t="s">
        <v>2117</v>
      </c>
      <c r="J1876" s="12" t="s">
        <v>55</v>
      </c>
      <c r="K1876" s="12">
        <v>2290</v>
      </c>
      <c r="L1876" s="12">
        <v>7786</v>
      </c>
      <c r="M1876" s="43">
        <v>1134002.01</v>
      </c>
      <c r="N1876" s="43">
        <f t="shared" si="146"/>
        <v>2290</v>
      </c>
      <c r="O1876" s="43">
        <f t="shared" si="147"/>
        <v>2.019396773379617E-3</v>
      </c>
      <c r="P1876" s="43">
        <v>0.12515531127681997</v>
      </c>
      <c r="Q1876" s="43">
        <v>93336</v>
      </c>
      <c r="R1876" s="43">
        <f t="shared" si="148"/>
        <v>188.48241724015992</v>
      </c>
      <c r="S1876" s="43">
        <f t="shared" si="149"/>
        <v>188</v>
      </c>
      <c r="T1876" s="12">
        <f t="shared" si="150"/>
        <v>286.60566282391773</v>
      </c>
    </row>
    <row r="1877" spans="1:20" x14ac:dyDescent="0.25">
      <c r="A1877" s="31">
        <v>2021</v>
      </c>
      <c r="B1877" s="10" t="s">
        <v>2212</v>
      </c>
      <c r="C1877" s="19" t="s">
        <v>32</v>
      </c>
      <c r="D1877" s="31">
        <v>82</v>
      </c>
      <c r="E1877" s="19" t="s">
        <v>1646</v>
      </c>
      <c r="F1877" s="19" t="s">
        <v>856</v>
      </c>
      <c r="G1877" s="19" t="s">
        <v>62</v>
      </c>
      <c r="H1877" s="19" t="s">
        <v>2233</v>
      </c>
      <c r="I1877" s="19" t="s">
        <v>2117</v>
      </c>
      <c r="J1877" s="12" t="s">
        <v>55</v>
      </c>
      <c r="K1877" s="12">
        <v>1254.5</v>
      </c>
      <c r="L1877" s="12">
        <v>1593.22</v>
      </c>
      <c r="M1877" s="43">
        <v>1334196.33</v>
      </c>
      <c r="N1877" s="43">
        <f t="shared" si="146"/>
        <v>1254.5</v>
      </c>
      <c r="O1877" s="43">
        <f t="shared" si="147"/>
        <v>9.4026641491361316E-4</v>
      </c>
      <c r="P1877" s="43">
        <v>0.28786840976276618</v>
      </c>
      <c r="Q1877" s="43">
        <v>213094</v>
      </c>
      <c r="R1877" s="43">
        <f t="shared" si="148"/>
        <v>200.36513141960148</v>
      </c>
      <c r="S1877" s="43">
        <f t="shared" si="149"/>
        <v>200</v>
      </c>
      <c r="T1877" s="12">
        <f t="shared" si="150"/>
        <v>361.13092004739019</v>
      </c>
    </row>
    <row r="1878" spans="1:20" x14ac:dyDescent="0.25">
      <c r="A1878" s="31">
        <v>2021</v>
      </c>
      <c r="B1878" s="10" t="s">
        <v>2213</v>
      </c>
      <c r="C1878" s="19" t="s">
        <v>33</v>
      </c>
      <c r="D1878" s="31">
        <v>82</v>
      </c>
      <c r="E1878" s="19" t="s">
        <v>1262</v>
      </c>
      <c r="F1878" s="19" t="s">
        <v>856</v>
      </c>
      <c r="G1878" s="19" t="s">
        <v>62</v>
      </c>
      <c r="H1878" s="19" t="s">
        <v>2233</v>
      </c>
      <c r="I1878" s="19" t="s">
        <v>2117</v>
      </c>
      <c r="J1878" s="12" t="s">
        <v>55</v>
      </c>
      <c r="K1878" s="12">
        <v>1503</v>
      </c>
      <c r="L1878" s="12">
        <v>1292.58</v>
      </c>
      <c r="M1878" s="43">
        <v>888377.05</v>
      </c>
      <c r="N1878" s="43">
        <f t="shared" si="146"/>
        <v>1503</v>
      </c>
      <c r="O1878" s="43">
        <f t="shared" si="147"/>
        <v>1.6918491984906634E-3</v>
      </c>
      <c r="P1878" s="43">
        <v>0.40866769010249498</v>
      </c>
      <c r="Q1878" s="43">
        <v>240974</v>
      </c>
      <c r="R1878" s="43">
        <f t="shared" si="148"/>
        <v>407.69166875708913</v>
      </c>
      <c r="S1878" s="43">
        <f t="shared" si="149"/>
        <v>408</v>
      </c>
      <c r="T1878" s="12">
        <f t="shared" si="150"/>
        <v>614.22753822404991</v>
      </c>
    </row>
    <row r="1879" spans="1:20" x14ac:dyDescent="0.25">
      <c r="A1879" s="31">
        <v>2021</v>
      </c>
      <c r="B1879" s="10" t="s">
        <v>2222</v>
      </c>
      <c r="C1879" s="19" t="s">
        <v>306</v>
      </c>
      <c r="D1879" s="31">
        <v>82</v>
      </c>
      <c r="E1879" s="19" t="s">
        <v>1928</v>
      </c>
      <c r="F1879" s="19" t="s">
        <v>856</v>
      </c>
      <c r="G1879" s="19" t="s">
        <v>62</v>
      </c>
      <c r="H1879" s="19" t="s">
        <v>2233</v>
      </c>
      <c r="I1879" s="19" t="s">
        <v>2117</v>
      </c>
      <c r="J1879" s="12" t="s">
        <v>55</v>
      </c>
      <c r="K1879" s="12">
        <v>496</v>
      </c>
      <c r="L1879" s="12">
        <v>882.88</v>
      </c>
      <c r="M1879" s="43">
        <v>1470862.45</v>
      </c>
      <c r="N1879" s="43">
        <f t="shared" si="146"/>
        <v>496</v>
      </c>
      <c r="O1879" s="43">
        <f t="shared" si="147"/>
        <v>3.3721712047241401E-4</v>
      </c>
      <c r="P1879" s="43">
        <v>0.1602150081169372</v>
      </c>
      <c r="Q1879" s="43">
        <v>253490</v>
      </c>
      <c r="R1879" s="43">
        <f t="shared" si="148"/>
        <v>85.48116786855222</v>
      </c>
      <c r="S1879" s="43">
        <f t="shared" si="149"/>
        <v>85</v>
      </c>
      <c r="T1879" s="12">
        <f t="shared" si="150"/>
        <v>79.46664402600085</v>
      </c>
    </row>
    <row r="1880" spans="1:20" x14ac:dyDescent="0.25">
      <c r="A1880" s="31">
        <v>2021</v>
      </c>
      <c r="B1880" s="10" t="s">
        <v>2223</v>
      </c>
      <c r="C1880" s="19" t="s">
        <v>43</v>
      </c>
      <c r="D1880" s="31">
        <v>82</v>
      </c>
      <c r="E1880" s="19" t="s">
        <v>1818</v>
      </c>
      <c r="F1880" s="19" t="s">
        <v>856</v>
      </c>
      <c r="G1880" s="19" t="s">
        <v>62</v>
      </c>
      <c r="H1880" s="19" t="s">
        <v>2233</v>
      </c>
      <c r="I1880" s="19" t="s">
        <v>2117</v>
      </c>
      <c r="J1880" s="12" t="s">
        <v>55</v>
      </c>
      <c r="K1880" s="12">
        <v>17.28</v>
      </c>
      <c r="L1880" s="12">
        <v>7.26</v>
      </c>
      <c r="M1880" s="43">
        <v>771564.83</v>
      </c>
      <c r="N1880" s="43">
        <f t="shared" si="146"/>
        <v>17.28</v>
      </c>
      <c r="O1880" s="43">
        <f t="shared" si="147"/>
        <v>2.2396044153541839E-5</v>
      </c>
      <c r="P1880" s="43">
        <v>9.8358535544266823E-2</v>
      </c>
      <c r="Q1880" s="43">
        <v>35084</v>
      </c>
      <c r="R1880" s="43">
        <f t="shared" si="148"/>
        <v>0.78574281308286187</v>
      </c>
      <c r="S1880" s="43">
        <f t="shared" si="149"/>
        <v>1</v>
      </c>
      <c r="T1880" s="12">
        <f t="shared" si="150"/>
        <v>1.6996354942049308</v>
      </c>
    </row>
    <row r="1881" spans="1:20" x14ac:dyDescent="0.25">
      <c r="A1881" s="31">
        <v>2021</v>
      </c>
      <c r="B1881" s="10" t="s">
        <v>2199</v>
      </c>
      <c r="C1881" s="19" t="s">
        <v>19</v>
      </c>
      <c r="D1881" s="31">
        <v>83</v>
      </c>
      <c r="E1881" s="19" t="s">
        <v>1844</v>
      </c>
      <c r="F1881" s="19" t="s">
        <v>856</v>
      </c>
      <c r="G1881" s="19" t="s">
        <v>62</v>
      </c>
      <c r="H1881" s="19" t="s">
        <v>2233</v>
      </c>
      <c r="I1881" s="19" t="s">
        <v>2117</v>
      </c>
      <c r="J1881" s="12" t="s">
        <v>55</v>
      </c>
      <c r="K1881" s="12">
        <v>4346.7</v>
      </c>
      <c r="L1881" s="12">
        <v>7997.93</v>
      </c>
      <c r="M1881" s="43">
        <v>1348085.01</v>
      </c>
      <c r="N1881" s="43">
        <f t="shared" si="146"/>
        <v>4346.7</v>
      </c>
      <c r="O1881" s="43">
        <f t="shared" si="147"/>
        <v>3.2243515562864985E-3</v>
      </c>
      <c r="P1881" s="43">
        <v>0.24108553886825676</v>
      </c>
      <c r="Q1881" s="43">
        <v>269229</v>
      </c>
      <c r="R1881" s="43">
        <f t="shared" si="148"/>
        <v>868.08894514745771</v>
      </c>
      <c r="S1881" s="43">
        <f t="shared" si="149"/>
        <v>868</v>
      </c>
      <c r="T1881" s="12">
        <f t="shared" si="150"/>
        <v>1047.9265117986515</v>
      </c>
    </row>
    <row r="1882" spans="1:20" x14ac:dyDescent="0.25">
      <c r="A1882" s="31">
        <v>2021</v>
      </c>
      <c r="B1882" s="10" t="s">
        <v>2205</v>
      </c>
      <c r="C1882" s="19" t="s">
        <v>25</v>
      </c>
      <c r="D1882" s="31">
        <v>83</v>
      </c>
      <c r="E1882" s="19" t="s">
        <v>1263</v>
      </c>
      <c r="F1882" s="19" t="s">
        <v>856</v>
      </c>
      <c r="G1882" s="19" t="s">
        <v>62</v>
      </c>
      <c r="H1882" s="19" t="s">
        <v>2233</v>
      </c>
      <c r="I1882" s="19" t="s">
        <v>2117</v>
      </c>
      <c r="J1882" s="12" t="s">
        <v>55</v>
      </c>
      <c r="K1882" s="12">
        <v>60.44</v>
      </c>
      <c r="L1882" s="12">
        <v>73.13</v>
      </c>
      <c r="M1882" s="43">
        <v>479661.64</v>
      </c>
      <c r="N1882" s="43">
        <f t="shared" si="146"/>
        <v>60.44</v>
      </c>
      <c r="O1882" s="43">
        <f t="shared" si="147"/>
        <v>1.2600549003668503E-4</v>
      </c>
      <c r="P1882" s="43">
        <v>0.34006873704606577</v>
      </c>
      <c r="Q1882" s="43">
        <v>113074</v>
      </c>
      <c r="R1882" s="43">
        <f t="shared" si="148"/>
        <v>14.247944780408123</v>
      </c>
      <c r="S1882" s="43">
        <f t="shared" si="149"/>
        <v>14</v>
      </c>
      <c r="T1882" s="12">
        <f t="shared" si="150"/>
        <v>20.553754467064216</v>
      </c>
    </row>
    <row r="1883" spans="1:20" x14ac:dyDescent="0.25">
      <c r="A1883" s="31">
        <v>2021</v>
      </c>
      <c r="B1883" s="10" t="s">
        <v>2206</v>
      </c>
      <c r="C1883" s="19" t="s">
        <v>26</v>
      </c>
      <c r="D1883" s="31">
        <v>83</v>
      </c>
      <c r="E1883" s="19" t="s">
        <v>379</v>
      </c>
      <c r="F1883" s="19" t="s">
        <v>856</v>
      </c>
      <c r="G1883" s="19" t="s">
        <v>62</v>
      </c>
      <c r="H1883" s="19" t="s">
        <v>2233</v>
      </c>
      <c r="I1883" s="19" t="s">
        <v>2117</v>
      </c>
      <c r="J1883" s="12" t="s">
        <v>55</v>
      </c>
      <c r="K1883" s="12">
        <v>3650</v>
      </c>
      <c r="L1883" s="12">
        <v>28689</v>
      </c>
      <c r="M1883" s="43">
        <v>1615958.24</v>
      </c>
      <c r="N1883" s="43">
        <f t="shared" si="146"/>
        <v>3650</v>
      </c>
      <c r="O1883" s="43">
        <f t="shared" si="147"/>
        <v>2.2587217352844466E-3</v>
      </c>
      <c r="P1883" s="43">
        <v>4.5073867290737292E-2</v>
      </c>
      <c r="Q1883" s="43">
        <v>36841</v>
      </c>
      <c r="R1883" s="43">
        <f t="shared" si="148"/>
        <v>83.213567449614303</v>
      </c>
      <c r="S1883" s="43">
        <f t="shared" si="149"/>
        <v>83</v>
      </c>
      <c r="T1883" s="12">
        <f t="shared" si="150"/>
        <v>164.51961561119111</v>
      </c>
    </row>
    <row r="1884" spans="1:20" x14ac:dyDescent="0.25">
      <c r="A1884" s="31">
        <v>2021</v>
      </c>
      <c r="B1884" s="10" t="s">
        <v>2207</v>
      </c>
      <c r="C1884" s="19" t="s">
        <v>27</v>
      </c>
      <c r="D1884" s="31">
        <v>83</v>
      </c>
      <c r="E1884" s="19" t="s">
        <v>1378</v>
      </c>
      <c r="F1884" s="19" t="s">
        <v>856</v>
      </c>
      <c r="G1884" s="19" t="s">
        <v>62</v>
      </c>
      <c r="H1884" s="19" t="s">
        <v>2233</v>
      </c>
      <c r="I1884" s="19" t="s">
        <v>2117</v>
      </c>
      <c r="J1884" s="12" t="s">
        <v>55</v>
      </c>
      <c r="K1884" s="12">
        <v>610</v>
      </c>
      <c r="L1884" s="12">
        <v>2269.1999999999998</v>
      </c>
      <c r="M1884" s="43">
        <v>753356.17</v>
      </c>
      <c r="N1884" s="43">
        <f t="shared" si="146"/>
        <v>610</v>
      </c>
      <c r="O1884" s="43">
        <f t="shared" si="147"/>
        <v>8.0970996759739818E-4</v>
      </c>
      <c r="P1884" s="43">
        <v>0.45700271412404819</v>
      </c>
      <c r="Q1884" s="43">
        <v>220481</v>
      </c>
      <c r="R1884" s="43">
        <f t="shared" si="148"/>
        <v>178.52566336584195</v>
      </c>
      <c r="S1884" s="43">
        <f t="shared" si="149"/>
        <v>179</v>
      </c>
      <c r="T1884" s="12">
        <f t="shared" si="150"/>
        <v>278.77165561566937</v>
      </c>
    </row>
    <row r="1885" spans="1:20" x14ac:dyDescent="0.25">
      <c r="A1885" s="31">
        <v>2021</v>
      </c>
      <c r="B1885" s="10" t="s">
        <v>2208</v>
      </c>
      <c r="C1885" s="19" t="s">
        <v>57</v>
      </c>
      <c r="D1885" s="31">
        <v>83</v>
      </c>
      <c r="E1885" s="19" t="s">
        <v>380</v>
      </c>
      <c r="F1885" s="19" t="s">
        <v>856</v>
      </c>
      <c r="G1885" s="19" t="s">
        <v>62</v>
      </c>
      <c r="H1885" s="19" t="s">
        <v>2233</v>
      </c>
      <c r="I1885" s="19" t="s">
        <v>2117</v>
      </c>
      <c r="J1885" s="12" t="s">
        <v>55</v>
      </c>
      <c r="K1885" s="12">
        <v>4150</v>
      </c>
      <c r="L1885" s="12">
        <v>10375</v>
      </c>
      <c r="M1885" s="43">
        <v>1134002.01</v>
      </c>
      <c r="N1885" s="43">
        <f t="shared" si="146"/>
        <v>4150</v>
      </c>
      <c r="O1885" s="43">
        <f t="shared" si="147"/>
        <v>3.6596055063429739E-3</v>
      </c>
      <c r="P1885" s="43">
        <v>0.12515531127681997</v>
      </c>
      <c r="Q1885" s="43">
        <v>93336</v>
      </c>
      <c r="R1885" s="43">
        <f t="shared" si="148"/>
        <v>341.57293954002779</v>
      </c>
      <c r="S1885" s="43">
        <f t="shared" si="149"/>
        <v>342</v>
      </c>
      <c r="T1885" s="12">
        <f t="shared" si="150"/>
        <v>519.39454179880295</v>
      </c>
    </row>
    <row r="1886" spans="1:20" x14ac:dyDescent="0.25">
      <c r="A1886" s="31">
        <v>2021</v>
      </c>
      <c r="B1886" s="10" t="s">
        <v>2212</v>
      </c>
      <c r="C1886" s="19" t="s">
        <v>32</v>
      </c>
      <c r="D1886" s="31">
        <v>83</v>
      </c>
      <c r="E1886" s="19" t="s">
        <v>1264</v>
      </c>
      <c r="F1886" s="19" t="s">
        <v>856</v>
      </c>
      <c r="G1886" s="19" t="s">
        <v>62</v>
      </c>
      <c r="H1886" s="19" t="s">
        <v>2233</v>
      </c>
      <c r="I1886" s="19" t="s">
        <v>2117</v>
      </c>
      <c r="J1886" s="12" t="s">
        <v>55</v>
      </c>
      <c r="K1886" s="12">
        <v>70</v>
      </c>
      <c r="L1886" s="12">
        <v>72.099999999999994</v>
      </c>
      <c r="M1886" s="43">
        <v>1334196.33</v>
      </c>
      <c r="N1886" s="43">
        <f t="shared" si="146"/>
        <v>70</v>
      </c>
      <c r="O1886" s="43">
        <f t="shared" si="147"/>
        <v>5.246604148581341E-5</v>
      </c>
      <c r="P1886" s="43">
        <v>0.28786840976276618</v>
      </c>
      <c r="Q1886" s="43">
        <v>213094</v>
      </c>
      <c r="R1886" s="43">
        <f t="shared" si="148"/>
        <v>11.180198644377922</v>
      </c>
      <c r="S1886" s="43">
        <f t="shared" si="149"/>
        <v>11</v>
      </c>
      <c r="T1886" s="12">
        <f t="shared" si="150"/>
        <v>20.150788683393632</v>
      </c>
    </row>
    <row r="1887" spans="1:20" x14ac:dyDescent="0.25">
      <c r="A1887" s="31">
        <v>2021</v>
      </c>
      <c r="B1887" s="10" t="s">
        <v>2213</v>
      </c>
      <c r="C1887" s="19" t="s">
        <v>33</v>
      </c>
      <c r="D1887" s="31">
        <v>83</v>
      </c>
      <c r="E1887" s="19" t="s">
        <v>894</v>
      </c>
      <c r="F1887" s="19" t="s">
        <v>856</v>
      </c>
      <c r="G1887" s="19" t="s">
        <v>62</v>
      </c>
      <c r="H1887" s="19" t="s">
        <v>2233</v>
      </c>
      <c r="I1887" s="19" t="s">
        <v>2117</v>
      </c>
      <c r="J1887" s="12" t="s">
        <v>55</v>
      </c>
      <c r="K1887" s="12">
        <v>7840</v>
      </c>
      <c r="L1887" s="12">
        <v>9016</v>
      </c>
      <c r="M1887" s="43">
        <v>888377.05</v>
      </c>
      <c r="N1887" s="43">
        <f t="shared" si="146"/>
        <v>7840</v>
      </c>
      <c r="O1887" s="43">
        <f t="shared" si="147"/>
        <v>8.8250816474829009E-3</v>
      </c>
      <c r="P1887" s="43">
        <v>0.40866769010249498</v>
      </c>
      <c r="Q1887" s="43">
        <v>240974</v>
      </c>
      <c r="R1887" s="43">
        <f t="shared" si="148"/>
        <v>2126.6152249205447</v>
      </c>
      <c r="S1887" s="43">
        <f t="shared" si="149"/>
        <v>2127</v>
      </c>
      <c r="T1887" s="12">
        <f t="shared" si="150"/>
        <v>3203.9546904035606</v>
      </c>
    </row>
    <row r="1888" spans="1:20" x14ac:dyDescent="0.25">
      <c r="A1888" s="31">
        <v>2021</v>
      </c>
      <c r="B1888" s="10" t="s">
        <v>2222</v>
      </c>
      <c r="C1888" s="19" t="s">
        <v>306</v>
      </c>
      <c r="D1888" s="31">
        <v>83</v>
      </c>
      <c r="E1888" s="19" t="s">
        <v>1647</v>
      </c>
      <c r="F1888" s="19" t="s">
        <v>856</v>
      </c>
      <c r="G1888" s="19" t="s">
        <v>62</v>
      </c>
      <c r="H1888" s="19" t="s">
        <v>2233</v>
      </c>
      <c r="I1888" s="19" t="s">
        <v>2117</v>
      </c>
      <c r="J1888" s="12" t="s">
        <v>55</v>
      </c>
      <c r="K1888" s="12">
        <v>4093</v>
      </c>
      <c r="L1888" s="12">
        <v>6139.5</v>
      </c>
      <c r="M1888" s="43">
        <v>1470862.45</v>
      </c>
      <c r="N1888" s="43">
        <f t="shared" si="146"/>
        <v>4093</v>
      </c>
      <c r="O1888" s="43">
        <f t="shared" si="147"/>
        <v>2.7827211171241742E-3</v>
      </c>
      <c r="P1888" s="43">
        <v>0.1602150081169372</v>
      </c>
      <c r="Q1888" s="43">
        <v>253490</v>
      </c>
      <c r="R1888" s="43">
        <f t="shared" si="148"/>
        <v>705.39197597980694</v>
      </c>
      <c r="S1888" s="43">
        <f t="shared" si="149"/>
        <v>705</v>
      </c>
      <c r="T1888" s="12">
        <f t="shared" si="150"/>
        <v>655.76002822262399</v>
      </c>
    </row>
    <row r="1889" spans="1:20" x14ac:dyDescent="0.25">
      <c r="A1889" s="31">
        <v>2021</v>
      </c>
      <c r="B1889" s="10" t="s">
        <v>2223</v>
      </c>
      <c r="C1889" s="19" t="s">
        <v>43</v>
      </c>
      <c r="D1889" s="31">
        <v>83</v>
      </c>
      <c r="E1889" s="19" t="s">
        <v>2173</v>
      </c>
      <c r="F1889" s="19" t="s">
        <v>856</v>
      </c>
      <c r="G1889" s="19" t="s">
        <v>62</v>
      </c>
      <c r="H1889" s="19" t="s">
        <v>2233</v>
      </c>
      <c r="I1889" s="19" t="s">
        <v>2117</v>
      </c>
      <c r="J1889" s="12" t="s">
        <v>55</v>
      </c>
      <c r="K1889" s="12">
        <v>1</v>
      </c>
      <c r="L1889" s="12">
        <v>0.45</v>
      </c>
      <c r="M1889" s="43">
        <v>771564.83</v>
      </c>
      <c r="N1889" s="43">
        <f t="shared" si="146"/>
        <v>1</v>
      </c>
      <c r="O1889" s="43">
        <f t="shared" si="147"/>
        <v>1.2960673699966341E-6</v>
      </c>
      <c r="P1889" s="43">
        <v>9.8358535544266823E-2</v>
      </c>
      <c r="Q1889" s="43">
        <v>35084</v>
      </c>
      <c r="R1889" s="43">
        <f t="shared" si="148"/>
        <v>4.5471227608961912E-2</v>
      </c>
      <c r="S1889" s="43">
        <f t="shared" si="149"/>
        <v>0</v>
      </c>
      <c r="T1889" s="12">
        <f t="shared" si="150"/>
        <v>9.8358535544266823E-2</v>
      </c>
    </row>
    <row r="1890" spans="1:20" x14ac:dyDescent="0.25">
      <c r="A1890" s="31">
        <v>2021</v>
      </c>
      <c r="B1890" s="10" t="s">
        <v>2199</v>
      </c>
      <c r="C1890" s="19" t="s">
        <v>19</v>
      </c>
      <c r="D1890" s="31">
        <v>84</v>
      </c>
      <c r="E1890" s="19" t="s">
        <v>1528</v>
      </c>
      <c r="F1890" s="19" t="s">
        <v>856</v>
      </c>
      <c r="G1890" s="19" t="s">
        <v>62</v>
      </c>
      <c r="H1890" s="19" t="s">
        <v>2233</v>
      </c>
      <c r="I1890" s="19" t="s">
        <v>2117</v>
      </c>
      <c r="J1890" s="12" t="s">
        <v>55</v>
      </c>
      <c r="K1890" s="12">
        <v>504</v>
      </c>
      <c r="L1890" s="12">
        <v>630</v>
      </c>
      <c r="M1890" s="43">
        <v>1348085.01</v>
      </c>
      <c r="N1890" s="43">
        <f t="shared" si="146"/>
        <v>504</v>
      </c>
      <c r="O1890" s="43">
        <f t="shared" si="147"/>
        <v>3.7386366309347211E-4</v>
      </c>
      <c r="P1890" s="43">
        <v>0.24108553886825676</v>
      </c>
      <c r="Q1890" s="43">
        <v>269229</v>
      </c>
      <c r="R1890" s="43">
        <f t="shared" si="148"/>
        <v>100.6549401509924</v>
      </c>
      <c r="S1890" s="43">
        <f t="shared" si="149"/>
        <v>101</v>
      </c>
      <c r="T1890" s="12">
        <f t="shared" si="150"/>
        <v>121.50711158960141</v>
      </c>
    </row>
    <row r="1891" spans="1:20" x14ac:dyDescent="0.25">
      <c r="A1891" s="31">
        <v>2021</v>
      </c>
      <c r="B1891" s="10" t="s">
        <v>2205</v>
      </c>
      <c r="C1891" s="19" t="s">
        <v>25</v>
      </c>
      <c r="D1891" s="31">
        <v>84</v>
      </c>
      <c r="E1891" s="19" t="s">
        <v>543</v>
      </c>
      <c r="F1891" s="19" t="s">
        <v>856</v>
      </c>
      <c r="G1891" s="19" t="s">
        <v>62</v>
      </c>
      <c r="H1891" s="19" t="s">
        <v>2233</v>
      </c>
      <c r="I1891" s="19" t="s">
        <v>2117</v>
      </c>
      <c r="J1891" s="12" t="s">
        <v>55</v>
      </c>
      <c r="K1891" s="12">
        <v>1372</v>
      </c>
      <c r="L1891" s="12">
        <v>1344.56</v>
      </c>
      <c r="M1891" s="43">
        <v>479661.64</v>
      </c>
      <c r="N1891" s="43">
        <f t="shared" si="146"/>
        <v>1372</v>
      </c>
      <c r="O1891" s="43">
        <f t="shared" si="147"/>
        <v>2.8603496414680981E-3</v>
      </c>
      <c r="P1891" s="43">
        <v>0.34006873704606577</v>
      </c>
      <c r="Q1891" s="43">
        <v>113074</v>
      </c>
      <c r="R1891" s="43">
        <f t="shared" si="148"/>
        <v>323.43117535936375</v>
      </c>
      <c r="S1891" s="43">
        <f t="shared" si="149"/>
        <v>323</v>
      </c>
      <c r="T1891" s="12">
        <f t="shared" si="150"/>
        <v>466.57430722720221</v>
      </c>
    </row>
    <row r="1892" spans="1:20" x14ac:dyDescent="0.25">
      <c r="A1892" s="31">
        <v>2021</v>
      </c>
      <c r="B1892" s="10" t="s">
        <v>2206</v>
      </c>
      <c r="C1892" s="19" t="s">
        <v>26</v>
      </c>
      <c r="D1892" s="31">
        <v>84</v>
      </c>
      <c r="E1892" s="19" t="s">
        <v>381</v>
      </c>
      <c r="F1892" s="19" t="s">
        <v>856</v>
      </c>
      <c r="G1892" s="19" t="s">
        <v>62</v>
      </c>
      <c r="H1892" s="19" t="s">
        <v>2233</v>
      </c>
      <c r="I1892" s="19" t="s">
        <v>2117</v>
      </c>
      <c r="J1892" s="12" t="s">
        <v>55</v>
      </c>
      <c r="K1892" s="12">
        <v>2445</v>
      </c>
      <c r="L1892" s="12">
        <v>20342.400000000001</v>
      </c>
      <c r="M1892" s="43">
        <v>1615958.24</v>
      </c>
      <c r="N1892" s="43">
        <f t="shared" si="146"/>
        <v>2445</v>
      </c>
      <c r="O1892" s="43">
        <f t="shared" si="147"/>
        <v>1.5130341487042387E-3</v>
      </c>
      <c r="P1892" s="43">
        <v>4.5073867290737292E-2</v>
      </c>
      <c r="Q1892" s="43">
        <v>36841</v>
      </c>
      <c r="R1892" s="43">
        <f t="shared" si="148"/>
        <v>55.741691072412856</v>
      </c>
      <c r="S1892" s="43">
        <f t="shared" si="149"/>
        <v>56</v>
      </c>
      <c r="T1892" s="12">
        <f t="shared" si="150"/>
        <v>110.20560552585268</v>
      </c>
    </row>
    <row r="1893" spans="1:20" x14ac:dyDescent="0.25">
      <c r="A1893" s="31">
        <v>2021</v>
      </c>
      <c r="B1893" s="10" t="s">
        <v>2207</v>
      </c>
      <c r="C1893" s="19" t="s">
        <v>27</v>
      </c>
      <c r="D1893" s="31">
        <v>84</v>
      </c>
      <c r="E1893" s="19" t="s">
        <v>1499</v>
      </c>
      <c r="F1893" s="19" t="s">
        <v>856</v>
      </c>
      <c r="G1893" s="19" t="s">
        <v>62</v>
      </c>
      <c r="H1893" s="19" t="s">
        <v>2233</v>
      </c>
      <c r="I1893" s="19" t="s">
        <v>2117</v>
      </c>
      <c r="J1893" s="12" t="s">
        <v>55</v>
      </c>
      <c r="K1893" s="12">
        <v>1852</v>
      </c>
      <c r="L1893" s="12">
        <v>4037.36</v>
      </c>
      <c r="M1893" s="43">
        <v>753356.17</v>
      </c>
      <c r="N1893" s="43">
        <f t="shared" si="146"/>
        <v>1852</v>
      </c>
      <c r="O1893" s="43">
        <f t="shared" si="147"/>
        <v>2.458332557361281E-3</v>
      </c>
      <c r="P1893" s="43">
        <v>0.45700271412404819</v>
      </c>
      <c r="Q1893" s="43">
        <v>220481</v>
      </c>
      <c r="R1893" s="43">
        <f t="shared" si="148"/>
        <v>542.01562057957256</v>
      </c>
      <c r="S1893" s="43">
        <f t="shared" si="149"/>
        <v>542</v>
      </c>
      <c r="T1893" s="12">
        <f t="shared" si="150"/>
        <v>846.36902655773724</v>
      </c>
    </row>
    <row r="1894" spans="1:20" x14ac:dyDescent="0.25">
      <c r="A1894" s="31">
        <v>2021</v>
      </c>
      <c r="B1894" s="10" t="s">
        <v>2208</v>
      </c>
      <c r="C1894" s="19" t="s">
        <v>57</v>
      </c>
      <c r="D1894" s="31">
        <v>84</v>
      </c>
      <c r="E1894" s="19" t="s">
        <v>683</v>
      </c>
      <c r="F1894" s="19" t="s">
        <v>856</v>
      </c>
      <c r="G1894" s="19" t="s">
        <v>62</v>
      </c>
      <c r="H1894" s="19" t="s">
        <v>2233</v>
      </c>
      <c r="I1894" s="19" t="s">
        <v>2117</v>
      </c>
      <c r="J1894" s="12" t="s">
        <v>55</v>
      </c>
      <c r="K1894" s="12">
        <v>4568</v>
      </c>
      <c r="L1894" s="12">
        <v>14389.2</v>
      </c>
      <c r="M1894" s="43">
        <v>1134002.01</v>
      </c>
      <c r="N1894" s="43">
        <f t="shared" si="146"/>
        <v>4568</v>
      </c>
      <c r="O1894" s="43">
        <f t="shared" si="147"/>
        <v>4.0282115549336635E-3</v>
      </c>
      <c r="P1894" s="43">
        <v>0.12515531127681997</v>
      </c>
      <c r="Q1894" s="43">
        <v>93336</v>
      </c>
      <c r="R1894" s="43">
        <f t="shared" si="148"/>
        <v>375.97715369128844</v>
      </c>
      <c r="S1894" s="43">
        <f t="shared" si="149"/>
        <v>376</v>
      </c>
      <c r="T1894" s="12">
        <f t="shared" si="150"/>
        <v>571.70946191251369</v>
      </c>
    </row>
    <row r="1895" spans="1:20" x14ac:dyDescent="0.25">
      <c r="A1895" s="31">
        <v>2021</v>
      </c>
      <c r="B1895" s="10" t="s">
        <v>2212</v>
      </c>
      <c r="C1895" s="19" t="s">
        <v>32</v>
      </c>
      <c r="D1895" s="31">
        <v>84</v>
      </c>
      <c r="E1895" s="19" t="s">
        <v>684</v>
      </c>
      <c r="F1895" s="19" t="s">
        <v>856</v>
      </c>
      <c r="G1895" s="19" t="s">
        <v>62</v>
      </c>
      <c r="H1895" s="19" t="s">
        <v>2233</v>
      </c>
      <c r="I1895" s="19" t="s">
        <v>2117</v>
      </c>
      <c r="J1895" s="12" t="s">
        <v>55</v>
      </c>
      <c r="K1895" s="12">
        <v>131</v>
      </c>
      <c r="L1895" s="12">
        <v>155.88999999999999</v>
      </c>
      <c r="M1895" s="43">
        <v>1334196.33</v>
      </c>
      <c r="N1895" s="43">
        <f t="shared" si="146"/>
        <v>131</v>
      </c>
      <c r="O1895" s="43">
        <f t="shared" si="147"/>
        <v>9.8186449066307955E-5</v>
      </c>
      <c r="P1895" s="43">
        <v>0.28786840976276618</v>
      </c>
      <c r="Q1895" s="43">
        <v>213094</v>
      </c>
      <c r="R1895" s="43">
        <f t="shared" si="148"/>
        <v>20.922943177335828</v>
      </c>
      <c r="S1895" s="43">
        <f t="shared" si="149"/>
        <v>21</v>
      </c>
      <c r="T1895" s="12">
        <f t="shared" si="150"/>
        <v>37.710761678922367</v>
      </c>
    </row>
    <row r="1896" spans="1:20" x14ac:dyDescent="0.25">
      <c r="A1896" s="31">
        <v>2021</v>
      </c>
      <c r="B1896" s="10" t="s">
        <v>2213</v>
      </c>
      <c r="C1896" s="19" t="s">
        <v>33</v>
      </c>
      <c r="D1896" s="31">
        <v>84</v>
      </c>
      <c r="E1896" s="19" t="s">
        <v>1648</v>
      </c>
      <c r="F1896" s="19" t="s">
        <v>856</v>
      </c>
      <c r="G1896" s="19" t="s">
        <v>62</v>
      </c>
      <c r="H1896" s="19" t="s">
        <v>2233</v>
      </c>
      <c r="I1896" s="19" t="s">
        <v>2117</v>
      </c>
      <c r="J1896" s="12" t="s">
        <v>55</v>
      </c>
      <c r="K1896" s="12">
        <v>22</v>
      </c>
      <c r="L1896" s="12">
        <v>23.54</v>
      </c>
      <c r="M1896" s="43">
        <v>888377.05</v>
      </c>
      <c r="N1896" s="43">
        <f t="shared" si="146"/>
        <v>22</v>
      </c>
      <c r="O1896" s="43">
        <f t="shared" si="147"/>
        <v>2.476425972507957E-5</v>
      </c>
      <c r="P1896" s="43">
        <v>0.40866769010249498</v>
      </c>
      <c r="Q1896" s="43">
        <v>240974</v>
      </c>
      <c r="R1896" s="43">
        <f t="shared" si="148"/>
        <v>5.9675427229913245</v>
      </c>
      <c r="S1896" s="43">
        <f t="shared" si="149"/>
        <v>6</v>
      </c>
      <c r="T1896" s="12">
        <f t="shared" si="150"/>
        <v>8.99068918225489</v>
      </c>
    </row>
    <row r="1897" spans="1:20" x14ac:dyDescent="0.25">
      <c r="A1897" s="31">
        <v>2021</v>
      </c>
      <c r="B1897" s="10" t="s">
        <v>2222</v>
      </c>
      <c r="C1897" s="19" t="s">
        <v>306</v>
      </c>
      <c r="D1897" s="31">
        <v>84</v>
      </c>
      <c r="E1897" s="19" t="s">
        <v>1861</v>
      </c>
      <c r="F1897" s="19" t="s">
        <v>856</v>
      </c>
      <c r="G1897" s="19" t="s">
        <v>62</v>
      </c>
      <c r="H1897" s="19" t="s">
        <v>2233</v>
      </c>
      <c r="I1897" s="19" t="s">
        <v>2117</v>
      </c>
      <c r="J1897" s="12" t="s">
        <v>55</v>
      </c>
      <c r="K1897" s="12">
        <v>224</v>
      </c>
      <c r="L1897" s="12">
        <v>665.28</v>
      </c>
      <c r="M1897" s="43">
        <v>1470862.45</v>
      </c>
      <c r="N1897" s="43">
        <f t="shared" si="146"/>
        <v>224</v>
      </c>
      <c r="O1897" s="43">
        <f t="shared" si="147"/>
        <v>1.5229160279399341E-4</v>
      </c>
      <c r="P1897" s="43">
        <v>0.1602150081169372</v>
      </c>
      <c r="Q1897" s="43">
        <v>253490</v>
      </c>
      <c r="R1897" s="43">
        <f t="shared" si="148"/>
        <v>38.604398392249394</v>
      </c>
      <c r="S1897" s="43">
        <f t="shared" si="149"/>
        <v>39</v>
      </c>
      <c r="T1897" s="12">
        <f t="shared" si="150"/>
        <v>35.888161818193936</v>
      </c>
    </row>
    <row r="1898" spans="1:20" x14ac:dyDescent="0.25">
      <c r="A1898" s="31">
        <v>2021</v>
      </c>
      <c r="B1898" s="10" t="s">
        <v>2223</v>
      </c>
      <c r="C1898" s="19" t="s">
        <v>43</v>
      </c>
      <c r="D1898" s="31">
        <v>84</v>
      </c>
      <c r="E1898" s="19" t="s">
        <v>1827</v>
      </c>
      <c r="F1898" s="19" t="s">
        <v>856</v>
      </c>
      <c r="G1898" s="19" t="s">
        <v>62</v>
      </c>
      <c r="H1898" s="19" t="s">
        <v>2233</v>
      </c>
      <c r="I1898" s="19" t="s">
        <v>2117</v>
      </c>
      <c r="J1898" s="12" t="s">
        <v>55</v>
      </c>
      <c r="K1898" s="12">
        <v>430</v>
      </c>
      <c r="L1898" s="12">
        <v>283.8</v>
      </c>
      <c r="M1898" s="43">
        <v>771564.83</v>
      </c>
      <c r="N1898" s="43">
        <f t="shared" si="146"/>
        <v>430</v>
      </c>
      <c r="O1898" s="43">
        <f t="shared" si="147"/>
        <v>5.5730896909855266E-4</v>
      </c>
      <c r="P1898" s="43">
        <v>9.8358535544266823E-2</v>
      </c>
      <c r="Q1898" s="43">
        <v>35084</v>
      </c>
      <c r="R1898" s="43">
        <f t="shared" si="148"/>
        <v>19.552627871853623</v>
      </c>
      <c r="S1898" s="43">
        <f t="shared" si="149"/>
        <v>20</v>
      </c>
      <c r="T1898" s="12">
        <f t="shared" si="150"/>
        <v>42.294170284034735</v>
      </c>
    </row>
    <row r="1899" spans="1:20" x14ac:dyDescent="0.25">
      <c r="A1899" s="31">
        <v>2021</v>
      </c>
      <c r="B1899" s="10" t="s">
        <v>2199</v>
      </c>
      <c r="C1899" s="19" t="s">
        <v>19</v>
      </c>
      <c r="D1899" s="31">
        <v>85</v>
      </c>
      <c r="E1899" s="19" t="s">
        <v>2174</v>
      </c>
      <c r="F1899" s="19" t="s">
        <v>856</v>
      </c>
      <c r="G1899" s="19" t="s">
        <v>62</v>
      </c>
      <c r="H1899" s="19" t="s">
        <v>2233</v>
      </c>
      <c r="I1899" s="19" t="s">
        <v>2117</v>
      </c>
      <c r="J1899" s="12" t="s">
        <v>55</v>
      </c>
      <c r="K1899" s="12">
        <v>2617.1</v>
      </c>
      <c r="L1899" s="12">
        <v>4893.9799999999996</v>
      </c>
      <c r="M1899" s="43">
        <v>1348085.01</v>
      </c>
      <c r="N1899" s="43">
        <f t="shared" si="146"/>
        <v>2617.1</v>
      </c>
      <c r="O1899" s="43">
        <f t="shared" si="147"/>
        <v>1.9413464140514401E-3</v>
      </c>
      <c r="P1899" s="43">
        <v>0.24108553886825676</v>
      </c>
      <c r="Q1899" s="43">
        <v>269229</v>
      </c>
      <c r="R1899" s="43">
        <f t="shared" si="148"/>
        <v>522.66675370865516</v>
      </c>
      <c r="S1899" s="43">
        <f t="shared" si="149"/>
        <v>523</v>
      </c>
      <c r="T1899" s="12">
        <f t="shared" si="150"/>
        <v>630.94496377211476</v>
      </c>
    </row>
    <row r="1900" spans="1:20" x14ac:dyDescent="0.25">
      <c r="A1900" s="31">
        <v>2021</v>
      </c>
      <c r="B1900" s="10" t="s">
        <v>2206</v>
      </c>
      <c r="C1900" s="19" t="s">
        <v>26</v>
      </c>
      <c r="D1900" s="31">
        <v>85</v>
      </c>
      <c r="E1900" s="19" t="s">
        <v>382</v>
      </c>
      <c r="F1900" s="19" t="s">
        <v>856</v>
      </c>
      <c r="G1900" s="19" t="s">
        <v>62</v>
      </c>
      <c r="H1900" s="19" t="s">
        <v>2233</v>
      </c>
      <c r="I1900" s="19" t="s">
        <v>2117</v>
      </c>
      <c r="J1900" s="12" t="s">
        <v>55</v>
      </c>
      <c r="K1900" s="12">
        <v>5634</v>
      </c>
      <c r="L1900" s="12">
        <v>23493.78</v>
      </c>
      <c r="M1900" s="43">
        <v>1615958.24</v>
      </c>
      <c r="N1900" s="43">
        <f t="shared" si="146"/>
        <v>5634</v>
      </c>
      <c r="O1900" s="43">
        <f t="shared" si="147"/>
        <v>3.4864762346828965E-3</v>
      </c>
      <c r="P1900" s="43">
        <v>4.5073867290737292E-2</v>
      </c>
      <c r="Q1900" s="43">
        <v>36841</v>
      </c>
      <c r="R1900" s="43">
        <f t="shared" si="148"/>
        <v>128.44527096195259</v>
      </c>
      <c r="S1900" s="43">
        <f t="shared" si="149"/>
        <v>128</v>
      </c>
      <c r="T1900" s="12">
        <f t="shared" si="150"/>
        <v>253.94616831601391</v>
      </c>
    </row>
    <row r="1901" spans="1:20" x14ac:dyDescent="0.25">
      <c r="A1901" s="31">
        <v>2021</v>
      </c>
      <c r="B1901" s="10" t="s">
        <v>2207</v>
      </c>
      <c r="C1901" s="19" t="s">
        <v>27</v>
      </c>
      <c r="D1901" s="31">
        <v>85</v>
      </c>
      <c r="E1901" s="19" t="s">
        <v>1265</v>
      </c>
      <c r="F1901" s="19" t="s">
        <v>856</v>
      </c>
      <c r="G1901" s="19" t="s">
        <v>62</v>
      </c>
      <c r="H1901" s="19" t="s">
        <v>2233</v>
      </c>
      <c r="I1901" s="19" t="s">
        <v>2117</v>
      </c>
      <c r="J1901" s="12" t="s">
        <v>55</v>
      </c>
      <c r="K1901" s="12">
        <v>11300</v>
      </c>
      <c r="L1901" s="12">
        <v>58082</v>
      </c>
      <c r="M1901" s="43">
        <v>753356.17</v>
      </c>
      <c r="N1901" s="43">
        <f t="shared" si="146"/>
        <v>11300</v>
      </c>
      <c r="O1901" s="43">
        <f t="shared" si="147"/>
        <v>1.4999545301394425E-2</v>
      </c>
      <c r="P1901" s="43">
        <v>0.45700271412404819</v>
      </c>
      <c r="Q1901" s="43">
        <v>220481</v>
      </c>
      <c r="R1901" s="43">
        <f t="shared" si="148"/>
        <v>3307.1147475967441</v>
      </c>
      <c r="S1901" s="43">
        <f t="shared" si="149"/>
        <v>3307</v>
      </c>
      <c r="T1901" s="12">
        <f t="shared" si="150"/>
        <v>5164.1306696017446</v>
      </c>
    </row>
    <row r="1902" spans="1:20" x14ac:dyDescent="0.25">
      <c r="A1902" s="31">
        <v>2021</v>
      </c>
      <c r="B1902" s="10" t="s">
        <v>2208</v>
      </c>
      <c r="C1902" s="19" t="s">
        <v>57</v>
      </c>
      <c r="D1902" s="31">
        <v>85</v>
      </c>
      <c r="E1902" s="19" t="s">
        <v>823</v>
      </c>
      <c r="F1902" s="19" t="s">
        <v>856</v>
      </c>
      <c r="G1902" s="19" t="s">
        <v>62</v>
      </c>
      <c r="H1902" s="19" t="s">
        <v>2233</v>
      </c>
      <c r="I1902" s="19" t="s">
        <v>2117</v>
      </c>
      <c r="J1902" s="12" t="s">
        <v>55</v>
      </c>
      <c r="K1902" s="12">
        <v>2430.5</v>
      </c>
      <c r="L1902" s="12">
        <v>5347.1</v>
      </c>
      <c r="M1902" s="43">
        <v>1134002.01</v>
      </c>
      <c r="N1902" s="43">
        <f t="shared" si="146"/>
        <v>2430.5</v>
      </c>
      <c r="O1902" s="43">
        <f t="shared" si="147"/>
        <v>2.1432942610039992E-3</v>
      </c>
      <c r="P1902" s="43">
        <v>0.12515531127681997</v>
      </c>
      <c r="Q1902" s="43">
        <v>93336</v>
      </c>
      <c r="R1902" s="43">
        <f t="shared" si="148"/>
        <v>200.04651314506927</v>
      </c>
      <c r="S1902" s="43">
        <f t="shared" si="149"/>
        <v>200</v>
      </c>
      <c r="T1902" s="12">
        <f t="shared" si="150"/>
        <v>304.18998405831093</v>
      </c>
    </row>
    <row r="1903" spans="1:20" x14ac:dyDescent="0.25">
      <c r="A1903" s="31">
        <v>2021</v>
      </c>
      <c r="B1903" s="10" t="s">
        <v>2212</v>
      </c>
      <c r="C1903" s="19" t="s">
        <v>32</v>
      </c>
      <c r="D1903" s="31">
        <v>85</v>
      </c>
      <c r="E1903" s="19" t="s">
        <v>1649</v>
      </c>
      <c r="F1903" s="19" t="s">
        <v>856</v>
      </c>
      <c r="G1903" s="19" t="s">
        <v>62</v>
      </c>
      <c r="H1903" s="19" t="s">
        <v>2233</v>
      </c>
      <c r="I1903" s="19" t="s">
        <v>2117</v>
      </c>
      <c r="J1903" s="12" t="s">
        <v>55</v>
      </c>
      <c r="K1903" s="12">
        <v>1103.5</v>
      </c>
      <c r="L1903" s="12">
        <v>1291.0999999999999</v>
      </c>
      <c r="M1903" s="43">
        <v>1334196.33</v>
      </c>
      <c r="N1903" s="43">
        <f t="shared" si="146"/>
        <v>1103.5</v>
      </c>
      <c r="O1903" s="43">
        <f t="shared" si="147"/>
        <v>8.2708966827992991E-4</v>
      </c>
      <c r="P1903" s="43">
        <v>0.28786840976276618</v>
      </c>
      <c r="Q1903" s="43">
        <v>213094</v>
      </c>
      <c r="R1903" s="43">
        <f t="shared" si="148"/>
        <v>176.24784577244338</v>
      </c>
      <c r="S1903" s="43">
        <f t="shared" si="149"/>
        <v>176</v>
      </c>
      <c r="T1903" s="12">
        <f t="shared" si="150"/>
        <v>317.6627901732125</v>
      </c>
    </row>
    <row r="1904" spans="1:20" x14ac:dyDescent="0.25">
      <c r="A1904" s="31">
        <v>2021</v>
      </c>
      <c r="B1904" s="10" t="s">
        <v>2213</v>
      </c>
      <c r="C1904" s="19" t="s">
        <v>33</v>
      </c>
      <c r="D1904" s="31">
        <v>85</v>
      </c>
      <c r="E1904" s="19" t="s">
        <v>685</v>
      </c>
      <c r="F1904" s="19" t="s">
        <v>856</v>
      </c>
      <c r="G1904" s="19" t="s">
        <v>62</v>
      </c>
      <c r="H1904" s="19" t="s">
        <v>2233</v>
      </c>
      <c r="I1904" s="19" t="s">
        <v>2117</v>
      </c>
      <c r="J1904" s="12" t="s">
        <v>55</v>
      </c>
      <c r="K1904" s="12">
        <v>4602</v>
      </c>
      <c r="L1904" s="12">
        <v>5982.6</v>
      </c>
      <c r="M1904" s="43">
        <v>888377.05</v>
      </c>
      <c r="N1904" s="43">
        <f t="shared" si="146"/>
        <v>4602</v>
      </c>
      <c r="O1904" s="43">
        <f t="shared" si="147"/>
        <v>5.1802328752189172E-3</v>
      </c>
      <c r="P1904" s="43">
        <v>0.40866769010249498</v>
      </c>
      <c r="Q1904" s="43">
        <v>240974</v>
      </c>
      <c r="R1904" s="43">
        <f t="shared" si="148"/>
        <v>1248.3014368730032</v>
      </c>
      <c r="S1904" s="43">
        <f t="shared" si="149"/>
        <v>1248</v>
      </c>
      <c r="T1904" s="12">
        <f t="shared" si="150"/>
        <v>1880.688709851682</v>
      </c>
    </row>
    <row r="1905" spans="1:20" x14ac:dyDescent="0.25">
      <c r="A1905" s="31">
        <v>2021</v>
      </c>
      <c r="B1905" s="10" t="s">
        <v>2222</v>
      </c>
      <c r="C1905" s="19" t="s">
        <v>306</v>
      </c>
      <c r="D1905" s="31">
        <v>85</v>
      </c>
      <c r="E1905" s="19" t="s">
        <v>1650</v>
      </c>
      <c r="F1905" s="19" t="s">
        <v>856</v>
      </c>
      <c r="G1905" s="19" t="s">
        <v>62</v>
      </c>
      <c r="H1905" s="19" t="s">
        <v>2233</v>
      </c>
      <c r="I1905" s="19" t="s">
        <v>2117</v>
      </c>
      <c r="J1905" s="12" t="s">
        <v>55</v>
      </c>
      <c r="K1905" s="12">
        <v>920</v>
      </c>
      <c r="L1905" s="12">
        <v>1527.2</v>
      </c>
      <c r="M1905" s="43">
        <v>1470862.45</v>
      </c>
      <c r="N1905" s="43">
        <f t="shared" si="146"/>
        <v>920</v>
      </c>
      <c r="O1905" s="43">
        <f t="shared" si="147"/>
        <v>6.2548336861818722E-4</v>
      </c>
      <c r="P1905" s="43">
        <v>0.1602150081169372</v>
      </c>
      <c r="Q1905" s="43">
        <v>253490</v>
      </c>
      <c r="R1905" s="43">
        <f t="shared" si="148"/>
        <v>158.55377911102428</v>
      </c>
      <c r="S1905" s="43">
        <f t="shared" si="149"/>
        <v>159</v>
      </c>
      <c r="T1905" s="12">
        <f t="shared" si="150"/>
        <v>147.39780746758223</v>
      </c>
    </row>
    <row r="1906" spans="1:20" x14ac:dyDescent="0.25">
      <c r="A1906" s="31">
        <v>2021</v>
      </c>
      <c r="B1906" s="10" t="s">
        <v>2223</v>
      </c>
      <c r="C1906" s="19" t="s">
        <v>43</v>
      </c>
      <c r="D1906" s="31">
        <v>85</v>
      </c>
      <c r="E1906" s="19" t="s">
        <v>1918</v>
      </c>
      <c r="F1906" s="19" t="s">
        <v>856</v>
      </c>
      <c r="G1906" s="19" t="s">
        <v>62</v>
      </c>
      <c r="H1906" s="19" t="s">
        <v>2233</v>
      </c>
      <c r="I1906" s="19" t="s">
        <v>2117</v>
      </c>
      <c r="J1906" s="12" t="s">
        <v>55</v>
      </c>
      <c r="K1906" s="12">
        <v>2000</v>
      </c>
      <c r="L1906" s="12">
        <v>1180</v>
      </c>
      <c r="M1906" s="43">
        <v>771564.83</v>
      </c>
      <c r="N1906" s="43">
        <f t="shared" si="146"/>
        <v>2000</v>
      </c>
      <c r="O1906" s="43">
        <f t="shared" si="147"/>
        <v>2.5921347399932679E-3</v>
      </c>
      <c r="P1906" s="43">
        <v>9.8358535544266823E-2</v>
      </c>
      <c r="Q1906" s="43">
        <v>35084</v>
      </c>
      <c r="R1906" s="43">
        <f t="shared" si="148"/>
        <v>90.942455217923808</v>
      </c>
      <c r="S1906" s="43">
        <f t="shared" si="149"/>
        <v>91</v>
      </c>
      <c r="T1906" s="12">
        <f t="shared" si="150"/>
        <v>196.71707108853366</v>
      </c>
    </row>
    <row r="1907" spans="1:20" x14ac:dyDescent="0.25">
      <c r="A1907" s="31">
        <v>2021</v>
      </c>
      <c r="B1907" s="10" t="s">
        <v>2199</v>
      </c>
      <c r="C1907" s="19" t="s">
        <v>19</v>
      </c>
      <c r="D1907" s="31">
        <v>86</v>
      </c>
      <c r="E1907" s="19" t="s">
        <v>2113</v>
      </c>
      <c r="F1907" s="19" t="s">
        <v>856</v>
      </c>
      <c r="G1907" s="19" t="s">
        <v>62</v>
      </c>
      <c r="H1907" s="19" t="s">
        <v>2233</v>
      </c>
      <c r="I1907" s="19" t="s">
        <v>2117</v>
      </c>
      <c r="J1907" s="12" t="s">
        <v>55</v>
      </c>
      <c r="K1907" s="12">
        <v>5802</v>
      </c>
      <c r="L1907" s="12">
        <v>13692.72</v>
      </c>
      <c r="M1907" s="43">
        <v>1348085.01</v>
      </c>
      <c r="N1907" s="43">
        <f t="shared" si="146"/>
        <v>5802</v>
      </c>
      <c r="O1907" s="43">
        <f t="shared" si="147"/>
        <v>4.3038828834688989E-3</v>
      </c>
      <c r="P1907" s="43">
        <v>0.24108553886825676</v>
      </c>
      <c r="Q1907" s="43">
        <v>269229</v>
      </c>
      <c r="R1907" s="43">
        <f t="shared" si="148"/>
        <v>1158.7300848334482</v>
      </c>
      <c r="S1907" s="43">
        <f t="shared" si="149"/>
        <v>1159</v>
      </c>
      <c r="T1907" s="12">
        <f t="shared" si="150"/>
        <v>1398.7782965136257</v>
      </c>
    </row>
    <row r="1908" spans="1:20" x14ac:dyDescent="0.25">
      <c r="A1908" s="31">
        <v>2021</v>
      </c>
      <c r="B1908" s="10" t="s">
        <v>2206</v>
      </c>
      <c r="C1908" s="19" t="s">
        <v>26</v>
      </c>
      <c r="D1908" s="31">
        <v>86</v>
      </c>
      <c r="E1908" s="19" t="s">
        <v>824</v>
      </c>
      <c r="F1908" s="19" t="s">
        <v>856</v>
      </c>
      <c r="G1908" s="19" t="s">
        <v>62</v>
      </c>
      <c r="H1908" s="19" t="s">
        <v>2233</v>
      </c>
      <c r="I1908" s="19" t="s">
        <v>2117</v>
      </c>
      <c r="J1908" s="12" t="s">
        <v>55</v>
      </c>
      <c r="K1908" s="12">
        <v>795</v>
      </c>
      <c r="L1908" s="12">
        <v>2361.15</v>
      </c>
      <c r="M1908" s="43">
        <v>1615958.24</v>
      </c>
      <c r="N1908" s="43">
        <f t="shared" si="146"/>
        <v>795</v>
      </c>
      <c r="O1908" s="43">
        <f t="shared" si="147"/>
        <v>4.9196815878113284E-4</v>
      </c>
      <c r="P1908" s="43">
        <v>4.5073867290737292E-2</v>
      </c>
      <c r="Q1908" s="43">
        <v>36841</v>
      </c>
      <c r="R1908" s="43">
        <f t="shared" si="148"/>
        <v>18.124598937655716</v>
      </c>
      <c r="S1908" s="43">
        <f t="shared" si="149"/>
        <v>18</v>
      </c>
      <c r="T1908" s="12">
        <f t="shared" si="150"/>
        <v>35.833724496136149</v>
      </c>
    </row>
    <row r="1909" spans="1:20" x14ac:dyDescent="0.25">
      <c r="A1909" s="31">
        <v>2021</v>
      </c>
      <c r="B1909" s="10" t="s">
        <v>2207</v>
      </c>
      <c r="C1909" s="19" t="s">
        <v>27</v>
      </c>
      <c r="D1909" s="31">
        <v>86</v>
      </c>
      <c r="E1909" s="19" t="s">
        <v>466</v>
      </c>
      <c r="F1909" s="19" t="s">
        <v>856</v>
      </c>
      <c r="G1909" s="19" t="s">
        <v>62</v>
      </c>
      <c r="H1909" s="19" t="s">
        <v>2233</v>
      </c>
      <c r="I1909" s="19" t="s">
        <v>2117</v>
      </c>
      <c r="J1909" s="12" t="s">
        <v>55</v>
      </c>
      <c r="K1909" s="12">
        <v>4960.78</v>
      </c>
      <c r="L1909" s="12">
        <v>14485.48</v>
      </c>
      <c r="M1909" s="43">
        <v>753356.17</v>
      </c>
      <c r="N1909" s="43">
        <f t="shared" si="146"/>
        <v>4960.78</v>
      </c>
      <c r="O1909" s="43">
        <f t="shared" si="147"/>
        <v>6.5849065787833127E-3</v>
      </c>
      <c r="P1909" s="43">
        <v>0.45700271412404819</v>
      </c>
      <c r="Q1909" s="43">
        <v>220481</v>
      </c>
      <c r="R1909" s="43">
        <f t="shared" si="148"/>
        <v>1451.8467873967236</v>
      </c>
      <c r="S1909" s="43">
        <f t="shared" si="149"/>
        <v>1452</v>
      </c>
      <c r="T1909" s="12">
        <f t="shared" si="150"/>
        <v>2267.0899241722955</v>
      </c>
    </row>
    <row r="1910" spans="1:20" x14ac:dyDescent="0.25">
      <c r="A1910" s="31">
        <v>2021</v>
      </c>
      <c r="B1910" s="10" t="s">
        <v>2208</v>
      </c>
      <c r="C1910" s="19" t="s">
        <v>57</v>
      </c>
      <c r="D1910" s="31">
        <v>86</v>
      </c>
      <c r="E1910" s="19" t="s">
        <v>383</v>
      </c>
      <c r="F1910" s="19" t="s">
        <v>856</v>
      </c>
      <c r="G1910" s="19" t="s">
        <v>62</v>
      </c>
      <c r="H1910" s="19" t="s">
        <v>2233</v>
      </c>
      <c r="I1910" s="19" t="s">
        <v>2117</v>
      </c>
      <c r="J1910" s="12" t="s">
        <v>55</v>
      </c>
      <c r="K1910" s="12">
        <v>4765</v>
      </c>
      <c r="L1910" s="12">
        <v>29638.3</v>
      </c>
      <c r="M1910" s="43">
        <v>1134002.01</v>
      </c>
      <c r="N1910" s="43">
        <f t="shared" si="146"/>
        <v>4765</v>
      </c>
      <c r="O1910" s="43">
        <f t="shared" si="147"/>
        <v>4.2019325874034386E-3</v>
      </c>
      <c r="P1910" s="43">
        <v>0.12515531127681997</v>
      </c>
      <c r="Q1910" s="43">
        <v>93336</v>
      </c>
      <c r="R1910" s="43">
        <f t="shared" si="148"/>
        <v>392.19157997788733</v>
      </c>
      <c r="S1910" s="43">
        <f t="shared" si="149"/>
        <v>392</v>
      </c>
      <c r="T1910" s="12">
        <f t="shared" si="150"/>
        <v>596.36505823404718</v>
      </c>
    </row>
    <row r="1911" spans="1:20" x14ac:dyDescent="0.25">
      <c r="A1911" s="31">
        <v>2021</v>
      </c>
      <c r="B1911" s="10" t="s">
        <v>2212</v>
      </c>
      <c r="C1911" s="19" t="s">
        <v>32</v>
      </c>
      <c r="D1911" s="31">
        <v>86</v>
      </c>
      <c r="E1911" s="19" t="s">
        <v>686</v>
      </c>
      <c r="F1911" s="19" t="s">
        <v>856</v>
      </c>
      <c r="G1911" s="19" t="s">
        <v>62</v>
      </c>
      <c r="H1911" s="19" t="s">
        <v>2233</v>
      </c>
      <c r="I1911" s="19" t="s">
        <v>2117</v>
      </c>
      <c r="J1911" s="12" t="s">
        <v>55</v>
      </c>
      <c r="K1911" s="12">
        <v>275</v>
      </c>
      <c r="L1911" s="12">
        <v>195.25</v>
      </c>
      <c r="M1911" s="43">
        <v>1334196.33</v>
      </c>
      <c r="N1911" s="43">
        <f t="shared" si="146"/>
        <v>275</v>
      </c>
      <c r="O1911" s="43">
        <f t="shared" si="147"/>
        <v>2.0611659155140983E-4</v>
      </c>
      <c r="P1911" s="43">
        <v>0.28786840976276618</v>
      </c>
      <c r="Q1911" s="43">
        <v>213094</v>
      </c>
      <c r="R1911" s="43">
        <f t="shared" si="148"/>
        <v>43.922208960056125</v>
      </c>
      <c r="S1911" s="43">
        <f t="shared" si="149"/>
        <v>44</v>
      </c>
      <c r="T1911" s="12">
        <f t="shared" si="150"/>
        <v>79.1638126847607</v>
      </c>
    </row>
    <row r="1912" spans="1:20" x14ac:dyDescent="0.25">
      <c r="A1912" s="31">
        <v>2021</v>
      </c>
      <c r="B1912" s="10" t="s">
        <v>2213</v>
      </c>
      <c r="C1912" s="19" t="s">
        <v>33</v>
      </c>
      <c r="D1912" s="31">
        <v>86</v>
      </c>
      <c r="E1912" s="19" t="s">
        <v>1651</v>
      </c>
      <c r="F1912" s="19" t="s">
        <v>856</v>
      </c>
      <c r="G1912" s="19" t="s">
        <v>62</v>
      </c>
      <c r="H1912" s="19" t="s">
        <v>2233</v>
      </c>
      <c r="I1912" s="19" t="s">
        <v>2117</v>
      </c>
      <c r="J1912" s="12" t="s">
        <v>55</v>
      </c>
      <c r="K1912" s="12">
        <v>470</v>
      </c>
      <c r="L1912" s="12">
        <v>564</v>
      </c>
      <c r="M1912" s="43">
        <v>888377.05</v>
      </c>
      <c r="N1912" s="43">
        <f t="shared" si="146"/>
        <v>470</v>
      </c>
      <c r="O1912" s="43">
        <f t="shared" si="147"/>
        <v>5.2905463958124533E-4</v>
      </c>
      <c r="P1912" s="43">
        <v>0.40866769010249498</v>
      </c>
      <c r="Q1912" s="43">
        <v>240974</v>
      </c>
      <c r="R1912" s="43">
        <f t="shared" si="148"/>
        <v>127.48841271845102</v>
      </c>
      <c r="S1912" s="43">
        <f t="shared" si="149"/>
        <v>127</v>
      </c>
      <c r="T1912" s="12">
        <f t="shared" si="150"/>
        <v>192.07381434817265</v>
      </c>
    </row>
    <row r="1913" spans="1:20" x14ac:dyDescent="0.25">
      <c r="A1913" s="31">
        <v>2021</v>
      </c>
      <c r="B1913" s="10" t="s">
        <v>2222</v>
      </c>
      <c r="C1913" s="19" t="s">
        <v>306</v>
      </c>
      <c r="D1913" s="31">
        <v>86</v>
      </c>
      <c r="E1913" s="19" t="s">
        <v>544</v>
      </c>
      <c r="F1913" s="19" t="s">
        <v>856</v>
      </c>
      <c r="G1913" s="19" t="s">
        <v>62</v>
      </c>
      <c r="H1913" s="19" t="s">
        <v>2233</v>
      </c>
      <c r="I1913" s="19" t="s">
        <v>2117</v>
      </c>
      <c r="J1913" s="12" t="s">
        <v>55</v>
      </c>
      <c r="K1913" s="12">
        <v>690</v>
      </c>
      <c r="L1913" s="12">
        <v>1242</v>
      </c>
      <c r="M1913" s="43">
        <v>1470862.45</v>
      </c>
      <c r="N1913" s="43">
        <f t="shared" si="146"/>
        <v>690</v>
      </c>
      <c r="O1913" s="43">
        <f t="shared" si="147"/>
        <v>4.6911252646364047E-4</v>
      </c>
      <c r="P1913" s="43">
        <v>0.1602150081169372</v>
      </c>
      <c r="Q1913" s="43">
        <v>253490</v>
      </c>
      <c r="R1913" s="43">
        <f t="shared" si="148"/>
        <v>118.91533433326822</v>
      </c>
      <c r="S1913" s="43">
        <f t="shared" si="149"/>
        <v>119</v>
      </c>
      <c r="T1913" s="12">
        <f t="shared" si="150"/>
        <v>110.54835560068668</v>
      </c>
    </row>
    <row r="1914" spans="1:20" x14ac:dyDescent="0.25">
      <c r="A1914" s="31">
        <v>2021</v>
      </c>
      <c r="B1914" s="10" t="s">
        <v>2223</v>
      </c>
      <c r="C1914" s="19" t="s">
        <v>43</v>
      </c>
      <c r="D1914" s="31">
        <v>86</v>
      </c>
      <c r="E1914" s="19" t="s">
        <v>2175</v>
      </c>
      <c r="F1914" s="19" t="s">
        <v>856</v>
      </c>
      <c r="G1914" s="19" t="s">
        <v>62</v>
      </c>
      <c r="H1914" s="19" t="s">
        <v>2233</v>
      </c>
      <c r="I1914" s="19" t="s">
        <v>2117</v>
      </c>
      <c r="J1914" s="12" t="s">
        <v>55</v>
      </c>
      <c r="K1914" s="12">
        <v>69.41</v>
      </c>
      <c r="L1914" s="12">
        <v>32.619999999999997</v>
      </c>
      <c r="M1914" s="43">
        <v>771564.83</v>
      </c>
      <c r="N1914" s="43">
        <f t="shared" si="146"/>
        <v>69.41</v>
      </c>
      <c r="O1914" s="43">
        <f t="shared" si="147"/>
        <v>8.9960036151466368E-5</v>
      </c>
      <c r="P1914" s="43">
        <v>9.8358535544266823E-2</v>
      </c>
      <c r="Q1914" s="43">
        <v>35084</v>
      </c>
      <c r="R1914" s="43">
        <f t="shared" si="148"/>
        <v>3.156157908338046</v>
      </c>
      <c r="S1914" s="43">
        <f t="shared" si="149"/>
        <v>3</v>
      </c>
      <c r="T1914" s="12">
        <f t="shared" si="150"/>
        <v>6.8270659521275601</v>
      </c>
    </row>
    <row r="1915" spans="1:20" x14ac:dyDescent="0.25">
      <c r="A1915" s="31">
        <v>2021</v>
      </c>
      <c r="B1915" s="10" t="s">
        <v>2199</v>
      </c>
      <c r="C1915" s="19" t="s">
        <v>19</v>
      </c>
      <c r="D1915" s="31">
        <v>87</v>
      </c>
      <c r="E1915" s="19" t="s">
        <v>937</v>
      </c>
      <c r="F1915" s="19" t="s">
        <v>856</v>
      </c>
      <c r="G1915" s="19" t="s">
        <v>62</v>
      </c>
      <c r="H1915" s="19" t="s">
        <v>2233</v>
      </c>
      <c r="I1915" s="19" t="s">
        <v>2117</v>
      </c>
      <c r="J1915" s="12" t="s">
        <v>55</v>
      </c>
      <c r="K1915" s="12">
        <v>430.5</v>
      </c>
      <c r="L1915" s="12">
        <v>1201.0999999999999</v>
      </c>
      <c r="M1915" s="43">
        <v>1348085.01</v>
      </c>
      <c r="N1915" s="43">
        <f t="shared" si="146"/>
        <v>430.5</v>
      </c>
      <c r="O1915" s="43">
        <f t="shared" si="147"/>
        <v>3.1934187889234075E-4</v>
      </c>
      <c r="P1915" s="43">
        <v>0.24108553886825676</v>
      </c>
      <c r="Q1915" s="43">
        <v>269229</v>
      </c>
      <c r="R1915" s="43">
        <f t="shared" si="148"/>
        <v>85.976094712306008</v>
      </c>
      <c r="S1915" s="43">
        <f t="shared" si="149"/>
        <v>86</v>
      </c>
      <c r="T1915" s="12">
        <f t="shared" si="150"/>
        <v>103.78732448278454</v>
      </c>
    </row>
    <row r="1916" spans="1:20" x14ac:dyDescent="0.25">
      <c r="A1916" s="31">
        <v>2021</v>
      </c>
      <c r="B1916" s="10" t="s">
        <v>2206</v>
      </c>
      <c r="C1916" s="19" t="s">
        <v>26</v>
      </c>
      <c r="D1916" s="31">
        <v>87</v>
      </c>
      <c r="E1916" s="19" t="s">
        <v>384</v>
      </c>
      <c r="F1916" s="19" t="s">
        <v>856</v>
      </c>
      <c r="G1916" s="19" t="s">
        <v>62</v>
      </c>
      <c r="H1916" s="19" t="s">
        <v>2233</v>
      </c>
      <c r="I1916" s="19" t="s">
        <v>2117</v>
      </c>
      <c r="J1916" s="12" t="s">
        <v>55</v>
      </c>
      <c r="K1916" s="12">
        <v>2924</v>
      </c>
      <c r="L1916" s="12">
        <v>15877.32</v>
      </c>
      <c r="M1916" s="43">
        <v>1615958.24</v>
      </c>
      <c r="N1916" s="43">
        <f t="shared" si="146"/>
        <v>2924</v>
      </c>
      <c r="O1916" s="43">
        <f t="shared" si="147"/>
        <v>1.8094526997182799E-3</v>
      </c>
      <c r="P1916" s="43">
        <v>4.5073867290737292E-2</v>
      </c>
      <c r="Q1916" s="43">
        <v>36841</v>
      </c>
      <c r="R1916" s="43">
        <f t="shared" si="148"/>
        <v>66.662046910321152</v>
      </c>
      <c r="S1916" s="43">
        <f t="shared" si="149"/>
        <v>67</v>
      </c>
      <c r="T1916" s="12">
        <f t="shared" si="150"/>
        <v>131.79598795811583</v>
      </c>
    </row>
    <row r="1917" spans="1:20" x14ac:dyDescent="0.25">
      <c r="A1917" s="31">
        <v>2021</v>
      </c>
      <c r="B1917" s="10" t="s">
        <v>2207</v>
      </c>
      <c r="C1917" s="19" t="s">
        <v>27</v>
      </c>
      <c r="D1917" s="31">
        <v>87</v>
      </c>
      <c r="E1917" s="19" t="s">
        <v>2140</v>
      </c>
      <c r="F1917" s="19" t="s">
        <v>856</v>
      </c>
      <c r="G1917" s="19" t="s">
        <v>62</v>
      </c>
      <c r="H1917" s="19" t="s">
        <v>2233</v>
      </c>
      <c r="I1917" s="19" t="s">
        <v>2117</v>
      </c>
      <c r="J1917" s="12" t="s">
        <v>55</v>
      </c>
      <c r="K1917" s="12">
        <v>3600</v>
      </c>
      <c r="L1917" s="12">
        <v>15588</v>
      </c>
      <c r="M1917" s="43">
        <v>753356.17</v>
      </c>
      <c r="N1917" s="43">
        <f t="shared" si="146"/>
        <v>3600</v>
      </c>
      <c r="O1917" s="43">
        <f t="shared" si="147"/>
        <v>4.7786162022141528E-3</v>
      </c>
      <c r="P1917" s="43">
        <v>0.45700271412404819</v>
      </c>
      <c r="Q1917" s="43">
        <v>220481</v>
      </c>
      <c r="R1917" s="43">
        <f t="shared" si="148"/>
        <v>1053.5940788803787</v>
      </c>
      <c r="S1917" s="43">
        <f t="shared" si="149"/>
        <v>1054</v>
      </c>
      <c r="T1917" s="12">
        <f t="shared" si="150"/>
        <v>1645.2097708465735</v>
      </c>
    </row>
    <row r="1918" spans="1:20" x14ac:dyDescent="0.25">
      <c r="A1918" s="31">
        <v>2021</v>
      </c>
      <c r="B1918" s="10" t="s">
        <v>2208</v>
      </c>
      <c r="C1918" s="19" t="s">
        <v>57</v>
      </c>
      <c r="D1918" s="31">
        <v>87</v>
      </c>
      <c r="E1918" s="19" t="s">
        <v>687</v>
      </c>
      <c r="F1918" s="19" t="s">
        <v>856</v>
      </c>
      <c r="G1918" s="19" t="s">
        <v>62</v>
      </c>
      <c r="H1918" s="19" t="s">
        <v>2233</v>
      </c>
      <c r="I1918" s="19" t="s">
        <v>2117</v>
      </c>
      <c r="J1918" s="12" t="s">
        <v>55</v>
      </c>
      <c r="K1918" s="12">
        <v>1520</v>
      </c>
      <c r="L1918" s="12">
        <v>4560</v>
      </c>
      <c r="M1918" s="43">
        <v>1134002.01</v>
      </c>
      <c r="N1918" s="43">
        <f t="shared" si="146"/>
        <v>1520</v>
      </c>
      <c r="O1918" s="43">
        <f t="shared" si="147"/>
        <v>1.3403856312388723E-3</v>
      </c>
      <c r="P1918" s="43">
        <v>0.12515531127681997</v>
      </c>
      <c r="Q1918" s="43">
        <v>93336</v>
      </c>
      <c r="R1918" s="43">
        <f t="shared" si="148"/>
        <v>125.10623327731139</v>
      </c>
      <c r="S1918" s="43">
        <f t="shared" si="149"/>
        <v>125</v>
      </c>
      <c r="T1918" s="12">
        <f t="shared" si="150"/>
        <v>190.23607314076636</v>
      </c>
    </row>
    <row r="1919" spans="1:20" x14ac:dyDescent="0.25">
      <c r="A1919" s="31">
        <v>2021</v>
      </c>
      <c r="B1919" s="10" t="s">
        <v>2212</v>
      </c>
      <c r="C1919" s="19" t="s">
        <v>32</v>
      </c>
      <c r="D1919" s="31">
        <v>87</v>
      </c>
      <c r="E1919" s="19" t="s">
        <v>2141</v>
      </c>
      <c r="F1919" s="19" t="s">
        <v>856</v>
      </c>
      <c r="G1919" s="19" t="s">
        <v>62</v>
      </c>
      <c r="H1919" s="19" t="s">
        <v>2233</v>
      </c>
      <c r="I1919" s="19" t="s">
        <v>2117</v>
      </c>
      <c r="J1919" s="12" t="s">
        <v>55</v>
      </c>
      <c r="K1919" s="12">
        <v>113.5</v>
      </c>
      <c r="L1919" s="12">
        <v>114.64</v>
      </c>
      <c r="M1919" s="43">
        <v>1334196.33</v>
      </c>
      <c r="N1919" s="43">
        <f t="shared" si="146"/>
        <v>113.5</v>
      </c>
      <c r="O1919" s="43">
        <f t="shared" si="147"/>
        <v>8.5069938694854602E-5</v>
      </c>
      <c r="P1919" s="43">
        <v>0.28786840976276618</v>
      </c>
      <c r="Q1919" s="43">
        <v>213094</v>
      </c>
      <c r="R1919" s="43">
        <f t="shared" si="148"/>
        <v>18.127893516241347</v>
      </c>
      <c r="S1919" s="43">
        <f t="shared" si="149"/>
        <v>18</v>
      </c>
      <c r="T1919" s="12">
        <f t="shared" si="150"/>
        <v>32.673064508073963</v>
      </c>
    </row>
    <row r="1920" spans="1:20" x14ac:dyDescent="0.25">
      <c r="A1920" s="31">
        <v>2021</v>
      </c>
      <c r="B1920" s="10" t="s">
        <v>2213</v>
      </c>
      <c r="C1920" s="19" t="s">
        <v>33</v>
      </c>
      <c r="D1920" s="31">
        <v>87</v>
      </c>
      <c r="E1920" s="19" t="s">
        <v>2107</v>
      </c>
      <c r="F1920" s="19" t="s">
        <v>856</v>
      </c>
      <c r="G1920" s="19" t="s">
        <v>62</v>
      </c>
      <c r="H1920" s="19" t="s">
        <v>2233</v>
      </c>
      <c r="I1920" s="19" t="s">
        <v>2117</v>
      </c>
      <c r="J1920" s="12" t="s">
        <v>55</v>
      </c>
      <c r="K1920" s="12">
        <v>5307</v>
      </c>
      <c r="L1920" s="12">
        <v>8331.99</v>
      </c>
      <c r="M1920" s="43">
        <v>888377.05</v>
      </c>
      <c r="N1920" s="43">
        <f t="shared" si="146"/>
        <v>5307</v>
      </c>
      <c r="O1920" s="43">
        <f t="shared" si="147"/>
        <v>5.9738148345907854E-3</v>
      </c>
      <c r="P1920" s="43">
        <v>0.40866769010249498</v>
      </c>
      <c r="Q1920" s="43">
        <v>240974</v>
      </c>
      <c r="R1920" s="43">
        <f t="shared" si="148"/>
        <v>1439.5340559506799</v>
      </c>
      <c r="S1920" s="43">
        <f t="shared" si="149"/>
        <v>1440</v>
      </c>
      <c r="T1920" s="12">
        <f t="shared" si="150"/>
        <v>2168.7994313739409</v>
      </c>
    </row>
    <row r="1921" spans="1:20" x14ac:dyDescent="0.25">
      <c r="A1921" s="31">
        <v>2021</v>
      </c>
      <c r="B1921" s="10" t="s">
        <v>2222</v>
      </c>
      <c r="C1921" s="19" t="s">
        <v>306</v>
      </c>
      <c r="D1921" s="31">
        <v>87</v>
      </c>
      <c r="E1921" s="19" t="s">
        <v>1533</v>
      </c>
      <c r="F1921" s="19" t="s">
        <v>856</v>
      </c>
      <c r="G1921" s="19" t="s">
        <v>62</v>
      </c>
      <c r="H1921" s="19" t="s">
        <v>2233</v>
      </c>
      <c r="I1921" s="19" t="s">
        <v>2117</v>
      </c>
      <c r="J1921" s="12" t="s">
        <v>55</v>
      </c>
      <c r="K1921" s="12">
        <v>95</v>
      </c>
      <c r="L1921" s="12">
        <v>168.15</v>
      </c>
      <c r="M1921" s="43">
        <v>1470862.45</v>
      </c>
      <c r="N1921" s="43">
        <f t="shared" si="146"/>
        <v>95</v>
      </c>
      <c r="O1921" s="43">
        <f t="shared" si="147"/>
        <v>6.458795654209542E-5</v>
      </c>
      <c r="P1921" s="43">
        <v>0.1602150081169372</v>
      </c>
      <c r="Q1921" s="43">
        <v>253490</v>
      </c>
      <c r="R1921" s="43">
        <f t="shared" si="148"/>
        <v>16.372401103855768</v>
      </c>
      <c r="S1921" s="43">
        <f t="shared" si="149"/>
        <v>16</v>
      </c>
      <c r="T1921" s="12">
        <f t="shared" si="150"/>
        <v>15.220425771109035</v>
      </c>
    </row>
    <row r="1922" spans="1:20" x14ac:dyDescent="0.25">
      <c r="A1922" s="31">
        <v>2021</v>
      </c>
      <c r="B1922" s="10" t="s">
        <v>2223</v>
      </c>
      <c r="C1922" s="19" t="s">
        <v>43</v>
      </c>
      <c r="D1922" s="31">
        <v>87</v>
      </c>
      <c r="E1922" s="19" t="s">
        <v>467</v>
      </c>
      <c r="F1922" s="19" t="s">
        <v>856</v>
      </c>
      <c r="G1922" s="19" t="s">
        <v>62</v>
      </c>
      <c r="H1922" s="19" t="s">
        <v>2233</v>
      </c>
      <c r="I1922" s="19" t="s">
        <v>2117</v>
      </c>
      <c r="J1922" s="12" t="s">
        <v>55</v>
      </c>
      <c r="K1922" s="12">
        <v>69.16</v>
      </c>
      <c r="L1922" s="12">
        <v>32.51</v>
      </c>
      <c r="M1922" s="43">
        <v>771564.83</v>
      </c>
      <c r="N1922" s="43">
        <f t="shared" si="146"/>
        <v>69.16</v>
      </c>
      <c r="O1922" s="43">
        <f t="shared" si="147"/>
        <v>8.9636019308967206E-5</v>
      </c>
      <c r="P1922" s="43">
        <v>9.8358535544266823E-2</v>
      </c>
      <c r="Q1922" s="43">
        <v>35084</v>
      </c>
      <c r="R1922" s="43">
        <f t="shared" si="148"/>
        <v>3.1447901014358055</v>
      </c>
      <c r="S1922" s="43">
        <f t="shared" si="149"/>
        <v>3</v>
      </c>
      <c r="T1922" s="12">
        <f t="shared" si="150"/>
        <v>6.8024763182414931</v>
      </c>
    </row>
    <row r="1923" spans="1:20" x14ac:dyDescent="0.25">
      <c r="A1923" s="31">
        <v>2021</v>
      </c>
      <c r="B1923" s="10" t="s">
        <v>2199</v>
      </c>
      <c r="C1923" s="19" t="s">
        <v>19</v>
      </c>
      <c r="D1923" s="31">
        <v>88</v>
      </c>
      <c r="E1923" s="19" t="s">
        <v>1529</v>
      </c>
      <c r="F1923" s="19" t="s">
        <v>856</v>
      </c>
      <c r="G1923" s="19" t="s">
        <v>62</v>
      </c>
      <c r="H1923" s="19" t="s">
        <v>2233</v>
      </c>
      <c r="I1923" s="19" t="s">
        <v>2117</v>
      </c>
      <c r="J1923" s="12" t="s">
        <v>55</v>
      </c>
      <c r="K1923" s="12">
        <v>248</v>
      </c>
      <c r="L1923" s="12">
        <v>332.32</v>
      </c>
      <c r="M1923" s="43">
        <v>1348085.01</v>
      </c>
      <c r="N1923" s="43">
        <f t="shared" si="146"/>
        <v>248</v>
      </c>
      <c r="O1923" s="43">
        <f t="shared" si="147"/>
        <v>1.8396465961742278E-4</v>
      </c>
      <c r="P1923" s="43">
        <v>0.24108553886825676</v>
      </c>
      <c r="Q1923" s="43">
        <v>269229</v>
      </c>
      <c r="R1923" s="43">
        <f t="shared" si="148"/>
        <v>49.528621344139118</v>
      </c>
      <c r="S1923" s="43">
        <f t="shared" si="149"/>
        <v>50</v>
      </c>
      <c r="T1923" s="12">
        <f t="shared" si="150"/>
        <v>59.789213639327677</v>
      </c>
    </row>
    <row r="1924" spans="1:20" x14ac:dyDescent="0.25">
      <c r="A1924" s="31">
        <v>2021</v>
      </c>
      <c r="B1924" s="10" t="s">
        <v>2206</v>
      </c>
      <c r="C1924" s="19" t="s">
        <v>26</v>
      </c>
      <c r="D1924" s="31">
        <v>88</v>
      </c>
      <c r="E1924" s="19" t="s">
        <v>385</v>
      </c>
      <c r="F1924" s="19" t="s">
        <v>856</v>
      </c>
      <c r="G1924" s="19" t="s">
        <v>62</v>
      </c>
      <c r="H1924" s="19" t="s">
        <v>2233</v>
      </c>
      <c r="I1924" s="19" t="s">
        <v>2117</v>
      </c>
      <c r="J1924" s="12" t="s">
        <v>55</v>
      </c>
      <c r="K1924" s="12">
        <v>2207</v>
      </c>
      <c r="L1924" s="12">
        <v>11829.52</v>
      </c>
      <c r="M1924" s="43">
        <v>1615958.24</v>
      </c>
      <c r="N1924" s="43">
        <f t="shared" si="146"/>
        <v>2207</v>
      </c>
      <c r="O1924" s="43">
        <f t="shared" si="147"/>
        <v>1.3657531150062393E-3</v>
      </c>
      <c r="P1924" s="43">
        <v>4.5073867290737292E-2</v>
      </c>
      <c r="Q1924" s="43">
        <v>36841</v>
      </c>
      <c r="R1924" s="43">
        <f t="shared" si="148"/>
        <v>50.315710509944864</v>
      </c>
      <c r="S1924" s="43">
        <f t="shared" si="149"/>
        <v>50</v>
      </c>
      <c r="T1924" s="12">
        <f t="shared" si="150"/>
        <v>99.4780251106572</v>
      </c>
    </row>
    <row r="1925" spans="1:20" x14ac:dyDescent="0.25">
      <c r="A1925" s="31">
        <v>2021</v>
      </c>
      <c r="B1925" s="10" t="s">
        <v>2207</v>
      </c>
      <c r="C1925" s="19" t="s">
        <v>27</v>
      </c>
      <c r="D1925" s="31">
        <v>88</v>
      </c>
      <c r="E1925" s="19" t="s">
        <v>113</v>
      </c>
      <c r="F1925" s="19" t="s">
        <v>856</v>
      </c>
      <c r="G1925" s="19" t="s">
        <v>62</v>
      </c>
      <c r="H1925" s="19" t="s">
        <v>2233</v>
      </c>
      <c r="I1925" s="19" t="s">
        <v>2117</v>
      </c>
      <c r="J1925" s="12" t="s">
        <v>55</v>
      </c>
      <c r="K1925" s="12">
        <v>3731.9</v>
      </c>
      <c r="L1925" s="12">
        <v>16756.23</v>
      </c>
      <c r="M1925" s="43">
        <v>753356.17</v>
      </c>
      <c r="N1925" s="43">
        <f t="shared" si="146"/>
        <v>3731.9</v>
      </c>
      <c r="O1925" s="43">
        <f t="shared" si="147"/>
        <v>4.9536993902897213E-3</v>
      </c>
      <c r="P1925" s="43">
        <v>0.45700271412404819</v>
      </c>
      <c r="Q1925" s="43">
        <v>220481</v>
      </c>
      <c r="R1925" s="43">
        <f t="shared" si="148"/>
        <v>1092.1965952704682</v>
      </c>
      <c r="S1925" s="43">
        <f t="shared" si="149"/>
        <v>1092</v>
      </c>
      <c r="T1925" s="12">
        <f t="shared" si="150"/>
        <v>1705.4884288395356</v>
      </c>
    </row>
    <row r="1926" spans="1:20" x14ac:dyDescent="0.25">
      <c r="A1926" s="31">
        <v>2021</v>
      </c>
      <c r="B1926" s="10" t="s">
        <v>2208</v>
      </c>
      <c r="C1926" s="19" t="s">
        <v>57</v>
      </c>
      <c r="D1926" s="31">
        <v>88</v>
      </c>
      <c r="E1926" s="19" t="s">
        <v>688</v>
      </c>
      <c r="F1926" s="19" t="s">
        <v>856</v>
      </c>
      <c r="G1926" s="19" t="s">
        <v>62</v>
      </c>
      <c r="H1926" s="19" t="s">
        <v>2233</v>
      </c>
      <c r="I1926" s="19" t="s">
        <v>2117</v>
      </c>
      <c r="J1926" s="12" t="s">
        <v>55</v>
      </c>
      <c r="K1926" s="12">
        <v>2064.44</v>
      </c>
      <c r="L1926" s="12">
        <v>6275.9</v>
      </c>
      <c r="M1926" s="43">
        <v>1134002.01</v>
      </c>
      <c r="N1926" s="43">
        <f t="shared" ref="N1926:N1989" si="151">K1926</f>
        <v>2064.44</v>
      </c>
      <c r="O1926" s="43">
        <f t="shared" si="147"/>
        <v>1.8204906003649853E-3</v>
      </c>
      <c r="P1926" s="43">
        <v>0.12515531127681997</v>
      </c>
      <c r="Q1926" s="43">
        <v>93336</v>
      </c>
      <c r="R1926" s="43">
        <f t="shared" si="148"/>
        <v>169.91731067566627</v>
      </c>
      <c r="S1926" s="43">
        <f t="shared" si="149"/>
        <v>170</v>
      </c>
      <c r="T1926" s="12">
        <f t="shared" si="150"/>
        <v>258.37563081231826</v>
      </c>
    </row>
    <row r="1927" spans="1:20" x14ac:dyDescent="0.25">
      <c r="A1927" s="31">
        <v>2021</v>
      </c>
      <c r="B1927" s="10" t="s">
        <v>2212</v>
      </c>
      <c r="C1927" s="19" t="s">
        <v>32</v>
      </c>
      <c r="D1927" s="31">
        <v>88</v>
      </c>
      <c r="E1927" s="19" t="s">
        <v>689</v>
      </c>
      <c r="F1927" s="19" t="s">
        <v>856</v>
      </c>
      <c r="G1927" s="19" t="s">
        <v>62</v>
      </c>
      <c r="H1927" s="19" t="s">
        <v>2233</v>
      </c>
      <c r="I1927" s="19" t="s">
        <v>2117</v>
      </c>
      <c r="J1927" s="12" t="s">
        <v>55</v>
      </c>
      <c r="K1927" s="12">
        <v>530</v>
      </c>
      <c r="L1927" s="12">
        <v>439.9</v>
      </c>
      <c r="M1927" s="43">
        <v>1334196.33</v>
      </c>
      <c r="N1927" s="43">
        <f t="shared" si="151"/>
        <v>530</v>
      </c>
      <c r="O1927" s="43">
        <f t="shared" ref="O1927:O1990" si="152">N1927/M1927</f>
        <v>3.9724288553544436E-4</v>
      </c>
      <c r="P1927" s="43">
        <v>0.28786840976276618</v>
      </c>
      <c r="Q1927" s="43">
        <v>213094</v>
      </c>
      <c r="R1927" s="43">
        <f t="shared" ref="R1927:R1990" si="153">Q1927*O1927</f>
        <v>84.650075450289975</v>
      </c>
      <c r="S1927" s="43">
        <f t="shared" ref="S1927:S1990" si="154">ROUND(R1927,0)</f>
        <v>85</v>
      </c>
      <c r="T1927" s="12">
        <f t="shared" ref="T1927:T1990" si="155">N1927*P1927</f>
        <v>152.57025717426606</v>
      </c>
    </row>
    <row r="1928" spans="1:20" x14ac:dyDescent="0.25">
      <c r="A1928" s="31">
        <v>2021</v>
      </c>
      <c r="B1928" s="10" t="s">
        <v>2213</v>
      </c>
      <c r="C1928" s="19" t="s">
        <v>33</v>
      </c>
      <c r="D1928" s="31">
        <v>88</v>
      </c>
      <c r="E1928" s="19" t="s">
        <v>1652</v>
      </c>
      <c r="F1928" s="19" t="s">
        <v>856</v>
      </c>
      <c r="G1928" s="19" t="s">
        <v>62</v>
      </c>
      <c r="H1928" s="19" t="s">
        <v>2233</v>
      </c>
      <c r="I1928" s="19" t="s">
        <v>2117</v>
      </c>
      <c r="J1928" s="12" t="s">
        <v>55</v>
      </c>
      <c r="K1928" s="12">
        <v>920</v>
      </c>
      <c r="L1928" s="12">
        <v>1499.6</v>
      </c>
      <c r="M1928" s="43">
        <v>888377.05</v>
      </c>
      <c r="N1928" s="43">
        <f t="shared" si="151"/>
        <v>920</v>
      </c>
      <c r="O1928" s="43">
        <f t="shared" si="152"/>
        <v>1.0355963157760548E-3</v>
      </c>
      <c r="P1928" s="43">
        <v>0.40866769010249498</v>
      </c>
      <c r="Q1928" s="43">
        <v>240974</v>
      </c>
      <c r="R1928" s="43">
        <f t="shared" si="153"/>
        <v>249.55178659781902</v>
      </c>
      <c r="S1928" s="43">
        <f t="shared" si="154"/>
        <v>250</v>
      </c>
      <c r="T1928" s="12">
        <f t="shared" si="155"/>
        <v>375.97427489429538</v>
      </c>
    </row>
    <row r="1929" spans="1:20" x14ac:dyDescent="0.25">
      <c r="A1929" s="31">
        <v>2021</v>
      </c>
      <c r="B1929" s="10" t="s">
        <v>2222</v>
      </c>
      <c r="C1929" s="19" t="s">
        <v>306</v>
      </c>
      <c r="D1929" s="31">
        <v>88</v>
      </c>
      <c r="E1929" s="19" t="s">
        <v>1653</v>
      </c>
      <c r="F1929" s="19" t="s">
        <v>856</v>
      </c>
      <c r="G1929" s="19" t="s">
        <v>62</v>
      </c>
      <c r="H1929" s="19" t="s">
        <v>2233</v>
      </c>
      <c r="I1929" s="19" t="s">
        <v>2117</v>
      </c>
      <c r="J1929" s="12" t="s">
        <v>55</v>
      </c>
      <c r="K1929" s="12">
        <v>670</v>
      </c>
      <c r="L1929" s="12">
        <v>938</v>
      </c>
      <c r="M1929" s="43">
        <v>1470862.45</v>
      </c>
      <c r="N1929" s="43">
        <f t="shared" si="151"/>
        <v>670</v>
      </c>
      <c r="O1929" s="43">
        <f t="shared" si="152"/>
        <v>4.5551506192846244E-4</v>
      </c>
      <c r="P1929" s="43">
        <v>0.1602150081169372</v>
      </c>
      <c r="Q1929" s="43">
        <v>253490</v>
      </c>
      <c r="R1929" s="43">
        <f t="shared" si="153"/>
        <v>115.46851304824594</v>
      </c>
      <c r="S1929" s="43">
        <f t="shared" si="154"/>
        <v>115</v>
      </c>
      <c r="T1929" s="12">
        <f t="shared" si="155"/>
        <v>107.34405543834792</v>
      </c>
    </row>
    <row r="1930" spans="1:20" x14ac:dyDescent="0.25">
      <c r="A1930" s="31">
        <v>2021</v>
      </c>
      <c r="B1930" s="10" t="s">
        <v>2223</v>
      </c>
      <c r="C1930" s="19" t="s">
        <v>43</v>
      </c>
      <c r="D1930" s="31">
        <v>88</v>
      </c>
      <c r="E1930" s="19" t="s">
        <v>1920</v>
      </c>
      <c r="F1930" s="19" t="s">
        <v>856</v>
      </c>
      <c r="G1930" s="19" t="s">
        <v>62</v>
      </c>
      <c r="H1930" s="19" t="s">
        <v>2233</v>
      </c>
      <c r="I1930" s="19" t="s">
        <v>2117</v>
      </c>
      <c r="J1930" s="12" t="s">
        <v>55</v>
      </c>
      <c r="K1930" s="12">
        <v>130.35</v>
      </c>
      <c r="L1930" s="12">
        <v>61.26</v>
      </c>
      <c r="M1930" s="43">
        <v>771564.83</v>
      </c>
      <c r="N1930" s="43">
        <f t="shared" si="151"/>
        <v>130.35</v>
      </c>
      <c r="O1930" s="43">
        <f t="shared" si="152"/>
        <v>1.6894238167906124E-4</v>
      </c>
      <c r="P1930" s="43">
        <v>9.8358535544266823E-2</v>
      </c>
      <c r="Q1930" s="43">
        <v>35084</v>
      </c>
      <c r="R1930" s="43">
        <f t="shared" si="153"/>
        <v>5.9271745188281848</v>
      </c>
      <c r="S1930" s="43">
        <f t="shared" si="154"/>
        <v>6</v>
      </c>
      <c r="T1930" s="12">
        <f t="shared" si="155"/>
        <v>12.821035108195179</v>
      </c>
    </row>
    <row r="1931" spans="1:20" x14ac:dyDescent="0.25">
      <c r="A1931" s="31">
        <v>2021</v>
      </c>
      <c r="B1931" s="10" t="s">
        <v>2199</v>
      </c>
      <c r="C1931" s="19" t="s">
        <v>19</v>
      </c>
      <c r="D1931" s="31">
        <v>89</v>
      </c>
      <c r="E1931" s="19" t="s">
        <v>938</v>
      </c>
      <c r="F1931" s="19" t="s">
        <v>856</v>
      </c>
      <c r="G1931" s="19" t="s">
        <v>62</v>
      </c>
      <c r="H1931" s="19" t="s">
        <v>2233</v>
      </c>
      <c r="I1931" s="19" t="s">
        <v>2117</v>
      </c>
      <c r="J1931" s="12" t="s">
        <v>55</v>
      </c>
      <c r="K1931" s="12">
        <v>2369</v>
      </c>
      <c r="L1931" s="12">
        <v>5448.7</v>
      </c>
      <c r="M1931" s="43">
        <v>1348085.01</v>
      </c>
      <c r="N1931" s="43">
        <f t="shared" si="151"/>
        <v>2369</v>
      </c>
      <c r="O1931" s="43">
        <f t="shared" si="152"/>
        <v>1.7573075751357845E-3</v>
      </c>
      <c r="P1931" s="43">
        <v>0.24108553886825676</v>
      </c>
      <c r="Q1931" s="43">
        <v>269229</v>
      </c>
      <c r="R1931" s="43">
        <f t="shared" si="153"/>
        <v>473.11816114623213</v>
      </c>
      <c r="S1931" s="43">
        <f t="shared" si="154"/>
        <v>473</v>
      </c>
      <c r="T1931" s="12">
        <f t="shared" si="155"/>
        <v>571.13164157890026</v>
      </c>
    </row>
    <row r="1932" spans="1:20" x14ac:dyDescent="0.25">
      <c r="A1932" s="31">
        <v>2021</v>
      </c>
      <c r="B1932" s="10" t="s">
        <v>2206</v>
      </c>
      <c r="C1932" s="19" t="s">
        <v>26</v>
      </c>
      <c r="D1932" s="31">
        <v>89</v>
      </c>
      <c r="E1932" s="19" t="s">
        <v>386</v>
      </c>
      <c r="F1932" s="19" t="s">
        <v>856</v>
      </c>
      <c r="G1932" s="19" t="s">
        <v>62</v>
      </c>
      <c r="H1932" s="19" t="s">
        <v>2233</v>
      </c>
      <c r="I1932" s="19" t="s">
        <v>2117</v>
      </c>
      <c r="J1932" s="12" t="s">
        <v>55</v>
      </c>
      <c r="K1932" s="12">
        <v>204</v>
      </c>
      <c r="L1932" s="12">
        <v>846.6</v>
      </c>
      <c r="M1932" s="43">
        <v>1615958.24</v>
      </c>
      <c r="N1932" s="43">
        <f t="shared" si="151"/>
        <v>204</v>
      </c>
      <c r="O1932" s="43">
        <f t="shared" si="152"/>
        <v>1.2624088602685674E-4</v>
      </c>
      <c r="P1932" s="43">
        <v>4.5073867290737292E-2</v>
      </c>
      <c r="Q1932" s="43">
        <v>36841</v>
      </c>
      <c r="R1932" s="43">
        <f t="shared" si="153"/>
        <v>4.650840482115429</v>
      </c>
      <c r="S1932" s="43">
        <f t="shared" si="154"/>
        <v>5</v>
      </c>
      <c r="T1932" s="12">
        <f t="shared" si="155"/>
        <v>9.1950689273104071</v>
      </c>
    </row>
    <row r="1933" spans="1:20" x14ac:dyDescent="0.25">
      <c r="A1933" s="31">
        <v>2021</v>
      </c>
      <c r="B1933" s="10" t="s">
        <v>2207</v>
      </c>
      <c r="C1933" s="19" t="s">
        <v>27</v>
      </c>
      <c r="D1933" s="31">
        <v>89</v>
      </c>
      <c r="E1933" s="19" t="s">
        <v>1379</v>
      </c>
      <c r="F1933" s="19" t="s">
        <v>856</v>
      </c>
      <c r="G1933" s="19" t="s">
        <v>62</v>
      </c>
      <c r="H1933" s="19" t="s">
        <v>2233</v>
      </c>
      <c r="I1933" s="19" t="s">
        <v>2117</v>
      </c>
      <c r="J1933" s="12" t="s">
        <v>55</v>
      </c>
      <c r="K1933" s="12">
        <v>1371</v>
      </c>
      <c r="L1933" s="12">
        <v>6827.58</v>
      </c>
      <c r="M1933" s="43">
        <v>753356.17</v>
      </c>
      <c r="N1933" s="43">
        <f t="shared" si="151"/>
        <v>1371</v>
      </c>
      <c r="O1933" s="43">
        <f t="shared" si="152"/>
        <v>1.81985633700989E-3</v>
      </c>
      <c r="P1933" s="43">
        <v>0.45700271412404819</v>
      </c>
      <c r="Q1933" s="43">
        <v>220481</v>
      </c>
      <c r="R1933" s="43">
        <f t="shared" si="153"/>
        <v>401.24374504027753</v>
      </c>
      <c r="S1933" s="43">
        <f t="shared" si="154"/>
        <v>401</v>
      </c>
      <c r="T1933" s="12">
        <f t="shared" si="155"/>
        <v>626.5507210640701</v>
      </c>
    </row>
    <row r="1934" spans="1:20" x14ac:dyDescent="0.25">
      <c r="A1934" s="31">
        <v>2021</v>
      </c>
      <c r="B1934" s="10" t="s">
        <v>2208</v>
      </c>
      <c r="C1934" s="19" t="s">
        <v>57</v>
      </c>
      <c r="D1934" s="31">
        <v>89</v>
      </c>
      <c r="E1934" s="19" t="s">
        <v>690</v>
      </c>
      <c r="F1934" s="19" t="s">
        <v>856</v>
      </c>
      <c r="G1934" s="19" t="s">
        <v>62</v>
      </c>
      <c r="H1934" s="19" t="s">
        <v>2233</v>
      </c>
      <c r="I1934" s="19" t="s">
        <v>2117</v>
      </c>
      <c r="J1934" s="12" t="s">
        <v>55</v>
      </c>
      <c r="K1934" s="12">
        <v>748.67</v>
      </c>
      <c r="L1934" s="12">
        <v>2942.27</v>
      </c>
      <c r="M1934" s="43">
        <v>1134002.01</v>
      </c>
      <c r="N1934" s="43">
        <f t="shared" si="151"/>
        <v>748.67</v>
      </c>
      <c r="O1934" s="43">
        <f t="shared" si="152"/>
        <v>6.6020165167079373E-4</v>
      </c>
      <c r="P1934" s="43">
        <v>0.12515531127681997</v>
      </c>
      <c r="Q1934" s="43">
        <v>93336</v>
      </c>
      <c r="R1934" s="43">
        <f t="shared" si="153"/>
        <v>61.620581360345206</v>
      </c>
      <c r="S1934" s="43">
        <f t="shared" si="154"/>
        <v>62</v>
      </c>
      <c r="T1934" s="12">
        <f t="shared" si="155"/>
        <v>93.700026893616808</v>
      </c>
    </row>
    <row r="1935" spans="1:20" x14ac:dyDescent="0.25">
      <c r="A1935" s="31">
        <v>2021</v>
      </c>
      <c r="B1935" s="10" t="s">
        <v>2212</v>
      </c>
      <c r="C1935" s="19" t="s">
        <v>32</v>
      </c>
      <c r="D1935" s="31">
        <v>89</v>
      </c>
      <c r="E1935" s="19" t="s">
        <v>691</v>
      </c>
      <c r="F1935" s="19" t="s">
        <v>856</v>
      </c>
      <c r="G1935" s="19" t="s">
        <v>62</v>
      </c>
      <c r="H1935" s="19" t="s">
        <v>2233</v>
      </c>
      <c r="I1935" s="19" t="s">
        <v>2117</v>
      </c>
      <c r="J1935" s="12" t="s">
        <v>55</v>
      </c>
      <c r="K1935" s="12">
        <v>260</v>
      </c>
      <c r="L1935" s="12">
        <v>226.2</v>
      </c>
      <c r="M1935" s="43">
        <v>1334196.33</v>
      </c>
      <c r="N1935" s="43">
        <f t="shared" si="151"/>
        <v>260</v>
      </c>
      <c r="O1935" s="43">
        <f t="shared" si="152"/>
        <v>1.9487386837587837E-4</v>
      </c>
      <c r="P1935" s="43">
        <v>0.28786840976276618</v>
      </c>
      <c r="Q1935" s="43">
        <v>213094</v>
      </c>
      <c r="R1935" s="43">
        <f t="shared" si="153"/>
        <v>41.526452107689423</v>
      </c>
      <c r="S1935" s="43">
        <f t="shared" si="154"/>
        <v>42</v>
      </c>
      <c r="T1935" s="12">
        <f t="shared" si="155"/>
        <v>74.845786538319203</v>
      </c>
    </row>
    <row r="1936" spans="1:20" x14ac:dyDescent="0.25">
      <c r="A1936" s="31">
        <v>2021</v>
      </c>
      <c r="B1936" s="10" t="s">
        <v>2213</v>
      </c>
      <c r="C1936" s="19" t="s">
        <v>33</v>
      </c>
      <c r="D1936" s="31">
        <v>89</v>
      </c>
      <c r="E1936" s="19" t="s">
        <v>1654</v>
      </c>
      <c r="F1936" s="19" t="s">
        <v>856</v>
      </c>
      <c r="G1936" s="19" t="s">
        <v>62</v>
      </c>
      <c r="H1936" s="19" t="s">
        <v>2233</v>
      </c>
      <c r="I1936" s="19" t="s">
        <v>2117</v>
      </c>
      <c r="J1936" s="12" t="s">
        <v>55</v>
      </c>
      <c r="K1936" s="12">
        <v>470</v>
      </c>
      <c r="L1936" s="12">
        <v>648.6</v>
      </c>
      <c r="M1936" s="43">
        <v>888377.05</v>
      </c>
      <c r="N1936" s="43">
        <f t="shared" si="151"/>
        <v>470</v>
      </c>
      <c r="O1936" s="43">
        <f t="shared" si="152"/>
        <v>5.2905463958124533E-4</v>
      </c>
      <c r="P1936" s="43">
        <v>0.40866769010249498</v>
      </c>
      <c r="Q1936" s="43">
        <v>240974</v>
      </c>
      <c r="R1936" s="43">
        <f t="shared" si="153"/>
        <v>127.48841271845102</v>
      </c>
      <c r="S1936" s="43">
        <f t="shared" si="154"/>
        <v>127</v>
      </c>
      <c r="T1936" s="12">
        <f t="shared" si="155"/>
        <v>192.07381434817265</v>
      </c>
    </row>
    <row r="1937" spans="1:20" x14ac:dyDescent="0.25">
      <c r="A1937" s="31">
        <v>2021</v>
      </c>
      <c r="B1937" s="10" t="s">
        <v>2222</v>
      </c>
      <c r="C1937" s="19" t="s">
        <v>306</v>
      </c>
      <c r="D1937" s="31">
        <v>89</v>
      </c>
      <c r="E1937" s="19" t="s">
        <v>1891</v>
      </c>
      <c r="F1937" s="19" t="s">
        <v>856</v>
      </c>
      <c r="G1937" s="19" t="s">
        <v>62</v>
      </c>
      <c r="H1937" s="19" t="s">
        <v>2233</v>
      </c>
      <c r="I1937" s="19" t="s">
        <v>2117</v>
      </c>
      <c r="J1937" s="12" t="s">
        <v>55</v>
      </c>
      <c r="K1937" s="12">
        <v>1946</v>
      </c>
      <c r="L1937" s="12">
        <v>6032.6</v>
      </c>
      <c r="M1937" s="43">
        <v>1470862.45</v>
      </c>
      <c r="N1937" s="43">
        <f t="shared" si="151"/>
        <v>1946</v>
      </c>
      <c r="O1937" s="43">
        <f t="shared" si="152"/>
        <v>1.3230332992728178E-3</v>
      </c>
      <c r="P1937" s="43">
        <v>0.1602150081169372</v>
      </c>
      <c r="Q1937" s="43">
        <v>253490</v>
      </c>
      <c r="R1937" s="43">
        <f t="shared" si="153"/>
        <v>335.37571103266657</v>
      </c>
      <c r="S1937" s="43">
        <f t="shared" si="154"/>
        <v>335</v>
      </c>
      <c r="T1937" s="12">
        <f t="shared" si="155"/>
        <v>311.77840579555982</v>
      </c>
    </row>
    <row r="1938" spans="1:20" x14ac:dyDescent="0.25">
      <c r="A1938" s="31">
        <v>2021</v>
      </c>
      <c r="B1938" s="10" t="s">
        <v>2223</v>
      </c>
      <c r="C1938" s="19" t="s">
        <v>43</v>
      </c>
      <c r="D1938" s="31">
        <v>89</v>
      </c>
      <c r="E1938" s="19" t="s">
        <v>468</v>
      </c>
      <c r="F1938" s="19" t="s">
        <v>856</v>
      </c>
      <c r="G1938" s="19" t="s">
        <v>62</v>
      </c>
      <c r="H1938" s="19" t="s">
        <v>2233</v>
      </c>
      <c r="I1938" s="19" t="s">
        <v>2117</v>
      </c>
      <c r="J1938" s="12" t="s">
        <v>55</v>
      </c>
      <c r="K1938" s="12">
        <v>1010</v>
      </c>
      <c r="L1938" s="12">
        <v>2020</v>
      </c>
      <c r="M1938" s="43">
        <v>771564.83</v>
      </c>
      <c r="N1938" s="43">
        <f t="shared" si="151"/>
        <v>1010</v>
      </c>
      <c r="O1938" s="43">
        <f t="shared" si="152"/>
        <v>1.3090280436966004E-3</v>
      </c>
      <c r="P1938" s="43">
        <v>9.8358535544266823E-2</v>
      </c>
      <c r="Q1938" s="43">
        <v>35084</v>
      </c>
      <c r="R1938" s="43">
        <f t="shared" si="153"/>
        <v>45.925939885051527</v>
      </c>
      <c r="S1938" s="43">
        <f t="shared" si="154"/>
        <v>46</v>
      </c>
      <c r="T1938" s="12">
        <f t="shared" si="155"/>
        <v>99.342120899709485</v>
      </c>
    </row>
    <row r="1939" spans="1:20" x14ac:dyDescent="0.25">
      <c r="A1939" s="31">
        <v>2021</v>
      </c>
      <c r="B1939" s="10" t="s">
        <v>2199</v>
      </c>
      <c r="C1939" s="19" t="s">
        <v>19</v>
      </c>
      <c r="D1939" s="31">
        <v>90</v>
      </c>
      <c r="E1939" s="19" t="s">
        <v>1655</v>
      </c>
      <c r="F1939" s="19" t="s">
        <v>856</v>
      </c>
      <c r="G1939" s="19" t="s">
        <v>62</v>
      </c>
      <c r="H1939" s="19" t="s">
        <v>2233</v>
      </c>
      <c r="I1939" s="19" t="s">
        <v>2117</v>
      </c>
      <c r="J1939" s="12" t="s">
        <v>55</v>
      </c>
      <c r="K1939" s="12">
        <v>269</v>
      </c>
      <c r="L1939" s="12">
        <v>357.77</v>
      </c>
      <c r="M1939" s="43">
        <v>1348085.01</v>
      </c>
      <c r="N1939" s="43">
        <f t="shared" si="151"/>
        <v>269</v>
      </c>
      <c r="O1939" s="43">
        <f t="shared" si="152"/>
        <v>1.9954231224631746E-4</v>
      </c>
      <c r="P1939" s="43">
        <v>0.24108553886825676</v>
      </c>
      <c r="Q1939" s="43">
        <v>269229</v>
      </c>
      <c r="R1939" s="43">
        <f t="shared" si="153"/>
        <v>53.722577183763804</v>
      </c>
      <c r="S1939" s="43">
        <f t="shared" si="154"/>
        <v>54</v>
      </c>
      <c r="T1939" s="12">
        <f t="shared" si="155"/>
        <v>64.852009955561073</v>
      </c>
    </row>
    <row r="1940" spans="1:20" x14ac:dyDescent="0.25">
      <c r="A1940" s="31">
        <v>2021</v>
      </c>
      <c r="B1940" s="10" t="s">
        <v>2206</v>
      </c>
      <c r="C1940" s="19" t="s">
        <v>26</v>
      </c>
      <c r="D1940" s="31">
        <v>90</v>
      </c>
      <c r="E1940" s="19" t="s">
        <v>387</v>
      </c>
      <c r="F1940" s="19" t="s">
        <v>856</v>
      </c>
      <c r="G1940" s="19" t="s">
        <v>62</v>
      </c>
      <c r="H1940" s="19" t="s">
        <v>2233</v>
      </c>
      <c r="I1940" s="19" t="s">
        <v>2117</v>
      </c>
      <c r="J1940" s="12" t="s">
        <v>55</v>
      </c>
      <c r="K1940" s="12">
        <v>2031</v>
      </c>
      <c r="L1940" s="12">
        <v>11840.73</v>
      </c>
      <c r="M1940" s="43">
        <v>1615958.24</v>
      </c>
      <c r="N1940" s="43">
        <f t="shared" si="151"/>
        <v>2031</v>
      </c>
      <c r="O1940" s="43">
        <f t="shared" si="152"/>
        <v>1.2568394094144414E-3</v>
      </c>
      <c r="P1940" s="43">
        <v>4.5073867290737292E-2</v>
      </c>
      <c r="Q1940" s="43">
        <v>36841</v>
      </c>
      <c r="R1940" s="43">
        <f t="shared" si="153"/>
        <v>46.303220682237438</v>
      </c>
      <c r="S1940" s="43">
        <f t="shared" si="154"/>
        <v>46</v>
      </c>
      <c r="T1940" s="12">
        <f t="shared" si="155"/>
        <v>91.545024467487437</v>
      </c>
    </row>
    <row r="1941" spans="1:20" x14ac:dyDescent="0.25">
      <c r="A1941" s="31">
        <v>2021</v>
      </c>
      <c r="B1941" s="10" t="s">
        <v>2207</v>
      </c>
      <c r="C1941" s="19" t="s">
        <v>27</v>
      </c>
      <c r="D1941" s="31">
        <v>90</v>
      </c>
      <c r="E1941" s="19" t="s">
        <v>825</v>
      </c>
      <c r="F1941" s="19" t="s">
        <v>856</v>
      </c>
      <c r="G1941" s="19" t="s">
        <v>62</v>
      </c>
      <c r="H1941" s="19" t="s">
        <v>2233</v>
      </c>
      <c r="I1941" s="19" t="s">
        <v>2117</v>
      </c>
      <c r="J1941" s="12" t="s">
        <v>55</v>
      </c>
      <c r="K1941" s="12">
        <v>6546</v>
      </c>
      <c r="L1941" s="12">
        <v>35021.1</v>
      </c>
      <c r="M1941" s="43">
        <v>753356.17</v>
      </c>
      <c r="N1941" s="43">
        <f t="shared" si="151"/>
        <v>6546</v>
      </c>
      <c r="O1941" s="43">
        <f t="shared" si="152"/>
        <v>8.6891171276927345E-3</v>
      </c>
      <c r="P1941" s="43">
        <v>0.45700271412404819</v>
      </c>
      <c r="Q1941" s="43">
        <v>220481</v>
      </c>
      <c r="R1941" s="43">
        <f t="shared" si="153"/>
        <v>1915.7852334308218</v>
      </c>
      <c r="S1941" s="43">
        <f t="shared" si="154"/>
        <v>1916</v>
      </c>
      <c r="T1941" s="12">
        <f t="shared" si="155"/>
        <v>2991.5397666560193</v>
      </c>
    </row>
    <row r="1942" spans="1:20" x14ac:dyDescent="0.25">
      <c r="A1942" s="31">
        <v>2021</v>
      </c>
      <c r="B1942" s="10" t="s">
        <v>2208</v>
      </c>
      <c r="C1942" s="19" t="s">
        <v>57</v>
      </c>
      <c r="D1942" s="31">
        <v>90</v>
      </c>
      <c r="E1942" s="19" t="s">
        <v>826</v>
      </c>
      <c r="F1942" s="19" t="s">
        <v>856</v>
      </c>
      <c r="G1942" s="19" t="s">
        <v>62</v>
      </c>
      <c r="H1942" s="19" t="s">
        <v>2233</v>
      </c>
      <c r="I1942" s="19" t="s">
        <v>2117</v>
      </c>
      <c r="J1942" s="12" t="s">
        <v>55</v>
      </c>
      <c r="K1942" s="12">
        <v>1310</v>
      </c>
      <c r="L1942" s="12">
        <v>3275</v>
      </c>
      <c r="M1942" s="43">
        <v>1134002.01</v>
      </c>
      <c r="N1942" s="43">
        <f t="shared" si="151"/>
        <v>1310</v>
      </c>
      <c r="O1942" s="43">
        <f t="shared" si="152"/>
        <v>1.1552007742913965E-3</v>
      </c>
      <c r="P1942" s="43">
        <v>0.12515531127681997</v>
      </c>
      <c r="Q1942" s="43">
        <v>93336</v>
      </c>
      <c r="R1942" s="43">
        <f t="shared" si="153"/>
        <v>107.82181946926178</v>
      </c>
      <c r="S1942" s="43">
        <f t="shared" si="154"/>
        <v>108</v>
      </c>
      <c r="T1942" s="12">
        <f t="shared" si="155"/>
        <v>163.95345777263418</v>
      </c>
    </row>
    <row r="1943" spans="1:20" x14ac:dyDescent="0.25">
      <c r="A1943" s="31">
        <v>2021</v>
      </c>
      <c r="B1943" s="10" t="s">
        <v>2212</v>
      </c>
      <c r="C1943" s="19" t="s">
        <v>32</v>
      </c>
      <c r="D1943" s="31">
        <v>90</v>
      </c>
      <c r="E1943" s="19" t="s">
        <v>994</v>
      </c>
      <c r="F1943" s="19" t="s">
        <v>856</v>
      </c>
      <c r="G1943" s="19" t="s">
        <v>62</v>
      </c>
      <c r="H1943" s="19" t="s">
        <v>2233</v>
      </c>
      <c r="I1943" s="19" t="s">
        <v>2117</v>
      </c>
      <c r="J1943" s="12" t="s">
        <v>55</v>
      </c>
      <c r="K1943" s="12">
        <v>872.75</v>
      </c>
      <c r="L1943" s="12">
        <v>1134.58</v>
      </c>
      <c r="M1943" s="43">
        <v>1334196.33</v>
      </c>
      <c r="N1943" s="43">
        <f t="shared" si="151"/>
        <v>872.75</v>
      </c>
      <c r="O1943" s="43">
        <f t="shared" si="152"/>
        <v>6.5413911009633784E-4</v>
      </c>
      <c r="P1943" s="43">
        <v>0.28786840976276618</v>
      </c>
      <c r="Q1943" s="43">
        <v>213094</v>
      </c>
      <c r="R1943" s="43">
        <f t="shared" si="153"/>
        <v>139.39311952686901</v>
      </c>
      <c r="S1943" s="43">
        <f t="shared" si="154"/>
        <v>139</v>
      </c>
      <c r="T1943" s="12">
        <f t="shared" si="155"/>
        <v>251.23715462045419</v>
      </c>
    </row>
    <row r="1944" spans="1:20" x14ac:dyDescent="0.25">
      <c r="A1944" s="31">
        <v>2021</v>
      </c>
      <c r="B1944" s="10" t="s">
        <v>2213</v>
      </c>
      <c r="C1944" s="19" t="s">
        <v>33</v>
      </c>
      <c r="D1944" s="31">
        <v>90</v>
      </c>
      <c r="E1944" s="19" t="s">
        <v>1266</v>
      </c>
      <c r="F1944" s="19" t="s">
        <v>856</v>
      </c>
      <c r="G1944" s="19" t="s">
        <v>62</v>
      </c>
      <c r="H1944" s="19" t="s">
        <v>2233</v>
      </c>
      <c r="I1944" s="19" t="s">
        <v>2117</v>
      </c>
      <c r="J1944" s="12" t="s">
        <v>55</v>
      </c>
      <c r="K1944" s="12">
        <v>1000</v>
      </c>
      <c r="L1944" s="12">
        <v>2410</v>
      </c>
      <c r="M1944" s="43">
        <v>888377.05</v>
      </c>
      <c r="N1944" s="43">
        <f t="shared" si="151"/>
        <v>1000</v>
      </c>
      <c r="O1944" s="43">
        <f t="shared" si="152"/>
        <v>1.1256481693217987E-3</v>
      </c>
      <c r="P1944" s="43">
        <v>0.40866769010249498</v>
      </c>
      <c r="Q1944" s="43">
        <v>240974</v>
      </c>
      <c r="R1944" s="43">
        <f t="shared" si="153"/>
        <v>271.25194195415111</v>
      </c>
      <c r="S1944" s="43">
        <f t="shared" si="154"/>
        <v>271</v>
      </c>
      <c r="T1944" s="12">
        <f t="shared" si="155"/>
        <v>408.66769010249499</v>
      </c>
    </row>
    <row r="1945" spans="1:20" x14ac:dyDescent="0.25">
      <c r="A1945" s="31">
        <v>2021</v>
      </c>
      <c r="B1945" s="10" t="s">
        <v>2222</v>
      </c>
      <c r="C1945" s="19" t="s">
        <v>306</v>
      </c>
      <c r="D1945" s="31">
        <v>90</v>
      </c>
      <c r="E1945" s="19" t="s">
        <v>995</v>
      </c>
      <c r="F1945" s="19" t="s">
        <v>856</v>
      </c>
      <c r="G1945" s="19" t="s">
        <v>62</v>
      </c>
      <c r="H1945" s="19" t="s">
        <v>2233</v>
      </c>
      <c r="I1945" s="19" t="s">
        <v>2117</v>
      </c>
      <c r="J1945" s="12" t="s">
        <v>55</v>
      </c>
      <c r="K1945" s="12">
        <v>745</v>
      </c>
      <c r="L1945" s="12">
        <v>3955.95</v>
      </c>
      <c r="M1945" s="43">
        <v>1470862.45</v>
      </c>
      <c r="N1945" s="43">
        <f t="shared" si="151"/>
        <v>745</v>
      </c>
      <c r="O1945" s="43">
        <f t="shared" si="152"/>
        <v>5.0650555393537986E-4</v>
      </c>
      <c r="P1945" s="43">
        <v>0.1602150081169372</v>
      </c>
      <c r="Q1945" s="43">
        <v>253490</v>
      </c>
      <c r="R1945" s="43">
        <f t="shared" si="153"/>
        <v>128.39409286707945</v>
      </c>
      <c r="S1945" s="43">
        <f t="shared" si="154"/>
        <v>128</v>
      </c>
      <c r="T1945" s="12">
        <f t="shared" si="155"/>
        <v>119.36018104711822</v>
      </c>
    </row>
    <row r="1946" spans="1:20" x14ac:dyDescent="0.25">
      <c r="A1946" s="31">
        <v>2021</v>
      </c>
      <c r="B1946" s="10" t="s">
        <v>2223</v>
      </c>
      <c r="C1946" s="19" t="s">
        <v>43</v>
      </c>
      <c r="D1946" s="31">
        <v>90</v>
      </c>
      <c r="E1946" s="19" t="s">
        <v>2176</v>
      </c>
      <c r="F1946" s="19" t="s">
        <v>856</v>
      </c>
      <c r="G1946" s="19" t="s">
        <v>62</v>
      </c>
      <c r="H1946" s="19" t="s">
        <v>2233</v>
      </c>
      <c r="I1946" s="19" t="s">
        <v>2117</v>
      </c>
      <c r="J1946" s="12" t="s">
        <v>55</v>
      </c>
      <c r="K1946" s="12">
        <v>100</v>
      </c>
      <c r="L1946" s="12">
        <v>38</v>
      </c>
      <c r="M1946" s="43">
        <v>771564.83</v>
      </c>
      <c r="N1946" s="43">
        <f t="shared" si="151"/>
        <v>100</v>
      </c>
      <c r="O1946" s="43">
        <f t="shared" si="152"/>
        <v>1.2960673699966341E-4</v>
      </c>
      <c r="P1946" s="43">
        <v>9.8358535544266823E-2</v>
      </c>
      <c r="Q1946" s="43">
        <v>35084</v>
      </c>
      <c r="R1946" s="43">
        <f t="shared" si="153"/>
        <v>4.5471227608961913</v>
      </c>
      <c r="S1946" s="43">
        <f t="shared" si="154"/>
        <v>5</v>
      </c>
      <c r="T1946" s="12">
        <f t="shared" si="155"/>
        <v>9.8358535544266825</v>
      </c>
    </row>
    <row r="1947" spans="1:20" x14ac:dyDescent="0.25">
      <c r="A1947" s="31">
        <v>2021</v>
      </c>
      <c r="B1947" s="10" t="s">
        <v>2199</v>
      </c>
      <c r="C1947" s="19" t="s">
        <v>19</v>
      </c>
      <c r="D1947" s="31">
        <v>91</v>
      </c>
      <c r="E1947" s="19" t="s">
        <v>1656</v>
      </c>
      <c r="F1947" s="19" t="s">
        <v>856</v>
      </c>
      <c r="G1947" s="19" t="s">
        <v>62</v>
      </c>
      <c r="H1947" s="19" t="s">
        <v>2233</v>
      </c>
      <c r="I1947" s="19" t="s">
        <v>2117</v>
      </c>
      <c r="J1947" s="12" t="s">
        <v>55</v>
      </c>
      <c r="K1947" s="12">
        <v>588</v>
      </c>
      <c r="L1947" s="12">
        <v>770.28</v>
      </c>
      <c r="M1947" s="43">
        <v>1348085.01</v>
      </c>
      <c r="N1947" s="43">
        <f t="shared" si="151"/>
        <v>588</v>
      </c>
      <c r="O1947" s="43">
        <f t="shared" si="152"/>
        <v>4.3617427360905078E-4</v>
      </c>
      <c r="P1947" s="43">
        <v>0.24108553886825676</v>
      </c>
      <c r="Q1947" s="43">
        <v>269229</v>
      </c>
      <c r="R1947" s="43">
        <f t="shared" si="153"/>
        <v>117.43076350949113</v>
      </c>
      <c r="S1947" s="43">
        <f t="shared" si="154"/>
        <v>117</v>
      </c>
      <c r="T1947" s="12">
        <f t="shared" si="155"/>
        <v>141.75829685453496</v>
      </c>
    </row>
    <row r="1948" spans="1:20" x14ac:dyDescent="0.25">
      <c r="A1948" s="31">
        <v>2021</v>
      </c>
      <c r="B1948" s="10" t="s">
        <v>2206</v>
      </c>
      <c r="C1948" s="19" t="s">
        <v>26</v>
      </c>
      <c r="D1948" s="31">
        <v>91</v>
      </c>
      <c r="E1948" s="19" t="s">
        <v>388</v>
      </c>
      <c r="F1948" s="19" t="s">
        <v>856</v>
      </c>
      <c r="G1948" s="19" t="s">
        <v>62</v>
      </c>
      <c r="H1948" s="19" t="s">
        <v>2233</v>
      </c>
      <c r="I1948" s="19" t="s">
        <v>2117</v>
      </c>
      <c r="J1948" s="12" t="s">
        <v>55</v>
      </c>
      <c r="K1948" s="12">
        <v>218</v>
      </c>
      <c r="L1948" s="12">
        <v>1024.5999999999999</v>
      </c>
      <c r="M1948" s="43">
        <v>1615958.24</v>
      </c>
      <c r="N1948" s="43">
        <f t="shared" si="151"/>
        <v>218</v>
      </c>
      <c r="O1948" s="43">
        <f t="shared" si="152"/>
        <v>1.3490447624438611E-4</v>
      </c>
      <c r="P1948" s="43">
        <v>4.5073867290737292E-2</v>
      </c>
      <c r="Q1948" s="43">
        <v>36841</v>
      </c>
      <c r="R1948" s="43">
        <f t="shared" si="153"/>
        <v>4.9700158093194284</v>
      </c>
      <c r="S1948" s="43">
        <f t="shared" si="154"/>
        <v>5</v>
      </c>
      <c r="T1948" s="12">
        <f t="shared" si="155"/>
        <v>9.8261030693807303</v>
      </c>
    </row>
    <row r="1949" spans="1:20" x14ac:dyDescent="0.25">
      <c r="A1949" s="31">
        <v>2021</v>
      </c>
      <c r="B1949" s="10" t="s">
        <v>2208</v>
      </c>
      <c r="C1949" s="19" t="s">
        <v>57</v>
      </c>
      <c r="D1949" s="31">
        <v>91</v>
      </c>
      <c r="E1949" s="19" t="s">
        <v>692</v>
      </c>
      <c r="F1949" s="19" t="s">
        <v>856</v>
      </c>
      <c r="G1949" s="19" t="s">
        <v>62</v>
      </c>
      <c r="H1949" s="19" t="s">
        <v>2233</v>
      </c>
      <c r="I1949" s="19" t="s">
        <v>2117</v>
      </c>
      <c r="J1949" s="12" t="s">
        <v>55</v>
      </c>
      <c r="K1949" s="12">
        <v>1075</v>
      </c>
      <c r="L1949" s="12">
        <v>3440</v>
      </c>
      <c r="M1949" s="43">
        <v>1134002.01</v>
      </c>
      <c r="N1949" s="43">
        <f t="shared" si="151"/>
        <v>1075</v>
      </c>
      <c r="O1949" s="43">
        <f t="shared" si="152"/>
        <v>9.4797010104064982E-4</v>
      </c>
      <c r="P1949" s="43">
        <v>0.12515531127681997</v>
      </c>
      <c r="Q1949" s="43">
        <v>93336</v>
      </c>
      <c r="R1949" s="43">
        <f t="shared" si="153"/>
        <v>88.47973735073009</v>
      </c>
      <c r="S1949" s="43">
        <f t="shared" si="154"/>
        <v>88</v>
      </c>
      <c r="T1949" s="12">
        <f t="shared" si="155"/>
        <v>134.54195962258149</v>
      </c>
    </row>
    <row r="1950" spans="1:20" x14ac:dyDescent="0.25">
      <c r="A1950" s="31">
        <v>2021</v>
      </c>
      <c r="B1950" s="10" t="s">
        <v>2212</v>
      </c>
      <c r="C1950" s="19" t="s">
        <v>32</v>
      </c>
      <c r="D1950" s="31">
        <v>91</v>
      </c>
      <c r="E1950" s="19" t="s">
        <v>1267</v>
      </c>
      <c r="F1950" s="19" t="s">
        <v>856</v>
      </c>
      <c r="G1950" s="19" t="s">
        <v>62</v>
      </c>
      <c r="H1950" s="19" t="s">
        <v>2233</v>
      </c>
      <c r="I1950" s="19" t="s">
        <v>2117</v>
      </c>
      <c r="J1950" s="12" t="s">
        <v>55</v>
      </c>
      <c r="K1950" s="12">
        <v>295</v>
      </c>
      <c r="L1950" s="12">
        <v>286.14999999999998</v>
      </c>
      <c r="M1950" s="43">
        <v>1334196.33</v>
      </c>
      <c r="N1950" s="43">
        <f t="shared" si="151"/>
        <v>295</v>
      </c>
      <c r="O1950" s="43">
        <f t="shared" si="152"/>
        <v>2.2110688911878507E-4</v>
      </c>
      <c r="P1950" s="43">
        <v>0.28786840976276618</v>
      </c>
      <c r="Q1950" s="43">
        <v>213094</v>
      </c>
      <c r="R1950" s="43">
        <f t="shared" si="153"/>
        <v>47.116551429878385</v>
      </c>
      <c r="S1950" s="43">
        <f t="shared" si="154"/>
        <v>47</v>
      </c>
      <c r="T1950" s="12">
        <f t="shared" si="155"/>
        <v>84.921180880016024</v>
      </c>
    </row>
    <row r="1951" spans="1:20" x14ac:dyDescent="0.25">
      <c r="A1951" s="31">
        <v>2021</v>
      </c>
      <c r="B1951" s="10" t="s">
        <v>2213</v>
      </c>
      <c r="C1951" s="19" t="s">
        <v>33</v>
      </c>
      <c r="D1951" s="31">
        <v>91</v>
      </c>
      <c r="E1951" s="19" t="s">
        <v>2137</v>
      </c>
      <c r="F1951" s="19" t="s">
        <v>856</v>
      </c>
      <c r="G1951" s="19" t="s">
        <v>62</v>
      </c>
      <c r="H1951" s="19" t="s">
        <v>2233</v>
      </c>
      <c r="I1951" s="19" t="s">
        <v>2117</v>
      </c>
      <c r="J1951" s="12" t="s">
        <v>55</v>
      </c>
      <c r="K1951" s="12">
        <v>30</v>
      </c>
      <c r="L1951" s="12">
        <v>41.1</v>
      </c>
      <c r="M1951" s="43">
        <v>888377.05</v>
      </c>
      <c r="N1951" s="43">
        <f t="shared" si="151"/>
        <v>30</v>
      </c>
      <c r="O1951" s="43">
        <f t="shared" si="152"/>
        <v>3.3769445079653961E-5</v>
      </c>
      <c r="P1951" s="43">
        <v>0.40866769010249498</v>
      </c>
      <c r="Q1951" s="43">
        <v>240974</v>
      </c>
      <c r="R1951" s="43">
        <f t="shared" si="153"/>
        <v>8.1375582586245336</v>
      </c>
      <c r="S1951" s="43">
        <f t="shared" si="154"/>
        <v>8</v>
      </c>
      <c r="T1951" s="12">
        <f t="shared" si="155"/>
        <v>12.26003070307485</v>
      </c>
    </row>
    <row r="1952" spans="1:20" x14ac:dyDescent="0.25">
      <c r="A1952" s="31">
        <v>2021</v>
      </c>
      <c r="B1952" s="10" t="s">
        <v>2222</v>
      </c>
      <c r="C1952" s="19" t="s">
        <v>306</v>
      </c>
      <c r="D1952" s="31">
        <v>91</v>
      </c>
      <c r="E1952" s="19" t="s">
        <v>1989</v>
      </c>
      <c r="F1952" s="19" t="s">
        <v>856</v>
      </c>
      <c r="G1952" s="19" t="s">
        <v>62</v>
      </c>
      <c r="H1952" s="19" t="s">
        <v>2233</v>
      </c>
      <c r="I1952" s="19" t="s">
        <v>2117</v>
      </c>
      <c r="J1952" s="12" t="s">
        <v>55</v>
      </c>
      <c r="K1952" s="12">
        <v>2143</v>
      </c>
      <c r="L1952" s="12">
        <v>5786.1</v>
      </c>
      <c r="M1952" s="43">
        <v>1470862.45</v>
      </c>
      <c r="N1952" s="43">
        <f t="shared" si="151"/>
        <v>2143</v>
      </c>
      <c r="O1952" s="43">
        <f t="shared" si="152"/>
        <v>1.4569683249443209E-3</v>
      </c>
      <c r="P1952" s="43">
        <v>0.1602150081169372</v>
      </c>
      <c r="Q1952" s="43">
        <v>253490</v>
      </c>
      <c r="R1952" s="43">
        <f t="shared" si="153"/>
        <v>369.32690069013591</v>
      </c>
      <c r="S1952" s="43">
        <f t="shared" si="154"/>
        <v>369</v>
      </c>
      <c r="T1952" s="12">
        <f t="shared" si="155"/>
        <v>343.34076239459642</v>
      </c>
    </row>
    <row r="1953" spans="1:20" x14ac:dyDescent="0.25">
      <c r="A1953" s="31">
        <v>2021</v>
      </c>
      <c r="B1953" s="10" t="s">
        <v>2223</v>
      </c>
      <c r="C1953" s="19" t="s">
        <v>43</v>
      </c>
      <c r="D1953" s="31">
        <v>91</v>
      </c>
      <c r="E1953" s="19" t="s">
        <v>1909</v>
      </c>
      <c r="F1953" s="19" t="s">
        <v>856</v>
      </c>
      <c r="G1953" s="19" t="s">
        <v>62</v>
      </c>
      <c r="H1953" s="19" t="s">
        <v>2233</v>
      </c>
      <c r="I1953" s="19" t="s">
        <v>2117</v>
      </c>
      <c r="J1953" s="12" t="s">
        <v>55</v>
      </c>
      <c r="K1953" s="12">
        <v>1775</v>
      </c>
      <c r="L1953" s="12">
        <v>1207</v>
      </c>
      <c r="M1953" s="43">
        <v>771564.83</v>
      </c>
      <c r="N1953" s="43">
        <f t="shared" si="151"/>
        <v>1775</v>
      </c>
      <c r="O1953" s="43">
        <f t="shared" si="152"/>
        <v>2.3005195817440253E-3</v>
      </c>
      <c r="P1953" s="43">
        <v>9.8358535544266823E-2</v>
      </c>
      <c r="Q1953" s="43">
        <v>35084</v>
      </c>
      <c r="R1953" s="43">
        <f t="shared" si="153"/>
        <v>80.711429005907391</v>
      </c>
      <c r="S1953" s="43">
        <f t="shared" si="154"/>
        <v>81</v>
      </c>
      <c r="T1953" s="12">
        <f t="shared" si="155"/>
        <v>174.58640059107361</v>
      </c>
    </row>
    <row r="1954" spans="1:20" x14ac:dyDescent="0.25">
      <c r="A1954" s="31">
        <v>2021</v>
      </c>
      <c r="B1954" s="10" t="s">
        <v>2199</v>
      </c>
      <c r="C1954" s="19" t="s">
        <v>19</v>
      </c>
      <c r="D1954" s="31">
        <v>92</v>
      </c>
      <c r="E1954" s="19" t="s">
        <v>1530</v>
      </c>
      <c r="F1954" s="19" t="s">
        <v>856</v>
      </c>
      <c r="G1954" s="19" t="s">
        <v>62</v>
      </c>
      <c r="H1954" s="19" t="s">
        <v>2233</v>
      </c>
      <c r="I1954" s="19" t="s">
        <v>2117</v>
      </c>
      <c r="J1954" s="12" t="s">
        <v>55</v>
      </c>
      <c r="K1954" s="12">
        <v>2918</v>
      </c>
      <c r="L1954" s="12">
        <v>3851.76</v>
      </c>
      <c r="M1954" s="43">
        <v>1348085.01</v>
      </c>
      <c r="N1954" s="43">
        <f t="shared" si="151"/>
        <v>2918</v>
      </c>
      <c r="O1954" s="43">
        <f t="shared" si="152"/>
        <v>2.1645519224340309E-3</v>
      </c>
      <c r="P1954" s="43">
        <v>0.24108553886825676</v>
      </c>
      <c r="Q1954" s="43">
        <v>269229</v>
      </c>
      <c r="R1954" s="43">
        <f t="shared" si="153"/>
        <v>582.76014952499168</v>
      </c>
      <c r="S1954" s="43">
        <f t="shared" si="154"/>
        <v>583</v>
      </c>
      <c r="T1954" s="12">
        <f t="shared" si="155"/>
        <v>703.48760241757327</v>
      </c>
    </row>
    <row r="1955" spans="1:20" x14ac:dyDescent="0.25">
      <c r="A1955" s="31">
        <v>2021</v>
      </c>
      <c r="B1955" s="10" t="s">
        <v>2206</v>
      </c>
      <c r="C1955" s="19" t="s">
        <v>26</v>
      </c>
      <c r="D1955" s="31">
        <v>92</v>
      </c>
      <c r="E1955" s="19" t="s">
        <v>389</v>
      </c>
      <c r="F1955" s="19" t="s">
        <v>856</v>
      </c>
      <c r="G1955" s="19" t="s">
        <v>62</v>
      </c>
      <c r="H1955" s="19" t="s">
        <v>2233</v>
      </c>
      <c r="I1955" s="19" t="s">
        <v>2117</v>
      </c>
      <c r="J1955" s="12" t="s">
        <v>55</v>
      </c>
      <c r="K1955" s="12">
        <v>3510</v>
      </c>
      <c r="L1955" s="12">
        <v>17479.8</v>
      </c>
      <c r="M1955" s="43">
        <v>1615958.24</v>
      </c>
      <c r="N1955" s="43">
        <f t="shared" si="151"/>
        <v>3510</v>
      </c>
      <c r="O1955" s="43">
        <f t="shared" si="152"/>
        <v>2.1720858331091527E-3</v>
      </c>
      <c r="P1955" s="43">
        <v>4.5073867290737292E-2</v>
      </c>
      <c r="Q1955" s="43">
        <v>36841</v>
      </c>
      <c r="R1955" s="43">
        <f t="shared" si="153"/>
        <v>80.021814177574299</v>
      </c>
      <c r="S1955" s="43">
        <f t="shared" si="154"/>
        <v>80</v>
      </c>
      <c r="T1955" s="12">
        <f t="shared" si="155"/>
        <v>158.20927419048789</v>
      </c>
    </row>
    <row r="1956" spans="1:20" x14ac:dyDescent="0.25">
      <c r="A1956" s="31">
        <v>2021</v>
      </c>
      <c r="B1956" s="10" t="s">
        <v>2207</v>
      </c>
      <c r="C1956" s="19" t="s">
        <v>27</v>
      </c>
      <c r="D1956" s="31">
        <v>92</v>
      </c>
      <c r="E1956" s="19" t="s">
        <v>1268</v>
      </c>
      <c r="F1956" s="19" t="s">
        <v>856</v>
      </c>
      <c r="G1956" s="19" t="s">
        <v>62</v>
      </c>
      <c r="H1956" s="19" t="s">
        <v>2233</v>
      </c>
      <c r="I1956" s="19" t="s">
        <v>2117</v>
      </c>
      <c r="J1956" s="12" t="s">
        <v>55</v>
      </c>
      <c r="K1956" s="12">
        <v>970</v>
      </c>
      <c r="L1956" s="12">
        <v>2279.5</v>
      </c>
      <c r="M1956" s="43">
        <v>753356.17</v>
      </c>
      <c r="N1956" s="43">
        <f t="shared" si="151"/>
        <v>970</v>
      </c>
      <c r="O1956" s="43">
        <f t="shared" si="152"/>
        <v>1.2875715878188135E-3</v>
      </c>
      <c r="P1956" s="43">
        <v>0.45700271412404819</v>
      </c>
      <c r="Q1956" s="43">
        <v>220481</v>
      </c>
      <c r="R1956" s="43">
        <f t="shared" si="153"/>
        <v>283.8850712538798</v>
      </c>
      <c r="S1956" s="43">
        <f t="shared" si="154"/>
        <v>284</v>
      </c>
      <c r="T1956" s="12">
        <f t="shared" si="155"/>
        <v>443.29263270032675</v>
      </c>
    </row>
    <row r="1957" spans="1:20" x14ac:dyDescent="0.25">
      <c r="A1957" s="31">
        <v>2021</v>
      </c>
      <c r="B1957" s="10" t="s">
        <v>2208</v>
      </c>
      <c r="C1957" s="19" t="s">
        <v>57</v>
      </c>
      <c r="D1957" s="31">
        <v>92</v>
      </c>
      <c r="E1957" s="19" t="s">
        <v>996</v>
      </c>
      <c r="F1957" s="19" t="s">
        <v>856</v>
      </c>
      <c r="G1957" s="19" t="s">
        <v>62</v>
      </c>
      <c r="H1957" s="19" t="s">
        <v>2233</v>
      </c>
      <c r="I1957" s="19" t="s">
        <v>2117</v>
      </c>
      <c r="J1957" s="12" t="s">
        <v>55</v>
      </c>
      <c r="K1957" s="12">
        <v>5980</v>
      </c>
      <c r="L1957" s="12">
        <v>6099.6</v>
      </c>
      <c r="M1957" s="43">
        <v>1134002.01</v>
      </c>
      <c r="N1957" s="43">
        <f t="shared" si="151"/>
        <v>5980</v>
      </c>
      <c r="O1957" s="43">
        <f t="shared" si="152"/>
        <v>5.2733592597424056E-3</v>
      </c>
      <c r="P1957" s="43">
        <v>0.12515531127681997</v>
      </c>
      <c r="Q1957" s="43">
        <v>93336</v>
      </c>
      <c r="R1957" s="43">
        <f t="shared" si="153"/>
        <v>492.19425986731716</v>
      </c>
      <c r="S1957" s="43">
        <f t="shared" si="154"/>
        <v>492</v>
      </c>
      <c r="T1957" s="12">
        <f t="shared" si="155"/>
        <v>748.42876143538342</v>
      </c>
    </row>
    <row r="1958" spans="1:20" x14ac:dyDescent="0.25">
      <c r="A1958" s="31">
        <v>2021</v>
      </c>
      <c r="B1958" s="10" t="s">
        <v>2212</v>
      </c>
      <c r="C1958" s="19" t="s">
        <v>32</v>
      </c>
      <c r="D1958" s="31">
        <v>92</v>
      </c>
      <c r="E1958" s="19" t="s">
        <v>1269</v>
      </c>
      <c r="F1958" s="19" t="s">
        <v>856</v>
      </c>
      <c r="G1958" s="19" t="s">
        <v>62</v>
      </c>
      <c r="H1958" s="19" t="s">
        <v>2233</v>
      </c>
      <c r="I1958" s="19" t="s">
        <v>2117</v>
      </c>
      <c r="J1958" s="12" t="s">
        <v>55</v>
      </c>
      <c r="K1958" s="12">
        <v>360</v>
      </c>
      <c r="L1958" s="12">
        <v>349.2</v>
      </c>
      <c r="M1958" s="43">
        <v>1334196.33</v>
      </c>
      <c r="N1958" s="43">
        <f t="shared" si="151"/>
        <v>360</v>
      </c>
      <c r="O1958" s="43">
        <f t="shared" si="152"/>
        <v>2.6982535621275467E-4</v>
      </c>
      <c r="P1958" s="43">
        <v>0.28786840976276618</v>
      </c>
      <c r="Q1958" s="43">
        <v>213094</v>
      </c>
      <c r="R1958" s="43">
        <f t="shared" si="153"/>
        <v>57.498164456800744</v>
      </c>
      <c r="S1958" s="43">
        <f t="shared" si="154"/>
        <v>57</v>
      </c>
      <c r="T1958" s="12">
        <f t="shared" si="155"/>
        <v>103.63262751459582</v>
      </c>
    </row>
    <row r="1959" spans="1:20" x14ac:dyDescent="0.25">
      <c r="A1959" s="31">
        <v>2021</v>
      </c>
      <c r="B1959" s="10" t="s">
        <v>2213</v>
      </c>
      <c r="C1959" s="19" t="s">
        <v>33</v>
      </c>
      <c r="D1959" s="31">
        <v>92</v>
      </c>
      <c r="E1959" s="19" t="s">
        <v>1789</v>
      </c>
      <c r="F1959" s="19" t="s">
        <v>856</v>
      </c>
      <c r="G1959" s="19" t="s">
        <v>62</v>
      </c>
      <c r="H1959" s="19" t="s">
        <v>2233</v>
      </c>
      <c r="I1959" s="19" t="s">
        <v>2117</v>
      </c>
      <c r="J1959" s="12" t="s">
        <v>55</v>
      </c>
      <c r="K1959" s="12">
        <v>1791</v>
      </c>
      <c r="L1959" s="12">
        <v>1379.07</v>
      </c>
      <c r="M1959" s="43">
        <v>888377.05</v>
      </c>
      <c r="N1959" s="43">
        <f t="shared" si="151"/>
        <v>1791</v>
      </c>
      <c r="O1959" s="43">
        <f t="shared" si="152"/>
        <v>2.0160358712553411E-3</v>
      </c>
      <c r="P1959" s="43">
        <v>0.40866769010249498</v>
      </c>
      <c r="Q1959" s="43">
        <v>240974</v>
      </c>
      <c r="R1959" s="43">
        <f t="shared" si="153"/>
        <v>485.81222803988459</v>
      </c>
      <c r="S1959" s="43">
        <f t="shared" si="154"/>
        <v>486</v>
      </c>
      <c r="T1959" s="12">
        <f t="shared" si="155"/>
        <v>731.92383297356855</v>
      </c>
    </row>
    <row r="1960" spans="1:20" x14ac:dyDescent="0.25">
      <c r="A1960" s="31">
        <v>2021</v>
      </c>
      <c r="B1960" s="10" t="s">
        <v>2222</v>
      </c>
      <c r="C1960" s="19" t="s">
        <v>306</v>
      </c>
      <c r="D1960" s="31">
        <v>92</v>
      </c>
      <c r="E1960" s="19" t="s">
        <v>827</v>
      </c>
      <c r="F1960" s="19" t="s">
        <v>856</v>
      </c>
      <c r="G1960" s="19" t="s">
        <v>62</v>
      </c>
      <c r="H1960" s="19" t="s">
        <v>2233</v>
      </c>
      <c r="I1960" s="19" t="s">
        <v>2117</v>
      </c>
      <c r="J1960" s="12" t="s">
        <v>55</v>
      </c>
      <c r="K1960" s="12">
        <v>352</v>
      </c>
      <c r="L1960" s="12">
        <v>485.76</v>
      </c>
      <c r="M1960" s="43">
        <v>1470862.45</v>
      </c>
      <c r="N1960" s="43">
        <f t="shared" si="151"/>
        <v>352</v>
      </c>
      <c r="O1960" s="43">
        <f t="shared" si="152"/>
        <v>2.3931537581913252E-4</v>
      </c>
      <c r="P1960" s="43">
        <v>0.1602150081169372</v>
      </c>
      <c r="Q1960" s="43">
        <v>253490</v>
      </c>
      <c r="R1960" s="43">
        <f t="shared" si="153"/>
        <v>60.664054616391901</v>
      </c>
      <c r="S1960" s="43">
        <f t="shared" si="154"/>
        <v>61</v>
      </c>
      <c r="T1960" s="12">
        <f t="shared" si="155"/>
        <v>56.395682857161894</v>
      </c>
    </row>
    <row r="1961" spans="1:20" x14ac:dyDescent="0.25">
      <c r="A1961" s="31">
        <v>2021</v>
      </c>
      <c r="B1961" s="10" t="s">
        <v>2223</v>
      </c>
      <c r="C1961" s="19" t="s">
        <v>43</v>
      </c>
      <c r="D1961" s="31">
        <v>92</v>
      </c>
      <c r="E1961" s="19" t="s">
        <v>1910</v>
      </c>
      <c r="F1961" s="19" t="s">
        <v>856</v>
      </c>
      <c r="G1961" s="19" t="s">
        <v>62</v>
      </c>
      <c r="H1961" s="19" t="s">
        <v>2233</v>
      </c>
      <c r="I1961" s="19" t="s">
        <v>2117</v>
      </c>
      <c r="J1961" s="12" t="s">
        <v>55</v>
      </c>
      <c r="K1961" s="12">
        <v>2650</v>
      </c>
      <c r="L1961" s="12">
        <v>1802</v>
      </c>
      <c r="M1961" s="43">
        <v>771564.83</v>
      </c>
      <c r="N1961" s="43">
        <f t="shared" si="151"/>
        <v>2650</v>
      </c>
      <c r="O1961" s="43">
        <f t="shared" si="152"/>
        <v>3.4345785304910801E-3</v>
      </c>
      <c r="P1961" s="43">
        <v>9.8358535544266823E-2</v>
      </c>
      <c r="Q1961" s="43">
        <v>35084</v>
      </c>
      <c r="R1961" s="43">
        <f t="shared" si="153"/>
        <v>120.49875316374906</v>
      </c>
      <c r="S1961" s="43">
        <f t="shared" si="154"/>
        <v>120</v>
      </c>
      <c r="T1961" s="12">
        <f t="shared" si="155"/>
        <v>260.6501191923071</v>
      </c>
    </row>
    <row r="1962" spans="1:20" x14ac:dyDescent="0.25">
      <c r="A1962" s="31">
        <v>2021</v>
      </c>
      <c r="B1962" s="10" t="s">
        <v>2199</v>
      </c>
      <c r="C1962" s="19" t="s">
        <v>19</v>
      </c>
      <c r="D1962" s="31">
        <v>93</v>
      </c>
      <c r="E1962" s="19" t="s">
        <v>545</v>
      </c>
      <c r="F1962" s="19" t="s">
        <v>856</v>
      </c>
      <c r="G1962" s="19" t="s">
        <v>62</v>
      </c>
      <c r="H1962" s="19" t="s">
        <v>2233</v>
      </c>
      <c r="I1962" s="19" t="s">
        <v>2117</v>
      </c>
      <c r="J1962" s="12" t="s">
        <v>55</v>
      </c>
      <c r="K1962" s="12">
        <v>4375.5</v>
      </c>
      <c r="L1962" s="12">
        <v>5513.13</v>
      </c>
      <c r="M1962" s="43">
        <v>1348085.01</v>
      </c>
      <c r="N1962" s="43">
        <f t="shared" si="151"/>
        <v>4375.5</v>
      </c>
      <c r="O1962" s="43">
        <f t="shared" si="152"/>
        <v>3.245715194177554E-3</v>
      </c>
      <c r="P1962" s="43">
        <v>0.24108553886825676</v>
      </c>
      <c r="Q1962" s="43">
        <v>269229</v>
      </c>
      <c r="R1962" s="43">
        <f t="shared" si="153"/>
        <v>873.84065601322868</v>
      </c>
      <c r="S1962" s="43">
        <f t="shared" si="154"/>
        <v>874</v>
      </c>
      <c r="T1962" s="12">
        <f t="shared" si="155"/>
        <v>1054.8697753180575</v>
      </c>
    </row>
    <row r="1963" spans="1:20" x14ac:dyDescent="0.25">
      <c r="A1963" s="31">
        <v>2021</v>
      </c>
      <c r="B1963" s="10" t="s">
        <v>2206</v>
      </c>
      <c r="C1963" s="19" t="s">
        <v>26</v>
      </c>
      <c r="D1963" s="31">
        <v>93</v>
      </c>
      <c r="E1963" s="19" t="s">
        <v>390</v>
      </c>
      <c r="F1963" s="19" t="s">
        <v>856</v>
      </c>
      <c r="G1963" s="19" t="s">
        <v>62</v>
      </c>
      <c r="H1963" s="19" t="s">
        <v>2233</v>
      </c>
      <c r="I1963" s="19" t="s">
        <v>2117</v>
      </c>
      <c r="J1963" s="12" t="s">
        <v>55</v>
      </c>
      <c r="K1963" s="12">
        <v>15285.5</v>
      </c>
      <c r="L1963" s="12">
        <v>104552.82</v>
      </c>
      <c r="M1963" s="43">
        <v>1615958.24</v>
      </c>
      <c r="N1963" s="43">
        <f t="shared" si="151"/>
        <v>15285.5</v>
      </c>
      <c r="O1963" s="43">
        <f t="shared" si="152"/>
        <v>9.4590934478603859E-3</v>
      </c>
      <c r="P1963" s="43">
        <v>4.5073867290737292E-2</v>
      </c>
      <c r="Q1963" s="43">
        <v>36841</v>
      </c>
      <c r="R1963" s="43">
        <f t="shared" si="153"/>
        <v>348.48246171262446</v>
      </c>
      <c r="S1963" s="43">
        <f t="shared" si="154"/>
        <v>348</v>
      </c>
      <c r="T1963" s="12">
        <f t="shared" si="155"/>
        <v>688.97659847256489</v>
      </c>
    </row>
    <row r="1964" spans="1:20" x14ac:dyDescent="0.25">
      <c r="A1964" s="31">
        <v>2021</v>
      </c>
      <c r="B1964" s="10" t="s">
        <v>2207</v>
      </c>
      <c r="C1964" s="19" t="s">
        <v>27</v>
      </c>
      <c r="D1964" s="31">
        <v>93</v>
      </c>
      <c r="E1964" s="19" t="s">
        <v>1270</v>
      </c>
      <c r="F1964" s="19" t="s">
        <v>856</v>
      </c>
      <c r="G1964" s="19" t="s">
        <v>62</v>
      </c>
      <c r="H1964" s="19" t="s">
        <v>2233</v>
      </c>
      <c r="I1964" s="19" t="s">
        <v>2117</v>
      </c>
      <c r="J1964" s="12" t="s">
        <v>55</v>
      </c>
      <c r="K1964" s="12">
        <v>1012</v>
      </c>
      <c r="L1964" s="12">
        <v>2337.7199999999998</v>
      </c>
      <c r="M1964" s="43">
        <v>753356.17</v>
      </c>
      <c r="N1964" s="43">
        <f t="shared" si="151"/>
        <v>1012</v>
      </c>
      <c r="O1964" s="43">
        <f t="shared" si="152"/>
        <v>1.3433221101779786E-3</v>
      </c>
      <c r="P1964" s="43">
        <v>0.45700271412404819</v>
      </c>
      <c r="Q1964" s="43">
        <v>220481</v>
      </c>
      <c r="R1964" s="43">
        <f t="shared" si="153"/>
        <v>296.17700217415091</v>
      </c>
      <c r="S1964" s="43">
        <f t="shared" si="154"/>
        <v>296</v>
      </c>
      <c r="T1964" s="12">
        <f t="shared" si="155"/>
        <v>462.48674669353676</v>
      </c>
    </row>
    <row r="1965" spans="1:20" x14ac:dyDescent="0.25">
      <c r="A1965" s="31">
        <v>2021</v>
      </c>
      <c r="B1965" s="10" t="s">
        <v>2208</v>
      </c>
      <c r="C1965" s="19" t="s">
        <v>57</v>
      </c>
      <c r="D1965" s="31">
        <v>93</v>
      </c>
      <c r="E1965" s="19" t="s">
        <v>1443</v>
      </c>
      <c r="F1965" s="19" t="s">
        <v>856</v>
      </c>
      <c r="G1965" s="19" t="s">
        <v>62</v>
      </c>
      <c r="H1965" s="19" t="s">
        <v>2233</v>
      </c>
      <c r="I1965" s="19" t="s">
        <v>2117</v>
      </c>
      <c r="J1965" s="12" t="s">
        <v>55</v>
      </c>
      <c r="K1965" s="12">
        <v>1450</v>
      </c>
      <c r="L1965" s="12">
        <v>4176</v>
      </c>
      <c r="M1965" s="43">
        <v>1134002.01</v>
      </c>
      <c r="N1965" s="43">
        <f t="shared" si="151"/>
        <v>1450</v>
      </c>
      <c r="O1965" s="43">
        <f t="shared" si="152"/>
        <v>1.2786573455897136E-3</v>
      </c>
      <c r="P1965" s="43">
        <v>0.12515531127681997</v>
      </c>
      <c r="Q1965" s="43">
        <v>93336</v>
      </c>
      <c r="R1965" s="43">
        <f t="shared" si="153"/>
        <v>119.34476200796151</v>
      </c>
      <c r="S1965" s="43">
        <f t="shared" si="154"/>
        <v>119</v>
      </c>
      <c r="T1965" s="12">
        <f t="shared" si="155"/>
        <v>181.47520135138896</v>
      </c>
    </row>
    <row r="1966" spans="1:20" x14ac:dyDescent="0.25">
      <c r="A1966" s="31">
        <v>2021</v>
      </c>
      <c r="B1966" s="10" t="s">
        <v>2212</v>
      </c>
      <c r="C1966" s="19" t="s">
        <v>32</v>
      </c>
      <c r="D1966" s="31">
        <v>93</v>
      </c>
      <c r="E1966" s="19" t="s">
        <v>2057</v>
      </c>
      <c r="F1966" s="19" t="s">
        <v>856</v>
      </c>
      <c r="G1966" s="19" t="s">
        <v>62</v>
      </c>
      <c r="H1966" s="19" t="s">
        <v>2233</v>
      </c>
      <c r="I1966" s="19" t="s">
        <v>2117</v>
      </c>
      <c r="J1966" s="12" t="s">
        <v>55</v>
      </c>
      <c r="K1966" s="12">
        <v>412.8</v>
      </c>
      <c r="L1966" s="12">
        <v>210.53</v>
      </c>
      <c r="M1966" s="43">
        <v>1334196.33</v>
      </c>
      <c r="N1966" s="43">
        <f t="shared" si="151"/>
        <v>412.8</v>
      </c>
      <c r="O1966" s="43">
        <f t="shared" si="152"/>
        <v>3.0939974179062537E-4</v>
      </c>
      <c r="P1966" s="43">
        <v>0.28786840976276618</v>
      </c>
      <c r="Q1966" s="43">
        <v>213094</v>
      </c>
      <c r="R1966" s="43">
        <f t="shared" si="153"/>
        <v>65.93122857713152</v>
      </c>
      <c r="S1966" s="43">
        <f t="shared" si="154"/>
        <v>66</v>
      </c>
      <c r="T1966" s="12">
        <f t="shared" si="155"/>
        <v>118.83207955006988</v>
      </c>
    </row>
    <row r="1967" spans="1:20" x14ac:dyDescent="0.25">
      <c r="A1967" s="31">
        <v>2021</v>
      </c>
      <c r="B1967" s="10" t="s">
        <v>2213</v>
      </c>
      <c r="C1967" s="19" t="s">
        <v>33</v>
      </c>
      <c r="D1967" s="31">
        <v>93</v>
      </c>
      <c r="E1967" s="19" t="s">
        <v>1271</v>
      </c>
      <c r="F1967" s="19" t="s">
        <v>856</v>
      </c>
      <c r="G1967" s="19" t="s">
        <v>62</v>
      </c>
      <c r="H1967" s="19" t="s">
        <v>2233</v>
      </c>
      <c r="I1967" s="19" t="s">
        <v>2117</v>
      </c>
      <c r="J1967" s="12" t="s">
        <v>55</v>
      </c>
      <c r="K1967" s="12">
        <v>2240</v>
      </c>
      <c r="L1967" s="12">
        <v>3987.2</v>
      </c>
      <c r="M1967" s="43">
        <v>888377.05</v>
      </c>
      <c r="N1967" s="43">
        <f t="shared" si="151"/>
        <v>2240</v>
      </c>
      <c r="O1967" s="43">
        <f t="shared" si="152"/>
        <v>2.5214518992808287E-3</v>
      </c>
      <c r="P1967" s="43">
        <v>0.40866769010249498</v>
      </c>
      <c r="Q1967" s="43">
        <v>240974</v>
      </c>
      <c r="R1967" s="43">
        <f t="shared" si="153"/>
        <v>607.6043499772984</v>
      </c>
      <c r="S1967" s="43">
        <f t="shared" si="154"/>
        <v>608</v>
      </c>
      <c r="T1967" s="12">
        <f t="shared" si="155"/>
        <v>915.41562582958875</v>
      </c>
    </row>
    <row r="1968" spans="1:20" x14ac:dyDescent="0.25">
      <c r="A1968" s="31">
        <v>2021</v>
      </c>
      <c r="B1968" s="10" t="s">
        <v>2222</v>
      </c>
      <c r="C1968" s="19" t="s">
        <v>306</v>
      </c>
      <c r="D1968" s="31">
        <v>93</v>
      </c>
      <c r="E1968" s="19" t="s">
        <v>1428</v>
      </c>
      <c r="F1968" s="19" t="s">
        <v>856</v>
      </c>
      <c r="G1968" s="19" t="s">
        <v>62</v>
      </c>
      <c r="H1968" s="19" t="s">
        <v>2233</v>
      </c>
      <c r="I1968" s="19" t="s">
        <v>2117</v>
      </c>
      <c r="J1968" s="12" t="s">
        <v>55</v>
      </c>
      <c r="K1968" s="12">
        <v>208</v>
      </c>
      <c r="L1968" s="12">
        <v>416</v>
      </c>
      <c r="M1968" s="43">
        <v>1470862.45</v>
      </c>
      <c r="N1968" s="43">
        <f t="shared" si="151"/>
        <v>208</v>
      </c>
      <c r="O1968" s="43">
        <f t="shared" si="152"/>
        <v>1.4141363116585104E-4</v>
      </c>
      <c r="P1968" s="43">
        <v>0.1602150081169372</v>
      </c>
      <c r="Q1968" s="43">
        <v>253490</v>
      </c>
      <c r="R1968" s="43">
        <f t="shared" si="153"/>
        <v>35.846941364231583</v>
      </c>
      <c r="S1968" s="43">
        <f t="shared" si="154"/>
        <v>36</v>
      </c>
      <c r="T1968" s="12">
        <f t="shared" si="155"/>
        <v>33.324721688322938</v>
      </c>
    </row>
    <row r="1969" spans="1:20" x14ac:dyDescent="0.25">
      <c r="A1969" s="31">
        <v>2021</v>
      </c>
      <c r="B1969" s="10" t="s">
        <v>2223</v>
      </c>
      <c r="C1969" s="19" t="s">
        <v>43</v>
      </c>
      <c r="D1969" s="31">
        <v>93</v>
      </c>
      <c r="E1969" s="19" t="s">
        <v>1819</v>
      </c>
      <c r="F1969" s="19" t="s">
        <v>856</v>
      </c>
      <c r="G1969" s="19" t="s">
        <v>62</v>
      </c>
      <c r="H1969" s="19" t="s">
        <v>2233</v>
      </c>
      <c r="I1969" s="19" t="s">
        <v>2117</v>
      </c>
      <c r="J1969" s="12" t="s">
        <v>55</v>
      </c>
      <c r="K1969" s="12">
        <v>11.24</v>
      </c>
      <c r="L1969" s="12">
        <v>5.17</v>
      </c>
      <c r="M1969" s="43">
        <v>771564.83</v>
      </c>
      <c r="N1969" s="43">
        <f t="shared" si="151"/>
        <v>11.24</v>
      </c>
      <c r="O1969" s="43">
        <f t="shared" si="152"/>
        <v>1.4567797238762167E-5</v>
      </c>
      <c r="P1969" s="43">
        <v>9.8358535544266823E-2</v>
      </c>
      <c r="Q1969" s="43">
        <v>35084</v>
      </c>
      <c r="R1969" s="43">
        <f t="shared" si="153"/>
        <v>0.51109659832473187</v>
      </c>
      <c r="S1969" s="43">
        <f t="shared" si="154"/>
        <v>1</v>
      </c>
      <c r="T1969" s="12">
        <f t="shared" si="155"/>
        <v>1.1055499395175592</v>
      </c>
    </row>
    <row r="1970" spans="1:20" x14ac:dyDescent="0.25">
      <c r="A1970" s="31">
        <v>2021</v>
      </c>
      <c r="B1970" s="10" t="s">
        <v>2199</v>
      </c>
      <c r="C1970" s="19" t="s">
        <v>19</v>
      </c>
      <c r="D1970" s="31">
        <v>94</v>
      </c>
      <c r="E1970" s="19" t="s">
        <v>546</v>
      </c>
      <c r="F1970" s="19" t="s">
        <v>856</v>
      </c>
      <c r="G1970" s="19" t="s">
        <v>62</v>
      </c>
      <c r="H1970" s="19" t="s">
        <v>2233</v>
      </c>
      <c r="I1970" s="19" t="s">
        <v>2117</v>
      </c>
      <c r="J1970" s="12" t="s">
        <v>55</v>
      </c>
      <c r="K1970" s="12">
        <v>2419.8000000000002</v>
      </c>
      <c r="L1970" s="12">
        <v>3266.73</v>
      </c>
      <c r="M1970" s="43">
        <v>1348085.01</v>
      </c>
      <c r="N1970" s="43">
        <f t="shared" si="151"/>
        <v>2419.8000000000002</v>
      </c>
      <c r="O1970" s="43">
        <f t="shared" si="152"/>
        <v>1.7949906586380634E-3</v>
      </c>
      <c r="P1970" s="43">
        <v>0.24108553886825676</v>
      </c>
      <c r="Q1970" s="43">
        <v>269229</v>
      </c>
      <c r="R1970" s="43">
        <f t="shared" si="153"/>
        <v>483.26354003446716</v>
      </c>
      <c r="S1970" s="43">
        <f t="shared" si="154"/>
        <v>483</v>
      </c>
      <c r="T1970" s="12">
        <f t="shared" si="155"/>
        <v>583.37878695340771</v>
      </c>
    </row>
    <row r="1971" spans="1:20" x14ac:dyDescent="0.25">
      <c r="A1971" s="31">
        <v>2021</v>
      </c>
      <c r="B1971" s="10" t="s">
        <v>2206</v>
      </c>
      <c r="C1971" s="19" t="s">
        <v>26</v>
      </c>
      <c r="D1971" s="31">
        <v>94</v>
      </c>
      <c r="E1971" s="19" t="s">
        <v>391</v>
      </c>
      <c r="F1971" s="19" t="s">
        <v>856</v>
      </c>
      <c r="G1971" s="19" t="s">
        <v>62</v>
      </c>
      <c r="H1971" s="19" t="s">
        <v>2233</v>
      </c>
      <c r="I1971" s="19" t="s">
        <v>2117</v>
      </c>
      <c r="J1971" s="12" t="s">
        <v>55</v>
      </c>
      <c r="K1971" s="12">
        <v>1900</v>
      </c>
      <c r="L1971" s="12">
        <v>15276</v>
      </c>
      <c r="M1971" s="43">
        <v>1615958.24</v>
      </c>
      <c r="N1971" s="43">
        <f t="shared" si="151"/>
        <v>1900</v>
      </c>
      <c r="O1971" s="43">
        <f t="shared" si="152"/>
        <v>1.1757729580932736E-3</v>
      </c>
      <c r="P1971" s="43">
        <v>4.5073867290737292E-2</v>
      </c>
      <c r="Q1971" s="43">
        <v>36841</v>
      </c>
      <c r="R1971" s="43">
        <f t="shared" si="153"/>
        <v>43.31665154911429</v>
      </c>
      <c r="S1971" s="43">
        <f t="shared" si="154"/>
        <v>43</v>
      </c>
      <c r="T1971" s="12">
        <f t="shared" si="155"/>
        <v>85.640347852400851</v>
      </c>
    </row>
    <row r="1972" spans="1:20" x14ac:dyDescent="0.25">
      <c r="A1972" s="31">
        <v>2021</v>
      </c>
      <c r="B1972" s="10" t="s">
        <v>2207</v>
      </c>
      <c r="C1972" s="19" t="s">
        <v>27</v>
      </c>
      <c r="D1972" s="31">
        <v>94</v>
      </c>
      <c r="E1972" s="19" t="s">
        <v>547</v>
      </c>
      <c r="F1972" s="19" t="s">
        <v>856</v>
      </c>
      <c r="G1972" s="19" t="s">
        <v>62</v>
      </c>
      <c r="H1972" s="19" t="s">
        <v>2233</v>
      </c>
      <c r="I1972" s="19" t="s">
        <v>2117</v>
      </c>
      <c r="J1972" s="12" t="s">
        <v>55</v>
      </c>
      <c r="K1972" s="12">
        <v>1465</v>
      </c>
      <c r="L1972" s="12">
        <v>5303.3</v>
      </c>
      <c r="M1972" s="43">
        <v>753356.17</v>
      </c>
      <c r="N1972" s="43">
        <f t="shared" si="151"/>
        <v>1465</v>
      </c>
      <c r="O1972" s="43">
        <f t="shared" si="152"/>
        <v>1.9446313156232596E-3</v>
      </c>
      <c r="P1972" s="43">
        <v>0.45700271412404819</v>
      </c>
      <c r="Q1972" s="43">
        <v>220481</v>
      </c>
      <c r="R1972" s="43">
        <f t="shared" si="153"/>
        <v>428.75425709993192</v>
      </c>
      <c r="S1972" s="43">
        <f t="shared" si="154"/>
        <v>429</v>
      </c>
      <c r="T1972" s="12">
        <f t="shared" si="155"/>
        <v>669.50897619173065</v>
      </c>
    </row>
    <row r="1973" spans="1:20" x14ac:dyDescent="0.25">
      <c r="A1973" s="31">
        <v>2021</v>
      </c>
      <c r="B1973" s="10" t="s">
        <v>2208</v>
      </c>
      <c r="C1973" s="19" t="s">
        <v>57</v>
      </c>
      <c r="D1973" s="31">
        <v>94</v>
      </c>
      <c r="E1973" s="19" t="s">
        <v>693</v>
      </c>
      <c r="F1973" s="19" t="s">
        <v>856</v>
      </c>
      <c r="G1973" s="19" t="s">
        <v>62</v>
      </c>
      <c r="H1973" s="19" t="s">
        <v>2233</v>
      </c>
      <c r="I1973" s="19" t="s">
        <v>2117</v>
      </c>
      <c r="J1973" s="12" t="s">
        <v>55</v>
      </c>
      <c r="K1973" s="12">
        <v>1145</v>
      </c>
      <c r="L1973" s="12">
        <v>3263.25</v>
      </c>
      <c r="M1973" s="43">
        <v>1134002.01</v>
      </c>
      <c r="N1973" s="43">
        <f t="shared" si="151"/>
        <v>1145</v>
      </c>
      <c r="O1973" s="43">
        <f t="shared" si="152"/>
        <v>1.0096983866898085E-3</v>
      </c>
      <c r="P1973" s="43">
        <v>0.12515531127681997</v>
      </c>
      <c r="Q1973" s="43">
        <v>93336</v>
      </c>
      <c r="R1973" s="43">
        <f t="shared" si="153"/>
        <v>94.241208620079959</v>
      </c>
      <c r="S1973" s="43">
        <f t="shared" si="154"/>
        <v>94</v>
      </c>
      <c r="T1973" s="12">
        <f t="shared" si="155"/>
        <v>143.30283141195886</v>
      </c>
    </row>
    <row r="1974" spans="1:20" x14ac:dyDescent="0.25">
      <c r="A1974" s="31">
        <v>2021</v>
      </c>
      <c r="B1974" s="10" t="s">
        <v>2212</v>
      </c>
      <c r="C1974" s="19" t="s">
        <v>32</v>
      </c>
      <c r="D1974" s="31">
        <v>94</v>
      </c>
      <c r="E1974" s="19" t="s">
        <v>1871</v>
      </c>
      <c r="F1974" s="19" t="s">
        <v>856</v>
      </c>
      <c r="G1974" s="19" t="s">
        <v>62</v>
      </c>
      <c r="H1974" s="19" t="s">
        <v>2233</v>
      </c>
      <c r="I1974" s="19" t="s">
        <v>2117</v>
      </c>
      <c r="J1974" s="12" t="s">
        <v>55</v>
      </c>
      <c r="K1974" s="12">
        <v>429</v>
      </c>
      <c r="L1974" s="12">
        <v>476.19</v>
      </c>
      <c r="M1974" s="43">
        <v>1334196.33</v>
      </c>
      <c r="N1974" s="43">
        <f t="shared" si="151"/>
        <v>429</v>
      </c>
      <c r="O1974" s="43">
        <f t="shared" si="152"/>
        <v>3.2154188282019933E-4</v>
      </c>
      <c r="P1974" s="43">
        <v>0.28786840976276618</v>
      </c>
      <c r="Q1974" s="43">
        <v>213094</v>
      </c>
      <c r="R1974" s="43">
        <f t="shared" si="153"/>
        <v>68.518645977687555</v>
      </c>
      <c r="S1974" s="43">
        <f t="shared" si="154"/>
        <v>69</v>
      </c>
      <c r="T1974" s="12">
        <f t="shared" si="155"/>
        <v>123.49554778822669</v>
      </c>
    </row>
    <row r="1975" spans="1:20" x14ac:dyDescent="0.25">
      <c r="A1975" s="31">
        <v>2021</v>
      </c>
      <c r="B1975" s="10" t="s">
        <v>2213</v>
      </c>
      <c r="C1975" s="19" t="s">
        <v>33</v>
      </c>
      <c r="D1975" s="31">
        <v>94</v>
      </c>
      <c r="E1975" s="19" t="s">
        <v>1272</v>
      </c>
      <c r="F1975" s="19" t="s">
        <v>856</v>
      </c>
      <c r="G1975" s="19" t="s">
        <v>62</v>
      </c>
      <c r="H1975" s="19" t="s">
        <v>2233</v>
      </c>
      <c r="I1975" s="19" t="s">
        <v>2117</v>
      </c>
      <c r="J1975" s="12" t="s">
        <v>55</v>
      </c>
      <c r="K1975" s="12">
        <v>7010</v>
      </c>
      <c r="L1975" s="12">
        <v>23273.200000000001</v>
      </c>
      <c r="M1975" s="43">
        <v>888377.05</v>
      </c>
      <c r="N1975" s="43">
        <f t="shared" si="151"/>
        <v>7010</v>
      </c>
      <c r="O1975" s="43">
        <f t="shared" si="152"/>
        <v>7.8907936669458077E-3</v>
      </c>
      <c r="P1975" s="43">
        <v>0.40866769010249498</v>
      </c>
      <c r="Q1975" s="43">
        <v>240974</v>
      </c>
      <c r="R1975" s="43">
        <f t="shared" si="153"/>
        <v>1901.4761130985992</v>
      </c>
      <c r="S1975" s="43">
        <f t="shared" si="154"/>
        <v>1901</v>
      </c>
      <c r="T1975" s="12">
        <f t="shared" si="155"/>
        <v>2864.76050761849</v>
      </c>
    </row>
    <row r="1976" spans="1:20" x14ac:dyDescent="0.25">
      <c r="A1976" s="31">
        <v>2021</v>
      </c>
      <c r="B1976" s="10" t="s">
        <v>2222</v>
      </c>
      <c r="C1976" s="19" t="s">
        <v>306</v>
      </c>
      <c r="D1976" s="31">
        <v>94</v>
      </c>
      <c r="E1976" s="19" t="s">
        <v>1845</v>
      </c>
      <c r="F1976" s="19" t="s">
        <v>856</v>
      </c>
      <c r="G1976" s="19" t="s">
        <v>62</v>
      </c>
      <c r="H1976" s="19" t="s">
        <v>2233</v>
      </c>
      <c r="I1976" s="19" t="s">
        <v>2117</v>
      </c>
      <c r="J1976" s="12" t="s">
        <v>55</v>
      </c>
      <c r="K1976" s="12">
        <v>2200</v>
      </c>
      <c r="L1976" s="12">
        <v>10582</v>
      </c>
      <c r="M1976" s="43">
        <v>1470862.45</v>
      </c>
      <c r="N1976" s="43">
        <f t="shared" si="151"/>
        <v>2200</v>
      </c>
      <c r="O1976" s="43">
        <f t="shared" si="152"/>
        <v>1.4957210988695783E-3</v>
      </c>
      <c r="P1976" s="43">
        <v>0.1602150081169372</v>
      </c>
      <c r="Q1976" s="43">
        <v>253490</v>
      </c>
      <c r="R1976" s="43">
        <f t="shared" si="153"/>
        <v>379.1503413524494</v>
      </c>
      <c r="S1976" s="43">
        <f t="shared" si="154"/>
        <v>379</v>
      </c>
      <c r="T1976" s="12">
        <f t="shared" si="155"/>
        <v>352.47301785726182</v>
      </c>
    </row>
    <row r="1977" spans="1:20" x14ac:dyDescent="0.25">
      <c r="A1977" s="31">
        <v>2021</v>
      </c>
      <c r="B1977" s="10" t="s">
        <v>2223</v>
      </c>
      <c r="C1977" s="19" t="s">
        <v>43</v>
      </c>
      <c r="D1977" s="31">
        <v>94</v>
      </c>
      <c r="E1977" s="19" t="s">
        <v>1820</v>
      </c>
      <c r="F1977" s="19" t="s">
        <v>856</v>
      </c>
      <c r="G1977" s="19" t="s">
        <v>62</v>
      </c>
      <c r="H1977" s="19" t="s">
        <v>2233</v>
      </c>
      <c r="I1977" s="19" t="s">
        <v>2117</v>
      </c>
      <c r="J1977" s="12" t="s">
        <v>55</v>
      </c>
      <c r="K1977" s="12">
        <v>2543</v>
      </c>
      <c r="L1977" s="12">
        <v>2288.6999999999998</v>
      </c>
      <c r="M1977" s="43">
        <v>771564.83</v>
      </c>
      <c r="N1977" s="43">
        <f t="shared" si="151"/>
        <v>2543</v>
      </c>
      <c r="O1977" s="43">
        <f t="shared" si="152"/>
        <v>3.2958993219014405E-3</v>
      </c>
      <c r="P1977" s="43">
        <v>9.8358535544266823E-2</v>
      </c>
      <c r="Q1977" s="43">
        <v>35084</v>
      </c>
      <c r="R1977" s="43">
        <f t="shared" si="153"/>
        <v>115.63333180959015</v>
      </c>
      <c r="S1977" s="43">
        <f t="shared" si="154"/>
        <v>116</v>
      </c>
      <c r="T1977" s="12">
        <f t="shared" si="155"/>
        <v>250.12575588907052</v>
      </c>
    </row>
    <row r="1978" spans="1:20" x14ac:dyDescent="0.25">
      <c r="A1978" s="31">
        <v>2021</v>
      </c>
      <c r="B1978" s="10" t="s">
        <v>2206</v>
      </c>
      <c r="C1978" s="19" t="s">
        <v>26</v>
      </c>
      <c r="D1978" s="31">
        <v>95</v>
      </c>
      <c r="E1978" s="19" t="s">
        <v>392</v>
      </c>
      <c r="F1978" s="19" t="s">
        <v>856</v>
      </c>
      <c r="G1978" s="19" t="s">
        <v>62</v>
      </c>
      <c r="H1978" s="19" t="s">
        <v>2233</v>
      </c>
      <c r="I1978" s="19" t="s">
        <v>2117</v>
      </c>
      <c r="J1978" s="12" t="s">
        <v>55</v>
      </c>
      <c r="K1978" s="12">
        <v>4750</v>
      </c>
      <c r="L1978" s="12">
        <v>34912.5</v>
      </c>
      <c r="M1978" s="43">
        <v>1615958.24</v>
      </c>
      <c r="N1978" s="43">
        <f t="shared" si="151"/>
        <v>4750</v>
      </c>
      <c r="O1978" s="43">
        <f t="shared" si="152"/>
        <v>2.9394323952331839E-3</v>
      </c>
      <c r="P1978" s="43">
        <v>4.5073867290737292E-2</v>
      </c>
      <c r="Q1978" s="43">
        <v>36841</v>
      </c>
      <c r="R1978" s="43">
        <f t="shared" si="153"/>
        <v>108.29162887278572</v>
      </c>
      <c r="S1978" s="43">
        <f t="shared" si="154"/>
        <v>108</v>
      </c>
      <c r="T1978" s="12">
        <f t="shared" si="155"/>
        <v>214.10086963100213</v>
      </c>
    </row>
    <row r="1979" spans="1:20" x14ac:dyDescent="0.25">
      <c r="A1979" s="31">
        <v>2021</v>
      </c>
      <c r="B1979" s="10" t="s">
        <v>2207</v>
      </c>
      <c r="C1979" s="19" t="s">
        <v>27</v>
      </c>
      <c r="D1979" s="31">
        <v>95</v>
      </c>
      <c r="E1979" s="19" t="s">
        <v>1273</v>
      </c>
      <c r="F1979" s="19" t="s">
        <v>856</v>
      </c>
      <c r="G1979" s="19" t="s">
        <v>62</v>
      </c>
      <c r="H1979" s="19" t="s">
        <v>2233</v>
      </c>
      <c r="I1979" s="19" t="s">
        <v>2117</v>
      </c>
      <c r="J1979" s="12" t="s">
        <v>55</v>
      </c>
      <c r="K1979" s="12">
        <v>3100.1</v>
      </c>
      <c r="L1979" s="12">
        <v>7471.24</v>
      </c>
      <c r="M1979" s="43">
        <v>753356.17</v>
      </c>
      <c r="N1979" s="43">
        <f t="shared" si="151"/>
        <v>3100.1</v>
      </c>
      <c r="O1979" s="43">
        <f t="shared" si="152"/>
        <v>4.1150522468011378E-3</v>
      </c>
      <c r="P1979" s="43">
        <v>0.45700271412404819</v>
      </c>
      <c r="Q1979" s="43">
        <v>220481</v>
      </c>
      <c r="R1979" s="43">
        <f t="shared" si="153"/>
        <v>907.29083442696162</v>
      </c>
      <c r="S1979" s="43">
        <f t="shared" si="154"/>
        <v>907</v>
      </c>
      <c r="T1979" s="12">
        <f t="shared" si="155"/>
        <v>1416.7541140559617</v>
      </c>
    </row>
    <row r="1980" spans="1:20" x14ac:dyDescent="0.25">
      <c r="A1980" s="31">
        <v>2021</v>
      </c>
      <c r="B1980" s="10" t="s">
        <v>2208</v>
      </c>
      <c r="C1980" s="19" t="s">
        <v>57</v>
      </c>
      <c r="D1980" s="31">
        <v>95</v>
      </c>
      <c r="E1980" s="19" t="s">
        <v>694</v>
      </c>
      <c r="F1980" s="19" t="s">
        <v>856</v>
      </c>
      <c r="G1980" s="19" t="s">
        <v>62</v>
      </c>
      <c r="H1980" s="19" t="s">
        <v>2233</v>
      </c>
      <c r="I1980" s="19" t="s">
        <v>2117</v>
      </c>
      <c r="J1980" s="12" t="s">
        <v>55</v>
      </c>
      <c r="K1980" s="12">
        <v>1340</v>
      </c>
      <c r="L1980" s="12">
        <v>4422</v>
      </c>
      <c r="M1980" s="43">
        <v>1134002.01</v>
      </c>
      <c r="N1980" s="43">
        <f t="shared" si="151"/>
        <v>1340</v>
      </c>
      <c r="O1980" s="43">
        <f t="shared" si="152"/>
        <v>1.1816557538553217E-3</v>
      </c>
      <c r="P1980" s="43">
        <v>0.12515531127681997</v>
      </c>
      <c r="Q1980" s="43">
        <v>93336</v>
      </c>
      <c r="R1980" s="43">
        <f t="shared" si="153"/>
        <v>110.2910214418403</v>
      </c>
      <c r="S1980" s="43">
        <f t="shared" si="154"/>
        <v>110</v>
      </c>
      <c r="T1980" s="12">
        <f t="shared" si="155"/>
        <v>167.70811711093876</v>
      </c>
    </row>
    <row r="1981" spans="1:20" x14ac:dyDescent="0.25">
      <c r="A1981" s="31">
        <v>2021</v>
      </c>
      <c r="B1981" s="10" t="s">
        <v>2212</v>
      </c>
      <c r="C1981" s="19" t="s">
        <v>32</v>
      </c>
      <c r="D1981" s="31">
        <v>95</v>
      </c>
      <c r="E1981" s="19" t="s">
        <v>1274</v>
      </c>
      <c r="F1981" s="19" t="s">
        <v>856</v>
      </c>
      <c r="G1981" s="19" t="s">
        <v>62</v>
      </c>
      <c r="H1981" s="19" t="s">
        <v>2233</v>
      </c>
      <c r="I1981" s="19" t="s">
        <v>2117</v>
      </c>
      <c r="J1981" s="12" t="s">
        <v>55</v>
      </c>
      <c r="K1981" s="12">
        <v>371.5</v>
      </c>
      <c r="L1981" s="12">
        <v>416.08</v>
      </c>
      <c r="M1981" s="43">
        <v>1334196.33</v>
      </c>
      <c r="N1981" s="43">
        <f t="shared" si="151"/>
        <v>371.5</v>
      </c>
      <c r="O1981" s="43">
        <f t="shared" si="152"/>
        <v>2.7844477731399543E-4</v>
      </c>
      <c r="P1981" s="43">
        <v>0.28786840976276618</v>
      </c>
      <c r="Q1981" s="43">
        <v>213094</v>
      </c>
      <c r="R1981" s="43">
        <f t="shared" si="153"/>
        <v>59.33491137694854</v>
      </c>
      <c r="S1981" s="43">
        <f t="shared" si="154"/>
        <v>59</v>
      </c>
      <c r="T1981" s="12">
        <f t="shared" si="155"/>
        <v>106.94311422686764</v>
      </c>
    </row>
    <row r="1982" spans="1:20" x14ac:dyDescent="0.25">
      <c r="A1982" s="31">
        <v>2021</v>
      </c>
      <c r="B1982" s="10" t="s">
        <v>2213</v>
      </c>
      <c r="C1982" s="19" t="s">
        <v>33</v>
      </c>
      <c r="D1982" s="31">
        <v>95</v>
      </c>
      <c r="E1982" s="19" t="s">
        <v>2018</v>
      </c>
      <c r="F1982" s="19" t="s">
        <v>856</v>
      </c>
      <c r="G1982" s="19" t="s">
        <v>62</v>
      </c>
      <c r="H1982" s="19" t="s">
        <v>2233</v>
      </c>
      <c r="I1982" s="19" t="s">
        <v>2117</v>
      </c>
      <c r="J1982" s="12" t="s">
        <v>55</v>
      </c>
      <c r="K1982" s="12">
        <v>195</v>
      </c>
      <c r="L1982" s="12">
        <v>159.9</v>
      </c>
      <c r="M1982" s="43">
        <v>888377.05</v>
      </c>
      <c r="N1982" s="43">
        <f t="shared" si="151"/>
        <v>195</v>
      </c>
      <c r="O1982" s="43">
        <f t="shared" si="152"/>
        <v>2.1950139301775073E-4</v>
      </c>
      <c r="P1982" s="43">
        <v>0.40866769010249498</v>
      </c>
      <c r="Q1982" s="43">
        <v>240974</v>
      </c>
      <c r="R1982" s="43">
        <f t="shared" si="153"/>
        <v>52.894128681059463</v>
      </c>
      <c r="S1982" s="43">
        <f t="shared" si="154"/>
        <v>53</v>
      </c>
      <c r="T1982" s="12">
        <f t="shared" si="155"/>
        <v>79.690199569986518</v>
      </c>
    </row>
    <row r="1983" spans="1:20" x14ac:dyDescent="0.25">
      <c r="A1983" s="31">
        <v>2021</v>
      </c>
      <c r="B1983" s="10" t="s">
        <v>2222</v>
      </c>
      <c r="C1983" s="19" t="s">
        <v>306</v>
      </c>
      <c r="D1983" s="31">
        <v>95</v>
      </c>
      <c r="E1983" s="19" t="s">
        <v>1657</v>
      </c>
      <c r="F1983" s="19" t="s">
        <v>856</v>
      </c>
      <c r="G1983" s="19" t="s">
        <v>62</v>
      </c>
      <c r="H1983" s="19" t="s">
        <v>2233</v>
      </c>
      <c r="I1983" s="19" t="s">
        <v>2117</v>
      </c>
      <c r="J1983" s="12" t="s">
        <v>55</v>
      </c>
      <c r="K1983" s="12">
        <v>915</v>
      </c>
      <c r="L1983" s="12">
        <v>1656.15</v>
      </c>
      <c r="M1983" s="43">
        <v>1470862.45</v>
      </c>
      <c r="N1983" s="43">
        <f t="shared" si="151"/>
        <v>915</v>
      </c>
      <c r="O1983" s="43">
        <f t="shared" si="152"/>
        <v>6.2208400248439275E-4</v>
      </c>
      <c r="P1983" s="43">
        <v>0.1602150081169372</v>
      </c>
      <c r="Q1983" s="43">
        <v>253490</v>
      </c>
      <c r="R1983" s="43">
        <f t="shared" si="153"/>
        <v>157.69207378976873</v>
      </c>
      <c r="S1983" s="43">
        <f t="shared" si="154"/>
        <v>158</v>
      </c>
      <c r="T1983" s="12">
        <f t="shared" si="155"/>
        <v>146.59673242699753</v>
      </c>
    </row>
    <row r="1984" spans="1:20" x14ac:dyDescent="0.25">
      <c r="A1984" s="31">
        <v>2021</v>
      </c>
      <c r="B1984" s="10" t="s">
        <v>2223</v>
      </c>
      <c r="C1984" s="19" t="s">
        <v>43</v>
      </c>
      <c r="D1984" s="31">
        <v>95</v>
      </c>
      <c r="E1984" s="19" t="s">
        <v>1821</v>
      </c>
      <c r="F1984" s="19" t="s">
        <v>856</v>
      </c>
      <c r="G1984" s="19" t="s">
        <v>62</v>
      </c>
      <c r="H1984" s="19" t="s">
        <v>2233</v>
      </c>
      <c r="I1984" s="19" t="s">
        <v>2117</v>
      </c>
      <c r="J1984" s="12" t="s">
        <v>55</v>
      </c>
      <c r="K1984" s="12">
        <v>14.39</v>
      </c>
      <c r="L1984" s="12">
        <v>6.91</v>
      </c>
      <c r="M1984" s="43">
        <v>771564.83</v>
      </c>
      <c r="N1984" s="43">
        <f t="shared" si="151"/>
        <v>14.39</v>
      </c>
      <c r="O1984" s="43">
        <f t="shared" si="152"/>
        <v>1.8650409454251564E-5</v>
      </c>
      <c r="P1984" s="43">
        <v>9.8358535544266823E-2</v>
      </c>
      <c r="Q1984" s="43">
        <v>35084</v>
      </c>
      <c r="R1984" s="43">
        <f t="shared" si="153"/>
        <v>0.65433096529296186</v>
      </c>
      <c r="S1984" s="43">
        <f t="shared" si="154"/>
        <v>1</v>
      </c>
      <c r="T1984" s="12">
        <f t="shared" si="155"/>
        <v>1.4153793264819996</v>
      </c>
    </row>
    <row r="1985" spans="1:20" x14ac:dyDescent="0.25">
      <c r="A1985" s="31">
        <v>2021</v>
      </c>
      <c r="B1985" s="10" t="s">
        <v>2199</v>
      </c>
      <c r="C1985" s="19" t="s">
        <v>19</v>
      </c>
      <c r="D1985" s="31">
        <v>96</v>
      </c>
      <c r="E1985" s="19" t="s">
        <v>1658</v>
      </c>
      <c r="F1985" s="19" t="s">
        <v>856</v>
      </c>
      <c r="G1985" s="19" t="s">
        <v>62</v>
      </c>
      <c r="H1985" s="19" t="s">
        <v>2233</v>
      </c>
      <c r="I1985" s="19" t="s">
        <v>2117</v>
      </c>
      <c r="J1985" s="12" t="s">
        <v>55</v>
      </c>
      <c r="K1985" s="12">
        <v>8464</v>
      </c>
      <c r="L1985" s="12">
        <v>10833.92</v>
      </c>
      <c r="M1985" s="43">
        <v>1348085.01</v>
      </c>
      <c r="N1985" s="43">
        <f t="shared" si="151"/>
        <v>8464</v>
      </c>
      <c r="O1985" s="43">
        <f t="shared" si="152"/>
        <v>6.278535802426881E-3</v>
      </c>
      <c r="P1985" s="43">
        <v>0.24108553886825676</v>
      </c>
      <c r="Q1985" s="43">
        <v>269229</v>
      </c>
      <c r="R1985" s="43">
        <f t="shared" si="153"/>
        <v>1690.3639155515868</v>
      </c>
      <c r="S1985" s="43">
        <f t="shared" si="154"/>
        <v>1690</v>
      </c>
      <c r="T1985" s="12">
        <f t="shared" si="155"/>
        <v>2040.5480009809253</v>
      </c>
    </row>
    <row r="1986" spans="1:20" x14ac:dyDescent="0.25">
      <c r="A1986" s="31">
        <v>2021</v>
      </c>
      <c r="B1986" s="10" t="s">
        <v>2206</v>
      </c>
      <c r="C1986" s="19" t="s">
        <v>26</v>
      </c>
      <c r="D1986" s="31">
        <v>96</v>
      </c>
      <c r="E1986" s="19" t="s">
        <v>393</v>
      </c>
      <c r="F1986" s="19" t="s">
        <v>856</v>
      </c>
      <c r="G1986" s="19" t="s">
        <v>62</v>
      </c>
      <c r="H1986" s="19" t="s">
        <v>2233</v>
      </c>
      <c r="I1986" s="19" t="s">
        <v>2117</v>
      </c>
      <c r="J1986" s="12" t="s">
        <v>55</v>
      </c>
      <c r="K1986" s="12">
        <v>1976</v>
      </c>
      <c r="L1986" s="12">
        <v>13950.56</v>
      </c>
      <c r="M1986" s="43">
        <v>1615958.24</v>
      </c>
      <c r="N1986" s="43">
        <f t="shared" si="151"/>
        <v>1976</v>
      </c>
      <c r="O1986" s="43">
        <f t="shared" si="152"/>
        <v>1.2228038764170045E-3</v>
      </c>
      <c r="P1986" s="43">
        <v>4.5073867290737292E-2</v>
      </c>
      <c r="Q1986" s="43">
        <v>36841</v>
      </c>
      <c r="R1986" s="43">
        <f t="shared" si="153"/>
        <v>45.049317611078862</v>
      </c>
      <c r="S1986" s="43">
        <f t="shared" si="154"/>
        <v>45</v>
      </c>
      <c r="T1986" s="12">
        <f t="shared" si="155"/>
        <v>89.065961766496883</v>
      </c>
    </row>
    <row r="1987" spans="1:20" x14ac:dyDescent="0.25">
      <c r="A1987" s="31">
        <v>2021</v>
      </c>
      <c r="B1987" s="10" t="s">
        <v>2207</v>
      </c>
      <c r="C1987" s="19" t="s">
        <v>27</v>
      </c>
      <c r="D1987" s="31">
        <v>96</v>
      </c>
      <c r="E1987" s="19" t="s">
        <v>1275</v>
      </c>
      <c r="F1987" s="19" t="s">
        <v>856</v>
      </c>
      <c r="G1987" s="19" t="s">
        <v>62</v>
      </c>
      <c r="H1987" s="19" t="s">
        <v>2233</v>
      </c>
      <c r="I1987" s="19" t="s">
        <v>2117</v>
      </c>
      <c r="J1987" s="12" t="s">
        <v>55</v>
      </c>
      <c r="K1987" s="12">
        <v>2070</v>
      </c>
      <c r="L1987" s="12">
        <v>4512.6000000000004</v>
      </c>
      <c r="M1987" s="43">
        <v>753356.17</v>
      </c>
      <c r="N1987" s="43">
        <f t="shared" si="151"/>
        <v>2070</v>
      </c>
      <c r="O1987" s="43">
        <f t="shared" si="152"/>
        <v>2.747704316273138E-3</v>
      </c>
      <c r="P1987" s="43">
        <v>0.45700271412404819</v>
      </c>
      <c r="Q1987" s="43">
        <v>220481</v>
      </c>
      <c r="R1987" s="43">
        <f t="shared" si="153"/>
        <v>605.8165953562177</v>
      </c>
      <c r="S1987" s="43">
        <f t="shared" si="154"/>
        <v>606</v>
      </c>
      <c r="T1987" s="12">
        <f t="shared" si="155"/>
        <v>945.99561823677971</v>
      </c>
    </row>
    <row r="1988" spans="1:20" x14ac:dyDescent="0.25">
      <c r="A1988" s="31">
        <v>2021</v>
      </c>
      <c r="B1988" s="10" t="s">
        <v>2208</v>
      </c>
      <c r="C1988" s="19" t="s">
        <v>57</v>
      </c>
      <c r="D1988" s="31">
        <v>96</v>
      </c>
      <c r="E1988" s="19" t="s">
        <v>997</v>
      </c>
      <c r="F1988" s="19" t="s">
        <v>856</v>
      </c>
      <c r="G1988" s="19" t="s">
        <v>62</v>
      </c>
      <c r="H1988" s="19" t="s">
        <v>2233</v>
      </c>
      <c r="I1988" s="19" t="s">
        <v>2117</v>
      </c>
      <c r="J1988" s="12" t="s">
        <v>55</v>
      </c>
      <c r="K1988" s="12">
        <v>3300</v>
      </c>
      <c r="L1988" s="12">
        <v>3300</v>
      </c>
      <c r="M1988" s="43">
        <v>1134002.01</v>
      </c>
      <c r="N1988" s="43">
        <f t="shared" si="151"/>
        <v>3300</v>
      </c>
      <c r="O1988" s="43">
        <f t="shared" si="152"/>
        <v>2.9100477520317622E-3</v>
      </c>
      <c r="P1988" s="43">
        <v>0.12515531127681997</v>
      </c>
      <c r="Q1988" s="43">
        <v>93336</v>
      </c>
      <c r="R1988" s="43">
        <f t="shared" si="153"/>
        <v>271.61221698363653</v>
      </c>
      <c r="S1988" s="43">
        <f t="shared" si="154"/>
        <v>272</v>
      </c>
      <c r="T1988" s="12">
        <f t="shared" si="155"/>
        <v>413.0125272135059</v>
      </c>
    </row>
    <row r="1989" spans="1:20" x14ac:dyDescent="0.25">
      <c r="A1989" s="31">
        <v>2021</v>
      </c>
      <c r="B1989" s="10" t="s">
        <v>2212</v>
      </c>
      <c r="C1989" s="19" t="s">
        <v>32</v>
      </c>
      <c r="D1989" s="31">
        <v>96</v>
      </c>
      <c r="E1989" s="19" t="s">
        <v>1276</v>
      </c>
      <c r="F1989" s="19" t="s">
        <v>856</v>
      </c>
      <c r="G1989" s="19" t="s">
        <v>62</v>
      </c>
      <c r="H1989" s="19" t="s">
        <v>2233</v>
      </c>
      <c r="I1989" s="19" t="s">
        <v>2117</v>
      </c>
      <c r="J1989" s="12" t="s">
        <v>55</v>
      </c>
      <c r="K1989" s="12">
        <v>528.5</v>
      </c>
      <c r="L1989" s="12">
        <v>607.78</v>
      </c>
      <c r="M1989" s="43">
        <v>1334196.33</v>
      </c>
      <c r="N1989" s="43">
        <f t="shared" si="151"/>
        <v>528.5</v>
      </c>
      <c r="O1989" s="43">
        <f t="shared" si="152"/>
        <v>3.9611861321789122E-4</v>
      </c>
      <c r="P1989" s="43">
        <v>0.28786840976276618</v>
      </c>
      <c r="Q1989" s="43">
        <v>213094</v>
      </c>
      <c r="R1989" s="43">
        <f t="shared" si="153"/>
        <v>84.410499765053316</v>
      </c>
      <c r="S1989" s="43">
        <f t="shared" si="154"/>
        <v>84</v>
      </c>
      <c r="T1989" s="12">
        <f t="shared" si="155"/>
        <v>152.13845455962192</v>
      </c>
    </row>
    <row r="1990" spans="1:20" x14ac:dyDescent="0.25">
      <c r="A1990" s="31">
        <v>2021</v>
      </c>
      <c r="B1990" s="10" t="s">
        <v>2213</v>
      </c>
      <c r="C1990" s="19" t="s">
        <v>33</v>
      </c>
      <c r="D1990" s="31">
        <v>96</v>
      </c>
      <c r="E1990" s="19" t="s">
        <v>1277</v>
      </c>
      <c r="F1990" s="19" t="s">
        <v>856</v>
      </c>
      <c r="G1990" s="19" t="s">
        <v>62</v>
      </c>
      <c r="H1990" s="19" t="s">
        <v>2233</v>
      </c>
      <c r="I1990" s="19" t="s">
        <v>2117</v>
      </c>
      <c r="J1990" s="12" t="s">
        <v>55</v>
      </c>
      <c r="K1990" s="12">
        <v>1370</v>
      </c>
      <c r="L1990" s="12">
        <v>5178.6000000000004</v>
      </c>
      <c r="M1990" s="43">
        <v>888377.05</v>
      </c>
      <c r="N1990" s="43">
        <f t="shared" ref="N1990:N2053" si="156">K1990</f>
        <v>1370</v>
      </c>
      <c r="O1990" s="43">
        <f t="shared" si="152"/>
        <v>1.542137991970864E-3</v>
      </c>
      <c r="P1990" s="43">
        <v>0.40866769010249498</v>
      </c>
      <c r="Q1990" s="43">
        <v>240974</v>
      </c>
      <c r="R1990" s="43">
        <f t="shared" si="153"/>
        <v>371.61516047718698</v>
      </c>
      <c r="S1990" s="43">
        <f t="shared" si="154"/>
        <v>372</v>
      </c>
      <c r="T1990" s="12">
        <f t="shared" si="155"/>
        <v>559.87473544041814</v>
      </c>
    </row>
    <row r="1991" spans="1:20" x14ac:dyDescent="0.25">
      <c r="A1991" s="31">
        <v>2021</v>
      </c>
      <c r="B1991" s="10" t="s">
        <v>2222</v>
      </c>
      <c r="C1991" s="19" t="s">
        <v>306</v>
      </c>
      <c r="D1991" s="31">
        <v>96</v>
      </c>
      <c r="E1991" s="19" t="s">
        <v>2177</v>
      </c>
      <c r="F1991" s="19" t="s">
        <v>856</v>
      </c>
      <c r="G1991" s="19" t="s">
        <v>62</v>
      </c>
      <c r="H1991" s="19" t="s">
        <v>2233</v>
      </c>
      <c r="I1991" s="19" t="s">
        <v>2117</v>
      </c>
      <c r="J1991" s="12" t="s">
        <v>55</v>
      </c>
      <c r="K1991" s="12">
        <v>337</v>
      </c>
      <c r="L1991" s="12">
        <v>704.33</v>
      </c>
      <c r="M1991" s="43">
        <v>1470862.45</v>
      </c>
      <c r="N1991" s="43">
        <f t="shared" si="156"/>
        <v>337</v>
      </c>
      <c r="O1991" s="43">
        <f t="shared" ref="O1991:O2054" si="157">N1991/M1991</f>
        <v>2.2911727741774902E-4</v>
      </c>
      <c r="P1991" s="43">
        <v>0.1602150081169372</v>
      </c>
      <c r="Q1991" s="43">
        <v>253490</v>
      </c>
      <c r="R1991" s="43">
        <f t="shared" ref="R1991:R2054" si="158">Q1991*O1991</f>
        <v>58.078938652625197</v>
      </c>
      <c r="S1991" s="43">
        <f t="shared" ref="S1991:S2054" si="159">ROUND(R1991,0)</f>
        <v>58</v>
      </c>
      <c r="T1991" s="12">
        <f t="shared" ref="T1991:T2054" si="160">N1991*P1991</f>
        <v>53.992457735407839</v>
      </c>
    </row>
    <row r="1992" spans="1:20" x14ac:dyDescent="0.25">
      <c r="A1992" s="31">
        <v>2021</v>
      </c>
      <c r="B1992" s="10" t="s">
        <v>2223</v>
      </c>
      <c r="C1992" s="19" t="s">
        <v>43</v>
      </c>
      <c r="D1992" s="31">
        <v>96</v>
      </c>
      <c r="E1992" s="19" t="s">
        <v>695</v>
      </c>
      <c r="F1992" s="19" t="s">
        <v>856</v>
      </c>
      <c r="G1992" s="19" t="s">
        <v>62</v>
      </c>
      <c r="H1992" s="19" t="s">
        <v>2233</v>
      </c>
      <c r="I1992" s="19" t="s">
        <v>2117</v>
      </c>
      <c r="J1992" s="12" t="s">
        <v>55</v>
      </c>
      <c r="K1992" s="12">
        <v>2928</v>
      </c>
      <c r="L1992" s="12">
        <v>1727.52</v>
      </c>
      <c r="M1992" s="43">
        <v>771564.83</v>
      </c>
      <c r="N1992" s="43">
        <f t="shared" si="156"/>
        <v>2928</v>
      </c>
      <c r="O1992" s="43">
        <f t="shared" si="157"/>
        <v>3.7948852593501447E-3</v>
      </c>
      <c r="P1992" s="43">
        <v>9.8358535544266823E-2</v>
      </c>
      <c r="Q1992" s="43">
        <v>35084</v>
      </c>
      <c r="R1992" s="43">
        <f t="shared" si="158"/>
        <v>133.13975443904047</v>
      </c>
      <c r="S1992" s="43">
        <f t="shared" si="159"/>
        <v>133</v>
      </c>
      <c r="T1992" s="12">
        <f t="shared" si="160"/>
        <v>287.99379207361324</v>
      </c>
    </row>
    <row r="1993" spans="1:20" x14ac:dyDescent="0.25">
      <c r="A1993" s="31">
        <v>2021</v>
      </c>
      <c r="B1993" s="10" t="s">
        <v>2199</v>
      </c>
      <c r="C1993" s="19" t="s">
        <v>19</v>
      </c>
      <c r="D1993" s="31">
        <v>97</v>
      </c>
      <c r="E1993" s="19" t="s">
        <v>395</v>
      </c>
      <c r="F1993" s="19" t="s">
        <v>856</v>
      </c>
      <c r="G1993" s="19" t="s">
        <v>62</v>
      </c>
      <c r="H1993" s="19" t="s">
        <v>2233</v>
      </c>
      <c r="I1993" s="19" t="s">
        <v>2117</v>
      </c>
      <c r="J1993" s="12" t="s">
        <v>55</v>
      </c>
      <c r="K1993" s="12">
        <v>1184</v>
      </c>
      <c r="L1993" s="12">
        <v>1728.64</v>
      </c>
      <c r="M1993" s="43">
        <v>1348085.01</v>
      </c>
      <c r="N1993" s="43">
        <f t="shared" si="156"/>
        <v>1184</v>
      </c>
      <c r="O1993" s="43">
        <f t="shared" si="157"/>
        <v>8.7828289107672812E-4</v>
      </c>
      <c r="P1993" s="43">
        <v>0.24108553886825676</v>
      </c>
      <c r="Q1993" s="43">
        <v>269229</v>
      </c>
      <c r="R1993" s="43">
        <f t="shared" si="158"/>
        <v>236.45922448169642</v>
      </c>
      <c r="S1993" s="43">
        <f t="shared" si="159"/>
        <v>236</v>
      </c>
      <c r="T1993" s="12">
        <f t="shared" si="160"/>
        <v>285.44527802001602</v>
      </c>
    </row>
    <row r="1994" spans="1:20" x14ac:dyDescent="0.25">
      <c r="A1994" s="31">
        <v>2021</v>
      </c>
      <c r="B1994" s="10" t="s">
        <v>2206</v>
      </c>
      <c r="C1994" s="19" t="s">
        <v>26</v>
      </c>
      <c r="D1994" s="31">
        <v>97</v>
      </c>
      <c r="E1994" s="19" t="s">
        <v>394</v>
      </c>
      <c r="F1994" s="19" t="s">
        <v>856</v>
      </c>
      <c r="G1994" s="19" t="s">
        <v>62</v>
      </c>
      <c r="H1994" s="19" t="s">
        <v>2233</v>
      </c>
      <c r="I1994" s="19" t="s">
        <v>2117</v>
      </c>
      <c r="J1994" s="12" t="s">
        <v>55</v>
      </c>
      <c r="K1994" s="12">
        <v>12600</v>
      </c>
      <c r="L1994" s="12">
        <v>80262</v>
      </c>
      <c r="M1994" s="43">
        <v>1615958.24</v>
      </c>
      <c r="N1994" s="43">
        <f t="shared" si="156"/>
        <v>12600</v>
      </c>
      <c r="O1994" s="43">
        <f t="shared" si="157"/>
        <v>7.7972311957764454E-3</v>
      </c>
      <c r="P1994" s="43">
        <v>4.5073867290737292E-2</v>
      </c>
      <c r="Q1994" s="43">
        <v>36841</v>
      </c>
      <c r="R1994" s="43">
        <f t="shared" si="158"/>
        <v>287.25779448360004</v>
      </c>
      <c r="S1994" s="43">
        <f t="shared" si="159"/>
        <v>287</v>
      </c>
      <c r="T1994" s="12">
        <f t="shared" si="160"/>
        <v>567.93072786328992</v>
      </c>
    </row>
    <row r="1995" spans="1:20" x14ac:dyDescent="0.25">
      <c r="A1995" s="31">
        <v>2021</v>
      </c>
      <c r="B1995" s="10" t="s">
        <v>2207</v>
      </c>
      <c r="C1995" s="19" t="s">
        <v>27</v>
      </c>
      <c r="D1995" s="31">
        <v>97</v>
      </c>
      <c r="E1995" s="19" t="s">
        <v>696</v>
      </c>
      <c r="F1995" s="19" t="s">
        <v>856</v>
      </c>
      <c r="G1995" s="19" t="s">
        <v>62</v>
      </c>
      <c r="H1995" s="19" t="s">
        <v>2233</v>
      </c>
      <c r="I1995" s="19" t="s">
        <v>2117</v>
      </c>
      <c r="J1995" s="12" t="s">
        <v>55</v>
      </c>
      <c r="K1995" s="12">
        <v>1413</v>
      </c>
      <c r="L1995" s="12">
        <v>7799.76</v>
      </c>
      <c r="M1995" s="43">
        <v>753356.17</v>
      </c>
      <c r="N1995" s="43">
        <f t="shared" si="156"/>
        <v>1413</v>
      </c>
      <c r="O1995" s="43">
        <f t="shared" si="157"/>
        <v>1.875606859369055E-3</v>
      </c>
      <c r="P1995" s="43">
        <v>0.45700271412404819</v>
      </c>
      <c r="Q1995" s="43">
        <v>220481</v>
      </c>
      <c r="R1995" s="43">
        <f t="shared" si="158"/>
        <v>413.53567596054864</v>
      </c>
      <c r="S1995" s="43">
        <f t="shared" si="159"/>
        <v>414</v>
      </c>
      <c r="T1995" s="12">
        <f t="shared" si="160"/>
        <v>645.74483505728006</v>
      </c>
    </row>
    <row r="1996" spans="1:20" x14ac:dyDescent="0.25">
      <c r="A1996" s="31">
        <v>2021</v>
      </c>
      <c r="B1996" s="10" t="s">
        <v>2208</v>
      </c>
      <c r="C1996" s="19" t="s">
        <v>57</v>
      </c>
      <c r="D1996" s="31">
        <v>97</v>
      </c>
      <c r="E1996" s="19" t="s">
        <v>697</v>
      </c>
      <c r="F1996" s="19" t="s">
        <v>856</v>
      </c>
      <c r="G1996" s="19" t="s">
        <v>62</v>
      </c>
      <c r="H1996" s="19" t="s">
        <v>2233</v>
      </c>
      <c r="I1996" s="19" t="s">
        <v>2117</v>
      </c>
      <c r="J1996" s="12" t="s">
        <v>55</v>
      </c>
      <c r="K1996" s="12">
        <v>4770</v>
      </c>
      <c r="L1996" s="12">
        <v>15454.8</v>
      </c>
      <c r="M1996" s="43">
        <v>1134002.01</v>
      </c>
      <c r="N1996" s="43">
        <f t="shared" si="156"/>
        <v>4770</v>
      </c>
      <c r="O1996" s="43">
        <f t="shared" si="157"/>
        <v>4.2063417506640931E-3</v>
      </c>
      <c r="P1996" s="43">
        <v>0.12515531127681997</v>
      </c>
      <c r="Q1996" s="43">
        <v>93336</v>
      </c>
      <c r="R1996" s="43">
        <f t="shared" si="158"/>
        <v>392.6031136399838</v>
      </c>
      <c r="S1996" s="43">
        <f t="shared" si="159"/>
        <v>393</v>
      </c>
      <c r="T1996" s="12">
        <f t="shared" si="160"/>
        <v>596.99083479043134</v>
      </c>
    </row>
    <row r="1997" spans="1:20" x14ac:dyDescent="0.25">
      <c r="A1997" s="31">
        <v>2021</v>
      </c>
      <c r="B1997" s="10" t="s">
        <v>2212</v>
      </c>
      <c r="C1997" s="19" t="s">
        <v>32</v>
      </c>
      <c r="D1997" s="31">
        <v>97</v>
      </c>
      <c r="E1997" s="19" t="s">
        <v>1659</v>
      </c>
      <c r="F1997" s="19" t="s">
        <v>856</v>
      </c>
      <c r="G1997" s="19" t="s">
        <v>62</v>
      </c>
      <c r="H1997" s="19" t="s">
        <v>2233</v>
      </c>
      <c r="I1997" s="19" t="s">
        <v>2117</v>
      </c>
      <c r="J1997" s="12" t="s">
        <v>55</v>
      </c>
      <c r="K1997" s="12">
        <v>103</v>
      </c>
      <c r="L1997" s="12">
        <v>135.96</v>
      </c>
      <c r="M1997" s="43">
        <v>1334196.33</v>
      </c>
      <c r="N1997" s="43">
        <f t="shared" si="156"/>
        <v>103</v>
      </c>
      <c r="O1997" s="43">
        <f t="shared" si="157"/>
        <v>7.7200032471982588E-5</v>
      </c>
      <c r="P1997" s="43">
        <v>0.28786840976276618</v>
      </c>
      <c r="Q1997" s="43">
        <v>213094</v>
      </c>
      <c r="R1997" s="43">
        <f t="shared" si="158"/>
        <v>16.450863719584657</v>
      </c>
      <c r="S1997" s="43">
        <f t="shared" si="159"/>
        <v>16</v>
      </c>
      <c r="T1997" s="12">
        <f t="shared" si="160"/>
        <v>29.650446205564915</v>
      </c>
    </row>
    <row r="1998" spans="1:20" x14ac:dyDescent="0.25">
      <c r="A1998" s="31">
        <v>2021</v>
      </c>
      <c r="B1998" s="10" t="s">
        <v>2213</v>
      </c>
      <c r="C1998" s="19" t="s">
        <v>33</v>
      </c>
      <c r="D1998" s="31">
        <v>97</v>
      </c>
      <c r="E1998" s="19" t="s">
        <v>1278</v>
      </c>
      <c r="F1998" s="19" t="s">
        <v>856</v>
      </c>
      <c r="G1998" s="19" t="s">
        <v>62</v>
      </c>
      <c r="H1998" s="19" t="s">
        <v>2233</v>
      </c>
      <c r="I1998" s="19" t="s">
        <v>2117</v>
      </c>
      <c r="J1998" s="12" t="s">
        <v>55</v>
      </c>
      <c r="K1998" s="12">
        <v>148</v>
      </c>
      <c r="L1998" s="12">
        <v>195.36</v>
      </c>
      <c r="M1998" s="43">
        <v>888377.05</v>
      </c>
      <c r="N1998" s="43">
        <f t="shared" si="156"/>
        <v>148</v>
      </c>
      <c r="O1998" s="43">
        <f t="shared" si="157"/>
        <v>1.665959290596262E-4</v>
      </c>
      <c r="P1998" s="43">
        <v>0.40866769010249498</v>
      </c>
      <c r="Q1998" s="43">
        <v>240974</v>
      </c>
      <c r="R1998" s="43">
        <f t="shared" si="158"/>
        <v>40.145287409214362</v>
      </c>
      <c r="S1998" s="43">
        <f t="shared" si="159"/>
        <v>40</v>
      </c>
      <c r="T1998" s="12">
        <f t="shared" si="160"/>
        <v>60.482818135169261</v>
      </c>
    </row>
    <row r="1999" spans="1:20" x14ac:dyDescent="0.25">
      <c r="A1999" s="31">
        <v>2021</v>
      </c>
      <c r="B1999" s="10" t="s">
        <v>2222</v>
      </c>
      <c r="C1999" s="19" t="s">
        <v>306</v>
      </c>
      <c r="D1999" s="31">
        <v>97</v>
      </c>
      <c r="E1999" s="19" t="s">
        <v>1846</v>
      </c>
      <c r="F1999" s="19" t="s">
        <v>856</v>
      </c>
      <c r="G1999" s="19" t="s">
        <v>62</v>
      </c>
      <c r="H1999" s="19" t="s">
        <v>2233</v>
      </c>
      <c r="I1999" s="19" t="s">
        <v>2117</v>
      </c>
      <c r="J1999" s="12" t="s">
        <v>55</v>
      </c>
      <c r="K1999" s="12">
        <v>57</v>
      </c>
      <c r="L1999" s="12">
        <v>205.2</v>
      </c>
      <c r="M1999" s="43">
        <v>1470862.45</v>
      </c>
      <c r="N1999" s="43">
        <f t="shared" si="156"/>
        <v>57</v>
      </c>
      <c r="O1999" s="43">
        <f t="shared" si="157"/>
        <v>3.8752773925257252E-5</v>
      </c>
      <c r="P1999" s="43">
        <v>0.1602150081169372</v>
      </c>
      <c r="Q1999" s="43">
        <v>253490</v>
      </c>
      <c r="R1999" s="43">
        <f t="shared" si="158"/>
        <v>9.8234406623134607</v>
      </c>
      <c r="S1999" s="43">
        <f t="shared" si="159"/>
        <v>10</v>
      </c>
      <c r="T1999" s="12">
        <f t="shared" si="160"/>
        <v>9.1322554626654213</v>
      </c>
    </row>
    <row r="2000" spans="1:20" x14ac:dyDescent="0.25">
      <c r="A2000" s="31">
        <v>2021</v>
      </c>
      <c r="B2000" s="10" t="s">
        <v>2223</v>
      </c>
      <c r="C2000" s="19" t="s">
        <v>43</v>
      </c>
      <c r="D2000" s="31">
        <v>97</v>
      </c>
      <c r="E2000" s="19" t="s">
        <v>1990</v>
      </c>
      <c r="F2000" s="19" t="s">
        <v>856</v>
      </c>
      <c r="G2000" s="19" t="s">
        <v>62</v>
      </c>
      <c r="H2000" s="19" t="s">
        <v>2233</v>
      </c>
      <c r="I2000" s="19" t="s">
        <v>2117</v>
      </c>
      <c r="J2000" s="12" t="s">
        <v>55</v>
      </c>
      <c r="K2000" s="12">
        <v>580</v>
      </c>
      <c r="L2000" s="12">
        <v>336.4</v>
      </c>
      <c r="M2000" s="43">
        <v>771564.83</v>
      </c>
      <c r="N2000" s="43">
        <f t="shared" si="156"/>
        <v>580</v>
      </c>
      <c r="O2000" s="43">
        <f t="shared" si="157"/>
        <v>7.5171907459804777E-4</v>
      </c>
      <c r="P2000" s="43">
        <v>9.8358535544266823E-2</v>
      </c>
      <c r="Q2000" s="43">
        <v>35084</v>
      </c>
      <c r="R2000" s="43">
        <f t="shared" si="158"/>
        <v>26.373312013197907</v>
      </c>
      <c r="S2000" s="43">
        <f t="shared" si="159"/>
        <v>26</v>
      </c>
      <c r="T2000" s="12">
        <f t="shared" si="160"/>
        <v>57.047950615674758</v>
      </c>
    </row>
    <row r="2001" spans="1:20" x14ac:dyDescent="0.25">
      <c r="A2001" s="31">
        <v>2021</v>
      </c>
      <c r="B2001" s="10" t="s">
        <v>2199</v>
      </c>
      <c r="C2001" s="19" t="s">
        <v>19</v>
      </c>
      <c r="D2001" s="31">
        <v>98</v>
      </c>
      <c r="E2001" s="19" t="s">
        <v>548</v>
      </c>
      <c r="F2001" s="19" t="s">
        <v>856</v>
      </c>
      <c r="G2001" s="19" t="s">
        <v>62</v>
      </c>
      <c r="H2001" s="19" t="s">
        <v>2233</v>
      </c>
      <c r="I2001" s="19" t="s">
        <v>2117</v>
      </c>
      <c r="J2001" s="12" t="s">
        <v>55</v>
      </c>
      <c r="K2001" s="12">
        <v>4763.2</v>
      </c>
      <c r="L2001" s="12">
        <v>9907.4599999999991</v>
      </c>
      <c r="M2001" s="43">
        <v>1348085.01</v>
      </c>
      <c r="N2001" s="43">
        <f t="shared" si="156"/>
        <v>4763.2</v>
      </c>
      <c r="O2001" s="43">
        <f t="shared" si="157"/>
        <v>3.5333083334262425E-3</v>
      </c>
      <c r="P2001" s="43">
        <v>0.24108553886825676</v>
      </c>
      <c r="Q2001" s="43">
        <v>269229</v>
      </c>
      <c r="R2001" s="43">
        <f t="shared" si="158"/>
        <v>951.26906930001383</v>
      </c>
      <c r="S2001" s="43">
        <f t="shared" si="159"/>
        <v>951</v>
      </c>
      <c r="T2001" s="12">
        <f t="shared" si="160"/>
        <v>1148.3386387372805</v>
      </c>
    </row>
    <row r="2002" spans="1:20" x14ac:dyDescent="0.25">
      <c r="A2002" s="31">
        <v>2021</v>
      </c>
      <c r="B2002" s="10" t="s">
        <v>2206</v>
      </c>
      <c r="C2002" s="19" t="s">
        <v>26</v>
      </c>
      <c r="D2002" s="31">
        <v>98</v>
      </c>
      <c r="E2002" s="19" t="s">
        <v>698</v>
      </c>
      <c r="F2002" s="19" t="s">
        <v>856</v>
      </c>
      <c r="G2002" s="19" t="s">
        <v>62</v>
      </c>
      <c r="H2002" s="19" t="s">
        <v>2233</v>
      </c>
      <c r="I2002" s="19" t="s">
        <v>2117</v>
      </c>
      <c r="J2002" s="12" t="s">
        <v>55</v>
      </c>
      <c r="K2002" s="12">
        <v>1100</v>
      </c>
      <c r="L2002" s="12">
        <v>7645</v>
      </c>
      <c r="M2002" s="43">
        <v>1615958.24</v>
      </c>
      <c r="N2002" s="43">
        <f t="shared" si="156"/>
        <v>1100</v>
      </c>
      <c r="O2002" s="43">
        <f t="shared" si="157"/>
        <v>6.8071065994873732E-4</v>
      </c>
      <c r="P2002" s="43">
        <v>4.5073867290737292E-2</v>
      </c>
      <c r="Q2002" s="43">
        <v>36841</v>
      </c>
      <c r="R2002" s="43">
        <f t="shared" si="158"/>
        <v>25.07806142317143</v>
      </c>
      <c r="S2002" s="43">
        <f t="shared" si="159"/>
        <v>25</v>
      </c>
      <c r="T2002" s="12">
        <f t="shared" si="160"/>
        <v>49.58125401981102</v>
      </c>
    </row>
    <row r="2003" spans="1:20" x14ac:dyDescent="0.25">
      <c r="A2003" s="31">
        <v>2021</v>
      </c>
      <c r="B2003" s="10" t="s">
        <v>2207</v>
      </c>
      <c r="C2003" s="19" t="s">
        <v>27</v>
      </c>
      <c r="D2003" s="31">
        <v>98</v>
      </c>
      <c r="E2003" s="19" t="s">
        <v>1367</v>
      </c>
      <c r="F2003" s="19" t="s">
        <v>856</v>
      </c>
      <c r="G2003" s="19" t="s">
        <v>62</v>
      </c>
      <c r="H2003" s="19" t="s">
        <v>2233</v>
      </c>
      <c r="I2003" s="19" t="s">
        <v>2117</v>
      </c>
      <c r="J2003" s="12" t="s">
        <v>55</v>
      </c>
      <c r="K2003" s="12">
        <v>748</v>
      </c>
      <c r="L2003" s="12">
        <v>3448.28</v>
      </c>
      <c r="M2003" s="43">
        <v>753356.17</v>
      </c>
      <c r="N2003" s="43">
        <f t="shared" si="156"/>
        <v>748</v>
      </c>
      <c r="O2003" s="43">
        <f t="shared" si="157"/>
        <v>9.9289025534894074E-4</v>
      </c>
      <c r="P2003" s="43">
        <v>0.45700271412404819</v>
      </c>
      <c r="Q2003" s="43">
        <v>220481</v>
      </c>
      <c r="R2003" s="43">
        <f t="shared" si="158"/>
        <v>218.9134363895898</v>
      </c>
      <c r="S2003" s="43">
        <f t="shared" si="159"/>
        <v>219</v>
      </c>
      <c r="T2003" s="12">
        <f t="shared" si="160"/>
        <v>341.83803016478805</v>
      </c>
    </row>
    <row r="2004" spans="1:20" x14ac:dyDescent="0.25">
      <c r="A2004" s="31">
        <v>2021</v>
      </c>
      <c r="B2004" s="10" t="s">
        <v>2208</v>
      </c>
      <c r="C2004" s="19" t="s">
        <v>57</v>
      </c>
      <c r="D2004" s="31">
        <v>98</v>
      </c>
      <c r="E2004" s="19" t="s">
        <v>244</v>
      </c>
      <c r="F2004" s="19" t="s">
        <v>856</v>
      </c>
      <c r="G2004" s="19" t="s">
        <v>62</v>
      </c>
      <c r="H2004" s="19" t="s">
        <v>2233</v>
      </c>
      <c r="I2004" s="19" t="s">
        <v>2117</v>
      </c>
      <c r="J2004" s="12" t="s">
        <v>55</v>
      </c>
      <c r="K2004" s="12">
        <v>3000</v>
      </c>
      <c r="L2004" s="12">
        <v>8100</v>
      </c>
      <c r="M2004" s="43">
        <v>1134002.01</v>
      </c>
      <c r="N2004" s="43">
        <f t="shared" si="156"/>
        <v>3000</v>
      </c>
      <c r="O2004" s="43">
        <f t="shared" si="157"/>
        <v>2.6454979563925113E-3</v>
      </c>
      <c r="P2004" s="43">
        <v>0.12515531127681997</v>
      </c>
      <c r="Q2004" s="43">
        <v>93336</v>
      </c>
      <c r="R2004" s="43">
        <f t="shared" si="158"/>
        <v>246.92019725785144</v>
      </c>
      <c r="S2004" s="43">
        <f t="shared" si="159"/>
        <v>247</v>
      </c>
      <c r="T2004" s="12">
        <f t="shared" si="160"/>
        <v>375.4659338304599</v>
      </c>
    </row>
    <row r="2005" spans="1:20" x14ac:dyDescent="0.25">
      <c r="A2005" s="31">
        <v>2021</v>
      </c>
      <c r="B2005" s="10" t="s">
        <v>2212</v>
      </c>
      <c r="C2005" s="19" t="s">
        <v>32</v>
      </c>
      <c r="D2005" s="31">
        <v>98</v>
      </c>
      <c r="E2005" s="19" t="s">
        <v>828</v>
      </c>
      <c r="F2005" s="19" t="s">
        <v>856</v>
      </c>
      <c r="G2005" s="19" t="s">
        <v>62</v>
      </c>
      <c r="H2005" s="19" t="s">
        <v>2233</v>
      </c>
      <c r="I2005" s="19" t="s">
        <v>2117</v>
      </c>
      <c r="J2005" s="12" t="s">
        <v>55</v>
      </c>
      <c r="K2005" s="12">
        <v>1462</v>
      </c>
      <c r="L2005" s="12">
        <v>1973.7</v>
      </c>
      <c r="M2005" s="43">
        <v>1334196.33</v>
      </c>
      <c r="N2005" s="43">
        <f t="shared" si="156"/>
        <v>1462</v>
      </c>
      <c r="O2005" s="43">
        <f t="shared" si="157"/>
        <v>1.0957907521751316E-3</v>
      </c>
      <c r="P2005" s="43">
        <v>0.28786840976276618</v>
      </c>
      <c r="Q2005" s="43">
        <v>213094</v>
      </c>
      <c r="R2005" s="43">
        <f t="shared" si="158"/>
        <v>233.50643454400748</v>
      </c>
      <c r="S2005" s="43">
        <f t="shared" si="159"/>
        <v>234</v>
      </c>
      <c r="T2005" s="12">
        <f t="shared" si="160"/>
        <v>420.86361507316417</v>
      </c>
    </row>
    <row r="2006" spans="1:20" x14ac:dyDescent="0.25">
      <c r="A2006" s="31">
        <v>2021</v>
      </c>
      <c r="B2006" s="10" t="s">
        <v>2213</v>
      </c>
      <c r="C2006" s="19" t="s">
        <v>33</v>
      </c>
      <c r="D2006" s="31">
        <v>98</v>
      </c>
      <c r="E2006" s="19" t="s">
        <v>469</v>
      </c>
      <c r="F2006" s="19" t="s">
        <v>856</v>
      </c>
      <c r="G2006" s="19" t="s">
        <v>62</v>
      </c>
      <c r="H2006" s="19" t="s">
        <v>2233</v>
      </c>
      <c r="I2006" s="19" t="s">
        <v>2117</v>
      </c>
      <c r="J2006" s="12" t="s">
        <v>55</v>
      </c>
      <c r="K2006" s="12">
        <v>2380</v>
      </c>
      <c r="L2006" s="12">
        <v>2142</v>
      </c>
      <c r="M2006" s="43">
        <v>888377.05</v>
      </c>
      <c r="N2006" s="43">
        <f t="shared" si="156"/>
        <v>2380</v>
      </c>
      <c r="O2006" s="43">
        <f t="shared" si="157"/>
        <v>2.6790426429858807E-3</v>
      </c>
      <c r="P2006" s="43">
        <v>0.40866769010249498</v>
      </c>
      <c r="Q2006" s="43">
        <v>240974</v>
      </c>
      <c r="R2006" s="43">
        <f t="shared" si="158"/>
        <v>645.57962185087956</v>
      </c>
      <c r="S2006" s="43">
        <f t="shared" si="159"/>
        <v>646</v>
      </c>
      <c r="T2006" s="12">
        <f t="shared" si="160"/>
        <v>972.62910244393811</v>
      </c>
    </row>
    <row r="2007" spans="1:20" x14ac:dyDescent="0.25">
      <c r="A2007" s="31">
        <v>2021</v>
      </c>
      <c r="B2007" s="10" t="s">
        <v>2222</v>
      </c>
      <c r="C2007" s="19" t="s">
        <v>306</v>
      </c>
      <c r="D2007" s="31">
        <v>98</v>
      </c>
      <c r="E2007" s="19" t="s">
        <v>350</v>
      </c>
      <c r="F2007" s="19" t="s">
        <v>856</v>
      </c>
      <c r="G2007" s="19" t="s">
        <v>62</v>
      </c>
      <c r="H2007" s="19" t="s">
        <v>2233</v>
      </c>
      <c r="I2007" s="19" t="s">
        <v>2117</v>
      </c>
      <c r="J2007" s="12" t="s">
        <v>55</v>
      </c>
      <c r="K2007" s="12">
        <v>175</v>
      </c>
      <c r="L2007" s="12">
        <v>155.75</v>
      </c>
      <c r="M2007" s="43">
        <v>1470862.45</v>
      </c>
      <c r="N2007" s="43">
        <f t="shared" si="156"/>
        <v>175</v>
      </c>
      <c r="O2007" s="43">
        <f t="shared" si="157"/>
        <v>1.1897781468280736E-4</v>
      </c>
      <c r="P2007" s="43">
        <v>0.1602150081169372</v>
      </c>
      <c r="Q2007" s="43">
        <v>253490</v>
      </c>
      <c r="R2007" s="43">
        <f t="shared" si="158"/>
        <v>30.15968624394484</v>
      </c>
      <c r="S2007" s="43">
        <f t="shared" si="159"/>
        <v>30</v>
      </c>
      <c r="T2007" s="12">
        <f t="shared" si="160"/>
        <v>28.037626420464012</v>
      </c>
    </row>
    <row r="2008" spans="1:20" x14ac:dyDescent="0.25">
      <c r="A2008" s="31">
        <v>2021</v>
      </c>
      <c r="B2008" s="10" t="s">
        <v>2223</v>
      </c>
      <c r="C2008" s="19" t="s">
        <v>43</v>
      </c>
      <c r="D2008" s="31">
        <v>98</v>
      </c>
      <c r="E2008" s="19" t="s">
        <v>470</v>
      </c>
      <c r="F2008" s="19" t="s">
        <v>856</v>
      </c>
      <c r="G2008" s="19" t="s">
        <v>62</v>
      </c>
      <c r="H2008" s="19" t="s">
        <v>2233</v>
      </c>
      <c r="I2008" s="19" t="s">
        <v>2117</v>
      </c>
      <c r="J2008" s="12" t="s">
        <v>55</v>
      </c>
      <c r="K2008" s="12">
        <v>2260</v>
      </c>
      <c r="L2008" s="12">
        <v>2056.6</v>
      </c>
      <c r="M2008" s="43">
        <v>771564.83</v>
      </c>
      <c r="N2008" s="43">
        <f t="shared" si="156"/>
        <v>2260</v>
      </c>
      <c r="O2008" s="43">
        <f t="shared" si="157"/>
        <v>2.929112256192393E-3</v>
      </c>
      <c r="P2008" s="43">
        <v>9.8358535544266823E-2</v>
      </c>
      <c r="Q2008" s="43">
        <v>35084</v>
      </c>
      <c r="R2008" s="43">
        <f t="shared" si="158"/>
        <v>102.76497439625392</v>
      </c>
      <c r="S2008" s="43">
        <f t="shared" si="159"/>
        <v>103</v>
      </c>
      <c r="T2008" s="12">
        <f t="shared" si="160"/>
        <v>222.29029033004301</v>
      </c>
    </row>
    <row r="2009" spans="1:20" x14ac:dyDescent="0.25">
      <c r="A2009" s="31">
        <v>2021</v>
      </c>
      <c r="B2009" s="10" t="s">
        <v>2199</v>
      </c>
      <c r="C2009" s="19" t="s">
        <v>19</v>
      </c>
      <c r="D2009" s="31">
        <v>99</v>
      </c>
      <c r="E2009" s="19" t="s">
        <v>829</v>
      </c>
      <c r="F2009" s="19" t="s">
        <v>856</v>
      </c>
      <c r="G2009" s="19" t="s">
        <v>62</v>
      </c>
      <c r="H2009" s="19" t="s">
        <v>2233</v>
      </c>
      <c r="I2009" s="19" t="s">
        <v>2117</v>
      </c>
      <c r="J2009" s="12" t="s">
        <v>55</v>
      </c>
      <c r="K2009" s="12">
        <v>7801.5</v>
      </c>
      <c r="L2009" s="12">
        <v>14198.73</v>
      </c>
      <c r="M2009" s="43">
        <v>1348085.01</v>
      </c>
      <c r="N2009" s="43">
        <f t="shared" si="156"/>
        <v>7801.5</v>
      </c>
      <c r="O2009" s="43">
        <f t="shared" si="157"/>
        <v>5.7870979516343709E-3</v>
      </c>
      <c r="P2009" s="43">
        <v>0.24108553886825676</v>
      </c>
      <c r="Q2009" s="43">
        <v>269229</v>
      </c>
      <c r="R2009" s="43">
        <f t="shared" si="158"/>
        <v>1558.0545944205701</v>
      </c>
      <c r="S2009" s="43">
        <f t="shared" si="159"/>
        <v>1558</v>
      </c>
      <c r="T2009" s="12">
        <f t="shared" si="160"/>
        <v>1880.828831480705</v>
      </c>
    </row>
    <row r="2010" spans="1:20" x14ac:dyDescent="0.25">
      <c r="A2010" s="31">
        <v>2021</v>
      </c>
      <c r="B2010" s="10" t="s">
        <v>2206</v>
      </c>
      <c r="C2010" s="19" t="s">
        <v>26</v>
      </c>
      <c r="D2010" s="31">
        <v>99</v>
      </c>
      <c r="E2010" s="19" t="s">
        <v>114</v>
      </c>
      <c r="F2010" s="19" t="s">
        <v>856</v>
      </c>
      <c r="G2010" s="19" t="s">
        <v>62</v>
      </c>
      <c r="H2010" s="19" t="s">
        <v>2233</v>
      </c>
      <c r="I2010" s="19" t="s">
        <v>2117</v>
      </c>
      <c r="J2010" s="12" t="s">
        <v>55</v>
      </c>
      <c r="K2010" s="12">
        <v>3570.5</v>
      </c>
      <c r="L2010" s="12">
        <v>12639.57</v>
      </c>
      <c r="M2010" s="43">
        <v>1615958.24</v>
      </c>
      <c r="N2010" s="43">
        <f t="shared" si="156"/>
        <v>3570.5</v>
      </c>
      <c r="O2010" s="43">
        <f t="shared" si="157"/>
        <v>2.2095249194063332E-3</v>
      </c>
      <c r="P2010" s="43">
        <v>4.5073867290737292E-2</v>
      </c>
      <c r="Q2010" s="43">
        <v>36841</v>
      </c>
      <c r="R2010" s="43">
        <f t="shared" si="158"/>
        <v>81.401107555848725</v>
      </c>
      <c r="S2010" s="43">
        <f t="shared" si="159"/>
        <v>81</v>
      </c>
      <c r="T2010" s="12">
        <f t="shared" si="160"/>
        <v>160.93624316157749</v>
      </c>
    </row>
    <row r="2011" spans="1:20" x14ac:dyDescent="0.25">
      <c r="A2011" s="31">
        <v>2021</v>
      </c>
      <c r="B2011" s="10" t="s">
        <v>2207</v>
      </c>
      <c r="C2011" s="19" t="s">
        <v>27</v>
      </c>
      <c r="D2011" s="31">
        <v>99</v>
      </c>
      <c r="E2011" s="19" t="s">
        <v>1279</v>
      </c>
      <c r="F2011" s="19" t="s">
        <v>856</v>
      </c>
      <c r="G2011" s="19" t="s">
        <v>62</v>
      </c>
      <c r="H2011" s="19" t="s">
        <v>2233</v>
      </c>
      <c r="I2011" s="19" t="s">
        <v>2117</v>
      </c>
      <c r="J2011" s="12" t="s">
        <v>55</v>
      </c>
      <c r="K2011" s="12">
        <v>1200</v>
      </c>
      <c r="L2011" s="12">
        <v>3504</v>
      </c>
      <c r="M2011" s="43">
        <v>753356.17</v>
      </c>
      <c r="N2011" s="43">
        <f t="shared" si="156"/>
        <v>1200</v>
      </c>
      <c r="O2011" s="43">
        <f t="shared" si="157"/>
        <v>1.5928720674047176E-3</v>
      </c>
      <c r="P2011" s="43">
        <v>0.45700271412404819</v>
      </c>
      <c r="Q2011" s="43">
        <v>220481</v>
      </c>
      <c r="R2011" s="43">
        <f t="shared" si="158"/>
        <v>351.19802629345952</v>
      </c>
      <c r="S2011" s="43">
        <f t="shared" si="159"/>
        <v>351</v>
      </c>
      <c r="T2011" s="12">
        <f t="shared" si="160"/>
        <v>548.4032569488578</v>
      </c>
    </row>
    <row r="2012" spans="1:20" x14ac:dyDescent="0.25">
      <c r="A2012" s="31">
        <v>2021</v>
      </c>
      <c r="B2012" s="10" t="s">
        <v>2208</v>
      </c>
      <c r="C2012" s="19" t="s">
        <v>57</v>
      </c>
      <c r="D2012" s="31">
        <v>99</v>
      </c>
      <c r="E2012" s="19" t="s">
        <v>699</v>
      </c>
      <c r="F2012" s="19" t="s">
        <v>856</v>
      </c>
      <c r="G2012" s="19" t="s">
        <v>62</v>
      </c>
      <c r="H2012" s="19" t="s">
        <v>2233</v>
      </c>
      <c r="I2012" s="19" t="s">
        <v>2117</v>
      </c>
      <c r="J2012" s="12" t="s">
        <v>55</v>
      </c>
      <c r="K2012" s="12">
        <v>4090</v>
      </c>
      <c r="L2012" s="12">
        <v>9202.5</v>
      </c>
      <c r="M2012" s="43">
        <v>1134002.01</v>
      </c>
      <c r="N2012" s="43">
        <f t="shared" si="156"/>
        <v>4090</v>
      </c>
      <c r="O2012" s="43">
        <f t="shared" si="157"/>
        <v>3.6066955472151235E-3</v>
      </c>
      <c r="P2012" s="43">
        <v>0.12515531127681997</v>
      </c>
      <c r="Q2012" s="43">
        <v>93336</v>
      </c>
      <c r="R2012" s="43">
        <f t="shared" si="158"/>
        <v>336.63453559487078</v>
      </c>
      <c r="S2012" s="43">
        <f t="shared" si="159"/>
        <v>337</v>
      </c>
      <c r="T2012" s="12">
        <f t="shared" si="160"/>
        <v>511.88522312219368</v>
      </c>
    </row>
    <row r="2013" spans="1:20" x14ac:dyDescent="0.25">
      <c r="A2013" s="31">
        <v>2021</v>
      </c>
      <c r="B2013" s="10" t="s">
        <v>2212</v>
      </c>
      <c r="C2013" s="19" t="s">
        <v>32</v>
      </c>
      <c r="D2013" s="31">
        <v>99</v>
      </c>
      <c r="E2013" s="19" t="s">
        <v>2178</v>
      </c>
      <c r="F2013" s="19" t="s">
        <v>856</v>
      </c>
      <c r="G2013" s="19" t="s">
        <v>62</v>
      </c>
      <c r="H2013" s="19" t="s">
        <v>2233</v>
      </c>
      <c r="I2013" s="19" t="s">
        <v>2117</v>
      </c>
      <c r="J2013" s="12" t="s">
        <v>55</v>
      </c>
      <c r="K2013" s="12">
        <v>46.25</v>
      </c>
      <c r="L2013" s="12">
        <v>40.24</v>
      </c>
      <c r="M2013" s="43">
        <v>1334196.33</v>
      </c>
      <c r="N2013" s="43">
        <f t="shared" si="156"/>
        <v>46.25</v>
      </c>
      <c r="O2013" s="43">
        <f t="shared" si="157"/>
        <v>3.4665063124555287E-5</v>
      </c>
      <c r="P2013" s="43">
        <v>0.28786840976276618</v>
      </c>
      <c r="Q2013" s="43">
        <v>213094</v>
      </c>
      <c r="R2013" s="43">
        <f t="shared" si="158"/>
        <v>7.3869169614639842</v>
      </c>
      <c r="S2013" s="43">
        <f t="shared" si="159"/>
        <v>7</v>
      </c>
      <c r="T2013" s="12">
        <f t="shared" si="160"/>
        <v>13.313913951527935</v>
      </c>
    </row>
    <row r="2014" spans="1:20" x14ac:dyDescent="0.25">
      <c r="A2014" s="31">
        <v>2021</v>
      </c>
      <c r="B2014" s="10" t="s">
        <v>2213</v>
      </c>
      <c r="C2014" s="19" t="s">
        <v>33</v>
      </c>
      <c r="D2014" s="31">
        <v>99</v>
      </c>
      <c r="E2014" s="19" t="s">
        <v>1280</v>
      </c>
      <c r="F2014" s="19" t="s">
        <v>856</v>
      </c>
      <c r="G2014" s="19" t="s">
        <v>62</v>
      </c>
      <c r="H2014" s="19" t="s">
        <v>2233</v>
      </c>
      <c r="I2014" s="19" t="s">
        <v>2117</v>
      </c>
      <c r="J2014" s="12" t="s">
        <v>55</v>
      </c>
      <c r="K2014" s="12">
        <v>6700</v>
      </c>
      <c r="L2014" s="12">
        <v>21775</v>
      </c>
      <c r="M2014" s="43">
        <v>888377.05</v>
      </c>
      <c r="N2014" s="43">
        <f t="shared" si="156"/>
        <v>6700</v>
      </c>
      <c r="O2014" s="43">
        <f t="shared" si="157"/>
        <v>7.5418427344560507E-3</v>
      </c>
      <c r="P2014" s="43">
        <v>0.40866769010249498</v>
      </c>
      <c r="Q2014" s="43">
        <v>240974</v>
      </c>
      <c r="R2014" s="43">
        <f t="shared" si="158"/>
        <v>1817.3880110928123</v>
      </c>
      <c r="S2014" s="43">
        <f t="shared" si="159"/>
        <v>1817</v>
      </c>
      <c r="T2014" s="12">
        <f t="shared" si="160"/>
        <v>2738.0735236867163</v>
      </c>
    </row>
    <row r="2015" spans="1:20" x14ac:dyDescent="0.25">
      <c r="A2015" s="31">
        <v>2021</v>
      </c>
      <c r="B2015" s="10" t="s">
        <v>2222</v>
      </c>
      <c r="C2015" s="19" t="s">
        <v>306</v>
      </c>
      <c r="D2015" s="31">
        <v>99</v>
      </c>
      <c r="E2015" s="19" t="s">
        <v>1281</v>
      </c>
      <c r="F2015" s="19" t="s">
        <v>856</v>
      </c>
      <c r="G2015" s="19" t="s">
        <v>62</v>
      </c>
      <c r="H2015" s="19" t="s">
        <v>2233</v>
      </c>
      <c r="I2015" s="19" t="s">
        <v>2117</v>
      </c>
      <c r="J2015" s="12" t="s">
        <v>55</v>
      </c>
      <c r="K2015" s="12">
        <v>970</v>
      </c>
      <c r="L2015" s="12">
        <v>1940</v>
      </c>
      <c r="M2015" s="43">
        <v>1470862.45</v>
      </c>
      <c r="N2015" s="43">
        <f t="shared" si="156"/>
        <v>970</v>
      </c>
      <c r="O2015" s="43">
        <f t="shared" si="157"/>
        <v>6.5947702995613219E-4</v>
      </c>
      <c r="P2015" s="43">
        <v>0.1602150081169372</v>
      </c>
      <c r="Q2015" s="43">
        <v>253490</v>
      </c>
      <c r="R2015" s="43">
        <f t="shared" si="158"/>
        <v>167.17083232357996</v>
      </c>
      <c r="S2015" s="43">
        <f t="shared" si="159"/>
        <v>167</v>
      </c>
      <c r="T2015" s="12">
        <f t="shared" si="160"/>
        <v>155.40855787342909</v>
      </c>
    </row>
    <row r="2016" spans="1:20" x14ac:dyDescent="0.25">
      <c r="A2016" s="31">
        <v>2021</v>
      </c>
      <c r="B2016" s="10" t="s">
        <v>2223</v>
      </c>
      <c r="C2016" s="19" t="s">
        <v>43</v>
      </c>
      <c r="D2016" s="31">
        <v>99</v>
      </c>
      <c r="E2016" s="19" t="s">
        <v>1911</v>
      </c>
      <c r="F2016" s="19" t="s">
        <v>856</v>
      </c>
      <c r="G2016" s="19" t="s">
        <v>62</v>
      </c>
      <c r="H2016" s="19" t="s">
        <v>2233</v>
      </c>
      <c r="I2016" s="19" t="s">
        <v>2117</v>
      </c>
      <c r="J2016" s="12" t="s">
        <v>55</v>
      </c>
      <c r="K2016" s="12">
        <v>1087</v>
      </c>
      <c r="L2016" s="12">
        <v>739.16</v>
      </c>
      <c r="M2016" s="43">
        <v>771564.83</v>
      </c>
      <c r="N2016" s="43">
        <f t="shared" si="156"/>
        <v>1087</v>
      </c>
      <c r="O2016" s="43">
        <f t="shared" si="157"/>
        <v>1.4088252311863412E-3</v>
      </c>
      <c r="P2016" s="43">
        <v>9.8358535544266823E-2</v>
      </c>
      <c r="Q2016" s="43">
        <v>35084</v>
      </c>
      <c r="R2016" s="43">
        <f t="shared" si="158"/>
        <v>49.427224410941591</v>
      </c>
      <c r="S2016" s="43">
        <f t="shared" si="159"/>
        <v>49</v>
      </c>
      <c r="T2016" s="12">
        <f t="shared" si="160"/>
        <v>106.91572813661804</v>
      </c>
    </row>
    <row r="2017" spans="1:20" x14ac:dyDescent="0.25">
      <c r="A2017" s="31">
        <v>2021</v>
      </c>
      <c r="B2017" s="10" t="s">
        <v>2199</v>
      </c>
      <c r="C2017" s="19" t="s">
        <v>19</v>
      </c>
      <c r="D2017" s="31">
        <v>100</v>
      </c>
      <c r="E2017" s="19" t="s">
        <v>1531</v>
      </c>
      <c r="F2017" s="19" t="s">
        <v>856</v>
      </c>
      <c r="G2017" s="19" t="s">
        <v>62</v>
      </c>
      <c r="H2017" s="19" t="s">
        <v>2233</v>
      </c>
      <c r="I2017" s="19" t="s">
        <v>2117</v>
      </c>
      <c r="J2017" s="12" t="s">
        <v>55</v>
      </c>
      <c r="K2017" s="12">
        <v>4662</v>
      </c>
      <c r="L2017" s="12">
        <v>5920.74</v>
      </c>
      <c r="M2017" s="43">
        <v>1348085.01</v>
      </c>
      <c r="N2017" s="43">
        <f t="shared" si="156"/>
        <v>4662</v>
      </c>
      <c r="O2017" s="43">
        <f t="shared" si="157"/>
        <v>3.458238883614617E-3</v>
      </c>
      <c r="P2017" s="43">
        <v>0.24108553886825676</v>
      </c>
      <c r="Q2017" s="43">
        <v>269229</v>
      </c>
      <c r="R2017" s="43">
        <f t="shared" si="158"/>
        <v>931.0581963966797</v>
      </c>
      <c r="S2017" s="43">
        <f t="shared" si="159"/>
        <v>931</v>
      </c>
      <c r="T2017" s="12">
        <f t="shared" si="160"/>
        <v>1123.9407822038131</v>
      </c>
    </row>
    <row r="2018" spans="1:20" x14ac:dyDescent="0.25">
      <c r="A2018" s="31">
        <v>2021</v>
      </c>
      <c r="B2018" s="10" t="s">
        <v>2206</v>
      </c>
      <c r="C2018" s="19" t="s">
        <v>26</v>
      </c>
      <c r="D2018" s="31">
        <v>100</v>
      </c>
      <c r="E2018" s="19" t="s">
        <v>840</v>
      </c>
      <c r="F2018" s="19" t="s">
        <v>856</v>
      </c>
      <c r="G2018" s="19" t="s">
        <v>62</v>
      </c>
      <c r="H2018" s="19" t="s">
        <v>2233</v>
      </c>
      <c r="I2018" s="19" t="s">
        <v>2117</v>
      </c>
      <c r="J2018" s="12" t="s">
        <v>55</v>
      </c>
      <c r="K2018" s="12">
        <v>991</v>
      </c>
      <c r="L2018" s="12">
        <v>3329.76</v>
      </c>
      <c r="M2018" s="43">
        <v>1615958.24</v>
      </c>
      <c r="N2018" s="43">
        <f t="shared" si="156"/>
        <v>991</v>
      </c>
      <c r="O2018" s="43">
        <f t="shared" si="157"/>
        <v>6.1325842182654428E-4</v>
      </c>
      <c r="P2018" s="43">
        <v>4.5073867290737292E-2</v>
      </c>
      <c r="Q2018" s="43">
        <v>36841</v>
      </c>
      <c r="R2018" s="43">
        <f t="shared" si="158"/>
        <v>22.593053518511717</v>
      </c>
      <c r="S2018" s="43">
        <f t="shared" si="159"/>
        <v>23</v>
      </c>
      <c r="T2018" s="12">
        <f t="shared" si="160"/>
        <v>44.668202485120659</v>
      </c>
    </row>
    <row r="2019" spans="1:20" x14ac:dyDescent="0.25">
      <c r="A2019" s="31">
        <v>2021</v>
      </c>
      <c r="B2019" s="10" t="s">
        <v>2207</v>
      </c>
      <c r="C2019" s="19" t="s">
        <v>27</v>
      </c>
      <c r="D2019" s="31">
        <v>100</v>
      </c>
      <c r="E2019" s="19" t="s">
        <v>1282</v>
      </c>
      <c r="F2019" s="19" t="s">
        <v>856</v>
      </c>
      <c r="G2019" s="19" t="s">
        <v>62</v>
      </c>
      <c r="H2019" s="19" t="s">
        <v>2233</v>
      </c>
      <c r="I2019" s="19" t="s">
        <v>2117</v>
      </c>
      <c r="J2019" s="12" t="s">
        <v>55</v>
      </c>
      <c r="K2019" s="12">
        <v>110</v>
      </c>
      <c r="L2019" s="12">
        <v>169.4</v>
      </c>
      <c r="M2019" s="43">
        <v>753356.17</v>
      </c>
      <c r="N2019" s="43">
        <f t="shared" si="156"/>
        <v>110</v>
      </c>
      <c r="O2019" s="43">
        <f t="shared" si="157"/>
        <v>1.4601327284543246E-4</v>
      </c>
      <c r="P2019" s="43">
        <v>0.45700271412404819</v>
      </c>
      <c r="Q2019" s="43">
        <v>220481</v>
      </c>
      <c r="R2019" s="43">
        <f t="shared" si="158"/>
        <v>32.193152410233793</v>
      </c>
      <c r="S2019" s="43">
        <f t="shared" si="159"/>
        <v>32</v>
      </c>
      <c r="T2019" s="12">
        <f t="shared" si="160"/>
        <v>50.270298553645304</v>
      </c>
    </row>
    <row r="2020" spans="1:20" x14ac:dyDescent="0.25">
      <c r="A2020" s="31">
        <v>2021</v>
      </c>
      <c r="B2020" s="10" t="s">
        <v>2208</v>
      </c>
      <c r="C2020" s="19" t="s">
        <v>57</v>
      </c>
      <c r="D2020" s="31">
        <v>100</v>
      </c>
      <c r="E2020" s="19" t="s">
        <v>830</v>
      </c>
      <c r="F2020" s="19" t="s">
        <v>856</v>
      </c>
      <c r="G2020" s="19" t="s">
        <v>62</v>
      </c>
      <c r="H2020" s="19" t="s">
        <v>2233</v>
      </c>
      <c r="I2020" s="19" t="s">
        <v>2117</v>
      </c>
      <c r="J2020" s="12" t="s">
        <v>55</v>
      </c>
      <c r="K2020" s="12">
        <v>1150</v>
      </c>
      <c r="L2020" s="12">
        <v>3139.5</v>
      </c>
      <c r="M2020" s="43">
        <v>1134002.01</v>
      </c>
      <c r="N2020" s="43">
        <f t="shared" si="156"/>
        <v>1150</v>
      </c>
      <c r="O2020" s="43">
        <f t="shared" si="157"/>
        <v>1.0141075499504625E-3</v>
      </c>
      <c r="P2020" s="43">
        <v>0.12515531127681997</v>
      </c>
      <c r="Q2020" s="43">
        <v>93336</v>
      </c>
      <c r="R2020" s="43">
        <f t="shared" si="158"/>
        <v>94.652742282176376</v>
      </c>
      <c r="S2020" s="43">
        <f t="shared" si="159"/>
        <v>95</v>
      </c>
      <c r="T2020" s="12">
        <f t="shared" si="160"/>
        <v>143.92860796834296</v>
      </c>
    </row>
    <row r="2021" spans="1:20" x14ac:dyDescent="0.25">
      <c r="A2021" s="31">
        <v>2021</v>
      </c>
      <c r="B2021" s="10" t="s">
        <v>2212</v>
      </c>
      <c r="C2021" s="19" t="s">
        <v>32</v>
      </c>
      <c r="D2021" s="31">
        <v>100</v>
      </c>
      <c r="E2021" s="19" t="s">
        <v>1660</v>
      </c>
      <c r="F2021" s="19" t="s">
        <v>856</v>
      </c>
      <c r="G2021" s="19" t="s">
        <v>62</v>
      </c>
      <c r="H2021" s="19" t="s">
        <v>2233</v>
      </c>
      <c r="I2021" s="19" t="s">
        <v>2117</v>
      </c>
      <c r="J2021" s="12" t="s">
        <v>55</v>
      </c>
      <c r="K2021" s="12">
        <v>97</v>
      </c>
      <c r="L2021" s="12">
        <v>124.16</v>
      </c>
      <c r="M2021" s="43">
        <v>1334196.33</v>
      </c>
      <c r="N2021" s="43">
        <f t="shared" si="156"/>
        <v>97</v>
      </c>
      <c r="O2021" s="43">
        <f t="shared" si="157"/>
        <v>7.2702943201770006E-5</v>
      </c>
      <c r="P2021" s="43">
        <v>0.28786840976276618</v>
      </c>
      <c r="Q2021" s="43">
        <v>213094</v>
      </c>
      <c r="R2021" s="43">
        <f t="shared" si="158"/>
        <v>15.492560978637977</v>
      </c>
      <c r="S2021" s="43">
        <f t="shared" si="159"/>
        <v>15</v>
      </c>
      <c r="T2021" s="12">
        <f t="shared" si="160"/>
        <v>27.923235746988318</v>
      </c>
    </row>
    <row r="2022" spans="1:20" x14ac:dyDescent="0.25">
      <c r="A2022" s="31">
        <v>2021</v>
      </c>
      <c r="B2022" s="10" t="s">
        <v>2213</v>
      </c>
      <c r="C2022" s="19" t="s">
        <v>33</v>
      </c>
      <c r="D2022" s="31">
        <v>100</v>
      </c>
      <c r="E2022" s="19" t="s">
        <v>1661</v>
      </c>
      <c r="F2022" s="19" t="s">
        <v>856</v>
      </c>
      <c r="G2022" s="19" t="s">
        <v>62</v>
      </c>
      <c r="H2022" s="19" t="s">
        <v>2233</v>
      </c>
      <c r="I2022" s="19" t="s">
        <v>2117</v>
      </c>
      <c r="J2022" s="12" t="s">
        <v>55</v>
      </c>
      <c r="K2022" s="12">
        <v>610</v>
      </c>
      <c r="L2022" s="12">
        <v>683.2</v>
      </c>
      <c r="M2022" s="43">
        <v>888377.05</v>
      </c>
      <c r="N2022" s="43">
        <f t="shared" si="156"/>
        <v>610</v>
      </c>
      <c r="O2022" s="43">
        <f t="shared" si="157"/>
        <v>6.8664538328629717E-4</v>
      </c>
      <c r="P2022" s="43">
        <v>0.40866769010249498</v>
      </c>
      <c r="Q2022" s="43">
        <v>240974</v>
      </c>
      <c r="R2022" s="43">
        <f t="shared" si="158"/>
        <v>165.46368459203217</v>
      </c>
      <c r="S2022" s="43">
        <f t="shared" si="159"/>
        <v>165</v>
      </c>
      <c r="T2022" s="12">
        <f t="shared" si="160"/>
        <v>249.28729096252195</v>
      </c>
    </row>
    <row r="2023" spans="1:20" x14ac:dyDescent="0.25">
      <c r="A2023" s="31">
        <v>2021</v>
      </c>
      <c r="B2023" s="10" t="s">
        <v>2222</v>
      </c>
      <c r="C2023" s="19" t="s">
        <v>306</v>
      </c>
      <c r="D2023" s="31">
        <v>100</v>
      </c>
      <c r="E2023" s="19" t="s">
        <v>998</v>
      </c>
      <c r="F2023" s="19" t="s">
        <v>856</v>
      </c>
      <c r="G2023" s="19" t="s">
        <v>62</v>
      </c>
      <c r="H2023" s="19" t="s">
        <v>2233</v>
      </c>
      <c r="I2023" s="19" t="s">
        <v>2117</v>
      </c>
      <c r="J2023" s="12" t="s">
        <v>55</v>
      </c>
      <c r="K2023" s="12">
        <v>2772</v>
      </c>
      <c r="L2023" s="12">
        <v>14636.16</v>
      </c>
      <c r="M2023" s="43">
        <v>1470862.45</v>
      </c>
      <c r="N2023" s="43">
        <f t="shared" si="156"/>
        <v>2772</v>
      </c>
      <c r="O2023" s="43">
        <f t="shared" si="157"/>
        <v>1.8846085845756685E-3</v>
      </c>
      <c r="P2023" s="43">
        <v>0.1602150081169372</v>
      </c>
      <c r="Q2023" s="43">
        <v>253490</v>
      </c>
      <c r="R2023" s="43">
        <f t="shared" si="158"/>
        <v>477.72943010408619</v>
      </c>
      <c r="S2023" s="43">
        <f t="shared" si="159"/>
        <v>478</v>
      </c>
      <c r="T2023" s="12">
        <f t="shared" si="160"/>
        <v>444.11600250014993</v>
      </c>
    </row>
    <row r="2024" spans="1:20" x14ac:dyDescent="0.25">
      <c r="A2024" s="31">
        <v>2021</v>
      </c>
      <c r="B2024" s="10" t="s">
        <v>2223</v>
      </c>
      <c r="C2024" s="19" t="s">
        <v>43</v>
      </c>
      <c r="D2024" s="31">
        <v>100</v>
      </c>
      <c r="E2024" s="19" t="s">
        <v>2108</v>
      </c>
      <c r="F2024" s="19" t="s">
        <v>856</v>
      </c>
      <c r="G2024" s="19" t="s">
        <v>62</v>
      </c>
      <c r="H2024" s="19" t="s">
        <v>2233</v>
      </c>
      <c r="I2024" s="19" t="s">
        <v>2117</v>
      </c>
      <c r="J2024" s="12" t="s">
        <v>55</v>
      </c>
      <c r="K2024" s="12">
        <v>6.2</v>
      </c>
      <c r="L2024" s="12">
        <v>2.79</v>
      </c>
      <c r="M2024" s="43">
        <v>771564.83</v>
      </c>
      <c r="N2024" s="43">
        <f t="shared" si="156"/>
        <v>6.2</v>
      </c>
      <c r="O2024" s="43">
        <f t="shared" si="157"/>
        <v>8.0356176939791314E-6</v>
      </c>
      <c r="P2024" s="43">
        <v>9.8358535544266823E-2</v>
      </c>
      <c r="Q2024" s="43">
        <v>35084</v>
      </c>
      <c r="R2024" s="43">
        <f t="shared" si="158"/>
        <v>0.28192161117556386</v>
      </c>
      <c r="S2024" s="43">
        <f t="shared" si="159"/>
        <v>0</v>
      </c>
      <c r="T2024" s="12">
        <f t="shared" si="160"/>
        <v>0.60982292037445429</v>
      </c>
    </row>
    <row r="2025" spans="1:20" x14ac:dyDescent="0.25">
      <c r="A2025" s="31">
        <v>2021</v>
      </c>
      <c r="B2025" s="10" t="s">
        <v>2199</v>
      </c>
      <c r="C2025" s="19" t="s">
        <v>19</v>
      </c>
      <c r="D2025" s="31">
        <v>101</v>
      </c>
      <c r="E2025" s="19" t="s">
        <v>2040</v>
      </c>
      <c r="F2025" s="19" t="s">
        <v>856</v>
      </c>
      <c r="G2025" s="19" t="s">
        <v>62</v>
      </c>
      <c r="H2025" s="19" t="s">
        <v>2233</v>
      </c>
      <c r="I2025" s="19" t="s">
        <v>2117</v>
      </c>
      <c r="J2025" s="12" t="s">
        <v>55</v>
      </c>
      <c r="K2025" s="12">
        <v>1590</v>
      </c>
      <c r="L2025" s="12">
        <v>2591.6999999999998</v>
      </c>
      <c r="M2025" s="43">
        <v>1348085.01</v>
      </c>
      <c r="N2025" s="43">
        <f t="shared" si="156"/>
        <v>1590</v>
      </c>
      <c r="O2025" s="43">
        <f t="shared" si="157"/>
        <v>1.1794508419020252E-3</v>
      </c>
      <c r="P2025" s="43">
        <v>0.24108553886825676</v>
      </c>
      <c r="Q2025" s="43">
        <v>269229</v>
      </c>
      <c r="R2025" s="43">
        <f t="shared" si="158"/>
        <v>317.54237071444032</v>
      </c>
      <c r="S2025" s="43">
        <f t="shared" si="159"/>
        <v>318</v>
      </c>
      <c r="T2025" s="12">
        <f t="shared" si="160"/>
        <v>383.32600680052826</v>
      </c>
    </row>
    <row r="2026" spans="1:20" x14ac:dyDescent="0.25">
      <c r="A2026" s="31">
        <v>2021</v>
      </c>
      <c r="B2026" s="10" t="s">
        <v>2206</v>
      </c>
      <c r="C2026" s="19" t="s">
        <v>26</v>
      </c>
      <c r="D2026" s="31">
        <v>101</v>
      </c>
      <c r="E2026" s="19" t="s">
        <v>395</v>
      </c>
      <c r="F2026" s="19" t="s">
        <v>856</v>
      </c>
      <c r="G2026" s="19" t="s">
        <v>62</v>
      </c>
      <c r="H2026" s="19" t="s">
        <v>2233</v>
      </c>
      <c r="I2026" s="19" t="s">
        <v>2117</v>
      </c>
      <c r="J2026" s="12" t="s">
        <v>55</v>
      </c>
      <c r="K2026" s="12">
        <v>1714</v>
      </c>
      <c r="L2026" s="12">
        <v>12477.92</v>
      </c>
      <c r="M2026" s="43">
        <v>1615958.24</v>
      </c>
      <c r="N2026" s="43">
        <f t="shared" si="156"/>
        <v>1714</v>
      </c>
      <c r="O2026" s="43">
        <f t="shared" si="157"/>
        <v>1.0606709737746689E-3</v>
      </c>
      <c r="P2026" s="43">
        <v>4.5073867290737292E-2</v>
      </c>
      <c r="Q2026" s="43">
        <v>36841</v>
      </c>
      <c r="R2026" s="43">
        <f t="shared" si="158"/>
        <v>39.076179344832575</v>
      </c>
      <c r="S2026" s="43">
        <f t="shared" si="159"/>
        <v>39</v>
      </c>
      <c r="T2026" s="12">
        <f t="shared" si="160"/>
        <v>77.256608536323725</v>
      </c>
    </row>
    <row r="2027" spans="1:20" x14ac:dyDescent="0.25">
      <c r="A2027" s="31">
        <v>2021</v>
      </c>
      <c r="B2027" s="10" t="s">
        <v>2207</v>
      </c>
      <c r="C2027" s="19" t="s">
        <v>27</v>
      </c>
      <c r="D2027" s="31">
        <v>101</v>
      </c>
      <c r="E2027" s="19" t="s">
        <v>1500</v>
      </c>
      <c r="F2027" s="19" t="s">
        <v>856</v>
      </c>
      <c r="G2027" s="19" t="s">
        <v>62</v>
      </c>
      <c r="H2027" s="19" t="s">
        <v>2233</v>
      </c>
      <c r="I2027" s="19" t="s">
        <v>2117</v>
      </c>
      <c r="J2027" s="12" t="s">
        <v>55</v>
      </c>
      <c r="K2027" s="12">
        <v>4370</v>
      </c>
      <c r="L2027" s="12">
        <v>21500.400000000001</v>
      </c>
      <c r="M2027" s="43">
        <v>753356.17</v>
      </c>
      <c r="N2027" s="43">
        <f t="shared" si="156"/>
        <v>4370</v>
      </c>
      <c r="O2027" s="43">
        <f t="shared" si="157"/>
        <v>5.8007091121321805E-3</v>
      </c>
      <c r="P2027" s="43">
        <v>0.45700271412404819</v>
      </c>
      <c r="Q2027" s="43">
        <v>220481</v>
      </c>
      <c r="R2027" s="43">
        <f t="shared" si="158"/>
        <v>1278.9461457520154</v>
      </c>
      <c r="S2027" s="43">
        <f t="shared" si="159"/>
        <v>1279</v>
      </c>
      <c r="T2027" s="12">
        <f t="shared" si="160"/>
        <v>1997.1018607220906</v>
      </c>
    </row>
    <row r="2028" spans="1:20" x14ac:dyDescent="0.25">
      <c r="A2028" s="31">
        <v>2021</v>
      </c>
      <c r="B2028" s="10" t="s">
        <v>2208</v>
      </c>
      <c r="C2028" s="19" t="s">
        <v>57</v>
      </c>
      <c r="D2028" s="31">
        <v>101</v>
      </c>
      <c r="E2028" s="19" t="s">
        <v>115</v>
      </c>
      <c r="F2028" s="19" t="s">
        <v>856</v>
      </c>
      <c r="G2028" s="19" t="s">
        <v>62</v>
      </c>
      <c r="H2028" s="19" t="s">
        <v>2233</v>
      </c>
      <c r="I2028" s="19" t="s">
        <v>2117</v>
      </c>
      <c r="J2028" s="12" t="s">
        <v>55</v>
      </c>
      <c r="K2028" s="12">
        <v>4216</v>
      </c>
      <c r="L2028" s="12">
        <v>15852.16</v>
      </c>
      <c r="M2028" s="43">
        <v>1134002.01</v>
      </c>
      <c r="N2028" s="43">
        <f t="shared" si="156"/>
        <v>4216</v>
      </c>
      <c r="O2028" s="43">
        <f t="shared" si="157"/>
        <v>3.717806461383609E-3</v>
      </c>
      <c r="P2028" s="43">
        <v>0.12515531127681997</v>
      </c>
      <c r="Q2028" s="43">
        <v>93336</v>
      </c>
      <c r="R2028" s="43">
        <f t="shared" si="158"/>
        <v>347.00518387970055</v>
      </c>
      <c r="S2028" s="43">
        <f t="shared" si="159"/>
        <v>347</v>
      </c>
      <c r="T2028" s="12">
        <f t="shared" si="160"/>
        <v>527.65479234307304</v>
      </c>
    </row>
    <row r="2029" spans="1:20" x14ac:dyDescent="0.25">
      <c r="A2029" s="31">
        <v>2021</v>
      </c>
      <c r="B2029" s="10" t="s">
        <v>2212</v>
      </c>
      <c r="C2029" s="19" t="s">
        <v>32</v>
      </c>
      <c r="D2029" s="31">
        <v>101</v>
      </c>
      <c r="E2029" s="19" t="s">
        <v>116</v>
      </c>
      <c r="F2029" s="19" t="s">
        <v>856</v>
      </c>
      <c r="G2029" s="19" t="s">
        <v>62</v>
      </c>
      <c r="H2029" s="19" t="s">
        <v>2233</v>
      </c>
      <c r="I2029" s="19" t="s">
        <v>2117</v>
      </c>
      <c r="J2029" s="12" t="s">
        <v>55</v>
      </c>
      <c r="K2029" s="12">
        <v>261</v>
      </c>
      <c r="L2029" s="12">
        <v>300.14999999999998</v>
      </c>
      <c r="M2029" s="43">
        <v>1334196.33</v>
      </c>
      <c r="N2029" s="43">
        <f t="shared" si="156"/>
        <v>261</v>
      </c>
      <c r="O2029" s="43">
        <f t="shared" si="157"/>
        <v>1.9562338325424713E-4</v>
      </c>
      <c r="P2029" s="43">
        <v>0.28786840976276618</v>
      </c>
      <c r="Q2029" s="43">
        <v>213094</v>
      </c>
      <c r="R2029" s="43">
        <f t="shared" si="158"/>
        <v>41.686169231180536</v>
      </c>
      <c r="S2029" s="43">
        <f t="shared" si="159"/>
        <v>42</v>
      </c>
      <c r="T2029" s="12">
        <f t="shared" si="160"/>
        <v>75.133654948081968</v>
      </c>
    </row>
    <row r="2030" spans="1:20" x14ac:dyDescent="0.25">
      <c r="A2030" s="31">
        <v>2021</v>
      </c>
      <c r="B2030" s="10" t="s">
        <v>2213</v>
      </c>
      <c r="C2030" s="19" t="s">
        <v>33</v>
      </c>
      <c r="D2030" s="31">
        <v>101</v>
      </c>
      <c r="E2030" s="19" t="s">
        <v>2138</v>
      </c>
      <c r="F2030" s="19" t="s">
        <v>856</v>
      </c>
      <c r="G2030" s="19" t="s">
        <v>62</v>
      </c>
      <c r="H2030" s="19" t="s">
        <v>2233</v>
      </c>
      <c r="I2030" s="19" t="s">
        <v>2117</v>
      </c>
      <c r="J2030" s="12" t="s">
        <v>55</v>
      </c>
      <c r="K2030" s="12">
        <v>208</v>
      </c>
      <c r="L2030" s="12">
        <v>328.64</v>
      </c>
      <c r="M2030" s="43">
        <v>888377.05</v>
      </c>
      <c r="N2030" s="43">
        <f t="shared" si="156"/>
        <v>208</v>
      </c>
      <c r="O2030" s="43">
        <f t="shared" si="157"/>
        <v>2.3413481921893411E-4</v>
      </c>
      <c r="P2030" s="43">
        <v>0.40866769010249498</v>
      </c>
      <c r="Q2030" s="43">
        <v>240974</v>
      </c>
      <c r="R2030" s="43">
        <f t="shared" si="158"/>
        <v>56.420403926463429</v>
      </c>
      <c r="S2030" s="43">
        <f t="shared" si="159"/>
        <v>56</v>
      </c>
      <c r="T2030" s="12">
        <f t="shared" si="160"/>
        <v>85.002879541318961</v>
      </c>
    </row>
    <row r="2031" spans="1:20" x14ac:dyDescent="0.25">
      <c r="A2031" s="31">
        <v>2021</v>
      </c>
      <c r="B2031" s="10" t="s">
        <v>2222</v>
      </c>
      <c r="C2031" s="19" t="s">
        <v>306</v>
      </c>
      <c r="D2031" s="31">
        <v>101</v>
      </c>
      <c r="E2031" s="19" t="s">
        <v>1501</v>
      </c>
      <c r="F2031" s="19" t="s">
        <v>856</v>
      </c>
      <c r="G2031" s="19" t="s">
        <v>62</v>
      </c>
      <c r="H2031" s="19" t="s">
        <v>2233</v>
      </c>
      <c r="I2031" s="19" t="s">
        <v>2117</v>
      </c>
      <c r="J2031" s="12" t="s">
        <v>55</v>
      </c>
      <c r="K2031" s="12">
        <v>943</v>
      </c>
      <c r="L2031" s="12">
        <v>1886</v>
      </c>
      <c r="M2031" s="43">
        <v>1470862.45</v>
      </c>
      <c r="N2031" s="43">
        <f t="shared" si="156"/>
        <v>943</v>
      </c>
      <c r="O2031" s="43">
        <f t="shared" si="157"/>
        <v>6.4112045283364191E-4</v>
      </c>
      <c r="P2031" s="43">
        <v>0.1602150081169372</v>
      </c>
      <c r="Q2031" s="43">
        <v>253490</v>
      </c>
      <c r="R2031" s="43">
        <f t="shared" si="158"/>
        <v>162.51762358879989</v>
      </c>
      <c r="S2031" s="43">
        <f t="shared" si="159"/>
        <v>163</v>
      </c>
      <c r="T2031" s="12">
        <f t="shared" si="160"/>
        <v>151.08275265427179</v>
      </c>
    </row>
    <row r="2032" spans="1:20" x14ac:dyDescent="0.25">
      <c r="A2032" s="31">
        <v>2021</v>
      </c>
      <c r="B2032" s="10" t="s">
        <v>2223</v>
      </c>
      <c r="C2032" s="19" t="s">
        <v>43</v>
      </c>
      <c r="D2032" s="31">
        <v>101</v>
      </c>
      <c r="E2032" s="19" t="s">
        <v>471</v>
      </c>
      <c r="F2032" s="19" t="s">
        <v>856</v>
      </c>
      <c r="G2032" s="19" t="s">
        <v>62</v>
      </c>
      <c r="H2032" s="19" t="s">
        <v>2233</v>
      </c>
      <c r="I2032" s="19" t="s">
        <v>2117</v>
      </c>
      <c r="J2032" s="12" t="s">
        <v>55</v>
      </c>
      <c r="K2032" s="12">
        <v>178</v>
      </c>
      <c r="L2032" s="12">
        <v>103.24</v>
      </c>
      <c r="M2032" s="43">
        <v>771564.83</v>
      </c>
      <c r="N2032" s="43">
        <f t="shared" si="156"/>
        <v>178</v>
      </c>
      <c r="O2032" s="43">
        <f t="shared" si="157"/>
        <v>2.3069999185940085E-4</v>
      </c>
      <c r="P2032" s="43">
        <v>9.8358535544266823E-2</v>
      </c>
      <c r="Q2032" s="43">
        <v>35084</v>
      </c>
      <c r="R2032" s="43">
        <f t="shared" si="158"/>
        <v>8.0938785143952199</v>
      </c>
      <c r="S2032" s="43">
        <f t="shared" si="159"/>
        <v>8</v>
      </c>
      <c r="T2032" s="12">
        <f t="shared" si="160"/>
        <v>17.507819326879495</v>
      </c>
    </row>
    <row r="2033" spans="1:20" x14ac:dyDescent="0.25">
      <c r="A2033" s="31">
        <v>2021</v>
      </c>
      <c r="B2033" s="10" t="s">
        <v>2199</v>
      </c>
      <c r="C2033" s="19" t="s">
        <v>19</v>
      </c>
      <c r="D2033" s="31">
        <v>102</v>
      </c>
      <c r="E2033" s="19" t="s">
        <v>939</v>
      </c>
      <c r="F2033" s="19" t="s">
        <v>856</v>
      </c>
      <c r="G2033" s="19" t="s">
        <v>62</v>
      </c>
      <c r="H2033" s="19" t="s">
        <v>2233</v>
      </c>
      <c r="I2033" s="19" t="s">
        <v>2117</v>
      </c>
      <c r="J2033" s="12" t="s">
        <v>55</v>
      </c>
      <c r="K2033" s="12">
        <v>2260</v>
      </c>
      <c r="L2033" s="12">
        <v>5333.6</v>
      </c>
      <c r="M2033" s="43">
        <v>1348085.01</v>
      </c>
      <c r="N2033" s="43">
        <f t="shared" si="156"/>
        <v>2260</v>
      </c>
      <c r="O2033" s="43">
        <f t="shared" si="157"/>
        <v>1.676452140061998E-3</v>
      </c>
      <c r="P2033" s="43">
        <v>0.24108553886825676</v>
      </c>
      <c r="Q2033" s="43">
        <v>269229</v>
      </c>
      <c r="R2033" s="43">
        <f t="shared" si="158"/>
        <v>451.34953321675164</v>
      </c>
      <c r="S2033" s="43">
        <f t="shared" si="159"/>
        <v>451</v>
      </c>
      <c r="T2033" s="12">
        <f t="shared" si="160"/>
        <v>544.85331784226025</v>
      </c>
    </row>
    <row r="2034" spans="1:20" x14ac:dyDescent="0.25">
      <c r="A2034" s="31">
        <v>2021</v>
      </c>
      <c r="B2034" s="10" t="s">
        <v>2206</v>
      </c>
      <c r="C2034" s="19" t="s">
        <v>26</v>
      </c>
      <c r="D2034" s="31">
        <v>102</v>
      </c>
      <c r="E2034" s="19" t="s">
        <v>396</v>
      </c>
      <c r="F2034" s="19" t="s">
        <v>856</v>
      </c>
      <c r="G2034" s="19" t="s">
        <v>62</v>
      </c>
      <c r="H2034" s="19" t="s">
        <v>2233</v>
      </c>
      <c r="I2034" s="19" t="s">
        <v>2117</v>
      </c>
      <c r="J2034" s="12" t="s">
        <v>55</v>
      </c>
      <c r="K2034" s="12">
        <v>1343</v>
      </c>
      <c r="L2034" s="12">
        <v>7077.61</v>
      </c>
      <c r="M2034" s="43">
        <v>1615958.24</v>
      </c>
      <c r="N2034" s="43">
        <f t="shared" si="156"/>
        <v>1343</v>
      </c>
      <c r="O2034" s="43">
        <f t="shared" si="157"/>
        <v>8.3108583301014021E-4</v>
      </c>
      <c r="P2034" s="43">
        <v>4.5073867290737292E-2</v>
      </c>
      <c r="Q2034" s="43">
        <v>36841</v>
      </c>
      <c r="R2034" s="43">
        <f t="shared" si="158"/>
        <v>30.618033173926577</v>
      </c>
      <c r="S2034" s="43">
        <f t="shared" si="159"/>
        <v>31</v>
      </c>
      <c r="T2034" s="12">
        <f t="shared" si="160"/>
        <v>60.534203771460184</v>
      </c>
    </row>
    <row r="2035" spans="1:20" x14ac:dyDescent="0.25">
      <c r="A2035" s="31">
        <v>2021</v>
      </c>
      <c r="B2035" s="10" t="s">
        <v>2207</v>
      </c>
      <c r="C2035" s="19" t="s">
        <v>27</v>
      </c>
      <c r="D2035" s="31">
        <v>102</v>
      </c>
      <c r="E2035" s="19" t="s">
        <v>1502</v>
      </c>
      <c r="F2035" s="19" t="s">
        <v>856</v>
      </c>
      <c r="G2035" s="19" t="s">
        <v>62</v>
      </c>
      <c r="H2035" s="19" t="s">
        <v>2233</v>
      </c>
      <c r="I2035" s="19" t="s">
        <v>2117</v>
      </c>
      <c r="J2035" s="12" t="s">
        <v>55</v>
      </c>
      <c r="K2035" s="12">
        <v>2142</v>
      </c>
      <c r="L2035" s="12">
        <v>6982.92</v>
      </c>
      <c r="M2035" s="43">
        <v>753356.17</v>
      </c>
      <c r="N2035" s="43">
        <f t="shared" si="156"/>
        <v>2142</v>
      </c>
      <c r="O2035" s="43">
        <f t="shared" si="157"/>
        <v>2.8432766403174211E-3</v>
      </c>
      <c r="P2035" s="43">
        <v>0.45700271412404819</v>
      </c>
      <c r="Q2035" s="43">
        <v>220481</v>
      </c>
      <c r="R2035" s="43">
        <f t="shared" si="158"/>
        <v>626.88847693382536</v>
      </c>
      <c r="S2035" s="43">
        <f t="shared" si="159"/>
        <v>627</v>
      </c>
      <c r="T2035" s="12">
        <f t="shared" si="160"/>
        <v>978.89981365371125</v>
      </c>
    </row>
    <row r="2036" spans="1:20" x14ac:dyDescent="0.25">
      <c r="A2036" s="31">
        <v>2021</v>
      </c>
      <c r="B2036" s="10" t="s">
        <v>2208</v>
      </c>
      <c r="C2036" s="19" t="s">
        <v>57</v>
      </c>
      <c r="D2036" s="31">
        <v>102</v>
      </c>
      <c r="E2036" s="19" t="s">
        <v>700</v>
      </c>
      <c r="F2036" s="19" t="s">
        <v>856</v>
      </c>
      <c r="G2036" s="19" t="s">
        <v>62</v>
      </c>
      <c r="H2036" s="19" t="s">
        <v>2233</v>
      </c>
      <c r="I2036" s="19" t="s">
        <v>2117</v>
      </c>
      <c r="J2036" s="12" t="s">
        <v>55</v>
      </c>
      <c r="K2036" s="12">
        <v>4550</v>
      </c>
      <c r="L2036" s="12">
        <v>10465</v>
      </c>
      <c r="M2036" s="43">
        <v>1134002.01</v>
      </c>
      <c r="N2036" s="43">
        <f t="shared" si="156"/>
        <v>4550</v>
      </c>
      <c r="O2036" s="43">
        <f t="shared" si="157"/>
        <v>4.0123385671953088E-3</v>
      </c>
      <c r="P2036" s="43">
        <v>0.12515531127681997</v>
      </c>
      <c r="Q2036" s="43">
        <v>93336</v>
      </c>
      <c r="R2036" s="43">
        <f t="shared" si="158"/>
        <v>374.49563250774133</v>
      </c>
      <c r="S2036" s="43">
        <f t="shared" si="159"/>
        <v>374</v>
      </c>
      <c r="T2036" s="12">
        <f t="shared" si="160"/>
        <v>569.45666630953087</v>
      </c>
    </row>
    <row r="2037" spans="1:20" x14ac:dyDescent="0.25">
      <c r="A2037" s="31">
        <v>2021</v>
      </c>
      <c r="B2037" s="10" t="s">
        <v>2212</v>
      </c>
      <c r="C2037" s="19" t="s">
        <v>32</v>
      </c>
      <c r="D2037" s="31">
        <v>102</v>
      </c>
      <c r="E2037" s="19" t="s">
        <v>1283</v>
      </c>
      <c r="F2037" s="19" t="s">
        <v>856</v>
      </c>
      <c r="G2037" s="19" t="s">
        <v>62</v>
      </c>
      <c r="H2037" s="19" t="s">
        <v>2233</v>
      </c>
      <c r="I2037" s="19" t="s">
        <v>2117</v>
      </c>
      <c r="J2037" s="12" t="s">
        <v>55</v>
      </c>
      <c r="K2037" s="12">
        <v>750</v>
      </c>
      <c r="L2037" s="12">
        <v>735</v>
      </c>
      <c r="M2037" s="43">
        <v>1334196.33</v>
      </c>
      <c r="N2037" s="43">
        <f t="shared" si="156"/>
        <v>750</v>
      </c>
      <c r="O2037" s="43">
        <f t="shared" si="157"/>
        <v>5.6213615877657227E-4</v>
      </c>
      <c r="P2037" s="43">
        <v>0.28786840976276618</v>
      </c>
      <c r="Q2037" s="43">
        <v>213094</v>
      </c>
      <c r="R2037" s="43">
        <f t="shared" si="158"/>
        <v>119.78784261833489</v>
      </c>
      <c r="S2037" s="43">
        <f t="shared" si="159"/>
        <v>120</v>
      </c>
      <c r="T2037" s="12">
        <f t="shared" si="160"/>
        <v>215.90130732207464</v>
      </c>
    </row>
    <row r="2038" spans="1:20" x14ac:dyDescent="0.25">
      <c r="A2038" s="31">
        <v>2021</v>
      </c>
      <c r="B2038" s="10" t="s">
        <v>2213</v>
      </c>
      <c r="C2038" s="19" t="s">
        <v>33</v>
      </c>
      <c r="D2038" s="31">
        <v>102</v>
      </c>
      <c r="E2038" s="19" t="s">
        <v>472</v>
      </c>
      <c r="F2038" s="19" t="s">
        <v>856</v>
      </c>
      <c r="G2038" s="19" t="s">
        <v>62</v>
      </c>
      <c r="H2038" s="19" t="s">
        <v>2233</v>
      </c>
      <c r="I2038" s="19" t="s">
        <v>2117</v>
      </c>
      <c r="J2038" s="12" t="s">
        <v>55</v>
      </c>
      <c r="K2038" s="12">
        <v>810</v>
      </c>
      <c r="L2038" s="12">
        <v>1911.6</v>
      </c>
      <c r="M2038" s="43">
        <v>888377.05</v>
      </c>
      <c r="N2038" s="43">
        <f t="shared" si="156"/>
        <v>810</v>
      </c>
      <c r="O2038" s="43">
        <f t="shared" si="157"/>
        <v>9.1177501715065685E-4</v>
      </c>
      <c r="P2038" s="43">
        <v>0.40866769010249498</v>
      </c>
      <c r="Q2038" s="43">
        <v>240974</v>
      </c>
      <c r="R2038" s="43">
        <f t="shared" si="158"/>
        <v>219.71407298286238</v>
      </c>
      <c r="S2038" s="43">
        <f t="shared" si="159"/>
        <v>220</v>
      </c>
      <c r="T2038" s="12">
        <f t="shared" si="160"/>
        <v>331.02082898302092</v>
      </c>
    </row>
    <row r="2039" spans="1:20" x14ac:dyDescent="0.25">
      <c r="A2039" s="31">
        <v>2021</v>
      </c>
      <c r="B2039" s="10" t="s">
        <v>2222</v>
      </c>
      <c r="C2039" s="19" t="s">
        <v>306</v>
      </c>
      <c r="D2039" s="31">
        <v>102</v>
      </c>
      <c r="E2039" s="19" t="s">
        <v>1662</v>
      </c>
      <c r="F2039" s="19" t="s">
        <v>856</v>
      </c>
      <c r="G2039" s="19" t="s">
        <v>62</v>
      </c>
      <c r="H2039" s="19" t="s">
        <v>2233</v>
      </c>
      <c r="I2039" s="19" t="s">
        <v>2117</v>
      </c>
      <c r="J2039" s="12" t="s">
        <v>55</v>
      </c>
      <c r="K2039" s="12">
        <v>197.65</v>
      </c>
      <c r="L2039" s="12">
        <v>336.01</v>
      </c>
      <c r="M2039" s="43">
        <v>1470862.45</v>
      </c>
      <c r="N2039" s="43">
        <f t="shared" si="156"/>
        <v>197.65</v>
      </c>
      <c r="O2039" s="43">
        <f t="shared" si="157"/>
        <v>1.3437694326889644E-4</v>
      </c>
      <c r="P2039" s="43">
        <v>0.1602150081169372</v>
      </c>
      <c r="Q2039" s="43">
        <v>253490</v>
      </c>
      <c r="R2039" s="43">
        <f t="shared" si="158"/>
        <v>34.06321134923256</v>
      </c>
      <c r="S2039" s="43">
        <f t="shared" si="159"/>
        <v>34</v>
      </c>
      <c r="T2039" s="12">
        <f t="shared" si="160"/>
        <v>31.666496354312638</v>
      </c>
    </row>
    <row r="2040" spans="1:20" x14ac:dyDescent="0.25">
      <c r="A2040" s="31">
        <v>2021</v>
      </c>
      <c r="B2040" s="10" t="s">
        <v>2223</v>
      </c>
      <c r="C2040" s="19" t="s">
        <v>43</v>
      </c>
      <c r="D2040" s="31">
        <v>102</v>
      </c>
      <c r="E2040" s="19" t="s">
        <v>1912</v>
      </c>
      <c r="F2040" s="19" t="s">
        <v>856</v>
      </c>
      <c r="G2040" s="19" t="s">
        <v>62</v>
      </c>
      <c r="H2040" s="19" t="s">
        <v>2233</v>
      </c>
      <c r="I2040" s="19" t="s">
        <v>2117</v>
      </c>
      <c r="J2040" s="12" t="s">
        <v>55</v>
      </c>
      <c r="K2040" s="12">
        <v>6200</v>
      </c>
      <c r="L2040" s="12">
        <v>4216</v>
      </c>
      <c r="M2040" s="43">
        <v>771564.83</v>
      </c>
      <c r="N2040" s="43">
        <f t="shared" si="156"/>
        <v>6200</v>
      </c>
      <c r="O2040" s="43">
        <f t="shared" si="157"/>
        <v>8.0356176939791312E-3</v>
      </c>
      <c r="P2040" s="43">
        <v>9.8358535544266823E-2</v>
      </c>
      <c r="Q2040" s="43">
        <v>35084</v>
      </c>
      <c r="R2040" s="43">
        <f t="shared" si="158"/>
        <v>281.92161117556384</v>
      </c>
      <c r="S2040" s="43">
        <f t="shared" si="159"/>
        <v>282</v>
      </c>
      <c r="T2040" s="12">
        <f t="shared" si="160"/>
        <v>609.82292037445427</v>
      </c>
    </row>
    <row r="2041" spans="1:20" x14ac:dyDescent="0.25">
      <c r="A2041" s="31">
        <v>2021</v>
      </c>
      <c r="B2041" s="10" t="s">
        <v>2199</v>
      </c>
      <c r="C2041" s="19" t="s">
        <v>19</v>
      </c>
      <c r="D2041" s="31">
        <v>103</v>
      </c>
      <c r="E2041" s="19" t="s">
        <v>549</v>
      </c>
      <c r="F2041" s="19" t="s">
        <v>856</v>
      </c>
      <c r="G2041" s="19" t="s">
        <v>62</v>
      </c>
      <c r="H2041" s="19" t="s">
        <v>2233</v>
      </c>
      <c r="I2041" s="19" t="s">
        <v>2117</v>
      </c>
      <c r="J2041" s="12" t="s">
        <v>55</v>
      </c>
      <c r="K2041" s="12">
        <v>902</v>
      </c>
      <c r="L2041" s="12">
        <v>1885.18</v>
      </c>
      <c r="M2041" s="43">
        <v>1348085.01</v>
      </c>
      <c r="N2041" s="43">
        <f t="shared" si="156"/>
        <v>902</v>
      </c>
      <c r="O2041" s="43">
        <f t="shared" si="157"/>
        <v>6.6909727006014255E-4</v>
      </c>
      <c r="P2041" s="43">
        <v>0.24108553886825676</v>
      </c>
      <c r="Q2041" s="43">
        <v>269229</v>
      </c>
      <c r="R2041" s="43">
        <f t="shared" si="158"/>
        <v>180.14038892102212</v>
      </c>
      <c r="S2041" s="43">
        <f t="shared" si="159"/>
        <v>180</v>
      </c>
      <c r="T2041" s="12">
        <f t="shared" si="160"/>
        <v>217.45915605916761</v>
      </c>
    </row>
    <row r="2042" spans="1:20" x14ac:dyDescent="0.25">
      <c r="A2042" s="31">
        <v>2021</v>
      </c>
      <c r="B2042" s="10" t="s">
        <v>2206</v>
      </c>
      <c r="C2042" s="19" t="s">
        <v>26</v>
      </c>
      <c r="D2042" s="31">
        <v>103</v>
      </c>
      <c r="E2042" s="19" t="s">
        <v>397</v>
      </c>
      <c r="F2042" s="19" t="s">
        <v>856</v>
      </c>
      <c r="G2042" s="19" t="s">
        <v>62</v>
      </c>
      <c r="H2042" s="19" t="s">
        <v>2233</v>
      </c>
      <c r="I2042" s="19" t="s">
        <v>2117</v>
      </c>
      <c r="J2042" s="12" t="s">
        <v>55</v>
      </c>
      <c r="K2042" s="12">
        <v>285</v>
      </c>
      <c r="L2042" s="12">
        <v>1672.95</v>
      </c>
      <c r="M2042" s="43">
        <v>1615958.24</v>
      </c>
      <c r="N2042" s="43">
        <f t="shared" si="156"/>
        <v>285</v>
      </c>
      <c r="O2042" s="43">
        <f t="shared" si="157"/>
        <v>1.7636594371399104E-4</v>
      </c>
      <c r="P2042" s="43">
        <v>4.5073867290737292E-2</v>
      </c>
      <c r="Q2042" s="43">
        <v>36841</v>
      </c>
      <c r="R2042" s="43">
        <f t="shared" si="158"/>
        <v>6.4974977323671439</v>
      </c>
      <c r="S2042" s="43">
        <f t="shared" si="159"/>
        <v>6</v>
      </c>
      <c r="T2042" s="12">
        <f t="shared" si="160"/>
        <v>12.846052177860129</v>
      </c>
    </row>
    <row r="2043" spans="1:20" x14ac:dyDescent="0.25">
      <c r="A2043" s="31">
        <v>2021</v>
      </c>
      <c r="B2043" s="10" t="s">
        <v>2207</v>
      </c>
      <c r="C2043" s="19" t="s">
        <v>27</v>
      </c>
      <c r="D2043" s="31">
        <v>103</v>
      </c>
      <c r="E2043" s="19" t="s">
        <v>1368</v>
      </c>
      <c r="F2043" s="19" t="s">
        <v>856</v>
      </c>
      <c r="G2043" s="19" t="s">
        <v>62</v>
      </c>
      <c r="H2043" s="19" t="s">
        <v>2233</v>
      </c>
      <c r="I2043" s="19" t="s">
        <v>2117</v>
      </c>
      <c r="J2043" s="12" t="s">
        <v>55</v>
      </c>
      <c r="K2043" s="12">
        <v>1865</v>
      </c>
      <c r="L2043" s="12">
        <v>7441.35</v>
      </c>
      <c r="M2043" s="43">
        <v>753356.17</v>
      </c>
      <c r="N2043" s="43">
        <f t="shared" si="156"/>
        <v>1865</v>
      </c>
      <c r="O2043" s="43">
        <f t="shared" si="157"/>
        <v>2.4755886714248319E-3</v>
      </c>
      <c r="P2043" s="43">
        <v>0.45700271412404819</v>
      </c>
      <c r="Q2043" s="43">
        <v>220481</v>
      </c>
      <c r="R2043" s="43">
        <f t="shared" si="158"/>
        <v>545.82026586441839</v>
      </c>
      <c r="S2043" s="43">
        <f t="shared" si="159"/>
        <v>546</v>
      </c>
      <c r="T2043" s="12">
        <f t="shared" si="160"/>
        <v>852.31006184134992</v>
      </c>
    </row>
    <row r="2044" spans="1:20" x14ac:dyDescent="0.25">
      <c r="A2044" s="31">
        <v>2021</v>
      </c>
      <c r="B2044" s="10" t="s">
        <v>2208</v>
      </c>
      <c r="C2044" s="19" t="s">
        <v>57</v>
      </c>
      <c r="D2044" s="31">
        <v>103</v>
      </c>
      <c r="E2044" s="19" t="s">
        <v>398</v>
      </c>
      <c r="F2044" s="19" t="s">
        <v>856</v>
      </c>
      <c r="G2044" s="19" t="s">
        <v>62</v>
      </c>
      <c r="H2044" s="19" t="s">
        <v>2233</v>
      </c>
      <c r="I2044" s="19" t="s">
        <v>2117</v>
      </c>
      <c r="J2044" s="12" t="s">
        <v>55</v>
      </c>
      <c r="K2044" s="12">
        <v>2792.56</v>
      </c>
      <c r="L2044" s="12">
        <v>12762</v>
      </c>
      <c r="M2044" s="43">
        <v>1134002.01</v>
      </c>
      <c r="N2044" s="43">
        <f t="shared" si="156"/>
        <v>2792.56</v>
      </c>
      <c r="O2044" s="43">
        <f t="shared" si="157"/>
        <v>2.4625705910344903E-3</v>
      </c>
      <c r="P2044" s="43">
        <v>0.12515531127681997</v>
      </c>
      <c r="Q2044" s="43">
        <v>93336</v>
      </c>
      <c r="R2044" s="43">
        <f t="shared" si="158"/>
        <v>229.84648868479519</v>
      </c>
      <c r="S2044" s="43">
        <f t="shared" si="159"/>
        <v>230</v>
      </c>
      <c r="T2044" s="12">
        <f t="shared" si="160"/>
        <v>349.50371605919639</v>
      </c>
    </row>
    <row r="2045" spans="1:20" x14ac:dyDescent="0.25">
      <c r="A2045" s="31">
        <v>2021</v>
      </c>
      <c r="B2045" s="10" t="s">
        <v>2212</v>
      </c>
      <c r="C2045" s="19" t="s">
        <v>32</v>
      </c>
      <c r="D2045" s="31">
        <v>103</v>
      </c>
      <c r="E2045" s="19" t="s">
        <v>895</v>
      </c>
      <c r="F2045" s="19" t="s">
        <v>856</v>
      </c>
      <c r="G2045" s="19" t="s">
        <v>62</v>
      </c>
      <c r="H2045" s="19" t="s">
        <v>2233</v>
      </c>
      <c r="I2045" s="19" t="s">
        <v>2117</v>
      </c>
      <c r="J2045" s="12" t="s">
        <v>55</v>
      </c>
      <c r="K2045" s="12">
        <v>847</v>
      </c>
      <c r="L2045" s="12">
        <v>906.29</v>
      </c>
      <c r="M2045" s="43">
        <v>1334196.33</v>
      </c>
      <c r="N2045" s="43">
        <f t="shared" si="156"/>
        <v>847</v>
      </c>
      <c r="O2045" s="43">
        <f t="shared" si="157"/>
        <v>6.3483910197834222E-4</v>
      </c>
      <c r="P2045" s="43">
        <v>0.28786840976276618</v>
      </c>
      <c r="Q2045" s="43">
        <v>213094</v>
      </c>
      <c r="R2045" s="43">
        <f t="shared" si="158"/>
        <v>135.28040359697286</v>
      </c>
      <c r="S2045" s="43">
        <f t="shared" si="159"/>
        <v>135</v>
      </c>
      <c r="T2045" s="12">
        <f t="shared" si="160"/>
        <v>243.82454306906294</v>
      </c>
    </row>
    <row r="2046" spans="1:20" x14ac:dyDescent="0.25">
      <c r="A2046" s="31">
        <v>2021</v>
      </c>
      <c r="B2046" s="10" t="s">
        <v>2213</v>
      </c>
      <c r="C2046" s="19" t="s">
        <v>33</v>
      </c>
      <c r="D2046" s="31">
        <v>103</v>
      </c>
      <c r="E2046" s="19" t="s">
        <v>1872</v>
      </c>
      <c r="F2046" s="19" t="s">
        <v>856</v>
      </c>
      <c r="G2046" s="19" t="s">
        <v>62</v>
      </c>
      <c r="H2046" s="19" t="s">
        <v>2233</v>
      </c>
      <c r="I2046" s="19" t="s">
        <v>2117</v>
      </c>
      <c r="J2046" s="12" t="s">
        <v>55</v>
      </c>
      <c r="K2046" s="12">
        <v>710</v>
      </c>
      <c r="L2046" s="12">
        <v>901.7</v>
      </c>
      <c r="M2046" s="43">
        <v>888377.05</v>
      </c>
      <c r="N2046" s="43">
        <f t="shared" si="156"/>
        <v>710</v>
      </c>
      <c r="O2046" s="43">
        <f t="shared" si="157"/>
        <v>7.9921020021847707E-4</v>
      </c>
      <c r="P2046" s="43">
        <v>0.40866769010249498</v>
      </c>
      <c r="Q2046" s="43">
        <v>240974</v>
      </c>
      <c r="R2046" s="43">
        <f t="shared" si="158"/>
        <v>192.5888787874473</v>
      </c>
      <c r="S2046" s="43">
        <f t="shared" si="159"/>
        <v>193</v>
      </c>
      <c r="T2046" s="12">
        <f t="shared" si="160"/>
        <v>290.15405997277145</v>
      </c>
    </row>
    <row r="2047" spans="1:20" x14ac:dyDescent="0.25">
      <c r="A2047" s="31">
        <v>2021</v>
      </c>
      <c r="B2047" s="10" t="s">
        <v>2222</v>
      </c>
      <c r="C2047" s="19" t="s">
        <v>306</v>
      </c>
      <c r="D2047" s="31">
        <v>103</v>
      </c>
      <c r="E2047" s="19" t="s">
        <v>1663</v>
      </c>
      <c r="F2047" s="19" t="s">
        <v>856</v>
      </c>
      <c r="G2047" s="19" t="s">
        <v>62</v>
      </c>
      <c r="H2047" s="19" t="s">
        <v>2233</v>
      </c>
      <c r="I2047" s="19" t="s">
        <v>2117</v>
      </c>
      <c r="J2047" s="12" t="s">
        <v>55</v>
      </c>
      <c r="K2047" s="12">
        <v>784.2</v>
      </c>
      <c r="L2047" s="12">
        <v>1254.72</v>
      </c>
      <c r="M2047" s="43">
        <v>1470862.45</v>
      </c>
      <c r="N2047" s="43">
        <f t="shared" si="156"/>
        <v>784.2</v>
      </c>
      <c r="O2047" s="43">
        <f t="shared" si="157"/>
        <v>5.3315658442432883E-4</v>
      </c>
      <c r="P2047" s="43">
        <v>0.1602150081169372</v>
      </c>
      <c r="Q2047" s="43">
        <v>253490</v>
      </c>
      <c r="R2047" s="43">
        <f t="shared" si="158"/>
        <v>135.14986258572313</v>
      </c>
      <c r="S2047" s="43">
        <f t="shared" si="159"/>
        <v>135</v>
      </c>
      <c r="T2047" s="12">
        <f t="shared" si="160"/>
        <v>125.64060936530215</v>
      </c>
    </row>
    <row r="2048" spans="1:20" x14ac:dyDescent="0.25">
      <c r="A2048" s="31">
        <v>2021</v>
      </c>
      <c r="B2048" s="10" t="s">
        <v>2223</v>
      </c>
      <c r="C2048" s="19" t="s">
        <v>43</v>
      </c>
      <c r="D2048" s="31">
        <v>103</v>
      </c>
      <c r="E2048" s="19" t="s">
        <v>2179</v>
      </c>
      <c r="F2048" s="19" t="s">
        <v>856</v>
      </c>
      <c r="G2048" s="19" t="s">
        <v>62</v>
      </c>
      <c r="H2048" s="19" t="s">
        <v>2233</v>
      </c>
      <c r="I2048" s="19" t="s">
        <v>2117</v>
      </c>
      <c r="J2048" s="12" t="s">
        <v>55</v>
      </c>
      <c r="K2048" s="12">
        <v>58.2</v>
      </c>
      <c r="L2048" s="12">
        <v>24.44</v>
      </c>
      <c r="M2048" s="43">
        <v>771564.83</v>
      </c>
      <c r="N2048" s="43">
        <f t="shared" si="156"/>
        <v>58.2</v>
      </c>
      <c r="O2048" s="43">
        <f t="shared" si="157"/>
        <v>7.5431120933804112E-5</v>
      </c>
      <c r="P2048" s="43">
        <v>9.8358535544266823E-2</v>
      </c>
      <c r="Q2048" s="43">
        <v>35084</v>
      </c>
      <c r="R2048" s="43">
        <f t="shared" si="158"/>
        <v>2.6464254468415835</v>
      </c>
      <c r="S2048" s="43">
        <f t="shared" si="159"/>
        <v>3</v>
      </c>
      <c r="T2048" s="12">
        <f t="shared" si="160"/>
        <v>5.7244667686763293</v>
      </c>
    </row>
    <row r="2049" spans="1:20" x14ac:dyDescent="0.25">
      <c r="A2049" s="31">
        <v>2021</v>
      </c>
      <c r="B2049" s="10" t="s">
        <v>2199</v>
      </c>
      <c r="C2049" s="19" t="s">
        <v>19</v>
      </c>
      <c r="D2049" s="31">
        <v>104</v>
      </c>
      <c r="E2049" s="19" t="s">
        <v>831</v>
      </c>
      <c r="F2049" s="19" t="s">
        <v>856</v>
      </c>
      <c r="G2049" s="19" t="s">
        <v>62</v>
      </c>
      <c r="H2049" s="19" t="s">
        <v>2233</v>
      </c>
      <c r="I2049" s="19" t="s">
        <v>2117</v>
      </c>
      <c r="J2049" s="12" t="s">
        <v>55</v>
      </c>
      <c r="K2049" s="12">
        <v>2991.1</v>
      </c>
      <c r="L2049" s="12">
        <v>5354.07</v>
      </c>
      <c r="M2049" s="43">
        <v>1348085.01</v>
      </c>
      <c r="N2049" s="43">
        <f t="shared" si="156"/>
        <v>2991.1</v>
      </c>
      <c r="O2049" s="43">
        <f t="shared" si="157"/>
        <v>2.2187769894422308E-3</v>
      </c>
      <c r="P2049" s="43">
        <v>0.24108553886825676</v>
      </c>
      <c r="Q2049" s="43">
        <v>269229</v>
      </c>
      <c r="R2049" s="43">
        <f t="shared" si="158"/>
        <v>597.35911009054234</v>
      </c>
      <c r="S2049" s="43">
        <f t="shared" si="159"/>
        <v>597</v>
      </c>
      <c r="T2049" s="12">
        <f t="shared" si="160"/>
        <v>721.11095530884279</v>
      </c>
    </row>
    <row r="2050" spans="1:20" x14ac:dyDescent="0.25">
      <c r="A2050" s="31">
        <v>2021</v>
      </c>
      <c r="B2050" s="10" t="s">
        <v>2206</v>
      </c>
      <c r="C2050" s="19" t="s">
        <v>26</v>
      </c>
      <c r="D2050" s="31">
        <v>104</v>
      </c>
      <c r="E2050" s="19" t="s">
        <v>399</v>
      </c>
      <c r="F2050" s="19" t="s">
        <v>856</v>
      </c>
      <c r="G2050" s="19" t="s">
        <v>62</v>
      </c>
      <c r="H2050" s="19" t="s">
        <v>2233</v>
      </c>
      <c r="I2050" s="19" t="s">
        <v>2117</v>
      </c>
      <c r="J2050" s="12" t="s">
        <v>55</v>
      </c>
      <c r="K2050" s="12">
        <v>432</v>
      </c>
      <c r="L2050" s="12">
        <v>1961.28</v>
      </c>
      <c r="M2050" s="43">
        <v>1615958.24</v>
      </c>
      <c r="N2050" s="43">
        <f t="shared" si="156"/>
        <v>432</v>
      </c>
      <c r="O2050" s="43">
        <f t="shared" si="157"/>
        <v>2.6733364099804953E-4</v>
      </c>
      <c r="P2050" s="43">
        <v>4.5073867290737292E-2</v>
      </c>
      <c r="Q2050" s="43">
        <v>36841</v>
      </c>
      <c r="R2050" s="43">
        <f t="shared" si="158"/>
        <v>9.848838668009142</v>
      </c>
      <c r="S2050" s="43">
        <f t="shared" si="159"/>
        <v>10</v>
      </c>
      <c r="T2050" s="12">
        <f t="shared" si="160"/>
        <v>19.471910669598511</v>
      </c>
    </row>
    <row r="2051" spans="1:20" x14ac:dyDescent="0.25">
      <c r="A2051" s="31">
        <v>2021</v>
      </c>
      <c r="B2051" s="10" t="s">
        <v>2207</v>
      </c>
      <c r="C2051" s="19" t="s">
        <v>27</v>
      </c>
      <c r="D2051" s="31">
        <v>104</v>
      </c>
      <c r="E2051" s="19" t="s">
        <v>1503</v>
      </c>
      <c r="F2051" s="19" t="s">
        <v>856</v>
      </c>
      <c r="G2051" s="19" t="s">
        <v>62</v>
      </c>
      <c r="H2051" s="19" t="s">
        <v>2233</v>
      </c>
      <c r="I2051" s="19" t="s">
        <v>2117</v>
      </c>
      <c r="J2051" s="12" t="s">
        <v>55</v>
      </c>
      <c r="K2051" s="12">
        <v>25</v>
      </c>
      <c r="L2051" s="12">
        <v>59.75</v>
      </c>
      <c r="M2051" s="43">
        <v>753356.17</v>
      </c>
      <c r="N2051" s="43">
        <f t="shared" si="156"/>
        <v>25</v>
      </c>
      <c r="O2051" s="43">
        <f t="shared" si="157"/>
        <v>3.3184834737598284E-5</v>
      </c>
      <c r="P2051" s="43">
        <v>0.45700271412404819</v>
      </c>
      <c r="Q2051" s="43">
        <v>220481</v>
      </c>
      <c r="R2051" s="43">
        <f t="shared" si="158"/>
        <v>7.316625547780407</v>
      </c>
      <c r="S2051" s="43">
        <f t="shared" si="159"/>
        <v>7</v>
      </c>
      <c r="T2051" s="12">
        <f t="shared" si="160"/>
        <v>11.425067853101204</v>
      </c>
    </row>
    <row r="2052" spans="1:20" x14ac:dyDescent="0.25">
      <c r="A2052" s="31">
        <v>2021</v>
      </c>
      <c r="B2052" s="10" t="s">
        <v>2208</v>
      </c>
      <c r="C2052" s="19" t="s">
        <v>57</v>
      </c>
      <c r="D2052" s="31">
        <v>104</v>
      </c>
      <c r="E2052" s="19" t="s">
        <v>400</v>
      </c>
      <c r="F2052" s="19" t="s">
        <v>856</v>
      </c>
      <c r="G2052" s="19" t="s">
        <v>62</v>
      </c>
      <c r="H2052" s="19" t="s">
        <v>2233</v>
      </c>
      <c r="I2052" s="19" t="s">
        <v>2117</v>
      </c>
      <c r="J2052" s="12" t="s">
        <v>55</v>
      </c>
      <c r="K2052" s="12">
        <v>3870.99</v>
      </c>
      <c r="L2052" s="12">
        <v>12890.4</v>
      </c>
      <c r="M2052" s="43">
        <v>1134002.01</v>
      </c>
      <c r="N2052" s="43">
        <f t="shared" si="156"/>
        <v>3870.99</v>
      </c>
      <c r="O2052" s="43">
        <f t="shared" si="157"/>
        <v>3.4135653780719487E-3</v>
      </c>
      <c r="P2052" s="43">
        <v>0.12515531127681997</v>
      </c>
      <c r="Q2052" s="43">
        <v>93336</v>
      </c>
      <c r="R2052" s="43">
        <f t="shared" si="158"/>
        <v>318.60853812772342</v>
      </c>
      <c r="S2052" s="43">
        <f t="shared" si="159"/>
        <v>319</v>
      </c>
      <c r="T2052" s="12">
        <f t="shared" si="160"/>
        <v>484.47495839945731</v>
      </c>
    </row>
    <row r="2053" spans="1:20" x14ac:dyDescent="0.25">
      <c r="A2053" s="31">
        <v>2021</v>
      </c>
      <c r="B2053" s="10" t="s">
        <v>2212</v>
      </c>
      <c r="C2053" s="19" t="s">
        <v>32</v>
      </c>
      <c r="D2053" s="31">
        <v>104</v>
      </c>
      <c r="E2053" s="19" t="s">
        <v>701</v>
      </c>
      <c r="F2053" s="19" t="s">
        <v>856</v>
      </c>
      <c r="G2053" s="19" t="s">
        <v>62</v>
      </c>
      <c r="H2053" s="19" t="s">
        <v>2233</v>
      </c>
      <c r="I2053" s="19" t="s">
        <v>2117</v>
      </c>
      <c r="J2053" s="12" t="s">
        <v>55</v>
      </c>
      <c r="K2053" s="12">
        <v>492</v>
      </c>
      <c r="L2053" s="12">
        <v>492</v>
      </c>
      <c r="M2053" s="43">
        <v>1334196.33</v>
      </c>
      <c r="N2053" s="43">
        <f t="shared" si="156"/>
        <v>492</v>
      </c>
      <c r="O2053" s="43">
        <f t="shared" si="157"/>
        <v>3.6876132015743138E-4</v>
      </c>
      <c r="P2053" s="43">
        <v>0.28786840976276618</v>
      </c>
      <c r="Q2053" s="43">
        <v>213094</v>
      </c>
      <c r="R2053" s="43">
        <f t="shared" si="158"/>
        <v>78.580824757627681</v>
      </c>
      <c r="S2053" s="43">
        <f t="shared" si="159"/>
        <v>79</v>
      </c>
      <c r="T2053" s="12">
        <f t="shared" si="160"/>
        <v>141.63125760328097</v>
      </c>
    </row>
    <row r="2054" spans="1:20" x14ac:dyDescent="0.25">
      <c r="A2054" s="31">
        <v>2021</v>
      </c>
      <c r="B2054" s="10" t="s">
        <v>2213</v>
      </c>
      <c r="C2054" s="19" t="s">
        <v>33</v>
      </c>
      <c r="D2054" s="31">
        <v>104</v>
      </c>
      <c r="E2054" s="19" t="s">
        <v>1284</v>
      </c>
      <c r="F2054" s="19" t="s">
        <v>856</v>
      </c>
      <c r="G2054" s="19" t="s">
        <v>62</v>
      </c>
      <c r="H2054" s="19" t="s">
        <v>2233</v>
      </c>
      <c r="I2054" s="19" t="s">
        <v>2117</v>
      </c>
      <c r="J2054" s="12" t="s">
        <v>55</v>
      </c>
      <c r="K2054" s="12">
        <v>6490</v>
      </c>
      <c r="L2054" s="12">
        <v>18301.8</v>
      </c>
      <c r="M2054" s="43">
        <v>888377.05</v>
      </c>
      <c r="N2054" s="43">
        <f t="shared" ref="N2054:N2117" si="161">K2054</f>
        <v>6490</v>
      </c>
      <c r="O2054" s="43">
        <f t="shared" si="157"/>
        <v>7.3054566188984734E-3</v>
      </c>
      <c r="P2054" s="43">
        <v>0.40866769010249498</v>
      </c>
      <c r="Q2054" s="43">
        <v>240974</v>
      </c>
      <c r="R2054" s="43">
        <f t="shared" si="158"/>
        <v>1760.4251032824407</v>
      </c>
      <c r="S2054" s="43">
        <f t="shared" si="159"/>
        <v>1760</v>
      </c>
      <c r="T2054" s="12">
        <f t="shared" si="160"/>
        <v>2652.2533087651923</v>
      </c>
    </row>
    <row r="2055" spans="1:20" x14ac:dyDescent="0.25">
      <c r="A2055" s="31">
        <v>2021</v>
      </c>
      <c r="B2055" s="10" t="s">
        <v>2222</v>
      </c>
      <c r="C2055" s="19" t="s">
        <v>306</v>
      </c>
      <c r="D2055" s="31">
        <v>104</v>
      </c>
      <c r="E2055" s="19" t="s">
        <v>1664</v>
      </c>
      <c r="F2055" s="19" t="s">
        <v>856</v>
      </c>
      <c r="G2055" s="19" t="s">
        <v>62</v>
      </c>
      <c r="H2055" s="19" t="s">
        <v>2233</v>
      </c>
      <c r="I2055" s="19" t="s">
        <v>2117</v>
      </c>
      <c r="J2055" s="12" t="s">
        <v>55</v>
      </c>
      <c r="K2055" s="12">
        <v>2907</v>
      </c>
      <c r="L2055" s="12">
        <v>8023.32</v>
      </c>
      <c r="M2055" s="43">
        <v>1470862.45</v>
      </c>
      <c r="N2055" s="43">
        <f t="shared" si="161"/>
        <v>2907</v>
      </c>
      <c r="O2055" s="43">
        <f t="shared" ref="O2055:O2118" si="162">N2055/M2055</f>
        <v>1.9763914701881199E-3</v>
      </c>
      <c r="P2055" s="43">
        <v>0.1602150081169372</v>
      </c>
      <c r="Q2055" s="43">
        <v>253490</v>
      </c>
      <c r="R2055" s="43">
        <f t="shared" ref="R2055:R2118" si="163">Q2055*O2055</f>
        <v>500.99547377798649</v>
      </c>
      <c r="S2055" s="43">
        <f t="shared" ref="S2055:S2118" si="164">ROUND(R2055,0)</f>
        <v>501</v>
      </c>
      <c r="T2055" s="12">
        <f t="shared" ref="T2055:T2118" si="165">N2055*P2055</f>
        <v>465.74502859593645</v>
      </c>
    </row>
    <row r="2056" spans="1:20" x14ac:dyDescent="0.25">
      <c r="A2056" s="31">
        <v>2021</v>
      </c>
      <c r="B2056" s="10" t="s">
        <v>2223</v>
      </c>
      <c r="C2056" s="19" t="s">
        <v>43</v>
      </c>
      <c r="D2056" s="31">
        <v>104</v>
      </c>
      <c r="E2056" s="19" t="s">
        <v>1913</v>
      </c>
      <c r="F2056" s="19" t="s">
        <v>856</v>
      </c>
      <c r="G2056" s="19" t="s">
        <v>62</v>
      </c>
      <c r="H2056" s="19" t="s">
        <v>2233</v>
      </c>
      <c r="I2056" s="19" t="s">
        <v>2117</v>
      </c>
      <c r="J2056" s="12" t="s">
        <v>55</v>
      </c>
      <c r="K2056" s="12">
        <v>5585</v>
      </c>
      <c r="L2056" s="12">
        <v>4356.3</v>
      </c>
      <c r="M2056" s="43">
        <v>771564.83</v>
      </c>
      <c r="N2056" s="43">
        <f t="shared" si="161"/>
        <v>5585</v>
      </c>
      <c r="O2056" s="43">
        <f t="shared" si="162"/>
        <v>7.2385362614312016E-3</v>
      </c>
      <c r="P2056" s="43">
        <v>9.8358535544266823E-2</v>
      </c>
      <c r="Q2056" s="43">
        <v>35084</v>
      </c>
      <c r="R2056" s="43">
        <f t="shared" si="163"/>
        <v>253.95680619605227</v>
      </c>
      <c r="S2056" s="43">
        <f t="shared" si="164"/>
        <v>254</v>
      </c>
      <c r="T2056" s="12">
        <f t="shared" si="165"/>
        <v>549.33242101473024</v>
      </c>
    </row>
    <row r="2057" spans="1:20" x14ac:dyDescent="0.25">
      <c r="A2057" s="31">
        <v>2021</v>
      </c>
      <c r="B2057" s="10" t="s">
        <v>2199</v>
      </c>
      <c r="C2057" s="19" t="s">
        <v>19</v>
      </c>
      <c r="D2057" s="31">
        <v>105</v>
      </c>
      <c r="E2057" s="19" t="s">
        <v>1665</v>
      </c>
      <c r="F2057" s="19" t="s">
        <v>856</v>
      </c>
      <c r="G2057" s="19" t="s">
        <v>62</v>
      </c>
      <c r="H2057" s="19" t="s">
        <v>2233</v>
      </c>
      <c r="I2057" s="19" t="s">
        <v>2117</v>
      </c>
      <c r="J2057" s="12" t="s">
        <v>55</v>
      </c>
      <c r="K2057" s="12">
        <v>399</v>
      </c>
      <c r="L2057" s="12">
        <v>478.8</v>
      </c>
      <c r="M2057" s="43">
        <v>1348085.01</v>
      </c>
      <c r="N2057" s="43">
        <f t="shared" si="161"/>
        <v>399</v>
      </c>
      <c r="O2057" s="43">
        <f t="shared" si="162"/>
        <v>2.9597539994899875E-4</v>
      </c>
      <c r="P2057" s="43">
        <v>0.24108553886825676</v>
      </c>
      <c r="Q2057" s="43">
        <v>269229</v>
      </c>
      <c r="R2057" s="43">
        <f t="shared" si="163"/>
        <v>79.685160952868983</v>
      </c>
      <c r="S2057" s="43">
        <f t="shared" si="164"/>
        <v>80</v>
      </c>
      <c r="T2057" s="12">
        <f t="shared" si="165"/>
        <v>96.193130008434451</v>
      </c>
    </row>
    <row r="2058" spans="1:20" x14ac:dyDescent="0.25">
      <c r="A2058" s="31">
        <v>2021</v>
      </c>
      <c r="B2058" s="10" t="s">
        <v>2206</v>
      </c>
      <c r="C2058" s="19" t="s">
        <v>26</v>
      </c>
      <c r="D2058" s="31">
        <v>105</v>
      </c>
      <c r="E2058" s="19" t="s">
        <v>401</v>
      </c>
      <c r="F2058" s="19" t="s">
        <v>856</v>
      </c>
      <c r="G2058" s="19" t="s">
        <v>62</v>
      </c>
      <c r="H2058" s="19" t="s">
        <v>2233</v>
      </c>
      <c r="I2058" s="19" t="s">
        <v>2117</v>
      </c>
      <c r="J2058" s="12" t="s">
        <v>55</v>
      </c>
      <c r="K2058" s="12">
        <v>8561</v>
      </c>
      <c r="L2058" s="12">
        <v>75936.070000000007</v>
      </c>
      <c r="M2058" s="43">
        <v>1615958.24</v>
      </c>
      <c r="N2058" s="43">
        <f t="shared" si="161"/>
        <v>8561</v>
      </c>
      <c r="O2058" s="43">
        <f t="shared" si="162"/>
        <v>5.2977854180192184E-3</v>
      </c>
      <c r="P2058" s="43">
        <v>4.5073867290737292E-2</v>
      </c>
      <c r="Q2058" s="43">
        <v>36841</v>
      </c>
      <c r="R2058" s="43">
        <f t="shared" si="163"/>
        <v>195.17571258524603</v>
      </c>
      <c r="S2058" s="43">
        <f t="shared" si="164"/>
        <v>195</v>
      </c>
      <c r="T2058" s="12">
        <f t="shared" si="165"/>
        <v>385.87737787600196</v>
      </c>
    </row>
    <row r="2059" spans="1:20" x14ac:dyDescent="0.25">
      <c r="A2059" s="31">
        <v>2021</v>
      </c>
      <c r="B2059" s="10" t="s">
        <v>2207</v>
      </c>
      <c r="C2059" s="19" t="s">
        <v>27</v>
      </c>
      <c r="D2059" s="31">
        <v>105</v>
      </c>
      <c r="E2059" s="19" t="s">
        <v>1666</v>
      </c>
      <c r="F2059" s="19" t="s">
        <v>856</v>
      </c>
      <c r="G2059" s="19" t="s">
        <v>62</v>
      </c>
      <c r="H2059" s="19" t="s">
        <v>2233</v>
      </c>
      <c r="I2059" s="19" t="s">
        <v>2117</v>
      </c>
      <c r="J2059" s="12" t="s">
        <v>55</v>
      </c>
      <c r="K2059" s="12">
        <v>11812.56</v>
      </c>
      <c r="L2059" s="12">
        <v>30003.9</v>
      </c>
      <c r="M2059" s="43">
        <v>753356.17</v>
      </c>
      <c r="N2059" s="43">
        <f t="shared" si="161"/>
        <v>11812.56</v>
      </c>
      <c r="O2059" s="43">
        <f t="shared" si="162"/>
        <v>1.567991405711856E-2</v>
      </c>
      <c r="P2059" s="43">
        <v>0.45700271412404819</v>
      </c>
      <c r="Q2059" s="43">
        <v>220481</v>
      </c>
      <c r="R2059" s="43">
        <f t="shared" si="163"/>
        <v>3457.1231312275572</v>
      </c>
      <c r="S2059" s="43">
        <f t="shared" si="164"/>
        <v>3457</v>
      </c>
      <c r="T2059" s="12">
        <f t="shared" si="165"/>
        <v>5398.3719807531661</v>
      </c>
    </row>
    <row r="2060" spans="1:20" x14ac:dyDescent="0.25">
      <c r="A2060" s="31">
        <v>2021</v>
      </c>
      <c r="B2060" s="10" t="s">
        <v>2208</v>
      </c>
      <c r="C2060" s="19" t="s">
        <v>57</v>
      </c>
      <c r="D2060" s="31">
        <v>105</v>
      </c>
      <c r="E2060" s="19" t="s">
        <v>402</v>
      </c>
      <c r="F2060" s="19" t="s">
        <v>856</v>
      </c>
      <c r="G2060" s="19" t="s">
        <v>62</v>
      </c>
      <c r="H2060" s="19" t="s">
        <v>2233</v>
      </c>
      <c r="I2060" s="19" t="s">
        <v>2117</v>
      </c>
      <c r="J2060" s="12" t="s">
        <v>55</v>
      </c>
      <c r="K2060" s="12">
        <v>1892</v>
      </c>
      <c r="L2060" s="12">
        <v>11333.08</v>
      </c>
      <c r="M2060" s="43">
        <v>1134002.01</v>
      </c>
      <c r="N2060" s="43">
        <f t="shared" si="161"/>
        <v>1892</v>
      </c>
      <c r="O2060" s="43">
        <f t="shared" si="162"/>
        <v>1.6684273778315437E-3</v>
      </c>
      <c r="P2060" s="43">
        <v>0.12515531127681997</v>
      </c>
      <c r="Q2060" s="43">
        <v>93336</v>
      </c>
      <c r="R2060" s="43">
        <f t="shared" si="163"/>
        <v>155.72433773728497</v>
      </c>
      <c r="S2060" s="43">
        <f t="shared" si="164"/>
        <v>156</v>
      </c>
      <c r="T2060" s="12">
        <f t="shared" si="165"/>
        <v>236.7938489357434</v>
      </c>
    </row>
    <row r="2061" spans="1:20" x14ac:dyDescent="0.25">
      <c r="A2061" s="31">
        <v>2021</v>
      </c>
      <c r="B2061" s="10" t="s">
        <v>2212</v>
      </c>
      <c r="C2061" s="19" t="s">
        <v>32</v>
      </c>
      <c r="D2061" s="31">
        <v>105</v>
      </c>
      <c r="E2061" s="19" t="s">
        <v>1938</v>
      </c>
      <c r="F2061" s="19" t="s">
        <v>856</v>
      </c>
      <c r="G2061" s="19" t="s">
        <v>62</v>
      </c>
      <c r="H2061" s="19" t="s">
        <v>2233</v>
      </c>
      <c r="I2061" s="19" t="s">
        <v>2117</v>
      </c>
      <c r="J2061" s="12" t="s">
        <v>55</v>
      </c>
      <c r="K2061" s="12">
        <v>1080</v>
      </c>
      <c r="L2061" s="12">
        <v>637.20000000000005</v>
      </c>
      <c r="M2061" s="43">
        <v>1334196.33</v>
      </c>
      <c r="N2061" s="43">
        <f t="shared" si="161"/>
        <v>1080</v>
      </c>
      <c r="O2061" s="43">
        <f t="shared" si="162"/>
        <v>8.0947606863826396E-4</v>
      </c>
      <c r="P2061" s="43">
        <v>0.28786840976276618</v>
      </c>
      <c r="Q2061" s="43">
        <v>213094</v>
      </c>
      <c r="R2061" s="43">
        <f t="shared" si="163"/>
        <v>172.49449337040221</v>
      </c>
      <c r="S2061" s="43">
        <f t="shared" si="164"/>
        <v>172</v>
      </c>
      <c r="T2061" s="12">
        <f t="shared" si="165"/>
        <v>310.89788254378749</v>
      </c>
    </row>
    <row r="2062" spans="1:20" x14ac:dyDescent="0.25">
      <c r="A2062" s="31">
        <v>2021</v>
      </c>
      <c r="B2062" s="10" t="s">
        <v>2213</v>
      </c>
      <c r="C2062" s="19" t="s">
        <v>33</v>
      </c>
      <c r="D2062" s="31">
        <v>105</v>
      </c>
      <c r="E2062" s="19" t="s">
        <v>1613</v>
      </c>
      <c r="F2062" s="19" t="s">
        <v>856</v>
      </c>
      <c r="G2062" s="19" t="s">
        <v>62</v>
      </c>
      <c r="H2062" s="19" t="s">
        <v>2233</v>
      </c>
      <c r="I2062" s="19" t="s">
        <v>2117</v>
      </c>
      <c r="J2062" s="12" t="s">
        <v>55</v>
      </c>
      <c r="K2062" s="12">
        <v>1350</v>
      </c>
      <c r="L2062" s="12">
        <v>4117.5</v>
      </c>
      <c r="M2062" s="43">
        <v>888377.05</v>
      </c>
      <c r="N2062" s="43">
        <f t="shared" si="161"/>
        <v>1350</v>
      </c>
      <c r="O2062" s="43">
        <f t="shared" si="162"/>
        <v>1.5196250285844282E-3</v>
      </c>
      <c r="P2062" s="43">
        <v>0.40866769010249498</v>
      </c>
      <c r="Q2062" s="43">
        <v>240974</v>
      </c>
      <c r="R2062" s="43">
        <f t="shared" si="163"/>
        <v>366.19012163810402</v>
      </c>
      <c r="S2062" s="43">
        <f t="shared" si="164"/>
        <v>366</v>
      </c>
      <c r="T2062" s="12">
        <f t="shared" si="165"/>
        <v>551.70138163836828</v>
      </c>
    </row>
    <row r="2063" spans="1:20" x14ac:dyDescent="0.25">
      <c r="A2063" s="31">
        <v>2021</v>
      </c>
      <c r="B2063" s="10" t="s">
        <v>2222</v>
      </c>
      <c r="C2063" s="19" t="s">
        <v>306</v>
      </c>
      <c r="D2063" s="31">
        <v>105</v>
      </c>
      <c r="E2063" s="19" t="s">
        <v>999</v>
      </c>
      <c r="F2063" s="19" t="s">
        <v>856</v>
      </c>
      <c r="G2063" s="19" t="s">
        <v>62</v>
      </c>
      <c r="H2063" s="19" t="s">
        <v>2233</v>
      </c>
      <c r="I2063" s="19" t="s">
        <v>2117</v>
      </c>
      <c r="J2063" s="12" t="s">
        <v>55</v>
      </c>
      <c r="K2063" s="12">
        <v>867</v>
      </c>
      <c r="L2063" s="12">
        <v>4586.43</v>
      </c>
      <c r="M2063" s="43">
        <v>1470862.45</v>
      </c>
      <c r="N2063" s="43">
        <f t="shared" si="161"/>
        <v>867</v>
      </c>
      <c r="O2063" s="43">
        <f t="shared" si="162"/>
        <v>5.8945008759996563E-4</v>
      </c>
      <c r="P2063" s="43">
        <v>0.1602150081169372</v>
      </c>
      <c r="Q2063" s="43">
        <v>253490</v>
      </c>
      <c r="R2063" s="43">
        <f t="shared" si="163"/>
        <v>149.41970270571528</v>
      </c>
      <c r="S2063" s="43">
        <f t="shared" si="164"/>
        <v>149</v>
      </c>
      <c r="T2063" s="12">
        <f t="shared" si="165"/>
        <v>138.90641203738454</v>
      </c>
    </row>
    <row r="2064" spans="1:20" x14ac:dyDescent="0.25">
      <c r="A2064" s="31">
        <v>2021</v>
      </c>
      <c r="B2064" s="10" t="s">
        <v>2223</v>
      </c>
      <c r="C2064" s="19" t="s">
        <v>43</v>
      </c>
      <c r="D2064" s="31">
        <v>105</v>
      </c>
      <c r="E2064" s="19" t="s">
        <v>1822</v>
      </c>
      <c r="F2064" s="19" t="s">
        <v>856</v>
      </c>
      <c r="G2064" s="19" t="s">
        <v>62</v>
      </c>
      <c r="H2064" s="19" t="s">
        <v>2233</v>
      </c>
      <c r="I2064" s="19" t="s">
        <v>2117</v>
      </c>
      <c r="J2064" s="12" t="s">
        <v>55</v>
      </c>
      <c r="K2064" s="12">
        <v>3.1</v>
      </c>
      <c r="L2064" s="12">
        <v>1.49</v>
      </c>
      <c r="M2064" s="43">
        <v>771564.83</v>
      </c>
      <c r="N2064" s="43">
        <f t="shared" si="161"/>
        <v>3.1</v>
      </c>
      <c r="O2064" s="43">
        <f t="shared" si="162"/>
        <v>4.0178088469895657E-6</v>
      </c>
      <c r="P2064" s="43">
        <v>9.8358535544266823E-2</v>
      </c>
      <c r="Q2064" s="43">
        <v>35084</v>
      </c>
      <c r="R2064" s="43">
        <f t="shared" si="163"/>
        <v>0.14096080558778193</v>
      </c>
      <c r="S2064" s="43">
        <f t="shared" si="164"/>
        <v>0</v>
      </c>
      <c r="T2064" s="12">
        <f t="shared" si="165"/>
        <v>0.30491146018722715</v>
      </c>
    </row>
    <row r="2065" spans="1:20" x14ac:dyDescent="0.25">
      <c r="A2065" s="31">
        <v>2021</v>
      </c>
      <c r="B2065" s="10" t="s">
        <v>2199</v>
      </c>
      <c r="C2065" s="19" t="s">
        <v>19</v>
      </c>
      <c r="D2065" s="31">
        <v>106</v>
      </c>
      <c r="E2065" s="19" t="s">
        <v>398</v>
      </c>
      <c r="F2065" s="19" t="s">
        <v>856</v>
      </c>
      <c r="G2065" s="19" t="s">
        <v>62</v>
      </c>
      <c r="H2065" s="19" t="s">
        <v>2233</v>
      </c>
      <c r="I2065" s="19" t="s">
        <v>2117</v>
      </c>
      <c r="J2065" s="12" t="s">
        <v>55</v>
      </c>
      <c r="K2065" s="12">
        <v>17357.3</v>
      </c>
      <c r="L2065" s="12">
        <v>43219.68</v>
      </c>
      <c r="M2065" s="43">
        <v>1348085.01</v>
      </c>
      <c r="N2065" s="43">
        <f t="shared" si="161"/>
        <v>17357.3</v>
      </c>
      <c r="O2065" s="43">
        <f t="shared" si="162"/>
        <v>1.2875523332167309E-2</v>
      </c>
      <c r="P2065" s="43">
        <v>0.24108553886825676</v>
      </c>
      <c r="Q2065" s="43">
        <v>269229</v>
      </c>
      <c r="R2065" s="43">
        <f t="shared" si="163"/>
        <v>3466.4642711960723</v>
      </c>
      <c r="S2065" s="43">
        <f t="shared" si="164"/>
        <v>3466</v>
      </c>
      <c r="T2065" s="12">
        <f t="shared" si="165"/>
        <v>4184.594023797993</v>
      </c>
    </row>
    <row r="2066" spans="1:20" x14ac:dyDescent="0.25">
      <c r="A2066" s="31">
        <v>2021</v>
      </c>
      <c r="B2066" s="10" t="s">
        <v>2206</v>
      </c>
      <c r="C2066" s="19" t="s">
        <v>26</v>
      </c>
      <c r="D2066" s="31">
        <v>106</v>
      </c>
      <c r="E2066" s="19" t="s">
        <v>403</v>
      </c>
      <c r="F2066" s="19" t="s">
        <v>856</v>
      </c>
      <c r="G2066" s="19" t="s">
        <v>62</v>
      </c>
      <c r="H2066" s="19" t="s">
        <v>2233</v>
      </c>
      <c r="I2066" s="19" t="s">
        <v>2117</v>
      </c>
      <c r="J2066" s="12" t="s">
        <v>55</v>
      </c>
      <c r="K2066" s="12">
        <v>966</v>
      </c>
      <c r="L2066" s="12">
        <v>3023.58</v>
      </c>
      <c r="M2066" s="43">
        <v>1615958.24</v>
      </c>
      <c r="N2066" s="43">
        <f t="shared" si="161"/>
        <v>966</v>
      </c>
      <c r="O2066" s="43">
        <f t="shared" si="162"/>
        <v>5.9778772500952747E-4</v>
      </c>
      <c r="P2066" s="43">
        <v>4.5073867290737292E-2</v>
      </c>
      <c r="Q2066" s="43">
        <v>36841</v>
      </c>
      <c r="R2066" s="43">
        <f t="shared" si="163"/>
        <v>22.023097577076001</v>
      </c>
      <c r="S2066" s="43">
        <f t="shared" si="164"/>
        <v>22</v>
      </c>
      <c r="T2066" s="12">
        <f t="shared" si="165"/>
        <v>43.541355802852223</v>
      </c>
    </row>
    <row r="2067" spans="1:20" x14ac:dyDescent="0.25">
      <c r="A2067" s="31">
        <v>2021</v>
      </c>
      <c r="B2067" s="10" t="s">
        <v>2207</v>
      </c>
      <c r="C2067" s="19" t="s">
        <v>27</v>
      </c>
      <c r="D2067" s="31">
        <v>106</v>
      </c>
      <c r="E2067" s="19" t="s">
        <v>1504</v>
      </c>
      <c r="F2067" s="19" t="s">
        <v>856</v>
      </c>
      <c r="G2067" s="19" t="s">
        <v>62</v>
      </c>
      <c r="H2067" s="19" t="s">
        <v>2233</v>
      </c>
      <c r="I2067" s="19" t="s">
        <v>2117</v>
      </c>
      <c r="J2067" s="12" t="s">
        <v>55</v>
      </c>
      <c r="K2067" s="12">
        <v>11119.25</v>
      </c>
      <c r="L2067" s="12">
        <v>47368.01</v>
      </c>
      <c r="M2067" s="43">
        <v>753356.17</v>
      </c>
      <c r="N2067" s="43">
        <f t="shared" si="161"/>
        <v>11119.25</v>
      </c>
      <c r="O2067" s="43">
        <f t="shared" si="162"/>
        <v>1.4759618946241589E-2</v>
      </c>
      <c r="P2067" s="43">
        <v>0.45700271412404819</v>
      </c>
      <c r="Q2067" s="43">
        <v>220481</v>
      </c>
      <c r="R2067" s="43">
        <f t="shared" si="163"/>
        <v>3254.2155448862918</v>
      </c>
      <c r="S2067" s="43">
        <f t="shared" si="164"/>
        <v>3254</v>
      </c>
      <c r="T2067" s="12">
        <f t="shared" si="165"/>
        <v>5081.5274290238231</v>
      </c>
    </row>
    <row r="2068" spans="1:20" x14ac:dyDescent="0.25">
      <c r="A2068" s="31">
        <v>2021</v>
      </c>
      <c r="B2068" s="10" t="s">
        <v>2208</v>
      </c>
      <c r="C2068" s="19" t="s">
        <v>57</v>
      </c>
      <c r="D2068" s="31">
        <v>106</v>
      </c>
      <c r="E2068" s="19" t="s">
        <v>404</v>
      </c>
      <c r="F2068" s="19" t="s">
        <v>856</v>
      </c>
      <c r="G2068" s="19" t="s">
        <v>62</v>
      </c>
      <c r="H2068" s="19" t="s">
        <v>2233</v>
      </c>
      <c r="I2068" s="19" t="s">
        <v>2117</v>
      </c>
      <c r="J2068" s="12" t="s">
        <v>55</v>
      </c>
      <c r="K2068" s="12">
        <v>2041</v>
      </c>
      <c r="L2068" s="12">
        <v>11796.98</v>
      </c>
      <c r="M2068" s="43">
        <v>1134002.01</v>
      </c>
      <c r="N2068" s="43">
        <f t="shared" si="161"/>
        <v>2041</v>
      </c>
      <c r="O2068" s="43">
        <f t="shared" si="162"/>
        <v>1.7998204429990384E-3</v>
      </c>
      <c r="P2068" s="43">
        <v>0.12515531127681997</v>
      </c>
      <c r="Q2068" s="43">
        <v>93336</v>
      </c>
      <c r="R2068" s="43">
        <f t="shared" si="163"/>
        <v>167.98804086775826</v>
      </c>
      <c r="S2068" s="43">
        <f t="shared" si="164"/>
        <v>168</v>
      </c>
      <c r="T2068" s="12">
        <f t="shared" si="165"/>
        <v>255.44199031598956</v>
      </c>
    </row>
    <row r="2069" spans="1:20" x14ac:dyDescent="0.25">
      <c r="A2069" s="31">
        <v>2021</v>
      </c>
      <c r="B2069" s="10" t="s">
        <v>2212</v>
      </c>
      <c r="C2069" s="19" t="s">
        <v>32</v>
      </c>
      <c r="D2069" s="31">
        <v>106</v>
      </c>
      <c r="E2069" s="19" t="s">
        <v>2058</v>
      </c>
      <c r="F2069" s="19" t="s">
        <v>856</v>
      </c>
      <c r="G2069" s="19" t="s">
        <v>62</v>
      </c>
      <c r="H2069" s="19" t="s">
        <v>2233</v>
      </c>
      <c r="I2069" s="19" t="s">
        <v>2117</v>
      </c>
      <c r="J2069" s="12" t="s">
        <v>55</v>
      </c>
      <c r="K2069" s="12">
        <v>72</v>
      </c>
      <c r="L2069" s="12">
        <v>39.6</v>
      </c>
      <c r="M2069" s="43">
        <v>1334196.33</v>
      </c>
      <c r="N2069" s="43">
        <f t="shared" si="161"/>
        <v>72</v>
      </c>
      <c r="O2069" s="43">
        <f t="shared" si="162"/>
        <v>5.3965071242550937E-5</v>
      </c>
      <c r="P2069" s="43">
        <v>0.28786840976276618</v>
      </c>
      <c r="Q2069" s="43">
        <v>213094</v>
      </c>
      <c r="R2069" s="43">
        <f t="shared" si="163"/>
        <v>11.49963289136015</v>
      </c>
      <c r="S2069" s="43">
        <f t="shared" si="164"/>
        <v>11</v>
      </c>
      <c r="T2069" s="12">
        <f t="shared" si="165"/>
        <v>20.726525502919166</v>
      </c>
    </row>
    <row r="2070" spans="1:20" x14ac:dyDescent="0.25">
      <c r="A2070" s="31">
        <v>2021</v>
      </c>
      <c r="B2070" s="10" t="s">
        <v>2213</v>
      </c>
      <c r="C2070" s="19" t="s">
        <v>33</v>
      </c>
      <c r="D2070" s="31">
        <v>106</v>
      </c>
      <c r="E2070" s="19" t="s">
        <v>1285</v>
      </c>
      <c r="F2070" s="19" t="s">
        <v>856</v>
      </c>
      <c r="G2070" s="19" t="s">
        <v>62</v>
      </c>
      <c r="H2070" s="19" t="s">
        <v>2233</v>
      </c>
      <c r="I2070" s="19" t="s">
        <v>2117</v>
      </c>
      <c r="J2070" s="12" t="s">
        <v>55</v>
      </c>
      <c r="K2070" s="12">
        <v>341</v>
      </c>
      <c r="L2070" s="12">
        <v>927.52</v>
      </c>
      <c r="M2070" s="43">
        <v>888377.05</v>
      </c>
      <c r="N2070" s="43">
        <f t="shared" si="161"/>
        <v>341</v>
      </c>
      <c r="O2070" s="43">
        <f t="shared" si="162"/>
        <v>3.8384602573873333E-4</v>
      </c>
      <c r="P2070" s="43">
        <v>0.40866769010249498</v>
      </c>
      <c r="Q2070" s="43">
        <v>240974</v>
      </c>
      <c r="R2070" s="43">
        <f t="shared" si="163"/>
        <v>92.496912206365522</v>
      </c>
      <c r="S2070" s="43">
        <f t="shared" si="164"/>
        <v>92</v>
      </c>
      <c r="T2070" s="12">
        <f t="shared" si="165"/>
        <v>139.35568232495078</v>
      </c>
    </row>
    <row r="2071" spans="1:20" x14ac:dyDescent="0.25">
      <c r="A2071" s="31">
        <v>2021</v>
      </c>
      <c r="B2071" s="10" t="s">
        <v>2222</v>
      </c>
      <c r="C2071" s="19" t="s">
        <v>306</v>
      </c>
      <c r="D2071" s="31">
        <v>106</v>
      </c>
      <c r="E2071" s="19" t="s">
        <v>1667</v>
      </c>
      <c r="F2071" s="19" t="s">
        <v>856</v>
      </c>
      <c r="G2071" s="19" t="s">
        <v>62</v>
      </c>
      <c r="H2071" s="19" t="s">
        <v>2233</v>
      </c>
      <c r="I2071" s="19" t="s">
        <v>2117</v>
      </c>
      <c r="J2071" s="12" t="s">
        <v>55</v>
      </c>
      <c r="K2071" s="12">
        <v>495</v>
      </c>
      <c r="L2071" s="12">
        <v>980.1</v>
      </c>
      <c r="M2071" s="43">
        <v>1470862.45</v>
      </c>
      <c r="N2071" s="43">
        <f t="shared" si="161"/>
        <v>495</v>
      </c>
      <c r="O2071" s="43">
        <f t="shared" si="162"/>
        <v>3.3653724724565508E-4</v>
      </c>
      <c r="P2071" s="43">
        <v>0.1602150081169372</v>
      </c>
      <c r="Q2071" s="43">
        <v>253490</v>
      </c>
      <c r="R2071" s="43">
        <f t="shared" si="163"/>
        <v>85.308826804301106</v>
      </c>
      <c r="S2071" s="43">
        <f t="shared" si="164"/>
        <v>85</v>
      </c>
      <c r="T2071" s="12">
        <f t="shared" si="165"/>
        <v>79.306429017883914</v>
      </c>
    </row>
    <row r="2072" spans="1:20" x14ac:dyDescent="0.25">
      <c r="A2072" s="31">
        <v>2021</v>
      </c>
      <c r="B2072" s="10" t="s">
        <v>2223</v>
      </c>
      <c r="C2072" s="19" t="s">
        <v>43</v>
      </c>
      <c r="D2072" s="31">
        <v>106</v>
      </c>
      <c r="E2072" s="19" t="s">
        <v>1823</v>
      </c>
      <c r="F2072" s="19" t="s">
        <v>856</v>
      </c>
      <c r="G2072" s="19" t="s">
        <v>62</v>
      </c>
      <c r="H2072" s="19" t="s">
        <v>2233</v>
      </c>
      <c r="I2072" s="19" t="s">
        <v>2117</v>
      </c>
      <c r="J2072" s="12" t="s">
        <v>55</v>
      </c>
      <c r="K2072" s="12">
        <v>47.22</v>
      </c>
      <c r="L2072" s="12">
        <v>29.75</v>
      </c>
      <c r="M2072" s="43">
        <v>771564.83</v>
      </c>
      <c r="N2072" s="43">
        <f t="shared" si="161"/>
        <v>47.22</v>
      </c>
      <c r="O2072" s="43">
        <f t="shared" si="162"/>
        <v>6.1200301211241059E-5</v>
      </c>
      <c r="P2072" s="43">
        <v>9.8358535544266823E-2</v>
      </c>
      <c r="Q2072" s="43">
        <v>35084</v>
      </c>
      <c r="R2072" s="43">
        <f t="shared" si="163"/>
        <v>2.1471513676951814</v>
      </c>
      <c r="S2072" s="43">
        <f t="shared" si="164"/>
        <v>2</v>
      </c>
      <c r="T2072" s="12">
        <f t="shared" si="165"/>
        <v>4.6444900484002796</v>
      </c>
    </row>
    <row r="2073" spans="1:20" x14ac:dyDescent="0.25">
      <c r="A2073" s="31">
        <v>2021</v>
      </c>
      <c r="B2073" s="10" t="s">
        <v>2199</v>
      </c>
      <c r="C2073" s="19" t="s">
        <v>19</v>
      </c>
      <c r="D2073" s="31">
        <v>107</v>
      </c>
      <c r="E2073" s="19" t="s">
        <v>1668</v>
      </c>
      <c r="F2073" s="19" t="s">
        <v>856</v>
      </c>
      <c r="G2073" s="19" t="s">
        <v>62</v>
      </c>
      <c r="H2073" s="19" t="s">
        <v>2233</v>
      </c>
      <c r="I2073" s="19" t="s">
        <v>2117</v>
      </c>
      <c r="J2073" s="12" t="s">
        <v>55</v>
      </c>
      <c r="K2073" s="12">
        <v>9560</v>
      </c>
      <c r="L2073" s="12">
        <v>40056.400000000001</v>
      </c>
      <c r="M2073" s="43">
        <v>1348085.01</v>
      </c>
      <c r="N2073" s="43">
        <f t="shared" si="161"/>
        <v>9560</v>
      </c>
      <c r="O2073" s="43">
        <f t="shared" si="162"/>
        <v>7.0915409110587175E-3</v>
      </c>
      <c r="P2073" s="43">
        <v>0.24108553886825676</v>
      </c>
      <c r="Q2073" s="43">
        <v>269229</v>
      </c>
      <c r="R2073" s="43">
        <f t="shared" si="163"/>
        <v>1909.2484679434274</v>
      </c>
      <c r="S2073" s="43">
        <f t="shared" si="164"/>
        <v>1909</v>
      </c>
      <c r="T2073" s="12">
        <f t="shared" si="165"/>
        <v>2304.7777515805346</v>
      </c>
    </row>
    <row r="2074" spans="1:20" x14ac:dyDescent="0.25">
      <c r="A2074" s="31">
        <v>2021</v>
      </c>
      <c r="B2074" s="10" t="s">
        <v>2206</v>
      </c>
      <c r="C2074" s="19" t="s">
        <v>26</v>
      </c>
      <c r="D2074" s="31">
        <v>107</v>
      </c>
      <c r="E2074" s="19" t="s">
        <v>405</v>
      </c>
      <c r="F2074" s="19" t="s">
        <v>856</v>
      </c>
      <c r="G2074" s="19" t="s">
        <v>62</v>
      </c>
      <c r="H2074" s="19" t="s">
        <v>2233</v>
      </c>
      <c r="I2074" s="19" t="s">
        <v>2117</v>
      </c>
      <c r="J2074" s="12" t="s">
        <v>55</v>
      </c>
      <c r="K2074" s="12">
        <v>1011.6</v>
      </c>
      <c r="L2074" s="12">
        <v>6818.18</v>
      </c>
      <c r="M2074" s="43">
        <v>1615958.24</v>
      </c>
      <c r="N2074" s="43">
        <f t="shared" si="161"/>
        <v>1011.6</v>
      </c>
      <c r="O2074" s="43">
        <f t="shared" si="162"/>
        <v>6.2600627600376609E-4</v>
      </c>
      <c r="P2074" s="43">
        <v>4.5073867290737292E-2</v>
      </c>
      <c r="Q2074" s="43">
        <v>36841</v>
      </c>
      <c r="R2074" s="43">
        <f t="shared" si="163"/>
        <v>23.062697214254747</v>
      </c>
      <c r="S2074" s="43">
        <f t="shared" si="164"/>
        <v>23</v>
      </c>
      <c r="T2074" s="12">
        <f t="shared" si="165"/>
        <v>45.596724151309843</v>
      </c>
    </row>
    <row r="2075" spans="1:20" x14ac:dyDescent="0.25">
      <c r="A2075" s="31">
        <v>2021</v>
      </c>
      <c r="B2075" s="10" t="s">
        <v>2207</v>
      </c>
      <c r="C2075" s="19" t="s">
        <v>27</v>
      </c>
      <c r="D2075" s="31">
        <v>107</v>
      </c>
      <c r="E2075" s="19" t="s">
        <v>1369</v>
      </c>
      <c r="F2075" s="19" t="s">
        <v>856</v>
      </c>
      <c r="G2075" s="19" t="s">
        <v>62</v>
      </c>
      <c r="H2075" s="19" t="s">
        <v>2233</v>
      </c>
      <c r="I2075" s="19" t="s">
        <v>2117</v>
      </c>
      <c r="J2075" s="12" t="s">
        <v>55</v>
      </c>
      <c r="K2075" s="12">
        <v>2067.5</v>
      </c>
      <c r="L2075" s="12">
        <v>10606.28</v>
      </c>
      <c r="M2075" s="43">
        <v>753356.17</v>
      </c>
      <c r="N2075" s="43">
        <f t="shared" si="161"/>
        <v>2067.5</v>
      </c>
      <c r="O2075" s="43">
        <f t="shared" si="162"/>
        <v>2.7443858327993783E-3</v>
      </c>
      <c r="P2075" s="43">
        <v>0.45700271412404819</v>
      </c>
      <c r="Q2075" s="43">
        <v>220481</v>
      </c>
      <c r="R2075" s="43">
        <f t="shared" si="163"/>
        <v>605.08493280143978</v>
      </c>
      <c r="S2075" s="43">
        <f t="shared" si="164"/>
        <v>605</v>
      </c>
      <c r="T2075" s="12">
        <f t="shared" si="165"/>
        <v>944.85311145146966</v>
      </c>
    </row>
    <row r="2076" spans="1:20" x14ac:dyDescent="0.25">
      <c r="A2076" s="31">
        <v>2021</v>
      </c>
      <c r="B2076" s="10" t="s">
        <v>2208</v>
      </c>
      <c r="C2076" s="19" t="s">
        <v>57</v>
      </c>
      <c r="D2076" s="31">
        <v>107</v>
      </c>
      <c r="E2076" s="19" t="s">
        <v>832</v>
      </c>
      <c r="F2076" s="19" t="s">
        <v>856</v>
      </c>
      <c r="G2076" s="19" t="s">
        <v>62</v>
      </c>
      <c r="H2076" s="19" t="s">
        <v>2233</v>
      </c>
      <c r="I2076" s="19" t="s">
        <v>2117</v>
      </c>
      <c r="J2076" s="12" t="s">
        <v>55</v>
      </c>
      <c r="K2076" s="12">
        <v>4300</v>
      </c>
      <c r="L2076" s="12">
        <v>15179</v>
      </c>
      <c r="M2076" s="43">
        <v>1134002.01</v>
      </c>
      <c r="N2076" s="43">
        <f t="shared" si="161"/>
        <v>4300</v>
      </c>
      <c r="O2076" s="43">
        <f t="shared" si="162"/>
        <v>3.7918804041625993E-3</v>
      </c>
      <c r="P2076" s="43">
        <v>0.12515531127681997</v>
      </c>
      <c r="Q2076" s="43">
        <v>93336</v>
      </c>
      <c r="R2076" s="43">
        <f t="shared" si="163"/>
        <v>353.91894940292036</v>
      </c>
      <c r="S2076" s="43">
        <f t="shared" si="164"/>
        <v>354</v>
      </c>
      <c r="T2076" s="12">
        <f t="shared" si="165"/>
        <v>538.16783849032595</v>
      </c>
    </row>
    <row r="2077" spans="1:20" x14ac:dyDescent="0.25">
      <c r="A2077" s="31">
        <v>2021</v>
      </c>
      <c r="B2077" s="10" t="s">
        <v>2212</v>
      </c>
      <c r="C2077" s="19" t="s">
        <v>32</v>
      </c>
      <c r="D2077" s="31">
        <v>107</v>
      </c>
      <c r="E2077" s="19" t="s">
        <v>1286</v>
      </c>
      <c r="F2077" s="19" t="s">
        <v>856</v>
      </c>
      <c r="G2077" s="19" t="s">
        <v>62</v>
      </c>
      <c r="H2077" s="19" t="s">
        <v>2233</v>
      </c>
      <c r="I2077" s="19" t="s">
        <v>2117</v>
      </c>
      <c r="J2077" s="12" t="s">
        <v>55</v>
      </c>
      <c r="K2077" s="12">
        <v>38</v>
      </c>
      <c r="L2077" s="12">
        <v>38.76</v>
      </c>
      <c r="M2077" s="43">
        <v>1334196.33</v>
      </c>
      <c r="N2077" s="43">
        <f t="shared" si="161"/>
        <v>38</v>
      </c>
      <c r="O2077" s="43">
        <f t="shared" si="162"/>
        <v>2.8481565378012992E-5</v>
      </c>
      <c r="P2077" s="43">
        <v>0.28786840976276618</v>
      </c>
      <c r="Q2077" s="43">
        <v>213094</v>
      </c>
      <c r="R2077" s="43">
        <f t="shared" si="163"/>
        <v>6.0692506926623002</v>
      </c>
      <c r="S2077" s="43">
        <f t="shared" si="164"/>
        <v>6</v>
      </c>
      <c r="T2077" s="12">
        <f t="shared" si="165"/>
        <v>10.938999570985114</v>
      </c>
    </row>
    <row r="2078" spans="1:20" x14ac:dyDescent="0.25">
      <c r="A2078" s="31">
        <v>2021</v>
      </c>
      <c r="B2078" s="10" t="s">
        <v>2213</v>
      </c>
      <c r="C2078" s="19" t="s">
        <v>33</v>
      </c>
      <c r="D2078" s="31">
        <v>107</v>
      </c>
      <c r="E2078" s="19" t="s">
        <v>1669</v>
      </c>
      <c r="F2078" s="19" t="s">
        <v>856</v>
      </c>
      <c r="G2078" s="19" t="s">
        <v>62</v>
      </c>
      <c r="H2078" s="19" t="s">
        <v>2233</v>
      </c>
      <c r="I2078" s="19" t="s">
        <v>2117</v>
      </c>
      <c r="J2078" s="12" t="s">
        <v>55</v>
      </c>
      <c r="K2078" s="12">
        <v>196</v>
      </c>
      <c r="L2078" s="12">
        <v>207.76</v>
      </c>
      <c r="M2078" s="43">
        <v>888377.05</v>
      </c>
      <c r="N2078" s="43">
        <f t="shared" si="161"/>
        <v>196</v>
      </c>
      <c r="O2078" s="43">
        <f t="shared" si="162"/>
        <v>2.2062704118707254E-4</v>
      </c>
      <c r="P2078" s="43">
        <v>0.40866769010249498</v>
      </c>
      <c r="Q2078" s="43">
        <v>240974</v>
      </c>
      <c r="R2078" s="43">
        <f t="shared" si="163"/>
        <v>53.165380623013618</v>
      </c>
      <c r="S2078" s="43">
        <f t="shared" si="164"/>
        <v>53</v>
      </c>
      <c r="T2078" s="12">
        <f t="shared" si="165"/>
        <v>80.098867260089023</v>
      </c>
    </row>
    <row r="2079" spans="1:20" x14ac:dyDescent="0.25">
      <c r="A2079" s="31">
        <v>2021</v>
      </c>
      <c r="B2079" s="10" t="s">
        <v>2222</v>
      </c>
      <c r="C2079" s="19" t="s">
        <v>306</v>
      </c>
      <c r="D2079" s="31">
        <v>107</v>
      </c>
      <c r="E2079" s="19" t="s">
        <v>833</v>
      </c>
      <c r="F2079" s="19" t="s">
        <v>856</v>
      </c>
      <c r="G2079" s="19" t="s">
        <v>62</v>
      </c>
      <c r="H2079" s="19" t="s">
        <v>2233</v>
      </c>
      <c r="I2079" s="19" t="s">
        <v>2117</v>
      </c>
      <c r="J2079" s="12" t="s">
        <v>55</v>
      </c>
      <c r="K2079" s="12">
        <v>320</v>
      </c>
      <c r="L2079" s="12">
        <v>512</v>
      </c>
      <c r="M2079" s="43">
        <v>1470862.45</v>
      </c>
      <c r="N2079" s="43">
        <f t="shared" si="161"/>
        <v>320</v>
      </c>
      <c r="O2079" s="43">
        <f t="shared" si="162"/>
        <v>2.1755943256284775E-4</v>
      </c>
      <c r="P2079" s="43">
        <v>0.1602150081169372</v>
      </c>
      <c r="Q2079" s="43">
        <v>253490</v>
      </c>
      <c r="R2079" s="43">
        <f t="shared" si="163"/>
        <v>55.149140560356273</v>
      </c>
      <c r="S2079" s="43">
        <f t="shared" si="164"/>
        <v>55</v>
      </c>
      <c r="T2079" s="12">
        <f t="shared" si="165"/>
        <v>51.268802597419906</v>
      </c>
    </row>
    <row r="2080" spans="1:20" x14ac:dyDescent="0.25">
      <c r="A2080" s="31">
        <v>2021</v>
      </c>
      <c r="B2080" s="10" t="s">
        <v>2199</v>
      </c>
      <c r="C2080" s="19" t="s">
        <v>19</v>
      </c>
      <c r="D2080" s="31">
        <v>108</v>
      </c>
      <c r="E2080" s="19" t="s">
        <v>1670</v>
      </c>
      <c r="F2080" s="19" t="s">
        <v>856</v>
      </c>
      <c r="G2080" s="19" t="s">
        <v>62</v>
      </c>
      <c r="H2080" s="19" t="s">
        <v>2233</v>
      </c>
      <c r="I2080" s="19" t="s">
        <v>2117</v>
      </c>
      <c r="J2080" s="12" t="s">
        <v>55</v>
      </c>
      <c r="K2080" s="12">
        <v>22280</v>
      </c>
      <c r="L2080" s="12">
        <v>79316.800000000003</v>
      </c>
      <c r="M2080" s="43">
        <v>1348085.01</v>
      </c>
      <c r="N2080" s="43">
        <f t="shared" si="161"/>
        <v>22280</v>
      </c>
      <c r="O2080" s="43">
        <f t="shared" si="162"/>
        <v>1.6527147646274918E-2</v>
      </c>
      <c r="P2080" s="43">
        <v>0.24108553886825676</v>
      </c>
      <c r="Q2080" s="43">
        <v>269229</v>
      </c>
      <c r="R2080" s="43">
        <f t="shared" si="163"/>
        <v>4449.5874336589495</v>
      </c>
      <c r="S2080" s="43">
        <f t="shared" si="164"/>
        <v>4450</v>
      </c>
      <c r="T2080" s="12">
        <f t="shared" si="165"/>
        <v>5371.3858059847607</v>
      </c>
    </row>
    <row r="2081" spans="1:20" x14ac:dyDescent="0.25">
      <c r="A2081" s="31">
        <v>2021</v>
      </c>
      <c r="B2081" s="10" t="s">
        <v>2206</v>
      </c>
      <c r="C2081" s="19" t="s">
        <v>26</v>
      </c>
      <c r="D2081" s="31">
        <v>108</v>
      </c>
      <c r="E2081" s="19" t="s">
        <v>244</v>
      </c>
      <c r="F2081" s="19" t="s">
        <v>856</v>
      </c>
      <c r="G2081" s="19" t="s">
        <v>62</v>
      </c>
      <c r="H2081" s="19" t="s">
        <v>2233</v>
      </c>
      <c r="I2081" s="19" t="s">
        <v>2117</v>
      </c>
      <c r="J2081" s="12" t="s">
        <v>55</v>
      </c>
      <c r="K2081" s="12">
        <v>8515</v>
      </c>
      <c r="L2081" s="12">
        <v>49472.15</v>
      </c>
      <c r="M2081" s="43">
        <v>1615958.24</v>
      </c>
      <c r="N2081" s="43">
        <f t="shared" si="161"/>
        <v>8515</v>
      </c>
      <c r="O2081" s="43">
        <f t="shared" si="162"/>
        <v>5.2693193358759076E-3</v>
      </c>
      <c r="P2081" s="43">
        <v>4.5073867290737292E-2</v>
      </c>
      <c r="Q2081" s="43">
        <v>36841</v>
      </c>
      <c r="R2081" s="43">
        <f t="shared" si="163"/>
        <v>194.12699365300432</v>
      </c>
      <c r="S2081" s="43">
        <f t="shared" si="164"/>
        <v>194</v>
      </c>
      <c r="T2081" s="12">
        <f t="shared" si="165"/>
        <v>383.80397998062801</v>
      </c>
    </row>
    <row r="2082" spans="1:20" x14ac:dyDescent="0.25">
      <c r="A2082" s="31">
        <v>2021</v>
      </c>
      <c r="B2082" s="10" t="s">
        <v>2207</v>
      </c>
      <c r="C2082" s="19" t="s">
        <v>27</v>
      </c>
      <c r="D2082" s="31">
        <v>108</v>
      </c>
      <c r="E2082" s="19" t="s">
        <v>1287</v>
      </c>
      <c r="F2082" s="19" t="s">
        <v>856</v>
      </c>
      <c r="G2082" s="19" t="s">
        <v>62</v>
      </c>
      <c r="H2082" s="19" t="s">
        <v>2233</v>
      </c>
      <c r="I2082" s="19" t="s">
        <v>2117</v>
      </c>
      <c r="J2082" s="12" t="s">
        <v>55</v>
      </c>
      <c r="K2082" s="12">
        <v>12</v>
      </c>
      <c r="L2082" s="12">
        <v>30.48</v>
      </c>
      <c r="M2082" s="43">
        <v>753356.17</v>
      </c>
      <c r="N2082" s="43">
        <f t="shared" si="161"/>
        <v>12</v>
      </c>
      <c r="O2082" s="43">
        <f t="shared" si="162"/>
        <v>1.5928720674047176E-5</v>
      </c>
      <c r="P2082" s="43">
        <v>0.45700271412404819</v>
      </c>
      <c r="Q2082" s="43">
        <v>220481</v>
      </c>
      <c r="R2082" s="43">
        <f t="shared" si="163"/>
        <v>3.5119802629345953</v>
      </c>
      <c r="S2082" s="43">
        <f t="shared" si="164"/>
        <v>4</v>
      </c>
      <c r="T2082" s="12">
        <f t="shared" si="165"/>
        <v>5.4840325694885781</v>
      </c>
    </row>
    <row r="2083" spans="1:20" x14ac:dyDescent="0.25">
      <c r="A2083" s="31">
        <v>2021</v>
      </c>
      <c r="B2083" s="10" t="s">
        <v>2208</v>
      </c>
      <c r="C2083" s="19" t="s">
        <v>57</v>
      </c>
      <c r="D2083" s="31">
        <v>108</v>
      </c>
      <c r="E2083" s="19" t="s">
        <v>1288</v>
      </c>
      <c r="F2083" s="19" t="s">
        <v>856</v>
      </c>
      <c r="G2083" s="19" t="s">
        <v>62</v>
      </c>
      <c r="H2083" s="19" t="s">
        <v>2233</v>
      </c>
      <c r="I2083" s="19" t="s">
        <v>2117</v>
      </c>
      <c r="J2083" s="12" t="s">
        <v>55</v>
      </c>
      <c r="K2083" s="12">
        <v>3453.8</v>
      </c>
      <c r="L2083" s="12">
        <v>18823.21</v>
      </c>
      <c r="M2083" s="43">
        <v>1134002.01</v>
      </c>
      <c r="N2083" s="43">
        <f t="shared" si="161"/>
        <v>3453.8</v>
      </c>
      <c r="O2083" s="43">
        <f t="shared" si="162"/>
        <v>3.045673613929485E-3</v>
      </c>
      <c r="P2083" s="43">
        <v>0.12515531127681997</v>
      </c>
      <c r="Q2083" s="43">
        <v>93336</v>
      </c>
      <c r="R2083" s="43">
        <f t="shared" si="163"/>
        <v>284.27099242972241</v>
      </c>
      <c r="S2083" s="43">
        <f t="shared" si="164"/>
        <v>284</v>
      </c>
      <c r="T2083" s="12">
        <f t="shared" si="165"/>
        <v>432.26141408788084</v>
      </c>
    </row>
    <row r="2084" spans="1:20" x14ac:dyDescent="0.25">
      <c r="A2084" s="31">
        <v>2021</v>
      </c>
      <c r="B2084" s="10" t="s">
        <v>2212</v>
      </c>
      <c r="C2084" s="19" t="s">
        <v>32</v>
      </c>
      <c r="D2084" s="31">
        <v>108</v>
      </c>
      <c r="E2084" s="19" t="s">
        <v>702</v>
      </c>
      <c r="F2084" s="19" t="s">
        <v>856</v>
      </c>
      <c r="G2084" s="19" t="s">
        <v>62</v>
      </c>
      <c r="H2084" s="19" t="s">
        <v>2233</v>
      </c>
      <c r="I2084" s="19" t="s">
        <v>2117</v>
      </c>
      <c r="J2084" s="12" t="s">
        <v>55</v>
      </c>
      <c r="K2084" s="12">
        <v>1695</v>
      </c>
      <c r="L2084" s="12">
        <v>2000.1</v>
      </c>
      <c r="M2084" s="43">
        <v>1334196.33</v>
      </c>
      <c r="N2084" s="43">
        <f t="shared" si="161"/>
        <v>1695</v>
      </c>
      <c r="O2084" s="43">
        <f t="shared" si="162"/>
        <v>1.2704277188350533E-3</v>
      </c>
      <c r="P2084" s="43">
        <v>0.28786840976276618</v>
      </c>
      <c r="Q2084" s="43">
        <v>213094</v>
      </c>
      <c r="R2084" s="43">
        <f t="shared" si="163"/>
        <v>270.72052431743685</v>
      </c>
      <c r="S2084" s="43">
        <f t="shared" si="164"/>
        <v>271</v>
      </c>
      <c r="T2084" s="12">
        <f t="shared" si="165"/>
        <v>487.93695454788866</v>
      </c>
    </row>
    <row r="2085" spans="1:20" x14ac:dyDescent="0.25">
      <c r="A2085" s="31">
        <v>2021</v>
      </c>
      <c r="B2085" s="10" t="s">
        <v>2213</v>
      </c>
      <c r="C2085" s="19" t="s">
        <v>33</v>
      </c>
      <c r="D2085" s="31">
        <v>108</v>
      </c>
      <c r="E2085" s="19" t="s">
        <v>1289</v>
      </c>
      <c r="F2085" s="19" t="s">
        <v>856</v>
      </c>
      <c r="G2085" s="19" t="s">
        <v>62</v>
      </c>
      <c r="H2085" s="19" t="s">
        <v>2233</v>
      </c>
      <c r="I2085" s="19" t="s">
        <v>2117</v>
      </c>
      <c r="J2085" s="12" t="s">
        <v>55</v>
      </c>
      <c r="K2085" s="12">
        <v>4450</v>
      </c>
      <c r="L2085" s="12">
        <v>14373.5</v>
      </c>
      <c r="M2085" s="43">
        <v>888377.05</v>
      </c>
      <c r="N2085" s="43">
        <f t="shared" si="161"/>
        <v>4450</v>
      </c>
      <c r="O2085" s="43">
        <f t="shared" si="162"/>
        <v>5.0091343534820034E-3</v>
      </c>
      <c r="P2085" s="43">
        <v>0.40866769010249498</v>
      </c>
      <c r="Q2085" s="43">
        <v>240974</v>
      </c>
      <c r="R2085" s="43">
        <f t="shared" si="163"/>
        <v>1207.0711416959723</v>
      </c>
      <c r="S2085" s="43">
        <f t="shared" si="164"/>
        <v>1207</v>
      </c>
      <c r="T2085" s="12">
        <f t="shared" si="165"/>
        <v>1818.5712209561027</v>
      </c>
    </row>
    <row r="2086" spans="1:20" x14ac:dyDescent="0.25">
      <c r="A2086" s="31">
        <v>2021</v>
      </c>
      <c r="B2086" s="10" t="s">
        <v>2222</v>
      </c>
      <c r="C2086" s="19" t="s">
        <v>306</v>
      </c>
      <c r="D2086" s="31">
        <v>108</v>
      </c>
      <c r="E2086" s="19" t="s">
        <v>627</v>
      </c>
      <c r="F2086" s="19" t="s">
        <v>856</v>
      </c>
      <c r="G2086" s="19" t="s">
        <v>62</v>
      </c>
      <c r="H2086" s="19" t="s">
        <v>2233</v>
      </c>
      <c r="I2086" s="19" t="s">
        <v>2117</v>
      </c>
      <c r="J2086" s="12" t="s">
        <v>55</v>
      </c>
      <c r="K2086" s="12">
        <v>16297.32</v>
      </c>
      <c r="L2086" s="12">
        <v>29661.119999999999</v>
      </c>
      <c r="M2086" s="43">
        <v>1470862.45</v>
      </c>
      <c r="N2086" s="43">
        <f t="shared" si="161"/>
        <v>16297.32</v>
      </c>
      <c r="O2086" s="43">
        <f t="shared" si="162"/>
        <v>1.1080111535922343E-2</v>
      </c>
      <c r="P2086" s="43">
        <v>0.1602150081169372</v>
      </c>
      <c r="Q2086" s="43">
        <v>253490</v>
      </c>
      <c r="R2086" s="43">
        <f t="shared" si="163"/>
        <v>2808.6974732409549</v>
      </c>
      <c r="S2086" s="43">
        <f t="shared" si="164"/>
        <v>2809</v>
      </c>
      <c r="T2086" s="12">
        <f t="shared" si="165"/>
        <v>2611.075256084323</v>
      </c>
    </row>
    <row r="2087" spans="1:20" x14ac:dyDescent="0.25">
      <c r="A2087" s="31">
        <v>2021</v>
      </c>
      <c r="B2087" s="10" t="s">
        <v>2199</v>
      </c>
      <c r="C2087" s="19" t="s">
        <v>19</v>
      </c>
      <c r="D2087" s="31">
        <v>109</v>
      </c>
      <c r="E2087" s="19" t="s">
        <v>1671</v>
      </c>
      <c r="F2087" s="19" t="s">
        <v>856</v>
      </c>
      <c r="G2087" s="19" t="s">
        <v>62</v>
      </c>
      <c r="H2087" s="19" t="s">
        <v>2233</v>
      </c>
      <c r="I2087" s="19" t="s">
        <v>2117</v>
      </c>
      <c r="J2087" s="12" t="s">
        <v>55</v>
      </c>
      <c r="K2087" s="12">
        <v>3208</v>
      </c>
      <c r="L2087" s="12">
        <v>4010</v>
      </c>
      <c r="M2087" s="43">
        <v>1348085.01</v>
      </c>
      <c r="N2087" s="43">
        <f t="shared" si="161"/>
        <v>3208</v>
      </c>
      <c r="O2087" s="43">
        <f t="shared" si="162"/>
        <v>2.3796718873092433E-3</v>
      </c>
      <c r="P2087" s="43">
        <v>0.24108553886825676</v>
      </c>
      <c r="Q2087" s="43">
        <v>269229</v>
      </c>
      <c r="R2087" s="43">
        <f t="shared" si="163"/>
        <v>640.67668254838031</v>
      </c>
      <c r="S2087" s="43">
        <f t="shared" si="164"/>
        <v>641</v>
      </c>
      <c r="T2087" s="12">
        <f t="shared" si="165"/>
        <v>773.40240868936769</v>
      </c>
    </row>
    <row r="2088" spans="1:20" x14ac:dyDescent="0.25">
      <c r="A2088" s="31">
        <v>2021</v>
      </c>
      <c r="B2088" s="10" t="s">
        <v>2206</v>
      </c>
      <c r="C2088" s="19" t="s">
        <v>26</v>
      </c>
      <c r="D2088" s="31">
        <v>109</v>
      </c>
      <c r="E2088" s="19" t="s">
        <v>406</v>
      </c>
      <c r="F2088" s="19" t="s">
        <v>856</v>
      </c>
      <c r="G2088" s="19" t="s">
        <v>62</v>
      </c>
      <c r="H2088" s="19" t="s">
        <v>2233</v>
      </c>
      <c r="I2088" s="19" t="s">
        <v>2117</v>
      </c>
      <c r="J2088" s="12" t="s">
        <v>55</v>
      </c>
      <c r="K2088" s="12">
        <v>9967</v>
      </c>
      <c r="L2088" s="12">
        <v>36578.89</v>
      </c>
      <c r="M2088" s="43">
        <v>1615958.24</v>
      </c>
      <c r="N2088" s="43">
        <f t="shared" si="161"/>
        <v>9967</v>
      </c>
      <c r="O2088" s="43">
        <f t="shared" si="162"/>
        <v>6.1678574070082402E-3</v>
      </c>
      <c r="P2088" s="43">
        <v>4.5073867290737292E-2</v>
      </c>
      <c r="Q2088" s="43">
        <v>36841</v>
      </c>
      <c r="R2088" s="43">
        <f t="shared" si="163"/>
        <v>227.23003473159056</v>
      </c>
      <c r="S2088" s="43">
        <f t="shared" si="164"/>
        <v>227</v>
      </c>
      <c r="T2088" s="12">
        <f t="shared" si="165"/>
        <v>449.25123528677858</v>
      </c>
    </row>
    <row r="2089" spans="1:20" x14ac:dyDescent="0.25">
      <c r="A2089" s="31">
        <v>2021</v>
      </c>
      <c r="B2089" s="10" t="s">
        <v>2207</v>
      </c>
      <c r="C2089" s="19" t="s">
        <v>27</v>
      </c>
      <c r="D2089" s="31">
        <v>109</v>
      </c>
      <c r="E2089" s="19" t="s">
        <v>1290</v>
      </c>
      <c r="F2089" s="19" t="s">
        <v>856</v>
      </c>
      <c r="G2089" s="19" t="s">
        <v>62</v>
      </c>
      <c r="H2089" s="19" t="s">
        <v>2233</v>
      </c>
      <c r="I2089" s="19" t="s">
        <v>2117</v>
      </c>
      <c r="J2089" s="12" t="s">
        <v>55</v>
      </c>
      <c r="K2089" s="12">
        <v>104</v>
      </c>
      <c r="L2089" s="12">
        <v>276.64</v>
      </c>
      <c r="M2089" s="43">
        <v>753356.17</v>
      </c>
      <c r="N2089" s="43">
        <f t="shared" si="161"/>
        <v>104</v>
      </c>
      <c r="O2089" s="43">
        <f t="shared" si="162"/>
        <v>1.3804891250840886E-4</v>
      </c>
      <c r="P2089" s="43">
        <v>0.45700271412404819</v>
      </c>
      <c r="Q2089" s="43">
        <v>220481</v>
      </c>
      <c r="R2089" s="43">
        <f t="shared" si="163"/>
        <v>30.437162278766493</v>
      </c>
      <c r="S2089" s="43">
        <f t="shared" si="164"/>
        <v>30</v>
      </c>
      <c r="T2089" s="12">
        <f t="shared" si="165"/>
        <v>47.528282268901009</v>
      </c>
    </row>
    <row r="2090" spans="1:20" x14ac:dyDescent="0.25">
      <c r="A2090" s="31">
        <v>2021</v>
      </c>
      <c r="B2090" s="10" t="s">
        <v>2208</v>
      </c>
      <c r="C2090" s="19" t="s">
        <v>57</v>
      </c>
      <c r="D2090" s="31">
        <v>109</v>
      </c>
      <c r="E2090" s="19" t="s">
        <v>407</v>
      </c>
      <c r="F2090" s="19" t="s">
        <v>856</v>
      </c>
      <c r="G2090" s="19" t="s">
        <v>62</v>
      </c>
      <c r="H2090" s="19" t="s">
        <v>2233</v>
      </c>
      <c r="I2090" s="19" t="s">
        <v>2117</v>
      </c>
      <c r="J2090" s="12" t="s">
        <v>55</v>
      </c>
      <c r="K2090" s="12">
        <v>3216.67</v>
      </c>
      <c r="L2090" s="12">
        <v>16598.02</v>
      </c>
      <c r="M2090" s="43">
        <v>1134002.01</v>
      </c>
      <c r="N2090" s="43">
        <f t="shared" si="161"/>
        <v>3216.67</v>
      </c>
      <c r="O2090" s="43">
        <f t="shared" si="162"/>
        <v>2.8365646371296994E-3</v>
      </c>
      <c r="P2090" s="43">
        <v>0.12515531127681997</v>
      </c>
      <c r="Q2090" s="43">
        <v>93336</v>
      </c>
      <c r="R2090" s="43">
        <f t="shared" si="163"/>
        <v>264.75359697113765</v>
      </c>
      <c r="S2090" s="43">
        <f t="shared" si="164"/>
        <v>265</v>
      </c>
      <c r="T2090" s="12">
        <f t="shared" si="165"/>
        <v>402.58333512480851</v>
      </c>
    </row>
    <row r="2091" spans="1:20" x14ac:dyDescent="0.25">
      <c r="A2091" s="31">
        <v>2021</v>
      </c>
      <c r="B2091" s="10" t="s">
        <v>2212</v>
      </c>
      <c r="C2091" s="19" t="s">
        <v>32</v>
      </c>
      <c r="D2091" s="31">
        <v>109</v>
      </c>
      <c r="E2091" s="19" t="s">
        <v>1847</v>
      </c>
      <c r="F2091" s="19" t="s">
        <v>856</v>
      </c>
      <c r="G2091" s="19" t="s">
        <v>62</v>
      </c>
      <c r="H2091" s="19" t="s">
        <v>2233</v>
      </c>
      <c r="I2091" s="19" t="s">
        <v>2117</v>
      </c>
      <c r="J2091" s="12" t="s">
        <v>55</v>
      </c>
      <c r="K2091" s="12">
        <v>444</v>
      </c>
      <c r="L2091" s="12">
        <v>586.08000000000004</v>
      </c>
      <c r="M2091" s="43">
        <v>1334196.33</v>
      </c>
      <c r="N2091" s="43">
        <f t="shared" si="161"/>
        <v>444</v>
      </c>
      <c r="O2091" s="43">
        <f t="shared" si="162"/>
        <v>3.3278460599573079E-4</v>
      </c>
      <c r="P2091" s="43">
        <v>0.28786840976276618</v>
      </c>
      <c r="Q2091" s="43">
        <v>213094</v>
      </c>
      <c r="R2091" s="43">
        <f t="shared" si="163"/>
        <v>70.914402830054257</v>
      </c>
      <c r="S2091" s="43">
        <f t="shared" si="164"/>
        <v>71</v>
      </c>
      <c r="T2091" s="12">
        <f t="shared" si="165"/>
        <v>127.81357393466818</v>
      </c>
    </row>
    <row r="2092" spans="1:20" x14ac:dyDescent="0.25">
      <c r="A2092" s="31">
        <v>2021</v>
      </c>
      <c r="B2092" s="10" t="s">
        <v>2213</v>
      </c>
      <c r="C2092" s="19" t="s">
        <v>33</v>
      </c>
      <c r="D2092" s="31">
        <v>109</v>
      </c>
      <c r="E2092" s="19" t="s">
        <v>1672</v>
      </c>
      <c r="F2092" s="19" t="s">
        <v>856</v>
      </c>
      <c r="G2092" s="19" t="s">
        <v>62</v>
      </c>
      <c r="H2092" s="19" t="s">
        <v>2233</v>
      </c>
      <c r="I2092" s="19" t="s">
        <v>2117</v>
      </c>
      <c r="J2092" s="12" t="s">
        <v>55</v>
      </c>
      <c r="K2092" s="12">
        <v>345.79</v>
      </c>
      <c r="L2092" s="12">
        <v>401.12</v>
      </c>
      <c r="M2092" s="43">
        <v>888377.05</v>
      </c>
      <c r="N2092" s="43">
        <f t="shared" si="161"/>
        <v>345.79</v>
      </c>
      <c r="O2092" s="43">
        <f t="shared" si="162"/>
        <v>3.8923788046978477E-4</v>
      </c>
      <c r="P2092" s="43">
        <v>0.40866769010249498</v>
      </c>
      <c r="Q2092" s="43">
        <v>240974</v>
      </c>
      <c r="R2092" s="43">
        <f t="shared" si="163"/>
        <v>93.796209008325917</v>
      </c>
      <c r="S2092" s="43">
        <f t="shared" si="164"/>
        <v>94</v>
      </c>
      <c r="T2092" s="12">
        <f t="shared" si="165"/>
        <v>141.31320056054176</v>
      </c>
    </row>
    <row r="2093" spans="1:20" x14ac:dyDescent="0.25">
      <c r="A2093" s="31">
        <v>2021</v>
      </c>
      <c r="B2093" s="10" t="s">
        <v>2222</v>
      </c>
      <c r="C2093" s="19" t="s">
        <v>306</v>
      </c>
      <c r="D2093" s="31">
        <v>109</v>
      </c>
      <c r="E2093" s="19" t="s">
        <v>1673</v>
      </c>
      <c r="F2093" s="19" t="s">
        <v>856</v>
      </c>
      <c r="G2093" s="19" t="s">
        <v>62</v>
      </c>
      <c r="H2093" s="19" t="s">
        <v>2233</v>
      </c>
      <c r="I2093" s="19" t="s">
        <v>2117</v>
      </c>
      <c r="J2093" s="12" t="s">
        <v>55</v>
      </c>
      <c r="K2093" s="12">
        <v>3250</v>
      </c>
      <c r="L2093" s="12">
        <v>6370</v>
      </c>
      <c r="M2093" s="43">
        <v>1470862.45</v>
      </c>
      <c r="N2093" s="43">
        <f t="shared" si="161"/>
        <v>3250</v>
      </c>
      <c r="O2093" s="43">
        <f t="shared" si="162"/>
        <v>2.2095879869664225E-3</v>
      </c>
      <c r="P2093" s="43">
        <v>0.1602150081169372</v>
      </c>
      <c r="Q2093" s="43">
        <v>253490</v>
      </c>
      <c r="R2093" s="43">
        <f t="shared" si="163"/>
        <v>560.1084588161184</v>
      </c>
      <c r="S2093" s="43">
        <f t="shared" si="164"/>
        <v>560</v>
      </c>
      <c r="T2093" s="12">
        <f t="shared" si="165"/>
        <v>520.69877638004596</v>
      </c>
    </row>
    <row r="2094" spans="1:20" x14ac:dyDescent="0.25">
      <c r="A2094" s="31">
        <v>2021</v>
      </c>
      <c r="B2094" s="10" t="s">
        <v>2199</v>
      </c>
      <c r="C2094" s="19" t="s">
        <v>19</v>
      </c>
      <c r="D2094" s="31">
        <v>110</v>
      </c>
      <c r="E2094" s="19" t="s">
        <v>550</v>
      </c>
      <c r="F2094" s="19" t="s">
        <v>856</v>
      </c>
      <c r="G2094" s="19" t="s">
        <v>62</v>
      </c>
      <c r="H2094" s="19" t="s">
        <v>2233</v>
      </c>
      <c r="I2094" s="19" t="s">
        <v>2117</v>
      </c>
      <c r="J2094" s="12" t="s">
        <v>55</v>
      </c>
      <c r="K2094" s="12">
        <v>2905</v>
      </c>
      <c r="L2094" s="12">
        <v>5287.1</v>
      </c>
      <c r="M2094" s="43">
        <v>1348085.01</v>
      </c>
      <c r="N2094" s="43">
        <f t="shared" si="161"/>
        <v>2905</v>
      </c>
      <c r="O2094" s="43">
        <f t="shared" si="162"/>
        <v>2.1549086136637631E-3</v>
      </c>
      <c r="P2094" s="43">
        <v>0.24108553886825676</v>
      </c>
      <c r="Q2094" s="43">
        <v>269229</v>
      </c>
      <c r="R2094" s="43">
        <f t="shared" si="163"/>
        <v>580.16389114808123</v>
      </c>
      <c r="S2094" s="43">
        <f t="shared" si="164"/>
        <v>580</v>
      </c>
      <c r="T2094" s="12">
        <f t="shared" si="165"/>
        <v>700.35349041228585</v>
      </c>
    </row>
    <row r="2095" spans="1:20" x14ac:dyDescent="0.25">
      <c r="A2095" s="31">
        <v>2021</v>
      </c>
      <c r="B2095" s="10" t="s">
        <v>2206</v>
      </c>
      <c r="C2095" s="19" t="s">
        <v>26</v>
      </c>
      <c r="D2095" s="31">
        <v>110</v>
      </c>
      <c r="E2095" s="19" t="s">
        <v>408</v>
      </c>
      <c r="F2095" s="19" t="s">
        <v>856</v>
      </c>
      <c r="G2095" s="19" t="s">
        <v>62</v>
      </c>
      <c r="H2095" s="19" t="s">
        <v>2233</v>
      </c>
      <c r="I2095" s="19" t="s">
        <v>2117</v>
      </c>
      <c r="J2095" s="12" t="s">
        <v>55</v>
      </c>
      <c r="K2095" s="12">
        <v>6398</v>
      </c>
      <c r="L2095" s="12">
        <v>38643.919999999998</v>
      </c>
      <c r="M2095" s="43">
        <v>1615958.24</v>
      </c>
      <c r="N2095" s="43">
        <f t="shared" si="161"/>
        <v>6398</v>
      </c>
      <c r="O2095" s="43">
        <f t="shared" si="162"/>
        <v>3.9592607294109284E-3</v>
      </c>
      <c r="P2095" s="43">
        <v>4.5073867290737292E-2</v>
      </c>
      <c r="Q2095" s="43">
        <v>36841</v>
      </c>
      <c r="R2095" s="43">
        <f t="shared" si="163"/>
        <v>145.863124532228</v>
      </c>
      <c r="S2095" s="43">
        <f t="shared" si="164"/>
        <v>146</v>
      </c>
      <c r="T2095" s="12">
        <f t="shared" si="165"/>
        <v>288.38260292613717</v>
      </c>
    </row>
    <row r="2096" spans="1:20" x14ac:dyDescent="0.25">
      <c r="A2096" s="31">
        <v>2021</v>
      </c>
      <c r="B2096" s="10" t="s">
        <v>2207</v>
      </c>
      <c r="C2096" s="19" t="s">
        <v>27</v>
      </c>
      <c r="D2096" s="31">
        <v>110</v>
      </c>
      <c r="E2096" s="19" t="s">
        <v>703</v>
      </c>
      <c r="F2096" s="19" t="s">
        <v>856</v>
      </c>
      <c r="G2096" s="19" t="s">
        <v>62</v>
      </c>
      <c r="H2096" s="19" t="s">
        <v>2233</v>
      </c>
      <c r="I2096" s="19" t="s">
        <v>2117</v>
      </c>
      <c r="J2096" s="12" t="s">
        <v>55</v>
      </c>
      <c r="K2096" s="12">
        <v>1955</v>
      </c>
      <c r="L2096" s="12">
        <v>7292.15</v>
      </c>
      <c r="M2096" s="43">
        <v>753356.17</v>
      </c>
      <c r="N2096" s="43">
        <f t="shared" si="161"/>
        <v>1955</v>
      </c>
      <c r="O2096" s="43">
        <f t="shared" si="162"/>
        <v>2.5950540764801858E-3</v>
      </c>
      <c r="P2096" s="43">
        <v>0.45700271412404819</v>
      </c>
      <c r="Q2096" s="43">
        <v>220481</v>
      </c>
      <c r="R2096" s="43">
        <f t="shared" si="163"/>
        <v>572.16011783642784</v>
      </c>
      <c r="S2096" s="43">
        <f t="shared" si="164"/>
        <v>572</v>
      </c>
      <c r="T2096" s="12">
        <f t="shared" si="165"/>
        <v>893.44030611251424</v>
      </c>
    </row>
    <row r="2097" spans="1:20" x14ac:dyDescent="0.25">
      <c r="A2097" s="31">
        <v>2021</v>
      </c>
      <c r="B2097" s="10" t="s">
        <v>2208</v>
      </c>
      <c r="C2097" s="19" t="s">
        <v>57</v>
      </c>
      <c r="D2097" s="31">
        <v>110</v>
      </c>
      <c r="E2097" s="19" t="s">
        <v>117</v>
      </c>
      <c r="F2097" s="19" t="s">
        <v>856</v>
      </c>
      <c r="G2097" s="19" t="s">
        <v>62</v>
      </c>
      <c r="H2097" s="19" t="s">
        <v>2233</v>
      </c>
      <c r="I2097" s="19" t="s">
        <v>2117</v>
      </c>
      <c r="J2097" s="12" t="s">
        <v>55</v>
      </c>
      <c r="K2097" s="12">
        <v>2802.22</v>
      </c>
      <c r="L2097" s="12">
        <v>9919.86</v>
      </c>
      <c r="M2097" s="43">
        <v>1134002.01</v>
      </c>
      <c r="N2097" s="43">
        <f t="shared" si="161"/>
        <v>2802.22</v>
      </c>
      <c r="O2097" s="43">
        <f t="shared" si="162"/>
        <v>2.471089094454074E-3</v>
      </c>
      <c r="P2097" s="43">
        <v>0.12515531127681997</v>
      </c>
      <c r="Q2097" s="43">
        <v>93336</v>
      </c>
      <c r="R2097" s="43">
        <f t="shared" si="163"/>
        <v>230.64157171996544</v>
      </c>
      <c r="S2097" s="43">
        <f t="shared" si="164"/>
        <v>231</v>
      </c>
      <c r="T2097" s="12">
        <f t="shared" si="165"/>
        <v>350.71271636613045</v>
      </c>
    </row>
    <row r="2098" spans="1:20" x14ac:dyDescent="0.25">
      <c r="A2098" s="31">
        <v>2021</v>
      </c>
      <c r="B2098" s="10" t="s">
        <v>2212</v>
      </c>
      <c r="C2098" s="19" t="s">
        <v>32</v>
      </c>
      <c r="D2098" s="31">
        <v>110</v>
      </c>
      <c r="E2098" s="19" t="s">
        <v>704</v>
      </c>
      <c r="F2098" s="19" t="s">
        <v>856</v>
      </c>
      <c r="G2098" s="19" t="s">
        <v>62</v>
      </c>
      <c r="H2098" s="19" t="s">
        <v>2233</v>
      </c>
      <c r="I2098" s="19" t="s">
        <v>2117</v>
      </c>
      <c r="J2098" s="12" t="s">
        <v>55</v>
      </c>
      <c r="K2098" s="12">
        <v>300</v>
      </c>
      <c r="L2098" s="12">
        <v>279</v>
      </c>
      <c r="M2098" s="43">
        <v>1334196.33</v>
      </c>
      <c r="N2098" s="43">
        <f t="shared" si="161"/>
        <v>300</v>
      </c>
      <c r="O2098" s="43">
        <f t="shared" si="162"/>
        <v>2.2485446351062888E-4</v>
      </c>
      <c r="P2098" s="43">
        <v>0.28786840976276618</v>
      </c>
      <c r="Q2098" s="43">
        <v>213094</v>
      </c>
      <c r="R2098" s="43">
        <f t="shared" si="163"/>
        <v>47.91513704733395</v>
      </c>
      <c r="S2098" s="43">
        <f t="shared" si="164"/>
        <v>48</v>
      </c>
      <c r="T2098" s="12">
        <f t="shared" si="165"/>
        <v>86.360522928829852</v>
      </c>
    </row>
    <row r="2099" spans="1:20" x14ac:dyDescent="0.25">
      <c r="A2099" s="31">
        <v>2021</v>
      </c>
      <c r="B2099" s="10" t="s">
        <v>2213</v>
      </c>
      <c r="C2099" s="19" t="s">
        <v>33</v>
      </c>
      <c r="D2099" s="31">
        <v>110</v>
      </c>
      <c r="E2099" s="19" t="s">
        <v>1291</v>
      </c>
      <c r="F2099" s="19" t="s">
        <v>856</v>
      </c>
      <c r="G2099" s="19" t="s">
        <v>62</v>
      </c>
      <c r="H2099" s="19" t="s">
        <v>2233</v>
      </c>
      <c r="I2099" s="19" t="s">
        <v>2117</v>
      </c>
      <c r="J2099" s="12" t="s">
        <v>55</v>
      </c>
      <c r="K2099" s="12">
        <v>10240</v>
      </c>
      <c r="L2099" s="12">
        <v>13516.8</v>
      </c>
      <c r="M2099" s="43">
        <v>888377.05</v>
      </c>
      <c r="N2099" s="43">
        <f t="shared" si="161"/>
        <v>10240</v>
      </c>
      <c r="O2099" s="43">
        <f t="shared" si="162"/>
        <v>1.1526637253855217E-2</v>
      </c>
      <c r="P2099" s="43">
        <v>0.40866769010249498</v>
      </c>
      <c r="Q2099" s="43">
        <v>240974</v>
      </c>
      <c r="R2099" s="43">
        <f t="shared" si="163"/>
        <v>2777.619885610507</v>
      </c>
      <c r="S2099" s="43">
        <f t="shared" si="164"/>
        <v>2778</v>
      </c>
      <c r="T2099" s="12">
        <f t="shared" si="165"/>
        <v>4184.7571466495483</v>
      </c>
    </row>
    <row r="2100" spans="1:20" x14ac:dyDescent="0.25">
      <c r="A2100" s="31">
        <v>2021</v>
      </c>
      <c r="B2100" s="10" t="s">
        <v>2222</v>
      </c>
      <c r="C2100" s="19" t="s">
        <v>306</v>
      </c>
      <c r="D2100" s="31">
        <v>110</v>
      </c>
      <c r="E2100" s="19" t="s">
        <v>1674</v>
      </c>
      <c r="F2100" s="19" t="s">
        <v>856</v>
      </c>
      <c r="G2100" s="19" t="s">
        <v>62</v>
      </c>
      <c r="H2100" s="19" t="s">
        <v>2233</v>
      </c>
      <c r="I2100" s="19" t="s">
        <v>2117</v>
      </c>
      <c r="J2100" s="12" t="s">
        <v>55</v>
      </c>
      <c r="K2100" s="12">
        <v>866</v>
      </c>
      <c r="L2100" s="12">
        <v>788.06</v>
      </c>
      <c r="M2100" s="43">
        <v>1470862.45</v>
      </c>
      <c r="N2100" s="43">
        <f t="shared" si="161"/>
        <v>866</v>
      </c>
      <c r="O2100" s="43">
        <f t="shared" si="162"/>
        <v>5.8877021437320676E-4</v>
      </c>
      <c r="P2100" s="43">
        <v>0.1602150081169372</v>
      </c>
      <c r="Q2100" s="43">
        <v>253490</v>
      </c>
      <c r="R2100" s="43">
        <f t="shared" si="163"/>
        <v>149.24736164146418</v>
      </c>
      <c r="S2100" s="43">
        <f t="shared" si="164"/>
        <v>149</v>
      </c>
      <c r="T2100" s="12">
        <f t="shared" si="165"/>
        <v>138.74619702926762</v>
      </c>
    </row>
    <row r="2101" spans="1:20" x14ac:dyDescent="0.25">
      <c r="A2101" s="31">
        <v>2021</v>
      </c>
      <c r="B2101" s="10" t="s">
        <v>2199</v>
      </c>
      <c r="C2101" s="19" t="s">
        <v>19</v>
      </c>
      <c r="D2101" s="31">
        <v>111</v>
      </c>
      <c r="E2101" s="19" t="s">
        <v>834</v>
      </c>
      <c r="F2101" s="19" t="s">
        <v>856</v>
      </c>
      <c r="G2101" s="19" t="s">
        <v>62</v>
      </c>
      <c r="H2101" s="19" t="s">
        <v>2233</v>
      </c>
      <c r="I2101" s="19" t="s">
        <v>2117</v>
      </c>
      <c r="J2101" s="12" t="s">
        <v>55</v>
      </c>
      <c r="K2101" s="12">
        <v>6769.9</v>
      </c>
      <c r="L2101" s="12">
        <v>8326.98</v>
      </c>
      <c r="M2101" s="43">
        <v>1348085.01</v>
      </c>
      <c r="N2101" s="43">
        <f t="shared" si="161"/>
        <v>6769.9</v>
      </c>
      <c r="O2101" s="43">
        <f t="shared" si="162"/>
        <v>5.021864311064478E-3</v>
      </c>
      <c r="P2101" s="43">
        <v>0.24108553886825676</v>
      </c>
      <c r="Q2101" s="43">
        <v>269229</v>
      </c>
      <c r="R2101" s="43">
        <f t="shared" si="163"/>
        <v>1352.0315066035785</v>
      </c>
      <c r="S2101" s="43">
        <f t="shared" si="164"/>
        <v>1352</v>
      </c>
      <c r="T2101" s="12">
        <f t="shared" si="165"/>
        <v>1632.1249895842113</v>
      </c>
    </row>
    <row r="2102" spans="1:20" x14ac:dyDescent="0.25">
      <c r="A2102" s="31">
        <v>2021</v>
      </c>
      <c r="B2102" s="10" t="s">
        <v>2206</v>
      </c>
      <c r="C2102" s="19" t="s">
        <v>26</v>
      </c>
      <c r="D2102" s="31">
        <v>111</v>
      </c>
      <c r="E2102" s="19" t="s">
        <v>409</v>
      </c>
      <c r="F2102" s="19" t="s">
        <v>856</v>
      </c>
      <c r="G2102" s="19" t="s">
        <v>62</v>
      </c>
      <c r="H2102" s="19" t="s">
        <v>2233</v>
      </c>
      <c r="I2102" s="19" t="s">
        <v>2117</v>
      </c>
      <c r="J2102" s="12" t="s">
        <v>55</v>
      </c>
      <c r="K2102" s="12">
        <v>2019</v>
      </c>
      <c r="L2102" s="12">
        <v>13587.87</v>
      </c>
      <c r="M2102" s="43">
        <v>1615958.24</v>
      </c>
      <c r="N2102" s="43">
        <f t="shared" si="161"/>
        <v>2019</v>
      </c>
      <c r="O2102" s="43">
        <f t="shared" si="162"/>
        <v>1.2494134749422732E-3</v>
      </c>
      <c r="P2102" s="43">
        <v>4.5073867290737292E-2</v>
      </c>
      <c r="Q2102" s="43">
        <v>36841</v>
      </c>
      <c r="R2102" s="43">
        <f t="shared" si="163"/>
        <v>46.029641830348289</v>
      </c>
      <c r="S2102" s="43">
        <f t="shared" si="164"/>
        <v>46</v>
      </c>
      <c r="T2102" s="12">
        <f t="shared" si="165"/>
        <v>91.004138059998596</v>
      </c>
    </row>
    <row r="2103" spans="1:20" x14ac:dyDescent="0.25">
      <c r="A2103" s="31">
        <v>2021</v>
      </c>
      <c r="B2103" s="10" t="s">
        <v>2207</v>
      </c>
      <c r="C2103" s="19" t="s">
        <v>27</v>
      </c>
      <c r="D2103" s="31">
        <v>111</v>
      </c>
      <c r="E2103" s="19" t="s">
        <v>705</v>
      </c>
      <c r="F2103" s="19" t="s">
        <v>856</v>
      </c>
      <c r="G2103" s="19" t="s">
        <v>62</v>
      </c>
      <c r="H2103" s="19" t="s">
        <v>2233</v>
      </c>
      <c r="I2103" s="19" t="s">
        <v>2117</v>
      </c>
      <c r="J2103" s="12" t="s">
        <v>55</v>
      </c>
      <c r="K2103" s="12">
        <v>10200</v>
      </c>
      <c r="L2103" s="12">
        <v>37842</v>
      </c>
      <c r="M2103" s="43">
        <v>753356.17</v>
      </c>
      <c r="N2103" s="43">
        <f t="shared" si="161"/>
        <v>10200</v>
      </c>
      <c r="O2103" s="43">
        <f t="shared" si="162"/>
        <v>1.3539412572940101E-2</v>
      </c>
      <c r="P2103" s="43">
        <v>0.45700271412404819</v>
      </c>
      <c r="Q2103" s="43">
        <v>220481</v>
      </c>
      <c r="R2103" s="43">
        <f t="shared" si="163"/>
        <v>2985.1832234944063</v>
      </c>
      <c r="S2103" s="43">
        <f t="shared" si="164"/>
        <v>2985</v>
      </c>
      <c r="T2103" s="12">
        <f t="shared" si="165"/>
        <v>4661.4276840652919</v>
      </c>
    </row>
    <row r="2104" spans="1:20" x14ac:dyDescent="0.25">
      <c r="A2104" s="31">
        <v>2021</v>
      </c>
      <c r="B2104" s="10" t="s">
        <v>2208</v>
      </c>
      <c r="C2104" s="19" t="s">
        <v>57</v>
      </c>
      <c r="D2104" s="31">
        <v>111</v>
      </c>
      <c r="E2104" s="19" t="s">
        <v>706</v>
      </c>
      <c r="F2104" s="19" t="s">
        <v>856</v>
      </c>
      <c r="G2104" s="19" t="s">
        <v>62</v>
      </c>
      <c r="H2104" s="19" t="s">
        <v>2233</v>
      </c>
      <c r="I2104" s="19" t="s">
        <v>2117</v>
      </c>
      <c r="J2104" s="12" t="s">
        <v>55</v>
      </c>
      <c r="K2104" s="12">
        <v>4350</v>
      </c>
      <c r="L2104" s="12">
        <v>9570</v>
      </c>
      <c r="M2104" s="43">
        <v>1134002.01</v>
      </c>
      <c r="N2104" s="43">
        <f t="shared" si="161"/>
        <v>4350</v>
      </c>
      <c r="O2104" s="43">
        <f t="shared" si="162"/>
        <v>3.8359720367691411E-3</v>
      </c>
      <c r="P2104" s="43">
        <v>0.12515531127681997</v>
      </c>
      <c r="Q2104" s="43">
        <v>93336</v>
      </c>
      <c r="R2104" s="43">
        <f t="shared" si="163"/>
        <v>358.03428602388453</v>
      </c>
      <c r="S2104" s="43">
        <f t="shared" si="164"/>
        <v>358</v>
      </c>
      <c r="T2104" s="12">
        <f t="shared" si="165"/>
        <v>544.42560405416691</v>
      </c>
    </row>
    <row r="2105" spans="1:20" x14ac:dyDescent="0.25">
      <c r="A2105" s="31">
        <v>2021</v>
      </c>
      <c r="B2105" s="10" t="s">
        <v>2212</v>
      </c>
      <c r="C2105" s="19" t="s">
        <v>32</v>
      </c>
      <c r="D2105" s="31">
        <v>111</v>
      </c>
      <c r="E2105" s="19" t="s">
        <v>1000</v>
      </c>
      <c r="F2105" s="19" t="s">
        <v>856</v>
      </c>
      <c r="G2105" s="19" t="s">
        <v>62</v>
      </c>
      <c r="H2105" s="19" t="s">
        <v>2233</v>
      </c>
      <c r="I2105" s="19" t="s">
        <v>2117</v>
      </c>
      <c r="J2105" s="12" t="s">
        <v>55</v>
      </c>
      <c r="K2105" s="12">
        <v>711.5</v>
      </c>
      <c r="L2105" s="12">
        <v>811.11</v>
      </c>
      <c r="M2105" s="43">
        <v>1334196.33</v>
      </c>
      <c r="N2105" s="43">
        <f t="shared" si="161"/>
        <v>711.5</v>
      </c>
      <c r="O2105" s="43">
        <f t="shared" si="162"/>
        <v>5.3327983595937486E-4</v>
      </c>
      <c r="P2105" s="43">
        <v>0.28786840976276618</v>
      </c>
      <c r="Q2105" s="43">
        <v>213094</v>
      </c>
      <c r="R2105" s="43">
        <f t="shared" si="163"/>
        <v>113.63873336392703</v>
      </c>
      <c r="S2105" s="43">
        <f t="shared" si="164"/>
        <v>114</v>
      </c>
      <c r="T2105" s="12">
        <f t="shared" si="165"/>
        <v>204.81837354620814</v>
      </c>
    </row>
    <row r="2106" spans="1:20" x14ac:dyDescent="0.25">
      <c r="A2106" s="31">
        <v>2021</v>
      </c>
      <c r="B2106" s="10" t="s">
        <v>2213</v>
      </c>
      <c r="C2106" s="19" t="s">
        <v>33</v>
      </c>
      <c r="D2106" s="31">
        <v>111</v>
      </c>
      <c r="E2106" s="19" t="s">
        <v>1619</v>
      </c>
      <c r="F2106" s="19" t="s">
        <v>856</v>
      </c>
      <c r="G2106" s="19" t="s">
        <v>62</v>
      </c>
      <c r="H2106" s="19" t="s">
        <v>2233</v>
      </c>
      <c r="I2106" s="19" t="s">
        <v>2117</v>
      </c>
      <c r="J2106" s="12" t="s">
        <v>55</v>
      </c>
      <c r="K2106" s="12">
        <v>590</v>
      </c>
      <c r="L2106" s="12">
        <v>607.70000000000005</v>
      </c>
      <c r="M2106" s="43">
        <v>888377.05</v>
      </c>
      <c r="N2106" s="43">
        <f t="shared" si="161"/>
        <v>590</v>
      </c>
      <c r="O2106" s="43">
        <f t="shared" si="162"/>
        <v>6.641324198998612E-4</v>
      </c>
      <c r="P2106" s="43">
        <v>0.40866769010249498</v>
      </c>
      <c r="Q2106" s="43">
        <v>240974</v>
      </c>
      <c r="R2106" s="43">
        <f t="shared" si="163"/>
        <v>160.03864575294915</v>
      </c>
      <c r="S2106" s="43">
        <f t="shared" si="164"/>
        <v>160</v>
      </c>
      <c r="T2106" s="12">
        <f t="shared" si="165"/>
        <v>241.11393716047203</v>
      </c>
    </row>
    <row r="2107" spans="1:20" x14ac:dyDescent="0.25">
      <c r="A2107" s="31">
        <v>2021</v>
      </c>
      <c r="B2107" s="10" t="s">
        <v>2222</v>
      </c>
      <c r="C2107" s="19" t="s">
        <v>306</v>
      </c>
      <c r="D2107" s="31">
        <v>111</v>
      </c>
      <c r="E2107" s="19" t="s">
        <v>1991</v>
      </c>
      <c r="F2107" s="19" t="s">
        <v>856</v>
      </c>
      <c r="G2107" s="19" t="s">
        <v>62</v>
      </c>
      <c r="H2107" s="19" t="s">
        <v>2233</v>
      </c>
      <c r="I2107" s="19" t="s">
        <v>2117</v>
      </c>
      <c r="J2107" s="12" t="s">
        <v>55</v>
      </c>
      <c r="K2107" s="12">
        <v>506</v>
      </c>
      <c r="L2107" s="12">
        <v>905.74</v>
      </c>
      <c r="M2107" s="43">
        <v>1470862.45</v>
      </c>
      <c r="N2107" s="43">
        <f t="shared" si="161"/>
        <v>506</v>
      </c>
      <c r="O2107" s="43">
        <f t="shared" si="162"/>
        <v>3.4401585274000299E-4</v>
      </c>
      <c r="P2107" s="43">
        <v>0.1602150081169372</v>
      </c>
      <c r="Q2107" s="43">
        <v>253490</v>
      </c>
      <c r="R2107" s="43">
        <f t="shared" si="163"/>
        <v>87.20457851106336</v>
      </c>
      <c r="S2107" s="43">
        <f t="shared" si="164"/>
        <v>87</v>
      </c>
      <c r="T2107" s="12">
        <f t="shared" si="165"/>
        <v>81.06879410717022</v>
      </c>
    </row>
    <row r="2108" spans="1:20" x14ac:dyDescent="0.25">
      <c r="A2108" s="31">
        <v>2021</v>
      </c>
      <c r="B2108" s="10" t="s">
        <v>2199</v>
      </c>
      <c r="C2108" s="19" t="s">
        <v>19</v>
      </c>
      <c r="D2108" s="31">
        <v>112</v>
      </c>
      <c r="E2108" s="19" t="s">
        <v>835</v>
      </c>
      <c r="F2108" s="19" t="s">
        <v>856</v>
      </c>
      <c r="G2108" s="19" t="s">
        <v>62</v>
      </c>
      <c r="H2108" s="19" t="s">
        <v>2233</v>
      </c>
      <c r="I2108" s="19" t="s">
        <v>2117</v>
      </c>
      <c r="J2108" s="12" t="s">
        <v>55</v>
      </c>
      <c r="K2108" s="12">
        <v>2797.4</v>
      </c>
      <c r="L2108" s="12">
        <v>3468.78</v>
      </c>
      <c r="M2108" s="43">
        <v>1348085.01</v>
      </c>
      <c r="N2108" s="43">
        <f t="shared" si="161"/>
        <v>2797.4</v>
      </c>
      <c r="O2108" s="43">
        <f t="shared" si="162"/>
        <v>2.0750916887652361E-3</v>
      </c>
      <c r="P2108" s="43">
        <v>0.24108553886825676</v>
      </c>
      <c r="Q2108" s="43">
        <v>269229</v>
      </c>
      <c r="R2108" s="43">
        <f t="shared" si="163"/>
        <v>558.67486027457574</v>
      </c>
      <c r="S2108" s="43">
        <f t="shared" si="164"/>
        <v>559</v>
      </c>
      <c r="T2108" s="12">
        <f t="shared" si="165"/>
        <v>674.41268643006151</v>
      </c>
    </row>
    <row r="2109" spans="1:20" x14ac:dyDescent="0.25">
      <c r="A2109" s="31">
        <v>2021</v>
      </c>
      <c r="B2109" s="10" t="s">
        <v>2206</v>
      </c>
      <c r="C2109" s="19" t="s">
        <v>26</v>
      </c>
      <c r="D2109" s="31">
        <v>112</v>
      </c>
      <c r="E2109" s="19" t="s">
        <v>707</v>
      </c>
      <c r="F2109" s="19" t="s">
        <v>856</v>
      </c>
      <c r="G2109" s="19" t="s">
        <v>62</v>
      </c>
      <c r="H2109" s="19" t="s">
        <v>2233</v>
      </c>
      <c r="I2109" s="19" t="s">
        <v>2117</v>
      </c>
      <c r="J2109" s="12" t="s">
        <v>55</v>
      </c>
      <c r="K2109" s="12">
        <v>212</v>
      </c>
      <c r="L2109" s="12">
        <v>864.96</v>
      </c>
      <c r="M2109" s="43">
        <v>1615958.24</v>
      </c>
      <c r="N2109" s="43">
        <f t="shared" si="161"/>
        <v>212</v>
      </c>
      <c r="O2109" s="43">
        <f t="shared" si="162"/>
        <v>1.311915090083021E-4</v>
      </c>
      <c r="P2109" s="43">
        <v>4.5073867290737292E-2</v>
      </c>
      <c r="Q2109" s="43">
        <v>36841</v>
      </c>
      <c r="R2109" s="43">
        <f t="shared" si="163"/>
        <v>4.8332263833748579</v>
      </c>
      <c r="S2109" s="43">
        <f t="shared" si="164"/>
        <v>5</v>
      </c>
      <c r="T2109" s="12">
        <f t="shared" si="165"/>
        <v>9.5556598656363061</v>
      </c>
    </row>
    <row r="2110" spans="1:20" x14ac:dyDescent="0.25">
      <c r="A2110" s="31">
        <v>2021</v>
      </c>
      <c r="B2110" s="10" t="s">
        <v>2207</v>
      </c>
      <c r="C2110" s="19" t="s">
        <v>27</v>
      </c>
      <c r="D2110" s="31">
        <v>112</v>
      </c>
      <c r="E2110" s="19" t="s">
        <v>1386</v>
      </c>
      <c r="F2110" s="19" t="s">
        <v>856</v>
      </c>
      <c r="G2110" s="19" t="s">
        <v>62</v>
      </c>
      <c r="H2110" s="19" t="s">
        <v>2233</v>
      </c>
      <c r="I2110" s="19" t="s">
        <v>2117</v>
      </c>
      <c r="J2110" s="12" t="s">
        <v>55</v>
      </c>
      <c r="K2110" s="12">
        <v>2130</v>
      </c>
      <c r="L2110" s="12">
        <v>6858.6</v>
      </c>
      <c r="M2110" s="43">
        <v>753356.17</v>
      </c>
      <c r="N2110" s="43">
        <f t="shared" si="161"/>
        <v>2130</v>
      </c>
      <c r="O2110" s="43">
        <f t="shared" si="162"/>
        <v>2.8273479196433736E-3</v>
      </c>
      <c r="P2110" s="43">
        <v>0.45700271412404819</v>
      </c>
      <c r="Q2110" s="43">
        <v>220481</v>
      </c>
      <c r="R2110" s="43">
        <f t="shared" si="163"/>
        <v>623.37649667089067</v>
      </c>
      <c r="S2110" s="43">
        <f t="shared" si="164"/>
        <v>623</v>
      </c>
      <c r="T2110" s="12">
        <f t="shared" si="165"/>
        <v>973.41578108422266</v>
      </c>
    </row>
    <row r="2111" spans="1:20" x14ac:dyDescent="0.25">
      <c r="A2111" s="31">
        <v>2021</v>
      </c>
      <c r="B2111" s="10" t="s">
        <v>2208</v>
      </c>
      <c r="C2111" s="19" t="s">
        <v>57</v>
      </c>
      <c r="D2111" s="31">
        <v>112</v>
      </c>
      <c r="E2111" s="19" t="s">
        <v>836</v>
      </c>
      <c r="F2111" s="19" t="s">
        <v>856</v>
      </c>
      <c r="G2111" s="19" t="s">
        <v>62</v>
      </c>
      <c r="H2111" s="19" t="s">
        <v>2233</v>
      </c>
      <c r="I2111" s="19" t="s">
        <v>2117</v>
      </c>
      <c r="J2111" s="12" t="s">
        <v>55</v>
      </c>
      <c r="K2111" s="12">
        <v>7700</v>
      </c>
      <c r="L2111" s="12">
        <v>20405</v>
      </c>
      <c r="M2111" s="43">
        <v>1134002.01</v>
      </c>
      <c r="N2111" s="43">
        <f t="shared" si="161"/>
        <v>7700</v>
      </c>
      <c r="O2111" s="43">
        <f t="shared" si="162"/>
        <v>6.7901114214074451E-3</v>
      </c>
      <c r="P2111" s="43">
        <v>0.12515531127681997</v>
      </c>
      <c r="Q2111" s="43">
        <v>93336</v>
      </c>
      <c r="R2111" s="43">
        <f t="shared" si="163"/>
        <v>633.76183962848529</v>
      </c>
      <c r="S2111" s="43">
        <f t="shared" si="164"/>
        <v>634</v>
      </c>
      <c r="T2111" s="12">
        <f t="shared" si="165"/>
        <v>963.69589683151378</v>
      </c>
    </row>
    <row r="2112" spans="1:20" x14ac:dyDescent="0.25">
      <c r="A2112" s="31">
        <v>2021</v>
      </c>
      <c r="B2112" s="10" t="s">
        <v>2212</v>
      </c>
      <c r="C2112" s="19" t="s">
        <v>32</v>
      </c>
      <c r="D2112" s="31">
        <v>112</v>
      </c>
      <c r="E2112" s="19" t="s">
        <v>118</v>
      </c>
      <c r="F2112" s="19" t="s">
        <v>856</v>
      </c>
      <c r="G2112" s="19" t="s">
        <v>62</v>
      </c>
      <c r="H2112" s="19" t="s">
        <v>2233</v>
      </c>
      <c r="I2112" s="19" t="s">
        <v>2117</v>
      </c>
      <c r="J2112" s="12" t="s">
        <v>55</v>
      </c>
      <c r="K2112" s="12">
        <v>1316</v>
      </c>
      <c r="L2112" s="12">
        <v>1473.92</v>
      </c>
      <c r="M2112" s="43">
        <v>1334196.33</v>
      </c>
      <c r="N2112" s="43">
        <f t="shared" si="161"/>
        <v>1316</v>
      </c>
      <c r="O2112" s="43">
        <f t="shared" si="162"/>
        <v>9.8636157993329198E-4</v>
      </c>
      <c r="P2112" s="43">
        <v>0.28786840976276618</v>
      </c>
      <c r="Q2112" s="43">
        <v>213094</v>
      </c>
      <c r="R2112" s="43">
        <f t="shared" si="163"/>
        <v>210.18773451430491</v>
      </c>
      <c r="S2112" s="43">
        <f t="shared" si="164"/>
        <v>210</v>
      </c>
      <c r="T2112" s="12">
        <f t="shared" si="165"/>
        <v>378.83482724780026</v>
      </c>
    </row>
    <row r="2113" spans="1:20" x14ac:dyDescent="0.25">
      <c r="A2113" s="31">
        <v>2021</v>
      </c>
      <c r="B2113" s="10" t="s">
        <v>2213</v>
      </c>
      <c r="C2113" s="19" t="s">
        <v>33</v>
      </c>
      <c r="D2113" s="31">
        <v>112</v>
      </c>
      <c r="E2113" s="19" t="s">
        <v>473</v>
      </c>
      <c r="F2113" s="19" t="s">
        <v>856</v>
      </c>
      <c r="G2113" s="19" t="s">
        <v>62</v>
      </c>
      <c r="H2113" s="19" t="s">
        <v>2233</v>
      </c>
      <c r="I2113" s="19" t="s">
        <v>2117</v>
      </c>
      <c r="J2113" s="12" t="s">
        <v>55</v>
      </c>
      <c r="K2113" s="12">
        <v>3479</v>
      </c>
      <c r="L2113" s="12">
        <v>5079.34</v>
      </c>
      <c r="M2113" s="43">
        <v>888377.05</v>
      </c>
      <c r="N2113" s="43">
        <f t="shared" si="161"/>
        <v>3479</v>
      </c>
      <c r="O2113" s="43">
        <f t="shared" si="162"/>
        <v>3.9161299810705373E-3</v>
      </c>
      <c r="P2113" s="43">
        <v>0.40866769010249498</v>
      </c>
      <c r="Q2113" s="43">
        <v>240974</v>
      </c>
      <c r="R2113" s="43">
        <f t="shared" si="163"/>
        <v>943.68550605849168</v>
      </c>
      <c r="S2113" s="43">
        <f t="shared" si="164"/>
        <v>944</v>
      </c>
      <c r="T2113" s="12">
        <f t="shared" si="165"/>
        <v>1421.75489386658</v>
      </c>
    </row>
    <row r="2114" spans="1:20" x14ac:dyDescent="0.25">
      <c r="A2114" s="31">
        <v>2021</v>
      </c>
      <c r="B2114" s="10" t="s">
        <v>2222</v>
      </c>
      <c r="C2114" s="19" t="s">
        <v>306</v>
      </c>
      <c r="D2114" s="31">
        <v>112</v>
      </c>
      <c r="E2114" s="19" t="s">
        <v>1675</v>
      </c>
      <c r="F2114" s="19" t="s">
        <v>856</v>
      </c>
      <c r="G2114" s="19" t="s">
        <v>62</v>
      </c>
      <c r="H2114" s="19" t="s">
        <v>2233</v>
      </c>
      <c r="I2114" s="19" t="s">
        <v>2117</v>
      </c>
      <c r="J2114" s="12" t="s">
        <v>55</v>
      </c>
      <c r="K2114" s="12">
        <v>420</v>
      </c>
      <c r="L2114" s="12">
        <v>882</v>
      </c>
      <c r="M2114" s="43">
        <v>1470862.45</v>
      </c>
      <c r="N2114" s="43">
        <f t="shared" si="161"/>
        <v>420</v>
      </c>
      <c r="O2114" s="43">
        <f t="shared" si="162"/>
        <v>2.8554675523873767E-4</v>
      </c>
      <c r="P2114" s="43">
        <v>0.1602150081169372</v>
      </c>
      <c r="Q2114" s="43">
        <v>253490</v>
      </c>
      <c r="R2114" s="43">
        <f t="shared" si="163"/>
        <v>72.383246985467608</v>
      </c>
      <c r="S2114" s="43">
        <f t="shared" si="164"/>
        <v>72</v>
      </c>
      <c r="T2114" s="12">
        <f t="shared" si="165"/>
        <v>67.290303409113619</v>
      </c>
    </row>
    <row r="2115" spans="1:20" x14ac:dyDescent="0.25">
      <c r="A2115" s="31">
        <v>2021</v>
      </c>
      <c r="B2115" s="10" t="s">
        <v>2199</v>
      </c>
      <c r="C2115" s="19" t="s">
        <v>19</v>
      </c>
      <c r="D2115" s="31">
        <v>113</v>
      </c>
      <c r="E2115" s="19" t="s">
        <v>249</v>
      </c>
      <c r="F2115" s="19" t="s">
        <v>856</v>
      </c>
      <c r="G2115" s="19" t="s">
        <v>62</v>
      </c>
      <c r="H2115" s="19" t="s">
        <v>2233</v>
      </c>
      <c r="I2115" s="19" t="s">
        <v>2117</v>
      </c>
      <c r="J2115" s="12" t="s">
        <v>55</v>
      </c>
      <c r="K2115" s="12">
        <v>596.9</v>
      </c>
      <c r="L2115" s="12">
        <v>752.09</v>
      </c>
      <c r="M2115" s="43">
        <v>1348085.01</v>
      </c>
      <c r="N2115" s="43">
        <f t="shared" si="161"/>
        <v>596.9</v>
      </c>
      <c r="O2115" s="43">
        <f t="shared" si="162"/>
        <v>4.4277623115177283E-4</v>
      </c>
      <c r="P2115" s="43">
        <v>0.24108553886825676</v>
      </c>
      <c r="Q2115" s="43">
        <v>269229</v>
      </c>
      <c r="R2115" s="43">
        <f t="shared" si="163"/>
        <v>119.20820193676064</v>
      </c>
      <c r="S2115" s="43">
        <f t="shared" si="164"/>
        <v>119</v>
      </c>
      <c r="T2115" s="12">
        <f t="shared" si="165"/>
        <v>143.90395815046244</v>
      </c>
    </row>
    <row r="2116" spans="1:20" x14ac:dyDescent="0.25">
      <c r="A2116" s="31">
        <v>2021</v>
      </c>
      <c r="B2116" s="10" t="s">
        <v>2206</v>
      </c>
      <c r="C2116" s="19" t="s">
        <v>26</v>
      </c>
      <c r="D2116" s="31">
        <v>113</v>
      </c>
      <c r="E2116" s="19" t="s">
        <v>410</v>
      </c>
      <c r="F2116" s="19" t="s">
        <v>856</v>
      </c>
      <c r="G2116" s="19" t="s">
        <v>62</v>
      </c>
      <c r="H2116" s="19" t="s">
        <v>2233</v>
      </c>
      <c r="I2116" s="19" t="s">
        <v>2117</v>
      </c>
      <c r="J2116" s="12" t="s">
        <v>55</v>
      </c>
      <c r="K2116" s="12">
        <v>7758</v>
      </c>
      <c r="L2116" s="12">
        <v>39488.22</v>
      </c>
      <c r="M2116" s="43">
        <v>1615958.24</v>
      </c>
      <c r="N2116" s="43">
        <f t="shared" si="161"/>
        <v>7758</v>
      </c>
      <c r="O2116" s="43">
        <f t="shared" si="162"/>
        <v>4.8008666362566402E-3</v>
      </c>
      <c r="P2116" s="43">
        <v>4.5073867290737292E-2</v>
      </c>
      <c r="Q2116" s="43">
        <v>36841</v>
      </c>
      <c r="R2116" s="43">
        <f t="shared" si="163"/>
        <v>176.86872774633088</v>
      </c>
      <c r="S2116" s="43">
        <f t="shared" si="164"/>
        <v>177</v>
      </c>
      <c r="T2116" s="12">
        <f t="shared" si="165"/>
        <v>349.6830624415399</v>
      </c>
    </row>
    <row r="2117" spans="1:20" x14ac:dyDescent="0.25">
      <c r="A2117" s="31">
        <v>2021</v>
      </c>
      <c r="B2117" s="10" t="s">
        <v>2207</v>
      </c>
      <c r="C2117" s="19" t="s">
        <v>27</v>
      </c>
      <c r="D2117" s="31">
        <v>113</v>
      </c>
      <c r="E2117" s="19" t="s">
        <v>413</v>
      </c>
      <c r="F2117" s="19" t="s">
        <v>856</v>
      </c>
      <c r="G2117" s="19" t="s">
        <v>62</v>
      </c>
      <c r="H2117" s="19" t="s">
        <v>2233</v>
      </c>
      <c r="I2117" s="19" t="s">
        <v>2117</v>
      </c>
      <c r="J2117" s="12" t="s">
        <v>55</v>
      </c>
      <c r="K2117" s="12">
        <v>1360.7</v>
      </c>
      <c r="L2117" s="12">
        <v>4231.78</v>
      </c>
      <c r="M2117" s="43">
        <v>753356.17</v>
      </c>
      <c r="N2117" s="43">
        <f t="shared" si="161"/>
        <v>1360.7</v>
      </c>
      <c r="O2117" s="43">
        <f t="shared" si="162"/>
        <v>1.8061841850979994E-3</v>
      </c>
      <c r="P2117" s="43">
        <v>0.45700271412404819</v>
      </c>
      <c r="Q2117" s="43">
        <v>220481</v>
      </c>
      <c r="R2117" s="43">
        <f t="shared" si="163"/>
        <v>398.22929531459198</v>
      </c>
      <c r="S2117" s="43">
        <f t="shared" si="164"/>
        <v>398</v>
      </c>
      <c r="T2117" s="12">
        <f t="shared" si="165"/>
        <v>621.84359310859236</v>
      </c>
    </row>
    <row r="2118" spans="1:20" x14ac:dyDescent="0.25">
      <c r="A2118" s="31">
        <v>2021</v>
      </c>
      <c r="B2118" s="10" t="s">
        <v>2208</v>
      </c>
      <c r="C2118" s="19" t="s">
        <v>57</v>
      </c>
      <c r="D2118" s="31">
        <v>113</v>
      </c>
      <c r="E2118" s="19" t="s">
        <v>1292</v>
      </c>
      <c r="F2118" s="19" t="s">
        <v>856</v>
      </c>
      <c r="G2118" s="19" t="s">
        <v>62</v>
      </c>
      <c r="H2118" s="19" t="s">
        <v>2233</v>
      </c>
      <c r="I2118" s="19" t="s">
        <v>2117</v>
      </c>
      <c r="J2118" s="12" t="s">
        <v>55</v>
      </c>
      <c r="K2118" s="12">
        <v>2610</v>
      </c>
      <c r="L2118" s="12">
        <v>10596.6</v>
      </c>
      <c r="M2118" s="43">
        <v>1134002.01</v>
      </c>
      <c r="N2118" s="43">
        <f t="shared" ref="N2118:N2181" si="166">K2118</f>
        <v>2610</v>
      </c>
      <c r="O2118" s="43">
        <f t="shared" si="162"/>
        <v>2.3015832220614845E-3</v>
      </c>
      <c r="P2118" s="43">
        <v>0.12515531127681997</v>
      </c>
      <c r="Q2118" s="43">
        <v>93336</v>
      </c>
      <c r="R2118" s="43">
        <f t="shared" si="163"/>
        <v>214.8205716143307</v>
      </c>
      <c r="S2118" s="43">
        <f t="shared" si="164"/>
        <v>215</v>
      </c>
      <c r="T2118" s="12">
        <f t="shared" si="165"/>
        <v>326.65536243250011</v>
      </c>
    </row>
    <row r="2119" spans="1:20" x14ac:dyDescent="0.25">
      <c r="A2119" s="31">
        <v>2021</v>
      </c>
      <c r="B2119" s="10" t="s">
        <v>2212</v>
      </c>
      <c r="C2119" s="19" t="s">
        <v>32</v>
      </c>
      <c r="D2119" s="31">
        <v>113</v>
      </c>
      <c r="E2119" s="19" t="s">
        <v>1676</v>
      </c>
      <c r="F2119" s="19" t="s">
        <v>856</v>
      </c>
      <c r="G2119" s="19" t="s">
        <v>62</v>
      </c>
      <c r="H2119" s="19" t="s">
        <v>2233</v>
      </c>
      <c r="I2119" s="19" t="s">
        <v>2117</v>
      </c>
      <c r="J2119" s="12" t="s">
        <v>55</v>
      </c>
      <c r="K2119" s="12">
        <v>251.75</v>
      </c>
      <c r="L2119" s="12">
        <v>284.48</v>
      </c>
      <c r="M2119" s="43">
        <v>1334196.33</v>
      </c>
      <c r="N2119" s="43">
        <f t="shared" si="166"/>
        <v>251.75</v>
      </c>
      <c r="O2119" s="43">
        <f t="shared" ref="O2119:O2182" si="167">N2119/M2119</f>
        <v>1.8869037062933607E-4</v>
      </c>
      <c r="P2119" s="43">
        <v>0.28786840976276618</v>
      </c>
      <c r="Q2119" s="43">
        <v>213094</v>
      </c>
      <c r="R2119" s="43">
        <f t="shared" ref="R2119:R2182" si="168">Q2119*O2119</f>
        <v>40.208785838887742</v>
      </c>
      <c r="S2119" s="43">
        <f t="shared" ref="S2119:S2182" si="169">ROUND(R2119,0)</f>
        <v>40</v>
      </c>
      <c r="T2119" s="12">
        <f t="shared" ref="T2119:T2182" si="170">N2119*P2119</f>
        <v>72.470872157776384</v>
      </c>
    </row>
    <row r="2120" spans="1:20" x14ac:dyDescent="0.25">
      <c r="A2120" s="31">
        <v>2021</v>
      </c>
      <c r="B2120" s="10" t="s">
        <v>2213</v>
      </c>
      <c r="C2120" s="19" t="s">
        <v>33</v>
      </c>
      <c r="D2120" s="31">
        <v>113</v>
      </c>
      <c r="E2120" s="19" t="s">
        <v>2121</v>
      </c>
      <c r="F2120" s="19" t="s">
        <v>856</v>
      </c>
      <c r="G2120" s="19" t="s">
        <v>62</v>
      </c>
      <c r="H2120" s="19" t="s">
        <v>2233</v>
      </c>
      <c r="I2120" s="19" t="s">
        <v>2117</v>
      </c>
      <c r="J2120" s="12" t="s">
        <v>55</v>
      </c>
      <c r="K2120" s="12">
        <v>2104</v>
      </c>
      <c r="L2120" s="12">
        <v>2188.16</v>
      </c>
      <c r="M2120" s="43">
        <v>888377.05</v>
      </c>
      <c r="N2120" s="43">
        <f t="shared" si="166"/>
        <v>2104</v>
      </c>
      <c r="O2120" s="43">
        <f t="shared" si="167"/>
        <v>2.3683637482530642E-3</v>
      </c>
      <c r="P2120" s="43">
        <v>0.40866769010249498</v>
      </c>
      <c r="Q2120" s="43">
        <v>240974</v>
      </c>
      <c r="R2120" s="43">
        <f t="shared" si="168"/>
        <v>570.71408587153394</v>
      </c>
      <c r="S2120" s="43">
        <f t="shared" si="169"/>
        <v>571</v>
      </c>
      <c r="T2120" s="12">
        <f t="shared" si="170"/>
        <v>859.83681997564941</v>
      </c>
    </row>
    <row r="2121" spans="1:20" x14ac:dyDescent="0.25">
      <c r="A2121" s="31">
        <v>2021</v>
      </c>
      <c r="B2121" s="10" t="s">
        <v>2222</v>
      </c>
      <c r="C2121" s="19" t="s">
        <v>306</v>
      </c>
      <c r="D2121" s="31">
        <v>113</v>
      </c>
      <c r="E2121" s="19" t="s">
        <v>1677</v>
      </c>
      <c r="F2121" s="19" t="s">
        <v>856</v>
      </c>
      <c r="G2121" s="19" t="s">
        <v>62</v>
      </c>
      <c r="H2121" s="19" t="s">
        <v>2233</v>
      </c>
      <c r="I2121" s="19" t="s">
        <v>2117</v>
      </c>
      <c r="J2121" s="12" t="s">
        <v>55</v>
      </c>
      <c r="K2121" s="12">
        <v>70</v>
      </c>
      <c r="L2121" s="12">
        <v>105.7</v>
      </c>
      <c r="M2121" s="43">
        <v>1470862.45</v>
      </c>
      <c r="N2121" s="43">
        <f t="shared" si="166"/>
        <v>70</v>
      </c>
      <c r="O2121" s="43">
        <f t="shared" si="167"/>
        <v>4.7591125873122945E-5</v>
      </c>
      <c r="P2121" s="43">
        <v>0.1602150081169372</v>
      </c>
      <c r="Q2121" s="43">
        <v>253490</v>
      </c>
      <c r="R2121" s="43">
        <f t="shared" si="168"/>
        <v>12.063874497577935</v>
      </c>
      <c r="S2121" s="43">
        <f t="shared" si="169"/>
        <v>12</v>
      </c>
      <c r="T2121" s="12">
        <f t="shared" si="170"/>
        <v>11.215050568185605</v>
      </c>
    </row>
    <row r="2122" spans="1:20" x14ac:dyDescent="0.25">
      <c r="A2122" s="31">
        <v>2021</v>
      </c>
      <c r="B2122" s="10" t="s">
        <v>2199</v>
      </c>
      <c r="C2122" s="19" t="s">
        <v>19</v>
      </c>
      <c r="D2122" s="31">
        <v>114</v>
      </c>
      <c r="E2122" s="19" t="s">
        <v>1892</v>
      </c>
      <c r="F2122" s="19" t="s">
        <v>856</v>
      </c>
      <c r="G2122" s="19" t="s">
        <v>62</v>
      </c>
      <c r="H2122" s="19" t="s">
        <v>2233</v>
      </c>
      <c r="I2122" s="19" t="s">
        <v>2117</v>
      </c>
      <c r="J2122" s="12" t="s">
        <v>55</v>
      </c>
      <c r="K2122" s="12">
        <v>3912</v>
      </c>
      <c r="L2122" s="12">
        <v>3559.92</v>
      </c>
      <c r="M2122" s="43">
        <v>1348085.01</v>
      </c>
      <c r="N2122" s="43">
        <f t="shared" si="166"/>
        <v>3912</v>
      </c>
      <c r="O2122" s="43">
        <f t="shared" si="167"/>
        <v>2.9018941468683789E-3</v>
      </c>
      <c r="P2122" s="43">
        <v>0.24108553886825676</v>
      </c>
      <c r="Q2122" s="43">
        <v>269229</v>
      </c>
      <c r="R2122" s="43">
        <f t="shared" si="168"/>
        <v>781.27405926722679</v>
      </c>
      <c r="S2122" s="43">
        <f t="shared" si="169"/>
        <v>781</v>
      </c>
      <c r="T2122" s="12">
        <f t="shared" si="170"/>
        <v>943.12662805262039</v>
      </c>
    </row>
    <row r="2123" spans="1:20" x14ac:dyDescent="0.25">
      <c r="A2123" s="31">
        <v>2021</v>
      </c>
      <c r="B2123" s="10" t="s">
        <v>2206</v>
      </c>
      <c r="C2123" s="19" t="s">
        <v>26</v>
      </c>
      <c r="D2123" s="31">
        <v>114</v>
      </c>
      <c r="E2123" s="19" t="s">
        <v>411</v>
      </c>
      <c r="F2123" s="19" t="s">
        <v>856</v>
      </c>
      <c r="G2123" s="19" t="s">
        <v>62</v>
      </c>
      <c r="H2123" s="19" t="s">
        <v>2233</v>
      </c>
      <c r="I2123" s="19" t="s">
        <v>2117</v>
      </c>
      <c r="J2123" s="12" t="s">
        <v>55</v>
      </c>
      <c r="K2123" s="12">
        <v>2080</v>
      </c>
      <c r="L2123" s="12">
        <v>13728</v>
      </c>
      <c r="M2123" s="43">
        <v>1615958.24</v>
      </c>
      <c r="N2123" s="43">
        <f t="shared" si="166"/>
        <v>2080</v>
      </c>
      <c r="O2123" s="43">
        <f t="shared" si="167"/>
        <v>1.2871619751757941E-3</v>
      </c>
      <c r="P2123" s="43">
        <v>4.5073867290737292E-2</v>
      </c>
      <c r="Q2123" s="43">
        <v>36841</v>
      </c>
      <c r="R2123" s="43">
        <f t="shared" si="168"/>
        <v>47.420334327451428</v>
      </c>
      <c r="S2123" s="43">
        <f t="shared" si="169"/>
        <v>47</v>
      </c>
      <c r="T2123" s="12">
        <f t="shared" si="170"/>
        <v>93.75364396473357</v>
      </c>
    </row>
    <row r="2124" spans="1:20" x14ac:dyDescent="0.25">
      <c r="A2124" s="31">
        <v>2021</v>
      </c>
      <c r="B2124" s="10" t="s">
        <v>2207</v>
      </c>
      <c r="C2124" s="19" t="s">
        <v>27</v>
      </c>
      <c r="D2124" s="31">
        <v>114</v>
      </c>
      <c r="E2124" s="19" t="s">
        <v>1466</v>
      </c>
      <c r="F2124" s="19" t="s">
        <v>856</v>
      </c>
      <c r="G2124" s="19" t="s">
        <v>62</v>
      </c>
      <c r="H2124" s="19" t="s">
        <v>2233</v>
      </c>
      <c r="I2124" s="19" t="s">
        <v>2117</v>
      </c>
      <c r="J2124" s="12" t="s">
        <v>55</v>
      </c>
      <c r="K2124" s="12">
        <v>14500</v>
      </c>
      <c r="L2124" s="12">
        <v>51620</v>
      </c>
      <c r="M2124" s="43">
        <v>753356.17</v>
      </c>
      <c r="N2124" s="43">
        <f t="shared" si="166"/>
        <v>14500</v>
      </c>
      <c r="O2124" s="43">
        <f t="shared" si="167"/>
        <v>1.9247204147807007E-2</v>
      </c>
      <c r="P2124" s="43">
        <v>0.45700271412404819</v>
      </c>
      <c r="Q2124" s="43">
        <v>220481</v>
      </c>
      <c r="R2124" s="43">
        <f t="shared" si="168"/>
        <v>4243.6428177126363</v>
      </c>
      <c r="S2124" s="43">
        <f t="shared" si="169"/>
        <v>4244</v>
      </c>
      <c r="T2124" s="12">
        <f t="shared" si="170"/>
        <v>6626.5393547986987</v>
      </c>
    </row>
    <row r="2125" spans="1:20" x14ac:dyDescent="0.25">
      <c r="A2125" s="31">
        <v>2021</v>
      </c>
      <c r="B2125" s="10" t="s">
        <v>2212</v>
      </c>
      <c r="C2125" s="19" t="s">
        <v>32</v>
      </c>
      <c r="D2125" s="31">
        <v>114</v>
      </c>
      <c r="E2125" s="19" t="s">
        <v>119</v>
      </c>
      <c r="F2125" s="19" t="s">
        <v>856</v>
      </c>
      <c r="G2125" s="19" t="s">
        <v>62</v>
      </c>
      <c r="H2125" s="19" t="s">
        <v>2233</v>
      </c>
      <c r="I2125" s="19" t="s">
        <v>2117</v>
      </c>
      <c r="J2125" s="12" t="s">
        <v>55</v>
      </c>
      <c r="K2125" s="12">
        <v>82.5</v>
      </c>
      <c r="L2125" s="12">
        <v>107.25</v>
      </c>
      <c r="M2125" s="43">
        <v>1334196.33</v>
      </c>
      <c r="N2125" s="43">
        <f t="shared" si="166"/>
        <v>82.5</v>
      </c>
      <c r="O2125" s="43">
        <f t="shared" si="167"/>
        <v>6.1834977465422951E-5</v>
      </c>
      <c r="P2125" s="43">
        <v>0.28786840976276618</v>
      </c>
      <c r="Q2125" s="43">
        <v>213094</v>
      </c>
      <c r="R2125" s="43">
        <f t="shared" si="168"/>
        <v>13.176662688016838</v>
      </c>
      <c r="S2125" s="43">
        <f t="shared" si="169"/>
        <v>13</v>
      </c>
      <c r="T2125" s="12">
        <f t="shared" si="170"/>
        <v>23.749143805428208</v>
      </c>
    </row>
    <row r="2126" spans="1:20" x14ac:dyDescent="0.25">
      <c r="A2126" s="31">
        <v>2021</v>
      </c>
      <c r="B2126" s="10" t="s">
        <v>2213</v>
      </c>
      <c r="C2126" s="19" t="s">
        <v>33</v>
      </c>
      <c r="D2126" s="31">
        <v>114</v>
      </c>
      <c r="E2126" s="19" t="s">
        <v>33</v>
      </c>
      <c r="F2126" s="19" t="s">
        <v>856</v>
      </c>
      <c r="G2126" s="19" t="s">
        <v>62</v>
      </c>
      <c r="H2126" s="19" t="s">
        <v>2233</v>
      </c>
      <c r="I2126" s="19" t="s">
        <v>2117</v>
      </c>
      <c r="J2126" s="12" t="s">
        <v>55</v>
      </c>
      <c r="K2126" s="12">
        <v>7806</v>
      </c>
      <c r="L2126" s="12">
        <v>14050.8</v>
      </c>
      <c r="M2126" s="43">
        <v>888377.05</v>
      </c>
      <c r="N2126" s="43">
        <f t="shared" si="166"/>
        <v>7806</v>
      </c>
      <c r="O2126" s="43">
        <f t="shared" si="167"/>
        <v>8.7868096097259603E-3</v>
      </c>
      <c r="P2126" s="43">
        <v>0.40866769010249498</v>
      </c>
      <c r="Q2126" s="43">
        <v>240974</v>
      </c>
      <c r="R2126" s="43">
        <f t="shared" si="168"/>
        <v>2117.3926588941035</v>
      </c>
      <c r="S2126" s="43">
        <f t="shared" si="169"/>
        <v>2117</v>
      </c>
      <c r="T2126" s="12">
        <f t="shared" si="170"/>
        <v>3190.059988940076</v>
      </c>
    </row>
    <row r="2127" spans="1:20" x14ac:dyDescent="0.25">
      <c r="A2127" s="31">
        <v>2021</v>
      </c>
      <c r="B2127" s="10" t="s">
        <v>2222</v>
      </c>
      <c r="C2127" s="19" t="s">
        <v>306</v>
      </c>
      <c r="D2127" s="31">
        <v>114</v>
      </c>
      <c r="E2127" s="19" t="s">
        <v>412</v>
      </c>
      <c r="F2127" s="19" t="s">
        <v>856</v>
      </c>
      <c r="G2127" s="19" t="s">
        <v>62</v>
      </c>
      <c r="H2127" s="19" t="s">
        <v>2233</v>
      </c>
      <c r="I2127" s="19" t="s">
        <v>2117</v>
      </c>
      <c r="J2127" s="12" t="s">
        <v>55</v>
      </c>
      <c r="K2127" s="12">
        <v>160</v>
      </c>
      <c r="L2127" s="12">
        <v>456</v>
      </c>
      <c r="M2127" s="43">
        <v>1470862.45</v>
      </c>
      <c r="N2127" s="43">
        <f t="shared" si="166"/>
        <v>160</v>
      </c>
      <c r="O2127" s="43">
        <f t="shared" si="167"/>
        <v>1.0877971628142387E-4</v>
      </c>
      <c r="P2127" s="43">
        <v>0.1602150081169372</v>
      </c>
      <c r="Q2127" s="43">
        <v>253490</v>
      </c>
      <c r="R2127" s="43">
        <f t="shared" si="168"/>
        <v>27.574570280178136</v>
      </c>
      <c r="S2127" s="43">
        <f t="shared" si="169"/>
        <v>28</v>
      </c>
      <c r="T2127" s="12">
        <f t="shared" si="170"/>
        <v>25.634401298709953</v>
      </c>
    </row>
    <row r="2128" spans="1:20" x14ac:dyDescent="0.25">
      <c r="A2128" s="31">
        <v>2021</v>
      </c>
      <c r="B2128" s="10" t="s">
        <v>2206</v>
      </c>
      <c r="C2128" s="19" t="s">
        <v>26</v>
      </c>
      <c r="D2128" s="31">
        <v>115</v>
      </c>
      <c r="E2128" s="19" t="s">
        <v>413</v>
      </c>
      <c r="F2128" s="19" t="s">
        <v>856</v>
      </c>
      <c r="G2128" s="19" t="s">
        <v>62</v>
      </c>
      <c r="H2128" s="19" t="s">
        <v>2233</v>
      </c>
      <c r="I2128" s="19" t="s">
        <v>2117</v>
      </c>
      <c r="J2128" s="12" t="s">
        <v>55</v>
      </c>
      <c r="K2128" s="12">
        <v>281.25</v>
      </c>
      <c r="L2128" s="12">
        <v>1260</v>
      </c>
      <c r="M2128" s="43">
        <v>1615958.24</v>
      </c>
      <c r="N2128" s="43">
        <f t="shared" si="166"/>
        <v>281.25</v>
      </c>
      <c r="O2128" s="43">
        <f t="shared" si="167"/>
        <v>1.740453391914385E-4</v>
      </c>
      <c r="P2128" s="43">
        <v>4.5073867290737292E-2</v>
      </c>
      <c r="Q2128" s="43">
        <v>36841</v>
      </c>
      <c r="R2128" s="43">
        <f t="shared" si="168"/>
        <v>6.4120043411517855</v>
      </c>
      <c r="S2128" s="43">
        <f t="shared" si="169"/>
        <v>6</v>
      </c>
      <c r="T2128" s="12">
        <f t="shared" si="170"/>
        <v>12.677025175519864</v>
      </c>
    </row>
    <row r="2129" spans="1:20" x14ac:dyDescent="0.25">
      <c r="A2129" s="31">
        <v>2021</v>
      </c>
      <c r="B2129" s="10" t="s">
        <v>2207</v>
      </c>
      <c r="C2129" s="19" t="s">
        <v>27</v>
      </c>
      <c r="D2129" s="31">
        <v>115</v>
      </c>
      <c r="E2129" s="19" t="s">
        <v>1370</v>
      </c>
      <c r="F2129" s="19" t="s">
        <v>856</v>
      </c>
      <c r="G2129" s="19" t="s">
        <v>62</v>
      </c>
      <c r="H2129" s="19" t="s">
        <v>2233</v>
      </c>
      <c r="I2129" s="19" t="s">
        <v>2117</v>
      </c>
      <c r="J2129" s="12" t="s">
        <v>55</v>
      </c>
      <c r="K2129" s="12">
        <v>1184.5</v>
      </c>
      <c r="L2129" s="12">
        <v>5744.83</v>
      </c>
      <c r="M2129" s="43">
        <v>753356.17</v>
      </c>
      <c r="N2129" s="43">
        <f t="shared" si="166"/>
        <v>1184.5</v>
      </c>
      <c r="O2129" s="43">
        <f t="shared" si="167"/>
        <v>1.5722974698674068E-3</v>
      </c>
      <c r="P2129" s="43">
        <v>0.45700271412404819</v>
      </c>
      <c r="Q2129" s="43">
        <v>220481</v>
      </c>
      <c r="R2129" s="43">
        <f t="shared" si="168"/>
        <v>346.6617184538357</v>
      </c>
      <c r="S2129" s="43">
        <f t="shared" si="169"/>
        <v>347</v>
      </c>
      <c r="T2129" s="12">
        <f t="shared" si="170"/>
        <v>541.31971487993508</v>
      </c>
    </row>
    <row r="2130" spans="1:20" x14ac:dyDescent="0.25">
      <c r="A2130" s="31">
        <v>2021</v>
      </c>
      <c r="B2130" s="10" t="s">
        <v>2212</v>
      </c>
      <c r="C2130" s="19" t="s">
        <v>32</v>
      </c>
      <c r="D2130" s="31">
        <v>115</v>
      </c>
      <c r="E2130" s="19" t="s">
        <v>120</v>
      </c>
      <c r="F2130" s="19" t="s">
        <v>856</v>
      </c>
      <c r="G2130" s="19" t="s">
        <v>62</v>
      </c>
      <c r="H2130" s="19" t="s">
        <v>2233</v>
      </c>
      <c r="I2130" s="19" t="s">
        <v>2117</v>
      </c>
      <c r="J2130" s="12" t="s">
        <v>55</v>
      </c>
      <c r="K2130" s="12">
        <v>745</v>
      </c>
      <c r="L2130" s="12">
        <v>826.95</v>
      </c>
      <c r="M2130" s="43">
        <v>1334196.33</v>
      </c>
      <c r="N2130" s="43">
        <f t="shared" si="166"/>
        <v>745</v>
      </c>
      <c r="O2130" s="43">
        <f t="shared" si="167"/>
        <v>5.5838858438472837E-4</v>
      </c>
      <c r="P2130" s="43">
        <v>0.28786840976276618</v>
      </c>
      <c r="Q2130" s="43">
        <v>213094</v>
      </c>
      <c r="R2130" s="43">
        <f t="shared" si="168"/>
        <v>118.98925700087931</v>
      </c>
      <c r="S2130" s="43">
        <f t="shared" si="169"/>
        <v>119</v>
      </c>
      <c r="T2130" s="12">
        <f t="shared" si="170"/>
        <v>214.4619652732608</v>
      </c>
    </row>
    <row r="2131" spans="1:20" x14ac:dyDescent="0.25">
      <c r="A2131" s="31">
        <v>2021</v>
      </c>
      <c r="B2131" s="10" t="s">
        <v>2213</v>
      </c>
      <c r="C2131" s="19" t="s">
        <v>33</v>
      </c>
      <c r="D2131" s="31">
        <v>115</v>
      </c>
      <c r="E2131" s="19" t="s">
        <v>1293</v>
      </c>
      <c r="F2131" s="19" t="s">
        <v>856</v>
      </c>
      <c r="G2131" s="19" t="s">
        <v>62</v>
      </c>
      <c r="H2131" s="19" t="s">
        <v>2233</v>
      </c>
      <c r="I2131" s="19" t="s">
        <v>2117</v>
      </c>
      <c r="J2131" s="12" t="s">
        <v>55</v>
      </c>
      <c r="K2131" s="12">
        <v>2175</v>
      </c>
      <c r="L2131" s="12">
        <v>2871</v>
      </c>
      <c r="M2131" s="43">
        <v>888377.05</v>
      </c>
      <c r="N2131" s="43">
        <f t="shared" si="166"/>
        <v>2175</v>
      </c>
      <c r="O2131" s="43">
        <f t="shared" si="167"/>
        <v>2.4482847682749118E-3</v>
      </c>
      <c r="P2131" s="43">
        <v>0.40866769010249498</v>
      </c>
      <c r="Q2131" s="43">
        <v>240974</v>
      </c>
      <c r="R2131" s="43">
        <f t="shared" si="168"/>
        <v>589.97297375027858</v>
      </c>
      <c r="S2131" s="43">
        <f t="shared" si="169"/>
        <v>590</v>
      </c>
      <c r="T2131" s="12">
        <f t="shared" si="170"/>
        <v>888.85222597292659</v>
      </c>
    </row>
    <row r="2132" spans="1:20" x14ac:dyDescent="0.25">
      <c r="A2132" s="31">
        <v>2021</v>
      </c>
      <c r="B2132" s="10" t="s">
        <v>2222</v>
      </c>
      <c r="C2132" s="19" t="s">
        <v>306</v>
      </c>
      <c r="D2132" s="31">
        <v>115</v>
      </c>
      <c r="E2132" s="19" t="s">
        <v>1048</v>
      </c>
      <c r="F2132" s="19" t="s">
        <v>856</v>
      </c>
      <c r="G2132" s="19" t="s">
        <v>62</v>
      </c>
      <c r="H2132" s="19" t="s">
        <v>2233</v>
      </c>
      <c r="I2132" s="19" t="s">
        <v>2117</v>
      </c>
      <c r="J2132" s="12" t="s">
        <v>55</v>
      </c>
      <c r="K2132" s="12">
        <v>543</v>
      </c>
      <c r="L2132" s="12">
        <v>1031.7</v>
      </c>
      <c r="M2132" s="43">
        <v>1470862.45</v>
      </c>
      <c r="N2132" s="43">
        <f t="shared" si="166"/>
        <v>543</v>
      </c>
      <c r="O2132" s="43">
        <f t="shared" si="167"/>
        <v>3.6917116213008226E-4</v>
      </c>
      <c r="P2132" s="43">
        <v>0.1602150081169372</v>
      </c>
      <c r="Q2132" s="43">
        <v>253490</v>
      </c>
      <c r="R2132" s="43">
        <f t="shared" si="168"/>
        <v>93.581197888354552</v>
      </c>
      <c r="S2132" s="43">
        <f t="shared" si="169"/>
        <v>94</v>
      </c>
      <c r="T2132" s="12">
        <f t="shared" si="170"/>
        <v>86.996749407496907</v>
      </c>
    </row>
    <row r="2133" spans="1:20" x14ac:dyDescent="0.25">
      <c r="A2133" s="31">
        <v>2021</v>
      </c>
      <c r="B2133" s="10" t="s">
        <v>2199</v>
      </c>
      <c r="C2133" s="19" t="s">
        <v>19</v>
      </c>
      <c r="D2133" s="31">
        <v>116</v>
      </c>
      <c r="E2133" s="19" t="s">
        <v>1893</v>
      </c>
      <c r="F2133" s="19" t="s">
        <v>856</v>
      </c>
      <c r="G2133" s="19" t="s">
        <v>62</v>
      </c>
      <c r="H2133" s="19" t="s">
        <v>2233</v>
      </c>
      <c r="I2133" s="19" t="s">
        <v>2117</v>
      </c>
      <c r="J2133" s="12" t="s">
        <v>55</v>
      </c>
      <c r="K2133" s="12">
        <v>4683</v>
      </c>
      <c r="L2133" s="12">
        <v>5385.45</v>
      </c>
      <c r="M2133" s="43">
        <v>1348085.01</v>
      </c>
      <c r="N2133" s="43">
        <f t="shared" si="166"/>
        <v>4683</v>
      </c>
      <c r="O2133" s="43">
        <f t="shared" si="167"/>
        <v>3.4738165362435116E-3</v>
      </c>
      <c r="P2133" s="43">
        <v>0.24108553886825676</v>
      </c>
      <c r="Q2133" s="43">
        <v>269229</v>
      </c>
      <c r="R2133" s="43">
        <f t="shared" si="168"/>
        <v>935.25215223630437</v>
      </c>
      <c r="S2133" s="43">
        <f t="shared" si="169"/>
        <v>935</v>
      </c>
      <c r="T2133" s="12">
        <f t="shared" si="170"/>
        <v>1129.0035785200464</v>
      </c>
    </row>
    <row r="2134" spans="1:20" x14ac:dyDescent="0.25">
      <c r="A2134" s="31">
        <v>2021</v>
      </c>
      <c r="B2134" s="10" t="s">
        <v>2207</v>
      </c>
      <c r="C2134" s="19" t="s">
        <v>27</v>
      </c>
      <c r="D2134" s="31">
        <v>116</v>
      </c>
      <c r="E2134" s="19" t="s">
        <v>708</v>
      </c>
      <c r="F2134" s="19" t="s">
        <v>856</v>
      </c>
      <c r="G2134" s="19" t="s">
        <v>62</v>
      </c>
      <c r="H2134" s="19" t="s">
        <v>2233</v>
      </c>
      <c r="I2134" s="19" t="s">
        <v>2117</v>
      </c>
      <c r="J2134" s="12" t="s">
        <v>55</v>
      </c>
      <c r="K2134" s="12">
        <v>700</v>
      </c>
      <c r="L2134" s="12">
        <v>2828</v>
      </c>
      <c r="M2134" s="43">
        <v>753356.17</v>
      </c>
      <c r="N2134" s="43">
        <f t="shared" si="166"/>
        <v>700</v>
      </c>
      <c r="O2134" s="43">
        <f t="shared" si="167"/>
        <v>9.2917537265275194E-4</v>
      </c>
      <c r="P2134" s="43">
        <v>0.45700271412404819</v>
      </c>
      <c r="Q2134" s="43">
        <v>220481</v>
      </c>
      <c r="R2134" s="43">
        <f t="shared" si="168"/>
        <v>204.86551533785141</v>
      </c>
      <c r="S2134" s="43">
        <f t="shared" si="169"/>
        <v>205</v>
      </c>
      <c r="T2134" s="12">
        <f t="shared" si="170"/>
        <v>319.90189988683375</v>
      </c>
    </row>
    <row r="2135" spans="1:20" x14ac:dyDescent="0.25">
      <c r="A2135" s="31">
        <v>2021</v>
      </c>
      <c r="B2135" s="10" t="s">
        <v>2212</v>
      </c>
      <c r="C2135" s="19" t="s">
        <v>32</v>
      </c>
      <c r="D2135" s="31">
        <v>116</v>
      </c>
      <c r="E2135" s="19" t="s">
        <v>1678</v>
      </c>
      <c r="F2135" s="19" t="s">
        <v>856</v>
      </c>
      <c r="G2135" s="19" t="s">
        <v>62</v>
      </c>
      <c r="H2135" s="19" t="s">
        <v>2233</v>
      </c>
      <c r="I2135" s="19" t="s">
        <v>2117</v>
      </c>
      <c r="J2135" s="12" t="s">
        <v>55</v>
      </c>
      <c r="K2135" s="12">
        <v>780.5</v>
      </c>
      <c r="L2135" s="12">
        <v>1022.46</v>
      </c>
      <c r="M2135" s="43">
        <v>1334196.33</v>
      </c>
      <c r="N2135" s="43">
        <f t="shared" si="166"/>
        <v>780.5</v>
      </c>
      <c r="O2135" s="43">
        <f t="shared" si="167"/>
        <v>5.8499636256681951E-4</v>
      </c>
      <c r="P2135" s="43">
        <v>0.28786840976276618</v>
      </c>
      <c r="Q2135" s="43">
        <v>213094</v>
      </c>
      <c r="R2135" s="43">
        <f t="shared" si="168"/>
        <v>124.65921488481384</v>
      </c>
      <c r="S2135" s="43">
        <f t="shared" si="169"/>
        <v>125</v>
      </c>
      <c r="T2135" s="12">
        <f t="shared" si="170"/>
        <v>224.681293819839</v>
      </c>
    </row>
    <row r="2136" spans="1:20" x14ac:dyDescent="0.25">
      <c r="A2136" s="31">
        <v>2021</v>
      </c>
      <c r="B2136" s="10" t="s">
        <v>2213</v>
      </c>
      <c r="C2136" s="19" t="s">
        <v>33</v>
      </c>
      <c r="D2136" s="31">
        <v>116</v>
      </c>
      <c r="E2136" s="19" t="s">
        <v>551</v>
      </c>
      <c r="F2136" s="19" t="s">
        <v>856</v>
      </c>
      <c r="G2136" s="19" t="s">
        <v>62</v>
      </c>
      <c r="H2136" s="19" t="s">
        <v>2233</v>
      </c>
      <c r="I2136" s="19" t="s">
        <v>2117</v>
      </c>
      <c r="J2136" s="12" t="s">
        <v>55</v>
      </c>
      <c r="K2136" s="12">
        <v>1360</v>
      </c>
      <c r="L2136" s="12">
        <v>2665.6</v>
      </c>
      <c r="M2136" s="43">
        <v>888377.05</v>
      </c>
      <c r="N2136" s="43">
        <f t="shared" si="166"/>
        <v>1360</v>
      </c>
      <c r="O2136" s="43">
        <f t="shared" si="167"/>
        <v>1.5308815102776461E-3</v>
      </c>
      <c r="P2136" s="43">
        <v>0.40866769010249498</v>
      </c>
      <c r="Q2136" s="43">
        <v>240974</v>
      </c>
      <c r="R2136" s="43">
        <f t="shared" si="168"/>
        <v>368.9026410576455</v>
      </c>
      <c r="S2136" s="43">
        <f t="shared" si="169"/>
        <v>369</v>
      </c>
      <c r="T2136" s="12">
        <f t="shared" si="170"/>
        <v>555.78805853939321</v>
      </c>
    </row>
    <row r="2137" spans="1:20" x14ac:dyDescent="0.25">
      <c r="A2137" s="31">
        <v>2021</v>
      </c>
      <c r="B2137" s="10" t="s">
        <v>2222</v>
      </c>
      <c r="C2137" s="19" t="s">
        <v>306</v>
      </c>
      <c r="D2137" s="31">
        <v>116</v>
      </c>
      <c r="E2137" s="19" t="s">
        <v>1679</v>
      </c>
      <c r="F2137" s="19" t="s">
        <v>856</v>
      </c>
      <c r="G2137" s="19" t="s">
        <v>62</v>
      </c>
      <c r="H2137" s="19" t="s">
        <v>2233</v>
      </c>
      <c r="I2137" s="19" t="s">
        <v>2117</v>
      </c>
      <c r="J2137" s="12" t="s">
        <v>55</v>
      </c>
      <c r="K2137" s="12">
        <v>232</v>
      </c>
      <c r="L2137" s="12">
        <v>480.24</v>
      </c>
      <c r="M2137" s="43">
        <v>1470862.45</v>
      </c>
      <c r="N2137" s="43">
        <f t="shared" si="166"/>
        <v>232</v>
      </c>
      <c r="O2137" s="43">
        <f t="shared" si="167"/>
        <v>1.577305886080646E-4</v>
      </c>
      <c r="P2137" s="43">
        <v>0.1602150081169372</v>
      </c>
      <c r="Q2137" s="43">
        <v>253490</v>
      </c>
      <c r="R2137" s="43">
        <f t="shared" si="168"/>
        <v>39.983126906258299</v>
      </c>
      <c r="S2137" s="43">
        <f t="shared" si="169"/>
        <v>40</v>
      </c>
      <c r="T2137" s="12">
        <f t="shared" si="170"/>
        <v>37.169881883129428</v>
      </c>
    </row>
    <row r="2138" spans="1:20" x14ac:dyDescent="0.25">
      <c r="A2138" s="31">
        <v>2021</v>
      </c>
      <c r="B2138" s="10" t="s">
        <v>2199</v>
      </c>
      <c r="C2138" s="19" t="s">
        <v>19</v>
      </c>
      <c r="D2138" s="31">
        <v>117</v>
      </c>
      <c r="E2138" s="19" t="s">
        <v>1680</v>
      </c>
      <c r="F2138" s="19" t="s">
        <v>856</v>
      </c>
      <c r="G2138" s="19" t="s">
        <v>62</v>
      </c>
      <c r="H2138" s="19" t="s">
        <v>2233</v>
      </c>
      <c r="I2138" s="19" t="s">
        <v>2117</v>
      </c>
      <c r="J2138" s="12" t="s">
        <v>55</v>
      </c>
      <c r="K2138" s="12">
        <v>882.7</v>
      </c>
      <c r="L2138" s="12">
        <v>2347.98</v>
      </c>
      <c r="M2138" s="43">
        <v>1348085.01</v>
      </c>
      <c r="N2138" s="43">
        <f t="shared" si="166"/>
        <v>882.7</v>
      </c>
      <c r="O2138" s="43">
        <f t="shared" si="167"/>
        <v>6.5478066550120611E-4</v>
      </c>
      <c r="P2138" s="43">
        <v>0.24108553886825676</v>
      </c>
      <c r="Q2138" s="43">
        <v>269229</v>
      </c>
      <c r="R2138" s="43">
        <f t="shared" si="168"/>
        <v>176.28594379222423</v>
      </c>
      <c r="S2138" s="43">
        <f t="shared" si="169"/>
        <v>176</v>
      </c>
      <c r="T2138" s="12">
        <f t="shared" si="170"/>
        <v>212.80620515901026</v>
      </c>
    </row>
    <row r="2139" spans="1:20" x14ac:dyDescent="0.25">
      <c r="A2139" s="31">
        <v>2021</v>
      </c>
      <c r="B2139" s="10" t="s">
        <v>2206</v>
      </c>
      <c r="C2139" s="19" t="s">
        <v>26</v>
      </c>
      <c r="D2139" s="31">
        <v>117</v>
      </c>
      <c r="E2139" s="19" t="s">
        <v>414</v>
      </c>
      <c r="F2139" s="19" t="s">
        <v>856</v>
      </c>
      <c r="G2139" s="19" t="s">
        <v>62</v>
      </c>
      <c r="H2139" s="19" t="s">
        <v>2233</v>
      </c>
      <c r="I2139" s="19" t="s">
        <v>2117</v>
      </c>
      <c r="J2139" s="12" t="s">
        <v>55</v>
      </c>
      <c r="K2139" s="12">
        <v>3954</v>
      </c>
      <c r="L2139" s="12">
        <v>22063.32</v>
      </c>
      <c r="M2139" s="43">
        <v>1615958.24</v>
      </c>
      <c r="N2139" s="43">
        <f t="shared" si="166"/>
        <v>3954</v>
      </c>
      <c r="O2139" s="43">
        <f t="shared" si="167"/>
        <v>2.4468454085793704E-3</v>
      </c>
      <c r="P2139" s="43">
        <v>4.5073867290737292E-2</v>
      </c>
      <c r="Q2139" s="43">
        <v>36841</v>
      </c>
      <c r="R2139" s="43">
        <f t="shared" si="168"/>
        <v>90.144231697472591</v>
      </c>
      <c r="S2139" s="43">
        <f t="shared" si="169"/>
        <v>90</v>
      </c>
      <c r="T2139" s="12">
        <f t="shared" si="170"/>
        <v>178.22207126757525</v>
      </c>
    </row>
    <row r="2140" spans="1:20" x14ac:dyDescent="0.25">
      <c r="A2140" s="31">
        <v>2021</v>
      </c>
      <c r="B2140" s="10" t="s">
        <v>2207</v>
      </c>
      <c r="C2140" s="19" t="s">
        <v>27</v>
      </c>
      <c r="D2140" s="31">
        <v>117</v>
      </c>
      <c r="E2140" s="19" t="s">
        <v>415</v>
      </c>
      <c r="F2140" s="19" t="s">
        <v>856</v>
      </c>
      <c r="G2140" s="19" t="s">
        <v>62</v>
      </c>
      <c r="H2140" s="19" t="s">
        <v>2233</v>
      </c>
      <c r="I2140" s="19" t="s">
        <v>2117</v>
      </c>
      <c r="J2140" s="12" t="s">
        <v>55</v>
      </c>
      <c r="K2140" s="12">
        <v>4087.5</v>
      </c>
      <c r="L2140" s="12">
        <v>15696</v>
      </c>
      <c r="M2140" s="43">
        <v>753356.17</v>
      </c>
      <c r="N2140" s="43">
        <f t="shared" si="166"/>
        <v>4087.5</v>
      </c>
      <c r="O2140" s="43">
        <f t="shared" si="167"/>
        <v>5.4257204795973195E-3</v>
      </c>
      <c r="P2140" s="43">
        <v>0.45700271412404819</v>
      </c>
      <c r="Q2140" s="43">
        <v>220481</v>
      </c>
      <c r="R2140" s="43">
        <f t="shared" si="168"/>
        <v>1196.2682770620966</v>
      </c>
      <c r="S2140" s="43">
        <f t="shared" si="169"/>
        <v>1196</v>
      </c>
      <c r="T2140" s="12">
        <f t="shared" si="170"/>
        <v>1867.9985939820469</v>
      </c>
    </row>
    <row r="2141" spans="1:20" x14ac:dyDescent="0.25">
      <c r="A2141" s="31">
        <v>2021</v>
      </c>
      <c r="B2141" s="10" t="s">
        <v>2212</v>
      </c>
      <c r="C2141" s="19" t="s">
        <v>32</v>
      </c>
      <c r="D2141" s="31">
        <v>117</v>
      </c>
      <c r="E2141" s="19" t="s">
        <v>1681</v>
      </c>
      <c r="F2141" s="19" t="s">
        <v>856</v>
      </c>
      <c r="G2141" s="19" t="s">
        <v>62</v>
      </c>
      <c r="H2141" s="19" t="s">
        <v>2233</v>
      </c>
      <c r="I2141" s="19" t="s">
        <v>2117</v>
      </c>
      <c r="J2141" s="12" t="s">
        <v>55</v>
      </c>
      <c r="K2141" s="12">
        <v>186</v>
      </c>
      <c r="L2141" s="12">
        <v>223.2</v>
      </c>
      <c r="M2141" s="43">
        <v>1334196.33</v>
      </c>
      <c r="N2141" s="43">
        <f t="shared" si="166"/>
        <v>186</v>
      </c>
      <c r="O2141" s="43">
        <f t="shared" si="167"/>
        <v>1.394097673765899E-4</v>
      </c>
      <c r="P2141" s="43">
        <v>0.28786840976276618</v>
      </c>
      <c r="Q2141" s="43">
        <v>213094</v>
      </c>
      <c r="R2141" s="43">
        <f t="shared" si="168"/>
        <v>29.70738496934705</v>
      </c>
      <c r="S2141" s="43">
        <f t="shared" si="169"/>
        <v>30</v>
      </c>
      <c r="T2141" s="12">
        <f t="shared" si="170"/>
        <v>53.543524215874506</v>
      </c>
    </row>
    <row r="2142" spans="1:20" x14ac:dyDescent="0.25">
      <c r="A2142" s="31">
        <v>2021</v>
      </c>
      <c r="B2142" s="10" t="s">
        <v>2213</v>
      </c>
      <c r="C2142" s="19" t="s">
        <v>33</v>
      </c>
      <c r="D2142" s="31">
        <v>117</v>
      </c>
      <c r="E2142" s="19" t="s">
        <v>1873</v>
      </c>
      <c r="F2142" s="19" t="s">
        <v>856</v>
      </c>
      <c r="G2142" s="19" t="s">
        <v>62</v>
      </c>
      <c r="H2142" s="19" t="s">
        <v>2233</v>
      </c>
      <c r="I2142" s="19" t="s">
        <v>2117</v>
      </c>
      <c r="J2142" s="12" t="s">
        <v>55</v>
      </c>
      <c r="K2142" s="12">
        <v>135</v>
      </c>
      <c r="L2142" s="12">
        <v>440.1</v>
      </c>
      <c r="M2142" s="43">
        <v>888377.05</v>
      </c>
      <c r="N2142" s="43">
        <f t="shared" si="166"/>
        <v>135</v>
      </c>
      <c r="O2142" s="43">
        <f t="shared" si="167"/>
        <v>1.519625028584428E-4</v>
      </c>
      <c r="P2142" s="43">
        <v>0.40866769010249498</v>
      </c>
      <c r="Q2142" s="43">
        <v>240974</v>
      </c>
      <c r="R2142" s="43">
        <f t="shared" si="168"/>
        <v>36.619012163810396</v>
      </c>
      <c r="S2142" s="43">
        <f t="shared" si="169"/>
        <v>37</v>
      </c>
      <c r="T2142" s="12">
        <f t="shared" si="170"/>
        <v>55.170138163836825</v>
      </c>
    </row>
    <row r="2143" spans="1:20" x14ac:dyDescent="0.25">
      <c r="A2143" s="31">
        <v>2021</v>
      </c>
      <c r="B2143" s="10" t="s">
        <v>2222</v>
      </c>
      <c r="C2143" s="19" t="s">
        <v>306</v>
      </c>
      <c r="D2143" s="31">
        <v>117</v>
      </c>
      <c r="E2143" s="19" t="s">
        <v>1682</v>
      </c>
      <c r="F2143" s="19" t="s">
        <v>856</v>
      </c>
      <c r="G2143" s="19" t="s">
        <v>62</v>
      </c>
      <c r="H2143" s="19" t="s">
        <v>2233</v>
      </c>
      <c r="I2143" s="19" t="s">
        <v>2117</v>
      </c>
      <c r="J2143" s="12" t="s">
        <v>55</v>
      </c>
      <c r="K2143" s="12">
        <v>1390</v>
      </c>
      <c r="L2143" s="12">
        <v>2738.3</v>
      </c>
      <c r="M2143" s="43">
        <v>1470862.45</v>
      </c>
      <c r="N2143" s="43">
        <f t="shared" si="166"/>
        <v>1390</v>
      </c>
      <c r="O2143" s="43">
        <f t="shared" si="167"/>
        <v>9.4502378519486987E-4</v>
      </c>
      <c r="P2143" s="43">
        <v>0.1602150081169372</v>
      </c>
      <c r="Q2143" s="43">
        <v>253490</v>
      </c>
      <c r="R2143" s="43">
        <f t="shared" si="168"/>
        <v>239.55407930904755</v>
      </c>
      <c r="S2143" s="43">
        <f t="shared" si="169"/>
        <v>240</v>
      </c>
      <c r="T2143" s="12">
        <f t="shared" si="170"/>
        <v>222.69886128254271</v>
      </c>
    </row>
    <row r="2144" spans="1:20" x14ac:dyDescent="0.25">
      <c r="A2144" s="31">
        <v>2021</v>
      </c>
      <c r="B2144" s="10" t="s">
        <v>2199</v>
      </c>
      <c r="C2144" s="19" t="s">
        <v>19</v>
      </c>
      <c r="D2144" s="31">
        <v>118</v>
      </c>
      <c r="E2144" s="19" t="s">
        <v>1683</v>
      </c>
      <c r="F2144" s="19" t="s">
        <v>856</v>
      </c>
      <c r="G2144" s="19" t="s">
        <v>62</v>
      </c>
      <c r="H2144" s="19" t="s">
        <v>2233</v>
      </c>
      <c r="I2144" s="19" t="s">
        <v>2117</v>
      </c>
      <c r="J2144" s="12" t="s">
        <v>55</v>
      </c>
      <c r="K2144" s="12">
        <v>897</v>
      </c>
      <c r="L2144" s="12">
        <v>1166.0999999999999</v>
      </c>
      <c r="M2144" s="43">
        <v>1348085.01</v>
      </c>
      <c r="N2144" s="43">
        <f t="shared" si="166"/>
        <v>897</v>
      </c>
      <c r="O2144" s="43">
        <f t="shared" si="167"/>
        <v>6.6538830514850102E-4</v>
      </c>
      <c r="P2144" s="43">
        <v>0.24108553886825676</v>
      </c>
      <c r="Q2144" s="43">
        <v>269229</v>
      </c>
      <c r="R2144" s="43">
        <f t="shared" si="168"/>
        <v>179.14182800682579</v>
      </c>
      <c r="S2144" s="43">
        <f t="shared" si="169"/>
        <v>179</v>
      </c>
      <c r="T2144" s="12">
        <f t="shared" si="170"/>
        <v>216.25372836482632</v>
      </c>
    </row>
    <row r="2145" spans="1:20" x14ac:dyDescent="0.25">
      <c r="A2145" s="31">
        <v>2021</v>
      </c>
      <c r="B2145" s="10" t="s">
        <v>2206</v>
      </c>
      <c r="C2145" s="19" t="s">
        <v>26</v>
      </c>
      <c r="D2145" s="31">
        <v>118</v>
      </c>
      <c r="E2145" s="19" t="s">
        <v>416</v>
      </c>
      <c r="F2145" s="19" t="s">
        <v>856</v>
      </c>
      <c r="G2145" s="19" t="s">
        <v>62</v>
      </c>
      <c r="H2145" s="19" t="s">
        <v>2233</v>
      </c>
      <c r="I2145" s="19" t="s">
        <v>2117</v>
      </c>
      <c r="J2145" s="12" t="s">
        <v>55</v>
      </c>
      <c r="K2145" s="12">
        <v>2482</v>
      </c>
      <c r="L2145" s="12">
        <v>7793.48</v>
      </c>
      <c r="M2145" s="43">
        <v>1615958.24</v>
      </c>
      <c r="N2145" s="43">
        <f t="shared" si="166"/>
        <v>2482</v>
      </c>
      <c r="O2145" s="43">
        <f t="shared" si="167"/>
        <v>1.5359307799934236E-3</v>
      </c>
      <c r="P2145" s="43">
        <v>4.5073867290737292E-2</v>
      </c>
      <c r="Q2145" s="43">
        <v>36841</v>
      </c>
      <c r="R2145" s="43">
        <f t="shared" si="168"/>
        <v>56.585225865737719</v>
      </c>
      <c r="S2145" s="43">
        <f t="shared" si="169"/>
        <v>57</v>
      </c>
      <c r="T2145" s="12">
        <f t="shared" si="170"/>
        <v>111.87333861560995</v>
      </c>
    </row>
    <row r="2146" spans="1:20" x14ac:dyDescent="0.25">
      <c r="A2146" s="31">
        <v>2021</v>
      </c>
      <c r="B2146" s="10" t="s">
        <v>2207</v>
      </c>
      <c r="C2146" s="19" t="s">
        <v>27</v>
      </c>
      <c r="D2146" s="31">
        <v>118</v>
      </c>
      <c r="E2146" s="19" t="s">
        <v>1294</v>
      </c>
      <c r="F2146" s="19" t="s">
        <v>856</v>
      </c>
      <c r="G2146" s="19" t="s">
        <v>62</v>
      </c>
      <c r="H2146" s="19" t="s">
        <v>2233</v>
      </c>
      <c r="I2146" s="19" t="s">
        <v>2117</v>
      </c>
      <c r="J2146" s="12" t="s">
        <v>55</v>
      </c>
      <c r="K2146" s="12">
        <v>7792.47</v>
      </c>
      <c r="L2146" s="12">
        <v>37949.33</v>
      </c>
      <c r="M2146" s="43">
        <v>753356.17</v>
      </c>
      <c r="N2146" s="43">
        <f t="shared" si="166"/>
        <v>7792.47</v>
      </c>
      <c r="O2146" s="43">
        <f t="shared" si="167"/>
        <v>1.03436731659077E-2</v>
      </c>
      <c r="P2146" s="43">
        <v>0.45700271412404819</v>
      </c>
      <c r="Q2146" s="43">
        <v>220481</v>
      </c>
      <c r="R2146" s="43">
        <f t="shared" si="168"/>
        <v>2280.5834032924959</v>
      </c>
      <c r="S2146" s="43">
        <f t="shared" si="169"/>
        <v>2281</v>
      </c>
      <c r="T2146" s="12">
        <f t="shared" si="170"/>
        <v>3561.179939730222</v>
      </c>
    </row>
    <row r="2147" spans="1:20" x14ac:dyDescent="0.25">
      <c r="A2147" s="31">
        <v>2021</v>
      </c>
      <c r="B2147" s="10" t="s">
        <v>2212</v>
      </c>
      <c r="C2147" s="19" t="s">
        <v>32</v>
      </c>
      <c r="D2147" s="31">
        <v>118</v>
      </c>
      <c r="E2147" s="19" t="s">
        <v>121</v>
      </c>
      <c r="F2147" s="19" t="s">
        <v>856</v>
      </c>
      <c r="G2147" s="19" t="s">
        <v>62</v>
      </c>
      <c r="H2147" s="19" t="s">
        <v>2233</v>
      </c>
      <c r="I2147" s="19" t="s">
        <v>2117</v>
      </c>
      <c r="J2147" s="12" t="s">
        <v>55</v>
      </c>
      <c r="K2147" s="12">
        <v>415</v>
      </c>
      <c r="L2147" s="12">
        <v>493.85</v>
      </c>
      <c r="M2147" s="43">
        <v>1334196.33</v>
      </c>
      <c r="N2147" s="43">
        <f t="shared" si="166"/>
        <v>415</v>
      </c>
      <c r="O2147" s="43">
        <f t="shared" si="167"/>
        <v>3.1104867452303662E-4</v>
      </c>
      <c r="P2147" s="43">
        <v>0.28786840976276618</v>
      </c>
      <c r="Q2147" s="43">
        <v>213094</v>
      </c>
      <c r="R2147" s="43">
        <f t="shared" si="168"/>
        <v>66.282606248811959</v>
      </c>
      <c r="S2147" s="43">
        <f t="shared" si="169"/>
        <v>66</v>
      </c>
      <c r="T2147" s="12">
        <f t="shared" si="170"/>
        <v>119.46539005154796</v>
      </c>
    </row>
    <row r="2148" spans="1:20" x14ac:dyDescent="0.25">
      <c r="A2148" s="31">
        <v>2021</v>
      </c>
      <c r="B2148" s="10" t="s">
        <v>2213</v>
      </c>
      <c r="C2148" s="19" t="s">
        <v>33</v>
      </c>
      <c r="D2148" s="31">
        <v>118</v>
      </c>
      <c r="E2148" s="19" t="s">
        <v>896</v>
      </c>
      <c r="F2148" s="19" t="s">
        <v>856</v>
      </c>
      <c r="G2148" s="19" t="s">
        <v>62</v>
      </c>
      <c r="H2148" s="19" t="s">
        <v>2233</v>
      </c>
      <c r="I2148" s="19" t="s">
        <v>2117</v>
      </c>
      <c r="J2148" s="12" t="s">
        <v>55</v>
      </c>
      <c r="K2148" s="12">
        <v>210</v>
      </c>
      <c r="L2148" s="12">
        <v>277.2</v>
      </c>
      <c r="M2148" s="43">
        <v>888377.05</v>
      </c>
      <c r="N2148" s="43">
        <f t="shared" si="166"/>
        <v>210</v>
      </c>
      <c r="O2148" s="43">
        <f t="shared" si="167"/>
        <v>2.3638611555757772E-4</v>
      </c>
      <c r="P2148" s="43">
        <v>0.40866769010249498</v>
      </c>
      <c r="Q2148" s="43">
        <v>240974</v>
      </c>
      <c r="R2148" s="43">
        <f t="shared" si="168"/>
        <v>56.962907810371732</v>
      </c>
      <c r="S2148" s="43">
        <f t="shared" si="169"/>
        <v>57</v>
      </c>
      <c r="T2148" s="12">
        <f t="shared" si="170"/>
        <v>85.820214921523942</v>
      </c>
    </row>
    <row r="2149" spans="1:20" x14ac:dyDescent="0.25">
      <c r="A2149" s="31">
        <v>2021</v>
      </c>
      <c r="B2149" s="10" t="s">
        <v>2199</v>
      </c>
      <c r="C2149" s="19" t="s">
        <v>19</v>
      </c>
      <c r="D2149" s="31">
        <v>119</v>
      </c>
      <c r="E2149" s="19" t="s">
        <v>837</v>
      </c>
      <c r="F2149" s="19" t="s">
        <v>856</v>
      </c>
      <c r="G2149" s="19" t="s">
        <v>62</v>
      </c>
      <c r="H2149" s="19" t="s">
        <v>2233</v>
      </c>
      <c r="I2149" s="19" t="s">
        <v>2117</v>
      </c>
      <c r="J2149" s="12" t="s">
        <v>55</v>
      </c>
      <c r="K2149" s="12">
        <v>409.4</v>
      </c>
      <c r="L2149" s="12">
        <v>507.66</v>
      </c>
      <c r="M2149" s="43">
        <v>1348085.01</v>
      </c>
      <c r="N2149" s="43">
        <f t="shared" si="166"/>
        <v>409.4</v>
      </c>
      <c r="O2149" s="43">
        <f t="shared" si="167"/>
        <v>3.0369004696521325E-4</v>
      </c>
      <c r="P2149" s="43">
        <v>0.24108553886825676</v>
      </c>
      <c r="Q2149" s="43">
        <v>269229</v>
      </c>
      <c r="R2149" s="43">
        <f t="shared" si="168"/>
        <v>81.762167654397402</v>
      </c>
      <c r="S2149" s="43">
        <f t="shared" si="169"/>
        <v>82</v>
      </c>
      <c r="T2149" s="12">
        <f t="shared" si="170"/>
        <v>98.700419612664305</v>
      </c>
    </row>
    <row r="2150" spans="1:20" x14ac:dyDescent="0.25">
      <c r="A2150" s="31">
        <v>2021</v>
      </c>
      <c r="B2150" s="10" t="s">
        <v>2206</v>
      </c>
      <c r="C2150" s="19" t="s">
        <v>26</v>
      </c>
      <c r="D2150" s="31">
        <v>119</v>
      </c>
      <c r="E2150" s="19" t="s">
        <v>417</v>
      </c>
      <c r="F2150" s="19" t="s">
        <v>856</v>
      </c>
      <c r="G2150" s="19" t="s">
        <v>62</v>
      </c>
      <c r="H2150" s="19" t="s">
        <v>2233</v>
      </c>
      <c r="I2150" s="19" t="s">
        <v>2117</v>
      </c>
      <c r="J2150" s="12" t="s">
        <v>55</v>
      </c>
      <c r="K2150" s="12">
        <v>3425</v>
      </c>
      <c r="L2150" s="12">
        <v>14076.75</v>
      </c>
      <c r="M2150" s="43">
        <v>1615958.24</v>
      </c>
      <c r="N2150" s="43">
        <f t="shared" si="166"/>
        <v>3425</v>
      </c>
      <c r="O2150" s="43">
        <f t="shared" si="167"/>
        <v>2.1194854639312957E-3</v>
      </c>
      <c r="P2150" s="43">
        <v>4.5073867290737292E-2</v>
      </c>
      <c r="Q2150" s="43">
        <v>36841</v>
      </c>
      <c r="R2150" s="43">
        <f t="shared" si="168"/>
        <v>78.083963976692857</v>
      </c>
      <c r="S2150" s="43">
        <f t="shared" si="169"/>
        <v>78</v>
      </c>
      <c r="T2150" s="12">
        <f t="shared" si="170"/>
        <v>154.37799547077523</v>
      </c>
    </row>
    <row r="2151" spans="1:20" x14ac:dyDescent="0.25">
      <c r="A2151" s="31">
        <v>2021</v>
      </c>
      <c r="B2151" s="10" t="s">
        <v>2207</v>
      </c>
      <c r="C2151" s="19" t="s">
        <v>27</v>
      </c>
      <c r="D2151" s="31">
        <v>119</v>
      </c>
      <c r="E2151" s="19" t="s">
        <v>418</v>
      </c>
      <c r="F2151" s="19" t="s">
        <v>856</v>
      </c>
      <c r="G2151" s="19" t="s">
        <v>62</v>
      </c>
      <c r="H2151" s="19" t="s">
        <v>2233</v>
      </c>
      <c r="I2151" s="19" t="s">
        <v>2117</v>
      </c>
      <c r="J2151" s="12" t="s">
        <v>55</v>
      </c>
      <c r="K2151" s="12">
        <v>1201.9000000000001</v>
      </c>
      <c r="L2151" s="12">
        <v>4819.62</v>
      </c>
      <c r="M2151" s="43">
        <v>753356.17</v>
      </c>
      <c r="N2151" s="43">
        <f t="shared" si="166"/>
        <v>1201.9000000000001</v>
      </c>
      <c r="O2151" s="43">
        <f t="shared" si="167"/>
        <v>1.5953941148447752E-3</v>
      </c>
      <c r="P2151" s="43">
        <v>0.45700271412404819</v>
      </c>
      <c r="Q2151" s="43">
        <v>220481</v>
      </c>
      <c r="R2151" s="43">
        <f t="shared" si="168"/>
        <v>351.75408983509089</v>
      </c>
      <c r="S2151" s="43">
        <f t="shared" si="169"/>
        <v>352</v>
      </c>
      <c r="T2151" s="12">
        <f t="shared" si="170"/>
        <v>549.27156210569353</v>
      </c>
    </row>
    <row r="2152" spans="1:20" x14ac:dyDescent="0.25">
      <c r="A2152" s="31">
        <v>2021</v>
      </c>
      <c r="B2152" s="10" t="s">
        <v>2212</v>
      </c>
      <c r="C2152" s="19" t="s">
        <v>32</v>
      </c>
      <c r="D2152" s="31">
        <v>119</v>
      </c>
      <c r="E2152" s="19" t="s">
        <v>709</v>
      </c>
      <c r="F2152" s="19" t="s">
        <v>856</v>
      </c>
      <c r="G2152" s="19" t="s">
        <v>62</v>
      </c>
      <c r="H2152" s="19" t="s">
        <v>2233</v>
      </c>
      <c r="I2152" s="19" t="s">
        <v>2117</v>
      </c>
      <c r="J2152" s="12" t="s">
        <v>55</v>
      </c>
      <c r="K2152" s="12">
        <v>270</v>
      </c>
      <c r="L2152" s="12">
        <v>132.30000000000001</v>
      </c>
      <c r="M2152" s="43">
        <v>1334196.33</v>
      </c>
      <c r="N2152" s="43">
        <f t="shared" si="166"/>
        <v>270</v>
      </c>
      <c r="O2152" s="43">
        <f t="shared" si="167"/>
        <v>2.0236901715956599E-4</v>
      </c>
      <c r="P2152" s="43">
        <v>0.28786840976276618</v>
      </c>
      <c r="Q2152" s="43">
        <v>213094</v>
      </c>
      <c r="R2152" s="43">
        <f t="shared" si="168"/>
        <v>43.123623342600553</v>
      </c>
      <c r="S2152" s="43">
        <f t="shared" si="169"/>
        <v>43</v>
      </c>
      <c r="T2152" s="12">
        <f t="shared" si="170"/>
        <v>77.724470635946872</v>
      </c>
    </row>
    <row r="2153" spans="1:20" x14ac:dyDescent="0.25">
      <c r="A2153" s="31">
        <v>2021</v>
      </c>
      <c r="B2153" s="10" t="s">
        <v>2213</v>
      </c>
      <c r="C2153" s="19" t="s">
        <v>33</v>
      </c>
      <c r="D2153" s="31">
        <v>119</v>
      </c>
      <c r="E2153" s="19" t="s">
        <v>474</v>
      </c>
      <c r="F2153" s="19" t="s">
        <v>856</v>
      </c>
      <c r="G2153" s="19" t="s">
        <v>62</v>
      </c>
      <c r="H2153" s="19" t="s">
        <v>2233</v>
      </c>
      <c r="I2153" s="19" t="s">
        <v>2117</v>
      </c>
      <c r="J2153" s="12" t="s">
        <v>55</v>
      </c>
      <c r="K2153" s="12">
        <v>629</v>
      </c>
      <c r="L2153" s="12">
        <v>1497.02</v>
      </c>
      <c r="M2153" s="43">
        <v>888377.05</v>
      </c>
      <c r="N2153" s="43">
        <f t="shared" si="166"/>
        <v>629</v>
      </c>
      <c r="O2153" s="43">
        <f t="shared" si="167"/>
        <v>7.0803269850341129E-4</v>
      </c>
      <c r="P2153" s="43">
        <v>0.40866769010249498</v>
      </c>
      <c r="Q2153" s="43">
        <v>240974</v>
      </c>
      <c r="R2153" s="43">
        <f t="shared" si="168"/>
        <v>170.61747148916103</v>
      </c>
      <c r="S2153" s="43">
        <f t="shared" si="169"/>
        <v>171</v>
      </c>
      <c r="T2153" s="12">
        <f t="shared" si="170"/>
        <v>257.05197707446933</v>
      </c>
    </row>
    <row r="2154" spans="1:20" x14ac:dyDescent="0.25">
      <c r="A2154" s="31">
        <v>2021</v>
      </c>
      <c r="B2154" s="10" t="s">
        <v>2222</v>
      </c>
      <c r="C2154" s="19" t="s">
        <v>306</v>
      </c>
      <c r="D2154" s="31">
        <v>119</v>
      </c>
      <c r="E2154" s="19" t="s">
        <v>1403</v>
      </c>
      <c r="F2154" s="19" t="s">
        <v>856</v>
      </c>
      <c r="G2154" s="19" t="s">
        <v>62</v>
      </c>
      <c r="H2154" s="19" t="s">
        <v>2233</v>
      </c>
      <c r="I2154" s="19" t="s">
        <v>2117</v>
      </c>
      <c r="J2154" s="12" t="s">
        <v>55</v>
      </c>
      <c r="K2154" s="12">
        <v>46</v>
      </c>
      <c r="L2154" s="12">
        <v>213.9</v>
      </c>
      <c r="M2154" s="43">
        <v>1470862.45</v>
      </c>
      <c r="N2154" s="43">
        <f t="shared" si="166"/>
        <v>46</v>
      </c>
      <c r="O2154" s="43">
        <f t="shared" si="167"/>
        <v>3.1274168430909362E-5</v>
      </c>
      <c r="P2154" s="43">
        <v>0.1602150081169372</v>
      </c>
      <c r="Q2154" s="43">
        <v>253490</v>
      </c>
      <c r="R2154" s="43">
        <f t="shared" si="168"/>
        <v>7.927688955551214</v>
      </c>
      <c r="S2154" s="43">
        <f t="shared" si="169"/>
        <v>8</v>
      </c>
      <c r="T2154" s="12">
        <f t="shared" si="170"/>
        <v>7.3698903733791115</v>
      </c>
    </row>
    <row r="2155" spans="1:20" x14ac:dyDescent="0.25">
      <c r="A2155" s="31">
        <v>2021</v>
      </c>
      <c r="B2155" s="10" t="s">
        <v>2199</v>
      </c>
      <c r="C2155" s="19" t="s">
        <v>19</v>
      </c>
      <c r="D2155" s="31">
        <v>120</v>
      </c>
      <c r="E2155" s="19" t="s">
        <v>2059</v>
      </c>
      <c r="F2155" s="19" t="s">
        <v>856</v>
      </c>
      <c r="G2155" s="19" t="s">
        <v>62</v>
      </c>
      <c r="H2155" s="19" t="s">
        <v>2233</v>
      </c>
      <c r="I2155" s="19" t="s">
        <v>2117</v>
      </c>
      <c r="J2155" s="12" t="s">
        <v>55</v>
      </c>
      <c r="K2155" s="12">
        <v>430</v>
      </c>
      <c r="L2155" s="12">
        <v>636.4</v>
      </c>
      <c r="M2155" s="43">
        <v>1348085.01</v>
      </c>
      <c r="N2155" s="43">
        <f t="shared" si="166"/>
        <v>430</v>
      </c>
      <c r="O2155" s="43">
        <f t="shared" si="167"/>
        <v>3.1897098240117659E-4</v>
      </c>
      <c r="P2155" s="43">
        <v>0.24108553886825676</v>
      </c>
      <c r="Q2155" s="43">
        <v>269229</v>
      </c>
      <c r="R2155" s="43">
        <f t="shared" si="168"/>
        <v>85.876238620886369</v>
      </c>
      <c r="S2155" s="43">
        <f t="shared" si="169"/>
        <v>86</v>
      </c>
      <c r="T2155" s="12">
        <f t="shared" si="170"/>
        <v>103.6667817133504</v>
      </c>
    </row>
    <row r="2156" spans="1:20" x14ac:dyDescent="0.25">
      <c r="A2156" s="31">
        <v>2021</v>
      </c>
      <c r="B2156" s="10" t="s">
        <v>2206</v>
      </c>
      <c r="C2156" s="19" t="s">
        <v>26</v>
      </c>
      <c r="D2156" s="31">
        <v>120</v>
      </c>
      <c r="E2156" s="19" t="s">
        <v>419</v>
      </c>
      <c r="F2156" s="19" t="s">
        <v>856</v>
      </c>
      <c r="G2156" s="19" t="s">
        <v>62</v>
      </c>
      <c r="H2156" s="19" t="s">
        <v>2233</v>
      </c>
      <c r="I2156" s="19" t="s">
        <v>2117</v>
      </c>
      <c r="J2156" s="12" t="s">
        <v>55</v>
      </c>
      <c r="K2156" s="12">
        <v>11750</v>
      </c>
      <c r="L2156" s="12">
        <v>81427.5</v>
      </c>
      <c r="M2156" s="43">
        <v>1615958.24</v>
      </c>
      <c r="N2156" s="43">
        <f t="shared" si="166"/>
        <v>11750</v>
      </c>
      <c r="O2156" s="43">
        <f t="shared" si="167"/>
        <v>7.2712275039978755E-3</v>
      </c>
      <c r="P2156" s="43">
        <v>4.5073867290737292E-2</v>
      </c>
      <c r="Q2156" s="43">
        <v>36841</v>
      </c>
      <c r="R2156" s="43">
        <f t="shared" si="168"/>
        <v>267.87929247478576</v>
      </c>
      <c r="S2156" s="43">
        <f t="shared" si="169"/>
        <v>268</v>
      </c>
      <c r="T2156" s="12">
        <f t="shared" si="170"/>
        <v>529.61794066616324</v>
      </c>
    </row>
    <row r="2157" spans="1:20" x14ac:dyDescent="0.25">
      <c r="A2157" s="31">
        <v>2021</v>
      </c>
      <c r="B2157" s="10" t="s">
        <v>2207</v>
      </c>
      <c r="C2157" s="19" t="s">
        <v>27</v>
      </c>
      <c r="D2157" s="31">
        <v>120</v>
      </c>
      <c r="E2157" s="19" t="s">
        <v>1295</v>
      </c>
      <c r="F2157" s="19" t="s">
        <v>856</v>
      </c>
      <c r="G2157" s="19" t="s">
        <v>62</v>
      </c>
      <c r="H2157" s="19" t="s">
        <v>2233</v>
      </c>
      <c r="I2157" s="19" t="s">
        <v>2117</v>
      </c>
      <c r="J2157" s="12" t="s">
        <v>55</v>
      </c>
      <c r="K2157" s="12">
        <v>3660</v>
      </c>
      <c r="L2157" s="12">
        <v>7173.6</v>
      </c>
      <c r="M2157" s="43">
        <v>753356.17</v>
      </c>
      <c r="N2157" s="43">
        <f t="shared" si="166"/>
        <v>3660</v>
      </c>
      <c r="O2157" s="43">
        <f t="shared" si="167"/>
        <v>4.8582598055843884E-3</v>
      </c>
      <c r="P2157" s="43">
        <v>0.45700271412404819</v>
      </c>
      <c r="Q2157" s="43">
        <v>220481</v>
      </c>
      <c r="R2157" s="43">
        <f t="shared" si="168"/>
        <v>1071.1539801950516</v>
      </c>
      <c r="S2157" s="43">
        <f t="shared" si="169"/>
        <v>1071</v>
      </c>
      <c r="T2157" s="12">
        <f t="shared" si="170"/>
        <v>1672.6299336940165</v>
      </c>
    </row>
    <row r="2158" spans="1:20" x14ac:dyDescent="0.25">
      <c r="A2158" s="31">
        <v>2021</v>
      </c>
      <c r="B2158" s="10" t="s">
        <v>2212</v>
      </c>
      <c r="C2158" s="19" t="s">
        <v>32</v>
      </c>
      <c r="D2158" s="31">
        <v>120</v>
      </c>
      <c r="E2158" s="19" t="s">
        <v>2060</v>
      </c>
      <c r="F2158" s="19" t="s">
        <v>856</v>
      </c>
      <c r="G2158" s="19" t="s">
        <v>62</v>
      </c>
      <c r="H2158" s="19" t="s">
        <v>2233</v>
      </c>
      <c r="I2158" s="19" t="s">
        <v>2117</v>
      </c>
      <c r="J2158" s="12" t="s">
        <v>55</v>
      </c>
      <c r="K2158" s="12">
        <v>28</v>
      </c>
      <c r="L2158" s="12">
        <v>35</v>
      </c>
      <c r="M2158" s="43">
        <v>1334196.33</v>
      </c>
      <c r="N2158" s="43">
        <f t="shared" si="166"/>
        <v>28</v>
      </c>
      <c r="O2158" s="43">
        <f t="shared" si="167"/>
        <v>2.0986416594325363E-5</v>
      </c>
      <c r="P2158" s="43">
        <v>0.28786840976276618</v>
      </c>
      <c r="Q2158" s="43">
        <v>213094</v>
      </c>
      <c r="R2158" s="43">
        <f t="shared" si="168"/>
        <v>4.4720794577511693</v>
      </c>
      <c r="S2158" s="43">
        <f t="shared" si="169"/>
        <v>4</v>
      </c>
      <c r="T2158" s="12">
        <f t="shared" si="170"/>
        <v>8.060315473357452</v>
      </c>
    </row>
    <row r="2159" spans="1:20" x14ac:dyDescent="0.25">
      <c r="A2159" s="31">
        <v>2021</v>
      </c>
      <c r="B2159" s="10" t="s">
        <v>2213</v>
      </c>
      <c r="C2159" s="19" t="s">
        <v>33</v>
      </c>
      <c r="D2159" s="31">
        <v>120</v>
      </c>
      <c r="E2159" s="19" t="s">
        <v>1969</v>
      </c>
      <c r="F2159" s="19" t="s">
        <v>856</v>
      </c>
      <c r="G2159" s="19" t="s">
        <v>62</v>
      </c>
      <c r="H2159" s="19" t="s">
        <v>2233</v>
      </c>
      <c r="I2159" s="19" t="s">
        <v>2117</v>
      </c>
      <c r="J2159" s="12" t="s">
        <v>55</v>
      </c>
      <c r="K2159" s="12">
        <v>148</v>
      </c>
      <c r="L2159" s="12">
        <v>171.68</v>
      </c>
      <c r="M2159" s="43">
        <v>888377.05</v>
      </c>
      <c r="N2159" s="43">
        <f t="shared" si="166"/>
        <v>148</v>
      </c>
      <c r="O2159" s="43">
        <f t="shared" si="167"/>
        <v>1.665959290596262E-4</v>
      </c>
      <c r="P2159" s="43">
        <v>0.40866769010249498</v>
      </c>
      <c r="Q2159" s="43">
        <v>240974</v>
      </c>
      <c r="R2159" s="43">
        <f t="shared" si="168"/>
        <v>40.145287409214362</v>
      </c>
      <c r="S2159" s="43">
        <f t="shared" si="169"/>
        <v>40</v>
      </c>
      <c r="T2159" s="12">
        <f t="shared" si="170"/>
        <v>60.482818135169261</v>
      </c>
    </row>
    <row r="2160" spans="1:20" x14ac:dyDescent="0.25">
      <c r="A2160" s="31">
        <v>2021</v>
      </c>
      <c r="B2160" s="10" t="s">
        <v>2222</v>
      </c>
      <c r="C2160" s="19" t="s">
        <v>306</v>
      </c>
      <c r="D2160" s="31">
        <v>120</v>
      </c>
      <c r="E2160" s="19" t="s">
        <v>2139</v>
      </c>
      <c r="F2160" s="19" t="s">
        <v>856</v>
      </c>
      <c r="G2160" s="19" t="s">
        <v>62</v>
      </c>
      <c r="H2160" s="19" t="s">
        <v>2233</v>
      </c>
      <c r="I2160" s="19" t="s">
        <v>2117</v>
      </c>
      <c r="J2160" s="12" t="s">
        <v>55</v>
      </c>
      <c r="K2160" s="12">
        <v>218</v>
      </c>
      <c r="L2160" s="12">
        <v>645.28</v>
      </c>
      <c r="M2160" s="43">
        <v>1470862.45</v>
      </c>
      <c r="N2160" s="43">
        <f t="shared" si="166"/>
        <v>218</v>
      </c>
      <c r="O2160" s="43">
        <f t="shared" si="167"/>
        <v>1.4821236343344002E-4</v>
      </c>
      <c r="P2160" s="43">
        <v>0.1602150081169372</v>
      </c>
      <c r="Q2160" s="43">
        <v>253490</v>
      </c>
      <c r="R2160" s="43">
        <f t="shared" si="168"/>
        <v>37.570352006742709</v>
      </c>
      <c r="S2160" s="43">
        <f t="shared" si="169"/>
        <v>38</v>
      </c>
      <c r="T2160" s="12">
        <f t="shared" si="170"/>
        <v>34.926871769492308</v>
      </c>
    </row>
    <row r="2161" spans="1:20" x14ac:dyDescent="0.25">
      <c r="A2161" s="31">
        <v>2021</v>
      </c>
      <c r="B2161" s="10" t="s">
        <v>2199</v>
      </c>
      <c r="C2161" s="19" t="s">
        <v>19</v>
      </c>
      <c r="D2161" s="31">
        <v>121</v>
      </c>
      <c r="E2161" s="19" t="s">
        <v>2061</v>
      </c>
      <c r="F2161" s="19" t="s">
        <v>856</v>
      </c>
      <c r="G2161" s="19" t="s">
        <v>62</v>
      </c>
      <c r="H2161" s="19" t="s">
        <v>2233</v>
      </c>
      <c r="I2161" s="19" t="s">
        <v>2117</v>
      </c>
      <c r="J2161" s="12" t="s">
        <v>55</v>
      </c>
      <c r="K2161" s="12">
        <v>4532</v>
      </c>
      <c r="L2161" s="12">
        <v>4667.96</v>
      </c>
      <c r="M2161" s="43">
        <v>1348085.01</v>
      </c>
      <c r="N2161" s="43">
        <f t="shared" si="166"/>
        <v>4532</v>
      </c>
      <c r="O2161" s="43">
        <f t="shared" si="167"/>
        <v>3.361805795911936E-3</v>
      </c>
      <c r="P2161" s="43">
        <v>0.24108553886825676</v>
      </c>
      <c r="Q2161" s="43">
        <v>269229</v>
      </c>
      <c r="R2161" s="43">
        <f t="shared" si="168"/>
        <v>905.09561262757461</v>
      </c>
      <c r="S2161" s="43">
        <f t="shared" si="169"/>
        <v>905</v>
      </c>
      <c r="T2161" s="12">
        <f t="shared" si="170"/>
        <v>1092.5996621509396</v>
      </c>
    </row>
    <row r="2162" spans="1:20" x14ac:dyDescent="0.25">
      <c r="A2162" s="31">
        <v>2021</v>
      </c>
      <c r="B2162" s="10" t="s">
        <v>2206</v>
      </c>
      <c r="C2162" s="19" t="s">
        <v>26</v>
      </c>
      <c r="D2162" s="31">
        <v>121</v>
      </c>
      <c r="E2162" s="19" t="s">
        <v>420</v>
      </c>
      <c r="F2162" s="19" t="s">
        <v>856</v>
      </c>
      <c r="G2162" s="19" t="s">
        <v>62</v>
      </c>
      <c r="H2162" s="19" t="s">
        <v>2233</v>
      </c>
      <c r="I2162" s="19" t="s">
        <v>2117</v>
      </c>
      <c r="J2162" s="12" t="s">
        <v>55</v>
      </c>
      <c r="K2162" s="12">
        <v>3218</v>
      </c>
      <c r="L2162" s="12">
        <v>18921.84</v>
      </c>
      <c r="M2162" s="43">
        <v>1615958.24</v>
      </c>
      <c r="N2162" s="43">
        <f t="shared" si="166"/>
        <v>3218</v>
      </c>
      <c r="O2162" s="43">
        <f t="shared" si="167"/>
        <v>1.991388094286397E-3</v>
      </c>
      <c r="P2162" s="43">
        <v>4.5073867290737292E-2</v>
      </c>
      <c r="Q2162" s="43">
        <v>36841</v>
      </c>
      <c r="R2162" s="43">
        <f t="shared" si="168"/>
        <v>73.364728781605152</v>
      </c>
      <c r="S2162" s="43">
        <f t="shared" si="169"/>
        <v>73</v>
      </c>
      <c r="T2162" s="12">
        <f t="shared" si="170"/>
        <v>145.0477049415926</v>
      </c>
    </row>
    <row r="2163" spans="1:20" x14ac:dyDescent="0.25">
      <c r="A2163" s="31">
        <v>2021</v>
      </c>
      <c r="B2163" s="10" t="s">
        <v>2207</v>
      </c>
      <c r="C2163" s="19" t="s">
        <v>27</v>
      </c>
      <c r="D2163" s="31">
        <v>121</v>
      </c>
      <c r="E2163" s="19" t="s">
        <v>1296</v>
      </c>
      <c r="F2163" s="19" t="s">
        <v>856</v>
      </c>
      <c r="G2163" s="19" t="s">
        <v>62</v>
      </c>
      <c r="H2163" s="19" t="s">
        <v>2233</v>
      </c>
      <c r="I2163" s="19" t="s">
        <v>2117</v>
      </c>
      <c r="J2163" s="12" t="s">
        <v>55</v>
      </c>
      <c r="K2163" s="12">
        <v>190</v>
      </c>
      <c r="L2163" s="12">
        <v>412.3</v>
      </c>
      <c r="M2163" s="43">
        <v>753356.17</v>
      </c>
      <c r="N2163" s="43">
        <f t="shared" si="166"/>
        <v>190</v>
      </c>
      <c r="O2163" s="43">
        <f t="shared" si="167"/>
        <v>2.5220474400574694E-4</v>
      </c>
      <c r="P2163" s="43">
        <v>0.45700271412404819</v>
      </c>
      <c r="Q2163" s="43">
        <v>220481</v>
      </c>
      <c r="R2163" s="43">
        <f t="shared" si="168"/>
        <v>55.606354163131094</v>
      </c>
      <c r="S2163" s="43">
        <f t="shared" si="169"/>
        <v>56</v>
      </c>
      <c r="T2163" s="12">
        <f t="shared" si="170"/>
        <v>86.830515683569161</v>
      </c>
    </row>
    <row r="2164" spans="1:20" x14ac:dyDescent="0.25">
      <c r="A2164" s="31">
        <v>2021</v>
      </c>
      <c r="B2164" s="10" t="s">
        <v>2212</v>
      </c>
      <c r="C2164" s="19" t="s">
        <v>32</v>
      </c>
      <c r="D2164" s="31">
        <v>121</v>
      </c>
      <c r="E2164" s="19" t="s">
        <v>1959</v>
      </c>
      <c r="F2164" s="19" t="s">
        <v>856</v>
      </c>
      <c r="G2164" s="19" t="s">
        <v>62</v>
      </c>
      <c r="H2164" s="19" t="s">
        <v>2233</v>
      </c>
      <c r="I2164" s="19" t="s">
        <v>2117</v>
      </c>
      <c r="J2164" s="12" t="s">
        <v>55</v>
      </c>
      <c r="K2164" s="12">
        <v>252</v>
      </c>
      <c r="L2164" s="12">
        <v>133.56</v>
      </c>
      <c r="M2164" s="43">
        <v>1334196.33</v>
      </c>
      <c r="N2164" s="43">
        <f t="shared" si="166"/>
        <v>252</v>
      </c>
      <c r="O2164" s="43">
        <f t="shared" si="167"/>
        <v>1.8887774934892826E-4</v>
      </c>
      <c r="P2164" s="43">
        <v>0.28786840976276618</v>
      </c>
      <c r="Q2164" s="43">
        <v>213094</v>
      </c>
      <c r="R2164" s="43">
        <f t="shared" si="168"/>
        <v>40.248715119760519</v>
      </c>
      <c r="S2164" s="43">
        <f t="shared" si="169"/>
        <v>40</v>
      </c>
      <c r="T2164" s="12">
        <f t="shared" si="170"/>
        <v>72.542839260217079</v>
      </c>
    </row>
    <row r="2165" spans="1:20" x14ac:dyDescent="0.25">
      <c r="A2165" s="31">
        <v>2021</v>
      </c>
      <c r="B2165" s="10" t="s">
        <v>2213</v>
      </c>
      <c r="C2165" s="19" t="s">
        <v>33</v>
      </c>
      <c r="D2165" s="31">
        <v>121</v>
      </c>
      <c r="E2165" s="19" t="s">
        <v>122</v>
      </c>
      <c r="F2165" s="19" t="s">
        <v>856</v>
      </c>
      <c r="G2165" s="19" t="s">
        <v>62</v>
      </c>
      <c r="H2165" s="19" t="s">
        <v>2233</v>
      </c>
      <c r="I2165" s="19" t="s">
        <v>2117</v>
      </c>
      <c r="J2165" s="12" t="s">
        <v>55</v>
      </c>
      <c r="K2165" s="12">
        <v>453</v>
      </c>
      <c r="L2165" s="12">
        <v>439.41</v>
      </c>
      <c r="M2165" s="43">
        <v>888377.05</v>
      </c>
      <c r="N2165" s="43">
        <f t="shared" si="166"/>
        <v>453</v>
      </c>
      <c r="O2165" s="43">
        <f t="shared" si="167"/>
        <v>5.0991862070277482E-4</v>
      </c>
      <c r="P2165" s="43">
        <v>0.40866769010249498</v>
      </c>
      <c r="Q2165" s="43">
        <v>240974</v>
      </c>
      <c r="R2165" s="43">
        <f t="shared" si="168"/>
        <v>122.87712970523046</v>
      </c>
      <c r="S2165" s="43">
        <f t="shared" si="169"/>
        <v>123</v>
      </c>
      <c r="T2165" s="12">
        <f t="shared" si="170"/>
        <v>185.12646361643021</v>
      </c>
    </row>
    <row r="2166" spans="1:20" x14ac:dyDescent="0.25">
      <c r="A2166" s="31">
        <v>2021</v>
      </c>
      <c r="B2166" s="10" t="s">
        <v>2222</v>
      </c>
      <c r="C2166" s="19" t="s">
        <v>306</v>
      </c>
      <c r="D2166" s="31">
        <v>121</v>
      </c>
      <c r="E2166" s="19" t="s">
        <v>1848</v>
      </c>
      <c r="F2166" s="19" t="s">
        <v>856</v>
      </c>
      <c r="G2166" s="19" t="s">
        <v>62</v>
      </c>
      <c r="H2166" s="19" t="s">
        <v>2233</v>
      </c>
      <c r="I2166" s="19" t="s">
        <v>2117</v>
      </c>
      <c r="J2166" s="12" t="s">
        <v>55</v>
      </c>
      <c r="K2166" s="12">
        <v>2814</v>
      </c>
      <c r="L2166" s="12">
        <v>3658.2</v>
      </c>
      <c r="M2166" s="43">
        <v>1470862.45</v>
      </c>
      <c r="N2166" s="43">
        <f t="shared" si="166"/>
        <v>2814</v>
      </c>
      <c r="O2166" s="43">
        <f t="shared" si="167"/>
        <v>1.9131632600995424E-3</v>
      </c>
      <c r="P2166" s="43">
        <v>0.1602150081169372</v>
      </c>
      <c r="Q2166" s="43">
        <v>253490</v>
      </c>
      <c r="R2166" s="43">
        <f t="shared" si="168"/>
        <v>484.96775480263301</v>
      </c>
      <c r="S2166" s="43">
        <f t="shared" si="169"/>
        <v>485</v>
      </c>
      <c r="T2166" s="12">
        <f t="shared" si="170"/>
        <v>450.84503284106131</v>
      </c>
    </row>
    <row r="2167" spans="1:20" x14ac:dyDescent="0.25">
      <c r="A2167" s="31">
        <v>2021</v>
      </c>
      <c r="B2167" s="10" t="s">
        <v>2222</v>
      </c>
      <c r="C2167" s="19" t="s">
        <v>306</v>
      </c>
      <c r="D2167" s="31">
        <v>121</v>
      </c>
      <c r="E2167" s="19" t="s">
        <v>1848</v>
      </c>
      <c r="F2167" s="19" t="s">
        <v>856</v>
      </c>
      <c r="G2167" s="19" t="s">
        <v>62</v>
      </c>
      <c r="H2167" s="19" t="s">
        <v>2233</v>
      </c>
      <c r="I2167" s="19" t="s">
        <v>2117</v>
      </c>
      <c r="J2167" s="12" t="s">
        <v>55</v>
      </c>
      <c r="K2167" s="12">
        <v>6.25</v>
      </c>
      <c r="L2167" s="12">
        <v>8.69</v>
      </c>
      <c r="M2167" s="43">
        <v>1470862.45</v>
      </c>
      <c r="N2167" s="43">
        <f t="shared" si="166"/>
        <v>6.25</v>
      </c>
      <c r="O2167" s="43">
        <f t="shared" si="167"/>
        <v>4.2492076672431204E-6</v>
      </c>
      <c r="P2167" s="43">
        <v>0.1602150081169372</v>
      </c>
      <c r="Q2167" s="43">
        <v>253490</v>
      </c>
      <c r="R2167" s="43">
        <f t="shared" si="168"/>
        <v>1.0771316515694587</v>
      </c>
      <c r="S2167" s="43">
        <f t="shared" si="169"/>
        <v>1</v>
      </c>
      <c r="T2167" s="12">
        <f t="shared" si="170"/>
        <v>1.0013438007308575</v>
      </c>
    </row>
    <row r="2168" spans="1:20" x14ac:dyDescent="0.25">
      <c r="A2168" s="31">
        <v>2021</v>
      </c>
      <c r="B2168" s="10" t="s">
        <v>2199</v>
      </c>
      <c r="C2168" s="19" t="s">
        <v>19</v>
      </c>
      <c r="D2168" s="31">
        <v>122</v>
      </c>
      <c r="E2168" s="19" t="s">
        <v>2019</v>
      </c>
      <c r="F2168" s="19" t="s">
        <v>856</v>
      </c>
      <c r="G2168" s="19" t="s">
        <v>62</v>
      </c>
      <c r="H2168" s="19" t="s">
        <v>2233</v>
      </c>
      <c r="I2168" s="19" t="s">
        <v>2117</v>
      </c>
      <c r="J2168" s="12" t="s">
        <v>55</v>
      </c>
      <c r="K2168" s="12">
        <v>2396</v>
      </c>
      <c r="L2168" s="12">
        <v>9128.76</v>
      </c>
      <c r="M2168" s="43">
        <v>1348085.01</v>
      </c>
      <c r="N2168" s="43">
        <f t="shared" si="166"/>
        <v>2396</v>
      </c>
      <c r="O2168" s="43">
        <f t="shared" si="167"/>
        <v>1.7773359856586492E-3</v>
      </c>
      <c r="P2168" s="43">
        <v>0.24108553886825676</v>
      </c>
      <c r="Q2168" s="43">
        <v>269229</v>
      </c>
      <c r="R2168" s="43">
        <f t="shared" si="168"/>
        <v>478.51039008289246</v>
      </c>
      <c r="S2168" s="43">
        <f t="shared" si="169"/>
        <v>479</v>
      </c>
      <c r="T2168" s="12">
        <f t="shared" si="170"/>
        <v>577.6409511283432</v>
      </c>
    </row>
    <row r="2169" spans="1:20" x14ac:dyDescent="0.25">
      <c r="A2169" s="31">
        <v>2021</v>
      </c>
      <c r="B2169" s="10" t="s">
        <v>2206</v>
      </c>
      <c r="C2169" s="19" t="s">
        <v>26</v>
      </c>
      <c r="D2169" s="31">
        <v>122</v>
      </c>
      <c r="E2169" s="19" t="s">
        <v>123</v>
      </c>
      <c r="F2169" s="19" t="s">
        <v>856</v>
      </c>
      <c r="G2169" s="19" t="s">
        <v>62</v>
      </c>
      <c r="H2169" s="19" t="s">
        <v>2233</v>
      </c>
      <c r="I2169" s="19" t="s">
        <v>2117</v>
      </c>
      <c r="J2169" s="12" t="s">
        <v>55</v>
      </c>
      <c r="K2169" s="12">
        <v>2395</v>
      </c>
      <c r="L2169" s="12">
        <v>8382.5</v>
      </c>
      <c r="M2169" s="43">
        <v>1615958.24</v>
      </c>
      <c r="N2169" s="43">
        <f t="shared" si="166"/>
        <v>2395</v>
      </c>
      <c r="O2169" s="43">
        <f t="shared" si="167"/>
        <v>1.4820927550702053E-3</v>
      </c>
      <c r="P2169" s="43">
        <v>4.5073867290737292E-2</v>
      </c>
      <c r="Q2169" s="43">
        <v>36841</v>
      </c>
      <c r="R2169" s="43">
        <f t="shared" si="168"/>
        <v>54.601779189541432</v>
      </c>
      <c r="S2169" s="43">
        <f t="shared" si="169"/>
        <v>55</v>
      </c>
      <c r="T2169" s="12">
        <f t="shared" si="170"/>
        <v>107.95191216131582</v>
      </c>
    </row>
    <row r="2170" spans="1:20" x14ac:dyDescent="0.25">
      <c r="A2170" s="31">
        <v>2021</v>
      </c>
      <c r="B2170" s="10" t="s">
        <v>2207</v>
      </c>
      <c r="C2170" s="19" t="s">
        <v>27</v>
      </c>
      <c r="D2170" s="31">
        <v>122</v>
      </c>
      <c r="E2170" s="19" t="s">
        <v>1511</v>
      </c>
      <c r="F2170" s="19" t="s">
        <v>856</v>
      </c>
      <c r="G2170" s="19" t="s">
        <v>62</v>
      </c>
      <c r="H2170" s="19" t="s">
        <v>2233</v>
      </c>
      <c r="I2170" s="19" t="s">
        <v>2117</v>
      </c>
      <c r="J2170" s="12" t="s">
        <v>55</v>
      </c>
      <c r="K2170" s="12">
        <v>28</v>
      </c>
      <c r="L2170" s="12">
        <v>84.28</v>
      </c>
      <c r="M2170" s="43">
        <v>753356.17</v>
      </c>
      <c r="N2170" s="43">
        <f t="shared" si="166"/>
        <v>28</v>
      </c>
      <c r="O2170" s="43">
        <f t="shared" si="167"/>
        <v>3.7167014906110077E-5</v>
      </c>
      <c r="P2170" s="43">
        <v>0.45700271412404819</v>
      </c>
      <c r="Q2170" s="43">
        <v>220481</v>
      </c>
      <c r="R2170" s="43">
        <f t="shared" si="168"/>
        <v>8.194620613514056</v>
      </c>
      <c r="S2170" s="43">
        <f t="shared" si="169"/>
        <v>8</v>
      </c>
      <c r="T2170" s="12">
        <f t="shared" si="170"/>
        <v>12.79607599547335</v>
      </c>
    </row>
    <row r="2171" spans="1:20" x14ac:dyDescent="0.25">
      <c r="A2171" s="31">
        <v>2021</v>
      </c>
      <c r="B2171" s="10" t="s">
        <v>2212</v>
      </c>
      <c r="C2171" s="19" t="s">
        <v>32</v>
      </c>
      <c r="D2171" s="31">
        <v>122</v>
      </c>
      <c r="E2171" s="19" t="s">
        <v>124</v>
      </c>
      <c r="F2171" s="19" t="s">
        <v>856</v>
      </c>
      <c r="G2171" s="19" t="s">
        <v>62</v>
      </c>
      <c r="H2171" s="19" t="s">
        <v>2233</v>
      </c>
      <c r="I2171" s="19" t="s">
        <v>2117</v>
      </c>
      <c r="J2171" s="12" t="s">
        <v>55</v>
      </c>
      <c r="K2171" s="12">
        <v>273</v>
      </c>
      <c r="L2171" s="12">
        <v>253.89</v>
      </c>
      <c r="M2171" s="43">
        <v>1334196.33</v>
      </c>
      <c r="N2171" s="43">
        <f t="shared" si="166"/>
        <v>273</v>
      </c>
      <c r="O2171" s="43">
        <f t="shared" si="167"/>
        <v>2.0461756179467229E-4</v>
      </c>
      <c r="P2171" s="43">
        <v>0.28786840976276618</v>
      </c>
      <c r="Q2171" s="43">
        <v>213094</v>
      </c>
      <c r="R2171" s="43">
        <f t="shared" si="168"/>
        <v>43.602774713073899</v>
      </c>
      <c r="S2171" s="43">
        <f t="shared" si="169"/>
        <v>44</v>
      </c>
      <c r="T2171" s="12">
        <f t="shared" si="170"/>
        <v>78.588075865235169</v>
      </c>
    </row>
    <row r="2172" spans="1:20" x14ac:dyDescent="0.25">
      <c r="A2172" s="31">
        <v>2021</v>
      </c>
      <c r="B2172" s="10" t="s">
        <v>2213</v>
      </c>
      <c r="C2172" s="19" t="s">
        <v>33</v>
      </c>
      <c r="D2172" s="31">
        <v>122</v>
      </c>
      <c r="E2172" s="19" t="s">
        <v>1297</v>
      </c>
      <c r="F2172" s="19" t="s">
        <v>856</v>
      </c>
      <c r="G2172" s="19" t="s">
        <v>62</v>
      </c>
      <c r="H2172" s="19" t="s">
        <v>2233</v>
      </c>
      <c r="I2172" s="19" t="s">
        <v>2117</v>
      </c>
      <c r="J2172" s="12" t="s">
        <v>55</v>
      </c>
      <c r="K2172" s="12">
        <v>1360</v>
      </c>
      <c r="L2172" s="12">
        <v>3304.8</v>
      </c>
      <c r="M2172" s="43">
        <v>888377.05</v>
      </c>
      <c r="N2172" s="43">
        <f t="shared" si="166"/>
        <v>1360</v>
      </c>
      <c r="O2172" s="43">
        <f t="shared" si="167"/>
        <v>1.5308815102776461E-3</v>
      </c>
      <c r="P2172" s="43">
        <v>0.40866769010249498</v>
      </c>
      <c r="Q2172" s="43">
        <v>240974</v>
      </c>
      <c r="R2172" s="43">
        <f t="shared" si="168"/>
        <v>368.9026410576455</v>
      </c>
      <c r="S2172" s="43">
        <f t="shared" si="169"/>
        <v>369</v>
      </c>
      <c r="T2172" s="12">
        <f t="shared" si="170"/>
        <v>555.78805853939321</v>
      </c>
    </row>
    <row r="2173" spans="1:20" x14ac:dyDescent="0.25">
      <c r="A2173" s="31">
        <v>2021</v>
      </c>
      <c r="B2173" s="10" t="s">
        <v>2222</v>
      </c>
      <c r="C2173" s="19" t="s">
        <v>306</v>
      </c>
      <c r="D2173" s="31">
        <v>122</v>
      </c>
      <c r="E2173" s="19" t="s">
        <v>1992</v>
      </c>
      <c r="F2173" s="19" t="s">
        <v>856</v>
      </c>
      <c r="G2173" s="19" t="s">
        <v>62</v>
      </c>
      <c r="H2173" s="19" t="s">
        <v>2233</v>
      </c>
      <c r="I2173" s="19" t="s">
        <v>2117</v>
      </c>
      <c r="J2173" s="12" t="s">
        <v>55</v>
      </c>
      <c r="K2173" s="12">
        <v>1792</v>
      </c>
      <c r="L2173" s="12">
        <v>5017.6000000000004</v>
      </c>
      <c r="M2173" s="43">
        <v>1470862.45</v>
      </c>
      <c r="N2173" s="43">
        <f t="shared" si="166"/>
        <v>1792</v>
      </c>
      <c r="O2173" s="43">
        <f t="shared" si="167"/>
        <v>1.2183328223519473E-3</v>
      </c>
      <c r="P2173" s="43">
        <v>0.1602150081169372</v>
      </c>
      <c r="Q2173" s="43">
        <v>253490</v>
      </c>
      <c r="R2173" s="43">
        <f t="shared" si="168"/>
        <v>308.83518713799515</v>
      </c>
      <c r="S2173" s="43">
        <f t="shared" si="169"/>
        <v>309</v>
      </c>
      <c r="T2173" s="12">
        <f t="shared" si="170"/>
        <v>287.10529454555149</v>
      </c>
    </row>
    <row r="2174" spans="1:20" x14ac:dyDescent="0.25">
      <c r="A2174" s="31">
        <v>2021</v>
      </c>
      <c r="B2174" s="10" t="s">
        <v>2199</v>
      </c>
      <c r="C2174" s="19" t="s">
        <v>19</v>
      </c>
      <c r="D2174" s="31">
        <v>123</v>
      </c>
      <c r="E2174" s="19" t="s">
        <v>552</v>
      </c>
      <c r="F2174" s="19" t="s">
        <v>856</v>
      </c>
      <c r="G2174" s="19" t="s">
        <v>62</v>
      </c>
      <c r="H2174" s="19" t="s">
        <v>2233</v>
      </c>
      <c r="I2174" s="19" t="s">
        <v>2117</v>
      </c>
      <c r="J2174" s="12" t="s">
        <v>55</v>
      </c>
      <c r="K2174" s="12">
        <v>142</v>
      </c>
      <c r="L2174" s="12">
        <v>340.8</v>
      </c>
      <c r="M2174" s="43">
        <v>1348085.01</v>
      </c>
      <c r="N2174" s="43">
        <f t="shared" si="166"/>
        <v>142</v>
      </c>
      <c r="O2174" s="43">
        <f t="shared" si="167"/>
        <v>1.0533460349062111E-4</v>
      </c>
      <c r="P2174" s="43">
        <v>0.24108553886825676</v>
      </c>
      <c r="Q2174" s="43">
        <v>269229</v>
      </c>
      <c r="R2174" s="43">
        <f t="shared" si="168"/>
        <v>28.359129963176432</v>
      </c>
      <c r="S2174" s="43">
        <f t="shared" si="169"/>
        <v>28</v>
      </c>
      <c r="T2174" s="12">
        <f t="shared" si="170"/>
        <v>34.234146519292459</v>
      </c>
    </row>
    <row r="2175" spans="1:20" x14ac:dyDescent="0.25">
      <c r="A2175" s="31">
        <v>2021</v>
      </c>
      <c r="B2175" s="10" t="s">
        <v>2206</v>
      </c>
      <c r="C2175" s="19" t="s">
        <v>26</v>
      </c>
      <c r="D2175" s="31">
        <v>123</v>
      </c>
      <c r="E2175" s="19" t="s">
        <v>421</v>
      </c>
      <c r="F2175" s="19" t="s">
        <v>856</v>
      </c>
      <c r="G2175" s="19" t="s">
        <v>62</v>
      </c>
      <c r="H2175" s="19" t="s">
        <v>2233</v>
      </c>
      <c r="I2175" s="19" t="s">
        <v>2117</v>
      </c>
      <c r="J2175" s="12" t="s">
        <v>55</v>
      </c>
      <c r="K2175" s="12">
        <v>5731</v>
      </c>
      <c r="L2175" s="12">
        <v>52610.58</v>
      </c>
      <c r="M2175" s="43">
        <v>1615958.24</v>
      </c>
      <c r="N2175" s="43">
        <f t="shared" si="166"/>
        <v>5731</v>
      </c>
      <c r="O2175" s="43">
        <f t="shared" si="167"/>
        <v>3.5465025383329212E-3</v>
      </c>
      <c r="P2175" s="43">
        <v>4.5073867290737292E-2</v>
      </c>
      <c r="Q2175" s="43">
        <v>36841</v>
      </c>
      <c r="R2175" s="43">
        <f t="shared" si="168"/>
        <v>130.65670001472316</v>
      </c>
      <c r="S2175" s="43">
        <f t="shared" si="169"/>
        <v>131</v>
      </c>
      <c r="T2175" s="12">
        <f t="shared" si="170"/>
        <v>258.31833344321541</v>
      </c>
    </row>
    <row r="2176" spans="1:20" x14ac:dyDescent="0.25">
      <c r="A2176" s="31">
        <v>2021</v>
      </c>
      <c r="B2176" s="10" t="s">
        <v>2207</v>
      </c>
      <c r="C2176" s="19" t="s">
        <v>27</v>
      </c>
      <c r="D2176" s="31">
        <v>123</v>
      </c>
      <c r="E2176" s="19" t="s">
        <v>710</v>
      </c>
      <c r="F2176" s="19" t="s">
        <v>856</v>
      </c>
      <c r="G2176" s="19" t="s">
        <v>62</v>
      </c>
      <c r="H2176" s="19" t="s">
        <v>2233</v>
      </c>
      <c r="I2176" s="19" t="s">
        <v>2117</v>
      </c>
      <c r="J2176" s="12" t="s">
        <v>55</v>
      </c>
      <c r="K2176" s="12">
        <v>10476</v>
      </c>
      <c r="L2176" s="12">
        <v>23466.240000000002</v>
      </c>
      <c r="M2176" s="43">
        <v>753356.17</v>
      </c>
      <c r="N2176" s="43">
        <f t="shared" si="166"/>
        <v>10476</v>
      </c>
      <c r="O2176" s="43">
        <f t="shared" si="167"/>
        <v>1.3905773148443185E-2</v>
      </c>
      <c r="P2176" s="43">
        <v>0.45700271412404819</v>
      </c>
      <c r="Q2176" s="43">
        <v>220481</v>
      </c>
      <c r="R2176" s="43">
        <f t="shared" si="168"/>
        <v>3065.9587695419018</v>
      </c>
      <c r="S2176" s="43">
        <f t="shared" si="169"/>
        <v>3066</v>
      </c>
      <c r="T2176" s="12">
        <f t="shared" si="170"/>
        <v>4787.5604331635286</v>
      </c>
    </row>
    <row r="2177" spans="1:20" x14ac:dyDescent="0.25">
      <c r="A2177" s="31">
        <v>2021</v>
      </c>
      <c r="B2177" s="10" t="s">
        <v>2212</v>
      </c>
      <c r="C2177" s="19" t="s">
        <v>32</v>
      </c>
      <c r="D2177" s="31">
        <v>123</v>
      </c>
      <c r="E2177" s="19" t="s">
        <v>125</v>
      </c>
      <c r="F2177" s="19" t="s">
        <v>856</v>
      </c>
      <c r="G2177" s="19" t="s">
        <v>62</v>
      </c>
      <c r="H2177" s="19" t="s">
        <v>2233</v>
      </c>
      <c r="I2177" s="19" t="s">
        <v>2117</v>
      </c>
      <c r="J2177" s="12" t="s">
        <v>55</v>
      </c>
      <c r="K2177" s="12">
        <v>824</v>
      </c>
      <c r="L2177" s="12">
        <v>997.04</v>
      </c>
      <c r="M2177" s="43">
        <v>1334196.33</v>
      </c>
      <c r="N2177" s="43">
        <f t="shared" si="166"/>
        <v>824</v>
      </c>
      <c r="O2177" s="43">
        <f t="shared" si="167"/>
        <v>6.176002597758607E-4</v>
      </c>
      <c r="P2177" s="43">
        <v>0.28786840976276618</v>
      </c>
      <c r="Q2177" s="43">
        <v>213094</v>
      </c>
      <c r="R2177" s="43">
        <f t="shared" si="168"/>
        <v>131.60690975667725</v>
      </c>
      <c r="S2177" s="43">
        <f t="shared" si="169"/>
        <v>132</v>
      </c>
      <c r="T2177" s="12">
        <f t="shared" si="170"/>
        <v>237.20356964451932</v>
      </c>
    </row>
    <row r="2178" spans="1:20" x14ac:dyDescent="0.25">
      <c r="A2178" s="31">
        <v>2021</v>
      </c>
      <c r="B2178" s="10" t="s">
        <v>2213</v>
      </c>
      <c r="C2178" s="19" t="s">
        <v>33</v>
      </c>
      <c r="D2178" s="31">
        <v>123</v>
      </c>
      <c r="E2178" s="19" t="s">
        <v>1684</v>
      </c>
      <c r="F2178" s="19" t="s">
        <v>856</v>
      </c>
      <c r="G2178" s="19" t="s">
        <v>62</v>
      </c>
      <c r="H2178" s="19" t="s">
        <v>2233</v>
      </c>
      <c r="I2178" s="19" t="s">
        <v>2117</v>
      </c>
      <c r="J2178" s="12" t="s">
        <v>55</v>
      </c>
      <c r="K2178" s="12">
        <v>18</v>
      </c>
      <c r="L2178" s="12">
        <v>23.58</v>
      </c>
      <c r="M2178" s="43">
        <v>888377.05</v>
      </c>
      <c r="N2178" s="43">
        <f t="shared" si="166"/>
        <v>18</v>
      </c>
      <c r="O2178" s="43">
        <f t="shared" si="167"/>
        <v>2.0261667047792376E-5</v>
      </c>
      <c r="P2178" s="43">
        <v>0.40866769010249498</v>
      </c>
      <c r="Q2178" s="43">
        <v>240974</v>
      </c>
      <c r="R2178" s="43">
        <f t="shared" si="168"/>
        <v>4.8825349551747204</v>
      </c>
      <c r="S2178" s="43">
        <f t="shared" si="169"/>
        <v>5</v>
      </c>
      <c r="T2178" s="12">
        <f t="shared" si="170"/>
        <v>7.3560184218449098</v>
      </c>
    </row>
    <row r="2179" spans="1:20" x14ac:dyDescent="0.25">
      <c r="A2179" s="31">
        <v>2021</v>
      </c>
      <c r="B2179" s="10" t="s">
        <v>2222</v>
      </c>
      <c r="C2179" s="19" t="s">
        <v>306</v>
      </c>
      <c r="D2179" s="31">
        <v>123</v>
      </c>
      <c r="E2179" s="19" t="s">
        <v>916</v>
      </c>
      <c r="F2179" s="19" t="s">
        <v>856</v>
      </c>
      <c r="G2179" s="19" t="s">
        <v>62</v>
      </c>
      <c r="H2179" s="19" t="s">
        <v>2233</v>
      </c>
      <c r="I2179" s="19" t="s">
        <v>2117</v>
      </c>
      <c r="J2179" s="12" t="s">
        <v>55</v>
      </c>
      <c r="K2179" s="12">
        <v>1611</v>
      </c>
      <c r="L2179" s="12">
        <v>2094.3000000000002</v>
      </c>
      <c r="M2179" s="43">
        <v>1470862.45</v>
      </c>
      <c r="N2179" s="43">
        <f t="shared" si="166"/>
        <v>1611</v>
      </c>
      <c r="O2179" s="43">
        <f t="shared" si="167"/>
        <v>1.0952757683085866E-3</v>
      </c>
      <c r="P2179" s="43">
        <v>0.1602150081169372</v>
      </c>
      <c r="Q2179" s="43">
        <v>253490</v>
      </c>
      <c r="R2179" s="43">
        <f t="shared" si="168"/>
        <v>277.64145450854363</v>
      </c>
      <c r="S2179" s="43">
        <f t="shared" si="169"/>
        <v>278</v>
      </c>
      <c r="T2179" s="12">
        <f t="shared" si="170"/>
        <v>258.10637807638585</v>
      </c>
    </row>
    <row r="2180" spans="1:20" x14ac:dyDescent="0.25">
      <c r="A2180" s="31">
        <v>2021</v>
      </c>
      <c r="B2180" s="10" t="s">
        <v>2199</v>
      </c>
      <c r="C2180" s="19" t="s">
        <v>19</v>
      </c>
      <c r="D2180" s="31">
        <v>124</v>
      </c>
      <c r="E2180" s="19" t="s">
        <v>2062</v>
      </c>
      <c r="F2180" s="19" t="s">
        <v>856</v>
      </c>
      <c r="G2180" s="19" t="s">
        <v>62</v>
      </c>
      <c r="H2180" s="19" t="s">
        <v>2233</v>
      </c>
      <c r="I2180" s="19" t="s">
        <v>2117</v>
      </c>
      <c r="J2180" s="12" t="s">
        <v>55</v>
      </c>
      <c r="K2180" s="12">
        <v>93</v>
      </c>
      <c r="L2180" s="12">
        <v>119.97</v>
      </c>
      <c r="M2180" s="43">
        <v>1348085.01</v>
      </c>
      <c r="N2180" s="43">
        <f t="shared" si="166"/>
        <v>93</v>
      </c>
      <c r="O2180" s="43">
        <f t="shared" si="167"/>
        <v>6.8986747356533545E-5</v>
      </c>
      <c r="P2180" s="43">
        <v>0.24108553886825676</v>
      </c>
      <c r="Q2180" s="43">
        <v>269229</v>
      </c>
      <c r="R2180" s="43">
        <f t="shared" si="168"/>
        <v>18.57323300405217</v>
      </c>
      <c r="S2180" s="43">
        <f t="shared" si="169"/>
        <v>19</v>
      </c>
      <c r="T2180" s="12">
        <f t="shared" si="170"/>
        <v>22.42095511474788</v>
      </c>
    </row>
    <row r="2181" spans="1:20" x14ac:dyDescent="0.25">
      <c r="A2181" s="31">
        <v>2021</v>
      </c>
      <c r="B2181" s="10" t="s">
        <v>2206</v>
      </c>
      <c r="C2181" s="19" t="s">
        <v>26</v>
      </c>
      <c r="D2181" s="31">
        <v>124</v>
      </c>
      <c r="E2181" s="19" t="s">
        <v>422</v>
      </c>
      <c r="F2181" s="19" t="s">
        <v>856</v>
      </c>
      <c r="G2181" s="19" t="s">
        <v>62</v>
      </c>
      <c r="H2181" s="19" t="s">
        <v>2233</v>
      </c>
      <c r="I2181" s="19" t="s">
        <v>2117</v>
      </c>
      <c r="J2181" s="12" t="s">
        <v>55</v>
      </c>
      <c r="K2181" s="12">
        <v>8606</v>
      </c>
      <c r="L2181" s="12">
        <v>62737.74</v>
      </c>
      <c r="M2181" s="43">
        <v>1615958.24</v>
      </c>
      <c r="N2181" s="43">
        <f t="shared" si="166"/>
        <v>8606</v>
      </c>
      <c r="O2181" s="43">
        <f t="shared" si="167"/>
        <v>5.3256326722898482E-3</v>
      </c>
      <c r="P2181" s="43">
        <v>4.5073867290737292E-2</v>
      </c>
      <c r="Q2181" s="43">
        <v>36841</v>
      </c>
      <c r="R2181" s="43">
        <f t="shared" si="168"/>
        <v>196.2016332798303</v>
      </c>
      <c r="S2181" s="43">
        <f t="shared" si="169"/>
        <v>196</v>
      </c>
      <c r="T2181" s="12">
        <f t="shared" si="170"/>
        <v>387.90570190408516</v>
      </c>
    </row>
    <row r="2182" spans="1:20" x14ac:dyDescent="0.25">
      <c r="A2182" s="31">
        <v>2021</v>
      </c>
      <c r="B2182" s="10" t="s">
        <v>2207</v>
      </c>
      <c r="C2182" s="19" t="s">
        <v>27</v>
      </c>
      <c r="D2182" s="31">
        <v>124</v>
      </c>
      <c r="E2182" s="19" t="s">
        <v>1505</v>
      </c>
      <c r="F2182" s="19" t="s">
        <v>856</v>
      </c>
      <c r="G2182" s="19" t="s">
        <v>62</v>
      </c>
      <c r="H2182" s="19" t="s">
        <v>2233</v>
      </c>
      <c r="I2182" s="19" t="s">
        <v>2117</v>
      </c>
      <c r="J2182" s="12" t="s">
        <v>55</v>
      </c>
      <c r="K2182" s="12">
        <v>19310</v>
      </c>
      <c r="L2182" s="12">
        <v>66233.3</v>
      </c>
      <c r="M2182" s="43">
        <v>753356.17</v>
      </c>
      <c r="N2182" s="43">
        <f t="shared" ref="N2182:N2245" si="171">K2182</f>
        <v>19310</v>
      </c>
      <c r="O2182" s="43">
        <f t="shared" si="167"/>
        <v>2.5631966351320916E-2</v>
      </c>
      <c r="P2182" s="43">
        <v>0.45700271412404819</v>
      </c>
      <c r="Q2182" s="43">
        <v>220481</v>
      </c>
      <c r="R2182" s="43">
        <f t="shared" si="168"/>
        <v>5651.361573105587</v>
      </c>
      <c r="S2182" s="43">
        <f t="shared" si="169"/>
        <v>5651</v>
      </c>
      <c r="T2182" s="12">
        <f t="shared" si="170"/>
        <v>8824.7224097353701</v>
      </c>
    </row>
    <row r="2183" spans="1:20" x14ac:dyDescent="0.25">
      <c r="A2183" s="31">
        <v>2021</v>
      </c>
      <c r="B2183" s="10" t="s">
        <v>2212</v>
      </c>
      <c r="C2183" s="19" t="s">
        <v>32</v>
      </c>
      <c r="D2183" s="31">
        <v>124</v>
      </c>
      <c r="E2183" s="19" t="s">
        <v>926</v>
      </c>
      <c r="F2183" s="19" t="s">
        <v>856</v>
      </c>
      <c r="G2183" s="19" t="s">
        <v>62</v>
      </c>
      <c r="H2183" s="19" t="s">
        <v>2233</v>
      </c>
      <c r="I2183" s="19" t="s">
        <v>2117</v>
      </c>
      <c r="J2183" s="12" t="s">
        <v>55</v>
      </c>
      <c r="K2183" s="12">
        <v>1573.5</v>
      </c>
      <c r="L2183" s="12">
        <v>2061.29</v>
      </c>
      <c r="M2183" s="43">
        <v>1334196.33</v>
      </c>
      <c r="N2183" s="43">
        <f t="shared" si="171"/>
        <v>1573.5</v>
      </c>
      <c r="O2183" s="43">
        <f t="shared" ref="O2183:O2246" si="172">N2183/M2183</f>
        <v>1.1793616611132486E-3</v>
      </c>
      <c r="P2183" s="43">
        <v>0.28786840976276618</v>
      </c>
      <c r="Q2183" s="43">
        <v>213094</v>
      </c>
      <c r="R2183" s="43">
        <f t="shared" ref="R2183:R2246" si="173">Q2183*O2183</f>
        <v>251.31489381326659</v>
      </c>
      <c r="S2183" s="43">
        <f t="shared" ref="S2183:S2246" si="174">ROUND(R2183,0)</f>
        <v>251</v>
      </c>
      <c r="T2183" s="12">
        <f t="shared" ref="T2183:T2246" si="175">N2183*P2183</f>
        <v>452.9609427617126</v>
      </c>
    </row>
    <row r="2184" spans="1:20" x14ac:dyDescent="0.25">
      <c r="A2184" s="31">
        <v>2021</v>
      </c>
      <c r="B2184" s="10" t="s">
        <v>2222</v>
      </c>
      <c r="C2184" s="19" t="s">
        <v>306</v>
      </c>
      <c r="D2184" s="31">
        <v>124</v>
      </c>
      <c r="E2184" s="19" t="s">
        <v>940</v>
      </c>
      <c r="F2184" s="19" t="s">
        <v>856</v>
      </c>
      <c r="G2184" s="19" t="s">
        <v>62</v>
      </c>
      <c r="H2184" s="19" t="s">
        <v>2233</v>
      </c>
      <c r="I2184" s="19" t="s">
        <v>2117</v>
      </c>
      <c r="J2184" s="12" t="s">
        <v>55</v>
      </c>
      <c r="K2184" s="12">
        <v>13482</v>
      </c>
      <c r="L2184" s="12">
        <v>22245.3</v>
      </c>
      <c r="M2184" s="43">
        <v>1470862.45</v>
      </c>
      <c r="N2184" s="43">
        <f t="shared" si="171"/>
        <v>13482</v>
      </c>
      <c r="O2184" s="43">
        <f t="shared" si="172"/>
        <v>9.1660508431634785E-3</v>
      </c>
      <c r="P2184" s="43">
        <v>0.1602150081169372</v>
      </c>
      <c r="Q2184" s="43">
        <v>253490</v>
      </c>
      <c r="R2184" s="43">
        <f t="shared" si="173"/>
        <v>2323.5022282335103</v>
      </c>
      <c r="S2184" s="43">
        <f t="shared" si="174"/>
        <v>2324</v>
      </c>
      <c r="T2184" s="12">
        <f t="shared" si="175"/>
        <v>2160.0187394325471</v>
      </c>
    </row>
    <row r="2185" spans="1:20" x14ac:dyDescent="0.25">
      <c r="A2185" s="31">
        <v>2021</v>
      </c>
      <c r="B2185" s="10" t="s">
        <v>2207</v>
      </c>
      <c r="C2185" s="19" t="s">
        <v>27</v>
      </c>
      <c r="D2185" s="31">
        <v>125</v>
      </c>
      <c r="E2185" s="19" t="s">
        <v>1298</v>
      </c>
      <c r="F2185" s="19" t="s">
        <v>856</v>
      </c>
      <c r="G2185" s="19" t="s">
        <v>62</v>
      </c>
      <c r="H2185" s="19" t="s">
        <v>2233</v>
      </c>
      <c r="I2185" s="19" t="s">
        <v>2117</v>
      </c>
      <c r="J2185" s="12" t="s">
        <v>55</v>
      </c>
      <c r="K2185" s="12">
        <v>10.4</v>
      </c>
      <c r="L2185" s="12">
        <v>22.26</v>
      </c>
      <c r="M2185" s="43">
        <v>753356.17</v>
      </c>
      <c r="N2185" s="43">
        <f t="shared" si="171"/>
        <v>10.4</v>
      </c>
      <c r="O2185" s="43">
        <f t="shared" si="172"/>
        <v>1.3804891250840887E-5</v>
      </c>
      <c r="P2185" s="43">
        <v>0.45700271412404819</v>
      </c>
      <c r="Q2185" s="43">
        <v>220481</v>
      </c>
      <c r="R2185" s="43">
        <f t="shared" si="173"/>
        <v>3.0437162278766494</v>
      </c>
      <c r="S2185" s="43">
        <f t="shared" si="174"/>
        <v>3</v>
      </c>
      <c r="T2185" s="12">
        <f t="shared" si="175"/>
        <v>4.7528282268901014</v>
      </c>
    </row>
    <row r="2186" spans="1:20" x14ac:dyDescent="0.25">
      <c r="A2186" s="31">
        <v>2021</v>
      </c>
      <c r="B2186" s="10" t="s">
        <v>2212</v>
      </c>
      <c r="C2186" s="19" t="s">
        <v>32</v>
      </c>
      <c r="D2186" s="31">
        <v>125</v>
      </c>
      <c r="E2186" s="19" t="s">
        <v>126</v>
      </c>
      <c r="F2186" s="19" t="s">
        <v>856</v>
      </c>
      <c r="G2186" s="19" t="s">
        <v>62</v>
      </c>
      <c r="H2186" s="19" t="s">
        <v>2233</v>
      </c>
      <c r="I2186" s="19" t="s">
        <v>2117</v>
      </c>
      <c r="J2186" s="12" t="s">
        <v>55</v>
      </c>
      <c r="K2186" s="12">
        <v>3877</v>
      </c>
      <c r="L2186" s="12">
        <v>3605.61</v>
      </c>
      <c r="M2186" s="43">
        <v>1334196.33</v>
      </c>
      <c r="N2186" s="43">
        <f t="shared" si="171"/>
        <v>3877</v>
      </c>
      <c r="O2186" s="43">
        <f t="shared" si="172"/>
        <v>2.9058691834356939E-3</v>
      </c>
      <c r="P2186" s="43">
        <v>0.28786840976276618</v>
      </c>
      <c r="Q2186" s="43">
        <v>213094</v>
      </c>
      <c r="R2186" s="43">
        <f t="shared" si="173"/>
        <v>619.22328777504572</v>
      </c>
      <c r="S2186" s="43">
        <f t="shared" si="174"/>
        <v>619</v>
      </c>
      <c r="T2186" s="12">
        <f t="shared" si="175"/>
        <v>1116.0658246502444</v>
      </c>
    </row>
    <row r="2187" spans="1:20" x14ac:dyDescent="0.25">
      <c r="A2187" s="31">
        <v>2021</v>
      </c>
      <c r="B2187" s="10" t="s">
        <v>2213</v>
      </c>
      <c r="C2187" s="19" t="s">
        <v>33</v>
      </c>
      <c r="D2187" s="31">
        <v>125</v>
      </c>
      <c r="E2187" s="19" t="s">
        <v>1299</v>
      </c>
      <c r="F2187" s="19" t="s">
        <v>856</v>
      </c>
      <c r="G2187" s="19" t="s">
        <v>62</v>
      </c>
      <c r="H2187" s="19" t="s">
        <v>2233</v>
      </c>
      <c r="I2187" s="19" t="s">
        <v>2117</v>
      </c>
      <c r="J2187" s="12" t="s">
        <v>55</v>
      </c>
      <c r="K2187" s="12">
        <v>341</v>
      </c>
      <c r="L2187" s="12">
        <v>838.86</v>
      </c>
      <c r="M2187" s="43">
        <v>888377.05</v>
      </c>
      <c r="N2187" s="43">
        <f t="shared" si="171"/>
        <v>341</v>
      </c>
      <c r="O2187" s="43">
        <f t="shared" si="172"/>
        <v>3.8384602573873333E-4</v>
      </c>
      <c r="P2187" s="43">
        <v>0.40866769010249498</v>
      </c>
      <c r="Q2187" s="43">
        <v>240974</v>
      </c>
      <c r="R2187" s="43">
        <f t="shared" si="173"/>
        <v>92.496912206365522</v>
      </c>
      <c r="S2187" s="43">
        <f t="shared" si="174"/>
        <v>92</v>
      </c>
      <c r="T2187" s="12">
        <f t="shared" si="175"/>
        <v>139.35568232495078</v>
      </c>
    </row>
    <row r="2188" spans="1:20" x14ac:dyDescent="0.25">
      <c r="A2188" s="31">
        <v>2021</v>
      </c>
      <c r="B2188" s="10" t="s">
        <v>2222</v>
      </c>
      <c r="C2188" s="19" t="s">
        <v>306</v>
      </c>
      <c r="D2188" s="31">
        <v>125</v>
      </c>
      <c r="E2188" s="19" t="s">
        <v>1685</v>
      </c>
      <c r="F2188" s="19" t="s">
        <v>856</v>
      </c>
      <c r="G2188" s="19" t="s">
        <v>62</v>
      </c>
      <c r="H2188" s="19" t="s">
        <v>2233</v>
      </c>
      <c r="I2188" s="19" t="s">
        <v>2117</v>
      </c>
      <c r="J2188" s="12" t="s">
        <v>55</v>
      </c>
      <c r="K2188" s="12">
        <v>1555</v>
      </c>
      <c r="L2188" s="12">
        <v>2581.3000000000002</v>
      </c>
      <c r="M2188" s="43">
        <v>1470862.45</v>
      </c>
      <c r="N2188" s="43">
        <f t="shared" si="171"/>
        <v>1555</v>
      </c>
      <c r="O2188" s="43">
        <f t="shared" si="172"/>
        <v>1.0572028676100883E-3</v>
      </c>
      <c r="P2188" s="43">
        <v>0.1602150081169372</v>
      </c>
      <c r="Q2188" s="43">
        <v>253490</v>
      </c>
      <c r="R2188" s="43">
        <f t="shared" si="173"/>
        <v>267.9903549104813</v>
      </c>
      <c r="S2188" s="43">
        <f t="shared" si="174"/>
        <v>268</v>
      </c>
      <c r="T2188" s="12">
        <f t="shared" si="175"/>
        <v>249.13433762183735</v>
      </c>
    </row>
    <row r="2189" spans="1:20" x14ac:dyDescent="0.25">
      <c r="A2189" s="31">
        <v>2021</v>
      </c>
      <c r="B2189" s="10" t="s">
        <v>2212</v>
      </c>
      <c r="C2189" s="19" t="s">
        <v>32</v>
      </c>
      <c r="D2189" s="31">
        <v>126</v>
      </c>
      <c r="E2189" s="19" t="s">
        <v>127</v>
      </c>
      <c r="F2189" s="19" t="s">
        <v>856</v>
      </c>
      <c r="G2189" s="19" t="s">
        <v>62</v>
      </c>
      <c r="H2189" s="19" t="s">
        <v>2233</v>
      </c>
      <c r="I2189" s="19" t="s">
        <v>2117</v>
      </c>
      <c r="J2189" s="12" t="s">
        <v>55</v>
      </c>
      <c r="K2189" s="12">
        <v>1343.5</v>
      </c>
      <c r="L2189" s="12">
        <v>1612.2</v>
      </c>
      <c r="M2189" s="43">
        <v>1334196.33</v>
      </c>
      <c r="N2189" s="43">
        <f t="shared" si="171"/>
        <v>1343.5</v>
      </c>
      <c r="O2189" s="43">
        <f t="shared" si="172"/>
        <v>1.0069732390884331E-3</v>
      </c>
      <c r="P2189" s="43">
        <v>0.28786840976276618</v>
      </c>
      <c r="Q2189" s="43">
        <v>213094</v>
      </c>
      <c r="R2189" s="43">
        <f t="shared" si="173"/>
        <v>214.57995541031056</v>
      </c>
      <c r="S2189" s="43">
        <f t="shared" si="174"/>
        <v>215</v>
      </c>
      <c r="T2189" s="12">
        <f t="shared" si="175"/>
        <v>386.75120851627634</v>
      </c>
    </row>
    <row r="2190" spans="1:20" x14ac:dyDescent="0.25">
      <c r="A2190" s="31">
        <v>2021</v>
      </c>
      <c r="B2190" s="10" t="s">
        <v>2213</v>
      </c>
      <c r="C2190" s="19" t="s">
        <v>33</v>
      </c>
      <c r="D2190" s="31">
        <v>126</v>
      </c>
      <c r="E2190" s="19" t="s">
        <v>553</v>
      </c>
      <c r="F2190" s="19" t="s">
        <v>856</v>
      </c>
      <c r="G2190" s="19" t="s">
        <v>62</v>
      </c>
      <c r="H2190" s="19" t="s">
        <v>2233</v>
      </c>
      <c r="I2190" s="19" t="s">
        <v>2117</v>
      </c>
      <c r="J2190" s="12" t="s">
        <v>55</v>
      </c>
      <c r="K2190" s="12">
        <v>1239.9000000000001</v>
      </c>
      <c r="L2190" s="12">
        <v>2876.57</v>
      </c>
      <c r="M2190" s="43">
        <v>888377.05</v>
      </c>
      <c r="N2190" s="43">
        <f t="shared" si="171"/>
        <v>1239.9000000000001</v>
      </c>
      <c r="O2190" s="43">
        <f t="shared" si="172"/>
        <v>1.3956911651420982E-3</v>
      </c>
      <c r="P2190" s="43">
        <v>0.40866769010249498</v>
      </c>
      <c r="Q2190" s="43">
        <v>240974</v>
      </c>
      <c r="R2190" s="43">
        <f t="shared" si="173"/>
        <v>336.32528282895197</v>
      </c>
      <c r="S2190" s="43">
        <f t="shared" si="174"/>
        <v>336</v>
      </c>
      <c r="T2190" s="12">
        <f t="shared" si="175"/>
        <v>506.7070689580836</v>
      </c>
    </row>
    <row r="2191" spans="1:20" x14ac:dyDescent="0.25">
      <c r="A2191" s="31">
        <v>2021</v>
      </c>
      <c r="B2191" s="10" t="s">
        <v>2222</v>
      </c>
      <c r="C2191" s="19" t="s">
        <v>306</v>
      </c>
      <c r="D2191" s="31">
        <v>126</v>
      </c>
      <c r="E2191" s="19" t="s">
        <v>1849</v>
      </c>
      <c r="F2191" s="19" t="s">
        <v>856</v>
      </c>
      <c r="G2191" s="19" t="s">
        <v>62</v>
      </c>
      <c r="H2191" s="19" t="s">
        <v>2233</v>
      </c>
      <c r="I2191" s="19" t="s">
        <v>2117</v>
      </c>
      <c r="J2191" s="12" t="s">
        <v>55</v>
      </c>
      <c r="K2191" s="12">
        <v>4950</v>
      </c>
      <c r="L2191" s="12">
        <v>14850</v>
      </c>
      <c r="M2191" s="43">
        <v>1470862.45</v>
      </c>
      <c r="N2191" s="43">
        <f t="shared" si="171"/>
        <v>4950</v>
      </c>
      <c r="O2191" s="43">
        <f t="shared" si="172"/>
        <v>3.365372472456551E-3</v>
      </c>
      <c r="P2191" s="43">
        <v>0.1602150081169372</v>
      </c>
      <c r="Q2191" s="43">
        <v>253490</v>
      </c>
      <c r="R2191" s="43">
        <f t="shared" si="173"/>
        <v>853.08826804301111</v>
      </c>
      <c r="S2191" s="43">
        <f t="shared" si="174"/>
        <v>853</v>
      </c>
      <c r="T2191" s="12">
        <f t="shared" si="175"/>
        <v>793.0642901788392</v>
      </c>
    </row>
    <row r="2192" spans="1:20" x14ac:dyDescent="0.25">
      <c r="A2192" s="31">
        <v>2021</v>
      </c>
      <c r="B2192" s="10" t="s">
        <v>2212</v>
      </c>
      <c r="C2192" s="19" t="s">
        <v>32</v>
      </c>
      <c r="D2192" s="31">
        <v>127</v>
      </c>
      <c r="E2192" s="19" t="s">
        <v>711</v>
      </c>
      <c r="F2192" s="19" t="s">
        <v>856</v>
      </c>
      <c r="G2192" s="19" t="s">
        <v>62</v>
      </c>
      <c r="H2192" s="19" t="s">
        <v>2233</v>
      </c>
      <c r="I2192" s="19" t="s">
        <v>2117</v>
      </c>
      <c r="J2192" s="12" t="s">
        <v>55</v>
      </c>
      <c r="K2192" s="12">
        <v>310</v>
      </c>
      <c r="L2192" s="12">
        <v>260.39999999999998</v>
      </c>
      <c r="M2192" s="43">
        <v>1334196.33</v>
      </c>
      <c r="N2192" s="43">
        <f t="shared" si="171"/>
        <v>310</v>
      </c>
      <c r="O2192" s="43">
        <f t="shared" si="172"/>
        <v>2.3234961229431653E-4</v>
      </c>
      <c r="P2192" s="43">
        <v>0.28786840976276618</v>
      </c>
      <c r="Q2192" s="43">
        <v>213094</v>
      </c>
      <c r="R2192" s="43">
        <f t="shared" si="173"/>
        <v>49.512308282245087</v>
      </c>
      <c r="S2192" s="43">
        <f t="shared" si="174"/>
        <v>50</v>
      </c>
      <c r="T2192" s="12">
        <f t="shared" si="175"/>
        <v>89.239207026457521</v>
      </c>
    </row>
    <row r="2193" spans="1:20" x14ac:dyDescent="0.25">
      <c r="A2193" s="31">
        <v>2021</v>
      </c>
      <c r="B2193" s="10" t="s">
        <v>2213</v>
      </c>
      <c r="C2193" s="19" t="s">
        <v>33</v>
      </c>
      <c r="D2193" s="31">
        <v>127</v>
      </c>
      <c r="E2193" s="19" t="s">
        <v>2122</v>
      </c>
      <c r="F2193" s="19" t="s">
        <v>856</v>
      </c>
      <c r="G2193" s="19" t="s">
        <v>62</v>
      </c>
      <c r="H2193" s="19" t="s">
        <v>2233</v>
      </c>
      <c r="I2193" s="19" t="s">
        <v>2117</v>
      </c>
      <c r="J2193" s="12" t="s">
        <v>55</v>
      </c>
      <c r="K2193" s="12">
        <v>497.5</v>
      </c>
      <c r="L2193" s="12">
        <v>482.58</v>
      </c>
      <c r="M2193" s="43">
        <v>888377.05</v>
      </c>
      <c r="N2193" s="43">
        <f t="shared" si="171"/>
        <v>497.5</v>
      </c>
      <c r="O2193" s="43">
        <f t="shared" si="172"/>
        <v>5.6000996423759481E-4</v>
      </c>
      <c r="P2193" s="43">
        <v>0.40866769010249498</v>
      </c>
      <c r="Q2193" s="43">
        <v>240974</v>
      </c>
      <c r="R2193" s="43">
        <f t="shared" si="173"/>
        <v>134.94784112219017</v>
      </c>
      <c r="S2193" s="43">
        <f t="shared" si="174"/>
        <v>135</v>
      </c>
      <c r="T2193" s="12">
        <f t="shared" si="175"/>
        <v>203.31217582599126</v>
      </c>
    </row>
    <row r="2194" spans="1:20" x14ac:dyDescent="0.25">
      <c r="A2194" s="31">
        <v>2021</v>
      </c>
      <c r="B2194" s="10" t="s">
        <v>2222</v>
      </c>
      <c r="C2194" s="19" t="s">
        <v>306</v>
      </c>
      <c r="D2194" s="31">
        <v>127</v>
      </c>
      <c r="E2194" s="19" t="s">
        <v>1456</v>
      </c>
      <c r="F2194" s="19" t="s">
        <v>856</v>
      </c>
      <c r="G2194" s="19" t="s">
        <v>62</v>
      </c>
      <c r="H2194" s="19" t="s">
        <v>2233</v>
      </c>
      <c r="I2194" s="19" t="s">
        <v>2117</v>
      </c>
      <c r="J2194" s="12" t="s">
        <v>55</v>
      </c>
      <c r="K2194" s="12">
        <v>565</v>
      </c>
      <c r="L2194" s="12">
        <v>904</v>
      </c>
      <c r="M2194" s="43">
        <v>1470862.45</v>
      </c>
      <c r="N2194" s="43">
        <f t="shared" si="171"/>
        <v>565</v>
      </c>
      <c r="O2194" s="43">
        <f t="shared" si="172"/>
        <v>3.8412837311877803E-4</v>
      </c>
      <c r="P2194" s="43">
        <v>0.1602150081169372</v>
      </c>
      <c r="Q2194" s="43">
        <v>253490</v>
      </c>
      <c r="R2194" s="43">
        <f t="shared" si="173"/>
        <v>97.372701301879047</v>
      </c>
      <c r="S2194" s="43">
        <f t="shared" si="174"/>
        <v>97</v>
      </c>
      <c r="T2194" s="12">
        <f t="shared" si="175"/>
        <v>90.521479586069518</v>
      </c>
    </row>
    <row r="2195" spans="1:20" x14ac:dyDescent="0.25">
      <c r="A2195" s="31">
        <v>2021</v>
      </c>
      <c r="B2195" s="10" t="s">
        <v>2212</v>
      </c>
      <c r="C2195" s="19" t="s">
        <v>32</v>
      </c>
      <c r="D2195" s="31">
        <v>128</v>
      </c>
      <c r="E2195" s="19" t="s">
        <v>128</v>
      </c>
      <c r="F2195" s="19" t="s">
        <v>856</v>
      </c>
      <c r="G2195" s="19" t="s">
        <v>62</v>
      </c>
      <c r="H2195" s="19" t="s">
        <v>2233</v>
      </c>
      <c r="I2195" s="19" t="s">
        <v>2117</v>
      </c>
      <c r="J2195" s="12" t="s">
        <v>55</v>
      </c>
      <c r="K2195" s="12">
        <v>153</v>
      </c>
      <c r="L2195" s="12">
        <v>195.84</v>
      </c>
      <c r="M2195" s="43">
        <v>1334196.33</v>
      </c>
      <c r="N2195" s="43">
        <f t="shared" si="171"/>
        <v>153</v>
      </c>
      <c r="O2195" s="43">
        <f t="shared" si="172"/>
        <v>1.1467577639042074E-4</v>
      </c>
      <c r="P2195" s="43">
        <v>0.28786840976276618</v>
      </c>
      <c r="Q2195" s="43">
        <v>213094</v>
      </c>
      <c r="R2195" s="43">
        <f t="shared" si="173"/>
        <v>24.436719894140317</v>
      </c>
      <c r="S2195" s="43">
        <f t="shared" si="174"/>
        <v>24</v>
      </c>
      <c r="T2195" s="12">
        <f t="shared" si="175"/>
        <v>44.043866693703222</v>
      </c>
    </row>
    <row r="2196" spans="1:20" x14ac:dyDescent="0.25">
      <c r="A2196" s="31">
        <v>2021</v>
      </c>
      <c r="B2196" s="10" t="s">
        <v>2213</v>
      </c>
      <c r="C2196" s="19" t="s">
        <v>33</v>
      </c>
      <c r="D2196" s="31">
        <v>128</v>
      </c>
      <c r="E2196" s="19" t="s">
        <v>1300</v>
      </c>
      <c r="F2196" s="19" t="s">
        <v>856</v>
      </c>
      <c r="G2196" s="19" t="s">
        <v>62</v>
      </c>
      <c r="H2196" s="19" t="s">
        <v>2233</v>
      </c>
      <c r="I2196" s="19" t="s">
        <v>2117</v>
      </c>
      <c r="J2196" s="12" t="s">
        <v>55</v>
      </c>
      <c r="K2196" s="12">
        <v>3020</v>
      </c>
      <c r="L2196" s="12">
        <v>9513</v>
      </c>
      <c r="M2196" s="43">
        <v>888377.05</v>
      </c>
      <c r="N2196" s="43">
        <f t="shared" si="171"/>
        <v>3020</v>
      </c>
      <c r="O2196" s="43">
        <f t="shared" si="172"/>
        <v>3.399457471351832E-3</v>
      </c>
      <c r="P2196" s="43">
        <v>0.40866769010249498</v>
      </c>
      <c r="Q2196" s="43">
        <v>240974</v>
      </c>
      <c r="R2196" s="43">
        <f t="shared" si="173"/>
        <v>819.18086470153639</v>
      </c>
      <c r="S2196" s="43">
        <f t="shared" si="174"/>
        <v>819</v>
      </c>
      <c r="T2196" s="12">
        <f t="shared" si="175"/>
        <v>1234.1764241095348</v>
      </c>
    </row>
    <row r="2197" spans="1:20" x14ac:dyDescent="0.25">
      <c r="A2197" s="31">
        <v>2021</v>
      </c>
      <c r="B2197" s="10" t="s">
        <v>2222</v>
      </c>
      <c r="C2197" s="19" t="s">
        <v>306</v>
      </c>
      <c r="D2197" s="31">
        <v>128</v>
      </c>
      <c r="E2197" s="19" t="s">
        <v>1058</v>
      </c>
      <c r="F2197" s="19" t="s">
        <v>856</v>
      </c>
      <c r="G2197" s="19" t="s">
        <v>62</v>
      </c>
      <c r="H2197" s="19" t="s">
        <v>2233</v>
      </c>
      <c r="I2197" s="19" t="s">
        <v>2117</v>
      </c>
      <c r="J2197" s="12" t="s">
        <v>55</v>
      </c>
      <c r="K2197" s="12">
        <v>12245</v>
      </c>
      <c r="L2197" s="12">
        <v>26449.200000000001</v>
      </c>
      <c r="M2197" s="43">
        <v>1470862.45</v>
      </c>
      <c r="N2197" s="43">
        <f t="shared" si="171"/>
        <v>12245</v>
      </c>
      <c r="O2197" s="43">
        <f t="shared" si="172"/>
        <v>8.3250476616627215E-3</v>
      </c>
      <c r="P2197" s="43">
        <v>0.1602150081169372</v>
      </c>
      <c r="Q2197" s="43">
        <v>253490</v>
      </c>
      <c r="R2197" s="43">
        <f t="shared" si="173"/>
        <v>2110.3163317548833</v>
      </c>
      <c r="S2197" s="43">
        <f t="shared" si="174"/>
        <v>2110</v>
      </c>
      <c r="T2197" s="12">
        <f t="shared" si="175"/>
        <v>1961.832774391896</v>
      </c>
    </row>
    <row r="2198" spans="1:20" x14ac:dyDescent="0.25">
      <c r="A2198" s="31">
        <v>2021</v>
      </c>
      <c r="B2198" s="10" t="s">
        <v>2212</v>
      </c>
      <c r="C2198" s="19" t="s">
        <v>32</v>
      </c>
      <c r="D2198" s="31">
        <v>129</v>
      </c>
      <c r="E2198" s="19" t="s">
        <v>2063</v>
      </c>
      <c r="F2198" s="19" t="s">
        <v>856</v>
      </c>
      <c r="G2198" s="19" t="s">
        <v>62</v>
      </c>
      <c r="H2198" s="19" t="s">
        <v>2233</v>
      </c>
      <c r="I2198" s="19" t="s">
        <v>2117</v>
      </c>
      <c r="J2198" s="12" t="s">
        <v>55</v>
      </c>
      <c r="K2198" s="12">
        <v>120.3</v>
      </c>
      <c r="L2198" s="12">
        <v>72.180000000000007</v>
      </c>
      <c r="M2198" s="43">
        <v>1334196.33</v>
      </c>
      <c r="N2198" s="43">
        <f t="shared" si="171"/>
        <v>120.3</v>
      </c>
      <c r="O2198" s="43">
        <f t="shared" si="172"/>
        <v>9.0166639867762186E-5</v>
      </c>
      <c r="P2198" s="43">
        <v>0.28786840976276618</v>
      </c>
      <c r="Q2198" s="43">
        <v>213094</v>
      </c>
      <c r="R2198" s="43">
        <f t="shared" si="173"/>
        <v>19.213969955980915</v>
      </c>
      <c r="S2198" s="43">
        <f t="shared" si="174"/>
        <v>19</v>
      </c>
      <c r="T2198" s="12">
        <f t="shared" si="175"/>
        <v>34.630569694460767</v>
      </c>
    </row>
    <row r="2199" spans="1:20" x14ac:dyDescent="0.25">
      <c r="A2199" s="31">
        <v>2021</v>
      </c>
      <c r="B2199" s="10" t="s">
        <v>2213</v>
      </c>
      <c r="C2199" s="19" t="s">
        <v>33</v>
      </c>
      <c r="D2199" s="31">
        <v>129</v>
      </c>
      <c r="E2199" s="19" t="s">
        <v>1790</v>
      </c>
      <c r="F2199" s="19" t="s">
        <v>856</v>
      </c>
      <c r="G2199" s="19" t="s">
        <v>62</v>
      </c>
      <c r="H2199" s="19" t="s">
        <v>2233</v>
      </c>
      <c r="I2199" s="19" t="s">
        <v>2117</v>
      </c>
      <c r="J2199" s="12" t="s">
        <v>55</v>
      </c>
      <c r="K2199" s="12">
        <v>460</v>
      </c>
      <c r="L2199" s="12">
        <v>906.2</v>
      </c>
      <c r="M2199" s="43">
        <v>888377.05</v>
      </c>
      <c r="N2199" s="43">
        <f t="shared" si="171"/>
        <v>460</v>
      </c>
      <c r="O2199" s="43">
        <f t="shared" si="172"/>
        <v>5.1779815788802739E-4</v>
      </c>
      <c r="P2199" s="43">
        <v>0.40866769010249498</v>
      </c>
      <c r="Q2199" s="43">
        <v>240974</v>
      </c>
      <c r="R2199" s="43">
        <f t="shared" si="173"/>
        <v>124.77589329890951</v>
      </c>
      <c r="S2199" s="43">
        <f t="shared" si="174"/>
        <v>125</v>
      </c>
      <c r="T2199" s="12">
        <f t="shared" si="175"/>
        <v>187.98713744714769</v>
      </c>
    </row>
    <row r="2200" spans="1:20" x14ac:dyDescent="0.25">
      <c r="A2200" s="31">
        <v>2021</v>
      </c>
      <c r="B2200" s="10" t="s">
        <v>2222</v>
      </c>
      <c r="C2200" s="19" t="s">
        <v>306</v>
      </c>
      <c r="D2200" s="31">
        <v>129</v>
      </c>
      <c r="E2200" s="19" t="s">
        <v>1800</v>
      </c>
      <c r="F2200" s="19" t="s">
        <v>856</v>
      </c>
      <c r="G2200" s="19" t="s">
        <v>62</v>
      </c>
      <c r="H2200" s="19" t="s">
        <v>2233</v>
      </c>
      <c r="I2200" s="19" t="s">
        <v>2117</v>
      </c>
      <c r="J2200" s="12" t="s">
        <v>55</v>
      </c>
      <c r="K2200" s="12">
        <v>2666</v>
      </c>
      <c r="L2200" s="12">
        <v>3999</v>
      </c>
      <c r="M2200" s="43">
        <v>1470862.45</v>
      </c>
      <c r="N2200" s="43">
        <f t="shared" si="171"/>
        <v>2666</v>
      </c>
      <c r="O2200" s="43">
        <f t="shared" si="172"/>
        <v>1.8125420225392254E-3</v>
      </c>
      <c r="P2200" s="43">
        <v>0.1602150081169372</v>
      </c>
      <c r="Q2200" s="43">
        <v>253490</v>
      </c>
      <c r="R2200" s="43">
        <f t="shared" si="173"/>
        <v>459.46127729346824</v>
      </c>
      <c r="S2200" s="43">
        <f t="shared" si="174"/>
        <v>459</v>
      </c>
      <c r="T2200" s="12">
        <f t="shared" si="175"/>
        <v>427.13321163975456</v>
      </c>
    </row>
    <row r="2201" spans="1:20" x14ac:dyDescent="0.25">
      <c r="A2201" s="31">
        <v>2021</v>
      </c>
      <c r="B2201" s="10" t="s">
        <v>2212</v>
      </c>
      <c r="C2201" s="19" t="s">
        <v>32</v>
      </c>
      <c r="D2201" s="31">
        <v>130</v>
      </c>
      <c r="E2201" s="19" t="s">
        <v>1001</v>
      </c>
      <c r="F2201" s="19" t="s">
        <v>856</v>
      </c>
      <c r="G2201" s="19" t="s">
        <v>62</v>
      </c>
      <c r="H2201" s="19" t="s">
        <v>2233</v>
      </c>
      <c r="I2201" s="19" t="s">
        <v>2117</v>
      </c>
      <c r="J2201" s="12" t="s">
        <v>55</v>
      </c>
      <c r="K2201" s="12">
        <v>740.5</v>
      </c>
      <c r="L2201" s="12">
        <v>1036.7</v>
      </c>
      <c r="M2201" s="43">
        <v>1334196.33</v>
      </c>
      <c r="N2201" s="43">
        <f t="shared" si="171"/>
        <v>740.5</v>
      </c>
      <c r="O2201" s="43">
        <f t="shared" si="172"/>
        <v>5.5501576743206902E-4</v>
      </c>
      <c r="P2201" s="43">
        <v>0.28786840976276618</v>
      </c>
      <c r="Q2201" s="43">
        <v>213094</v>
      </c>
      <c r="R2201" s="43">
        <f t="shared" si="173"/>
        <v>118.27052994516932</v>
      </c>
      <c r="S2201" s="43">
        <f t="shared" si="174"/>
        <v>118</v>
      </c>
      <c r="T2201" s="12">
        <f t="shared" si="175"/>
        <v>213.16655742932835</v>
      </c>
    </row>
    <row r="2202" spans="1:20" x14ac:dyDescent="0.25">
      <c r="A2202" s="31">
        <v>2021</v>
      </c>
      <c r="B2202" s="10" t="s">
        <v>2213</v>
      </c>
      <c r="C2202" s="19" t="s">
        <v>33</v>
      </c>
      <c r="D2202" s="31">
        <v>130</v>
      </c>
      <c r="E2202" s="19" t="s">
        <v>1506</v>
      </c>
      <c r="F2202" s="19" t="s">
        <v>856</v>
      </c>
      <c r="G2202" s="19" t="s">
        <v>62</v>
      </c>
      <c r="H2202" s="19" t="s">
        <v>2233</v>
      </c>
      <c r="I2202" s="19" t="s">
        <v>2117</v>
      </c>
      <c r="J2202" s="12" t="s">
        <v>55</v>
      </c>
      <c r="K2202" s="12">
        <v>2580</v>
      </c>
      <c r="L2202" s="12">
        <v>9184.7999999999993</v>
      </c>
      <c r="M2202" s="43">
        <v>888377.05</v>
      </c>
      <c r="N2202" s="43">
        <f t="shared" si="171"/>
        <v>2580</v>
      </c>
      <c r="O2202" s="43">
        <f t="shared" si="172"/>
        <v>2.9041722768502402E-3</v>
      </c>
      <c r="P2202" s="43">
        <v>0.40866769010249498</v>
      </c>
      <c r="Q2202" s="43">
        <v>240974</v>
      </c>
      <c r="R2202" s="43">
        <f t="shared" si="173"/>
        <v>699.83001024170983</v>
      </c>
      <c r="S2202" s="43">
        <f t="shared" si="174"/>
        <v>700</v>
      </c>
      <c r="T2202" s="12">
        <f t="shared" si="175"/>
        <v>1054.3626404644372</v>
      </c>
    </row>
    <row r="2203" spans="1:20" x14ac:dyDescent="0.25">
      <c r="A2203" s="31">
        <v>2021</v>
      </c>
      <c r="B2203" s="10" t="s">
        <v>2222</v>
      </c>
      <c r="C2203" s="19" t="s">
        <v>306</v>
      </c>
      <c r="D2203" s="31">
        <v>130</v>
      </c>
      <c r="E2203" s="19" t="s">
        <v>1862</v>
      </c>
      <c r="F2203" s="19" t="s">
        <v>856</v>
      </c>
      <c r="G2203" s="19" t="s">
        <v>62</v>
      </c>
      <c r="H2203" s="19" t="s">
        <v>2233</v>
      </c>
      <c r="I2203" s="19" t="s">
        <v>2117</v>
      </c>
      <c r="J2203" s="12" t="s">
        <v>55</v>
      </c>
      <c r="K2203" s="12">
        <v>3992</v>
      </c>
      <c r="L2203" s="12">
        <v>9980</v>
      </c>
      <c r="M2203" s="43">
        <v>1470862.45</v>
      </c>
      <c r="N2203" s="43">
        <f t="shared" si="171"/>
        <v>3992</v>
      </c>
      <c r="O2203" s="43">
        <f t="shared" si="172"/>
        <v>2.7140539212215254E-3</v>
      </c>
      <c r="P2203" s="43">
        <v>0.1602150081169372</v>
      </c>
      <c r="Q2203" s="43">
        <v>253490</v>
      </c>
      <c r="R2203" s="43">
        <f t="shared" si="173"/>
        <v>687.98552849044449</v>
      </c>
      <c r="S2203" s="43">
        <f t="shared" si="174"/>
        <v>688</v>
      </c>
      <c r="T2203" s="12">
        <f t="shared" si="175"/>
        <v>639.57831240281337</v>
      </c>
    </row>
    <row r="2204" spans="1:20" x14ac:dyDescent="0.25">
      <c r="A2204" s="31">
        <v>2021</v>
      </c>
      <c r="B2204" s="10" t="s">
        <v>2212</v>
      </c>
      <c r="C2204" s="19" t="s">
        <v>32</v>
      </c>
      <c r="D2204" s="31">
        <v>131</v>
      </c>
      <c r="E2204" s="19" t="s">
        <v>129</v>
      </c>
      <c r="F2204" s="19" t="s">
        <v>856</v>
      </c>
      <c r="G2204" s="19" t="s">
        <v>62</v>
      </c>
      <c r="H2204" s="19" t="s">
        <v>2233</v>
      </c>
      <c r="I2204" s="19" t="s">
        <v>2117</v>
      </c>
      <c r="J2204" s="12" t="s">
        <v>55</v>
      </c>
      <c r="K2204" s="12">
        <v>3220</v>
      </c>
      <c r="L2204" s="12">
        <v>4250.3999999999996</v>
      </c>
      <c r="M2204" s="43">
        <v>1334196.33</v>
      </c>
      <c r="N2204" s="43">
        <f t="shared" si="171"/>
        <v>3220</v>
      </c>
      <c r="O2204" s="43">
        <f t="shared" si="172"/>
        <v>2.4134379083474169E-3</v>
      </c>
      <c r="P2204" s="43">
        <v>0.28786840976276618</v>
      </c>
      <c r="Q2204" s="43">
        <v>213094</v>
      </c>
      <c r="R2204" s="43">
        <f t="shared" si="173"/>
        <v>514.2891376413844</v>
      </c>
      <c r="S2204" s="43">
        <f t="shared" si="174"/>
        <v>514</v>
      </c>
      <c r="T2204" s="12">
        <f t="shared" si="175"/>
        <v>926.93627943610704</v>
      </c>
    </row>
    <row r="2205" spans="1:20" x14ac:dyDescent="0.25">
      <c r="A2205" s="31">
        <v>2021</v>
      </c>
      <c r="B2205" s="10" t="s">
        <v>2213</v>
      </c>
      <c r="C2205" s="19" t="s">
        <v>33</v>
      </c>
      <c r="D2205" s="31">
        <v>131</v>
      </c>
      <c r="E2205" s="19" t="s">
        <v>2020</v>
      </c>
      <c r="F2205" s="19" t="s">
        <v>856</v>
      </c>
      <c r="G2205" s="19" t="s">
        <v>62</v>
      </c>
      <c r="H2205" s="19" t="s">
        <v>2233</v>
      </c>
      <c r="I2205" s="19" t="s">
        <v>2117</v>
      </c>
      <c r="J2205" s="12" t="s">
        <v>55</v>
      </c>
      <c r="K2205" s="12">
        <v>190</v>
      </c>
      <c r="L2205" s="12">
        <v>138.69999999999999</v>
      </c>
      <c r="M2205" s="43">
        <v>888377.05</v>
      </c>
      <c r="N2205" s="43">
        <f t="shared" si="171"/>
        <v>190</v>
      </c>
      <c r="O2205" s="43">
        <f t="shared" si="172"/>
        <v>2.1387315217114174E-4</v>
      </c>
      <c r="P2205" s="43">
        <v>0.40866769010249498</v>
      </c>
      <c r="Q2205" s="43">
        <v>240974</v>
      </c>
      <c r="R2205" s="43">
        <f t="shared" si="173"/>
        <v>51.537868971288709</v>
      </c>
      <c r="S2205" s="43">
        <f t="shared" si="174"/>
        <v>52</v>
      </c>
      <c r="T2205" s="12">
        <f t="shared" si="175"/>
        <v>77.646861119474053</v>
      </c>
    </row>
    <row r="2206" spans="1:20" x14ac:dyDescent="0.25">
      <c r="A2206" s="31">
        <v>2021</v>
      </c>
      <c r="B2206" s="10" t="s">
        <v>2212</v>
      </c>
      <c r="C2206" s="19" t="s">
        <v>32</v>
      </c>
      <c r="D2206" s="31">
        <v>132</v>
      </c>
      <c r="E2206" s="19" t="s">
        <v>130</v>
      </c>
      <c r="F2206" s="19" t="s">
        <v>856</v>
      </c>
      <c r="G2206" s="19" t="s">
        <v>62</v>
      </c>
      <c r="H2206" s="19" t="s">
        <v>2233</v>
      </c>
      <c r="I2206" s="19" t="s">
        <v>2117</v>
      </c>
      <c r="J2206" s="12" t="s">
        <v>55</v>
      </c>
      <c r="K2206" s="12">
        <v>522</v>
      </c>
      <c r="L2206" s="12">
        <v>506.34</v>
      </c>
      <c r="M2206" s="43">
        <v>1334196.33</v>
      </c>
      <c r="N2206" s="43">
        <f t="shared" si="171"/>
        <v>522</v>
      </c>
      <c r="O2206" s="43">
        <f t="shared" si="172"/>
        <v>3.9124676650849425E-4</v>
      </c>
      <c r="P2206" s="43">
        <v>0.28786840976276618</v>
      </c>
      <c r="Q2206" s="43">
        <v>213094</v>
      </c>
      <c r="R2206" s="43">
        <f t="shared" si="173"/>
        <v>83.372338462361071</v>
      </c>
      <c r="S2206" s="43">
        <f t="shared" si="174"/>
        <v>83</v>
      </c>
      <c r="T2206" s="12">
        <f t="shared" si="175"/>
        <v>150.26730989616394</v>
      </c>
    </row>
    <row r="2207" spans="1:20" x14ac:dyDescent="0.25">
      <c r="A2207" s="31">
        <v>2021</v>
      </c>
      <c r="B2207" s="10" t="s">
        <v>2213</v>
      </c>
      <c r="C2207" s="19" t="s">
        <v>33</v>
      </c>
      <c r="D2207" s="31">
        <v>132</v>
      </c>
      <c r="E2207" s="19" t="s">
        <v>1301</v>
      </c>
      <c r="F2207" s="19" t="s">
        <v>856</v>
      </c>
      <c r="G2207" s="19" t="s">
        <v>62</v>
      </c>
      <c r="H2207" s="19" t="s">
        <v>2233</v>
      </c>
      <c r="I2207" s="19" t="s">
        <v>2117</v>
      </c>
      <c r="J2207" s="12" t="s">
        <v>55</v>
      </c>
      <c r="K2207" s="12">
        <v>2298</v>
      </c>
      <c r="L2207" s="12">
        <v>7238.7</v>
      </c>
      <c r="M2207" s="43">
        <v>888377.05</v>
      </c>
      <c r="N2207" s="43">
        <f t="shared" si="171"/>
        <v>2298</v>
      </c>
      <c r="O2207" s="43">
        <f t="shared" si="172"/>
        <v>2.586739493101493E-3</v>
      </c>
      <c r="P2207" s="43">
        <v>0.40866769010249498</v>
      </c>
      <c r="Q2207" s="43">
        <v>240974</v>
      </c>
      <c r="R2207" s="43">
        <f t="shared" si="173"/>
        <v>623.33696261063915</v>
      </c>
      <c r="S2207" s="43">
        <f t="shared" si="174"/>
        <v>623</v>
      </c>
      <c r="T2207" s="12">
        <f t="shared" si="175"/>
        <v>939.11835185553343</v>
      </c>
    </row>
    <row r="2208" spans="1:20" x14ac:dyDescent="0.25">
      <c r="A2208" s="31">
        <v>2021</v>
      </c>
      <c r="B2208" s="10" t="s">
        <v>2222</v>
      </c>
      <c r="C2208" s="19" t="s">
        <v>306</v>
      </c>
      <c r="D2208" s="31">
        <v>132</v>
      </c>
      <c r="E2208" s="19" t="s">
        <v>1507</v>
      </c>
      <c r="F2208" s="19" t="s">
        <v>856</v>
      </c>
      <c r="G2208" s="19" t="s">
        <v>62</v>
      </c>
      <c r="H2208" s="19" t="s">
        <v>2233</v>
      </c>
      <c r="I2208" s="19" t="s">
        <v>2117</v>
      </c>
      <c r="J2208" s="12" t="s">
        <v>55</v>
      </c>
      <c r="K2208" s="12">
        <v>1260</v>
      </c>
      <c r="L2208" s="12">
        <v>2255.4</v>
      </c>
      <c r="M2208" s="43">
        <v>1470862.45</v>
      </c>
      <c r="N2208" s="43">
        <f t="shared" si="171"/>
        <v>1260</v>
      </c>
      <c r="O2208" s="43">
        <f t="shared" si="172"/>
        <v>8.5664026571621301E-4</v>
      </c>
      <c r="P2208" s="43">
        <v>0.1602150081169372</v>
      </c>
      <c r="Q2208" s="43">
        <v>253490</v>
      </c>
      <c r="R2208" s="43">
        <f t="shared" si="173"/>
        <v>217.14974095640284</v>
      </c>
      <c r="S2208" s="43">
        <f t="shared" si="174"/>
        <v>217</v>
      </c>
      <c r="T2208" s="12">
        <f t="shared" si="175"/>
        <v>201.87091022734089</v>
      </c>
    </row>
    <row r="2209" spans="1:20" x14ac:dyDescent="0.25">
      <c r="A2209" s="31">
        <v>2021</v>
      </c>
      <c r="B2209" s="10" t="s">
        <v>2212</v>
      </c>
      <c r="C2209" s="19" t="s">
        <v>32</v>
      </c>
      <c r="D2209" s="31">
        <v>133</v>
      </c>
      <c r="E2209" s="19" t="s">
        <v>1939</v>
      </c>
      <c r="F2209" s="19" t="s">
        <v>856</v>
      </c>
      <c r="G2209" s="19" t="s">
        <v>62</v>
      </c>
      <c r="H2209" s="19" t="s">
        <v>2233</v>
      </c>
      <c r="I2209" s="19" t="s">
        <v>2117</v>
      </c>
      <c r="J2209" s="12" t="s">
        <v>55</v>
      </c>
      <c r="K2209" s="12">
        <v>1000</v>
      </c>
      <c r="L2209" s="12">
        <v>920</v>
      </c>
      <c r="M2209" s="43">
        <v>1334196.33</v>
      </c>
      <c r="N2209" s="43">
        <f t="shared" si="171"/>
        <v>1000</v>
      </c>
      <c r="O2209" s="43">
        <f t="shared" si="172"/>
        <v>7.4951487836876299E-4</v>
      </c>
      <c r="P2209" s="43">
        <v>0.28786840976276618</v>
      </c>
      <c r="Q2209" s="43">
        <v>213094</v>
      </c>
      <c r="R2209" s="43">
        <f t="shared" si="173"/>
        <v>159.71712349111317</v>
      </c>
      <c r="S2209" s="43">
        <f t="shared" si="174"/>
        <v>160</v>
      </c>
      <c r="T2209" s="12">
        <f t="shared" si="175"/>
        <v>287.86840976276619</v>
      </c>
    </row>
    <row r="2210" spans="1:20" x14ac:dyDescent="0.25">
      <c r="A2210" s="31">
        <v>2021</v>
      </c>
      <c r="B2210" s="10" t="s">
        <v>2213</v>
      </c>
      <c r="C2210" s="19" t="s">
        <v>33</v>
      </c>
      <c r="D2210" s="31">
        <v>133</v>
      </c>
      <c r="E2210" s="19" t="s">
        <v>1791</v>
      </c>
      <c r="F2210" s="19" t="s">
        <v>856</v>
      </c>
      <c r="G2210" s="19" t="s">
        <v>62</v>
      </c>
      <c r="H2210" s="19" t="s">
        <v>2233</v>
      </c>
      <c r="I2210" s="19" t="s">
        <v>2117</v>
      </c>
      <c r="J2210" s="12" t="s">
        <v>55</v>
      </c>
      <c r="K2210" s="12">
        <v>381</v>
      </c>
      <c r="L2210" s="12">
        <v>430.53</v>
      </c>
      <c r="M2210" s="43">
        <v>888377.05</v>
      </c>
      <c r="N2210" s="43">
        <f t="shared" si="171"/>
        <v>381</v>
      </c>
      <c r="O2210" s="43">
        <f t="shared" si="172"/>
        <v>4.2887195251160528E-4</v>
      </c>
      <c r="P2210" s="43">
        <v>0.40866769010249498</v>
      </c>
      <c r="Q2210" s="43">
        <v>240974</v>
      </c>
      <c r="R2210" s="43">
        <f t="shared" si="173"/>
        <v>103.34698988453157</v>
      </c>
      <c r="S2210" s="43">
        <f t="shared" si="174"/>
        <v>103</v>
      </c>
      <c r="T2210" s="12">
        <f t="shared" si="175"/>
        <v>155.70238992905058</v>
      </c>
    </row>
    <row r="2211" spans="1:20" x14ac:dyDescent="0.25">
      <c r="A2211" s="31">
        <v>2021</v>
      </c>
      <c r="B2211" s="10" t="s">
        <v>2222</v>
      </c>
      <c r="C2211" s="19" t="s">
        <v>306</v>
      </c>
      <c r="D2211" s="31">
        <v>133</v>
      </c>
      <c r="E2211" s="19" t="s">
        <v>1801</v>
      </c>
      <c r="F2211" s="19" t="s">
        <v>856</v>
      </c>
      <c r="G2211" s="19" t="s">
        <v>62</v>
      </c>
      <c r="H2211" s="19" t="s">
        <v>2233</v>
      </c>
      <c r="I2211" s="19" t="s">
        <v>2117</v>
      </c>
      <c r="J2211" s="12" t="s">
        <v>55</v>
      </c>
      <c r="K2211" s="12">
        <v>510</v>
      </c>
      <c r="L2211" s="12">
        <v>663</v>
      </c>
      <c r="M2211" s="43">
        <v>1470862.45</v>
      </c>
      <c r="N2211" s="43">
        <f t="shared" si="171"/>
        <v>510</v>
      </c>
      <c r="O2211" s="43">
        <f t="shared" si="172"/>
        <v>3.4673534564703859E-4</v>
      </c>
      <c r="P2211" s="43">
        <v>0.1602150081169372</v>
      </c>
      <c r="Q2211" s="43">
        <v>253490</v>
      </c>
      <c r="R2211" s="43">
        <f t="shared" si="173"/>
        <v>87.893942768067816</v>
      </c>
      <c r="S2211" s="43">
        <f t="shared" si="174"/>
        <v>88</v>
      </c>
      <c r="T2211" s="12">
        <f t="shared" si="175"/>
        <v>81.709654139637976</v>
      </c>
    </row>
    <row r="2212" spans="1:20" x14ac:dyDescent="0.25">
      <c r="A2212" s="31">
        <v>2021</v>
      </c>
      <c r="B2212" s="10" t="s">
        <v>2212</v>
      </c>
      <c r="C2212" s="19" t="s">
        <v>32</v>
      </c>
      <c r="D2212" s="31">
        <v>134</v>
      </c>
      <c r="E2212" s="19" t="s">
        <v>941</v>
      </c>
      <c r="F2212" s="19" t="s">
        <v>856</v>
      </c>
      <c r="G2212" s="19" t="s">
        <v>62</v>
      </c>
      <c r="H2212" s="19" t="s">
        <v>2233</v>
      </c>
      <c r="I2212" s="19" t="s">
        <v>2117</v>
      </c>
      <c r="J2212" s="12" t="s">
        <v>55</v>
      </c>
      <c r="K2212" s="12">
        <v>2788</v>
      </c>
      <c r="L2212" s="12">
        <v>3875.32</v>
      </c>
      <c r="M2212" s="43">
        <v>1334196.33</v>
      </c>
      <c r="N2212" s="43">
        <f t="shared" si="171"/>
        <v>2788</v>
      </c>
      <c r="O2212" s="43">
        <f t="shared" si="172"/>
        <v>2.0896474808921113E-3</v>
      </c>
      <c r="P2212" s="43">
        <v>0.28786840976276618</v>
      </c>
      <c r="Q2212" s="43">
        <v>213094</v>
      </c>
      <c r="R2212" s="43">
        <f t="shared" si="173"/>
        <v>445.29134029322358</v>
      </c>
      <c r="S2212" s="43">
        <f t="shared" si="174"/>
        <v>445</v>
      </c>
      <c r="T2212" s="12">
        <f t="shared" si="175"/>
        <v>802.57712641859212</v>
      </c>
    </row>
    <row r="2213" spans="1:20" x14ac:dyDescent="0.25">
      <c r="A2213" s="31">
        <v>2021</v>
      </c>
      <c r="B2213" s="10" t="s">
        <v>2213</v>
      </c>
      <c r="C2213" s="19" t="s">
        <v>33</v>
      </c>
      <c r="D2213" s="31">
        <v>134</v>
      </c>
      <c r="E2213" s="19" t="s">
        <v>1302</v>
      </c>
      <c r="F2213" s="19" t="s">
        <v>856</v>
      </c>
      <c r="G2213" s="19" t="s">
        <v>62</v>
      </c>
      <c r="H2213" s="19" t="s">
        <v>2233</v>
      </c>
      <c r="I2213" s="19" t="s">
        <v>2117</v>
      </c>
      <c r="J2213" s="12" t="s">
        <v>55</v>
      </c>
      <c r="K2213" s="12">
        <v>2035</v>
      </c>
      <c r="L2213" s="12">
        <v>5331.7</v>
      </c>
      <c r="M2213" s="43">
        <v>888377.05</v>
      </c>
      <c r="N2213" s="43">
        <f t="shared" si="171"/>
        <v>2035</v>
      </c>
      <c r="O2213" s="43">
        <f t="shared" si="172"/>
        <v>2.2906940245698603E-3</v>
      </c>
      <c r="P2213" s="43">
        <v>0.40866769010249498</v>
      </c>
      <c r="Q2213" s="43">
        <v>240974</v>
      </c>
      <c r="R2213" s="43">
        <f t="shared" si="173"/>
        <v>551.99770187669753</v>
      </c>
      <c r="S2213" s="43">
        <f t="shared" si="174"/>
        <v>552</v>
      </c>
      <c r="T2213" s="12">
        <f t="shared" si="175"/>
        <v>831.63874935857734</v>
      </c>
    </row>
    <row r="2214" spans="1:20" x14ac:dyDescent="0.25">
      <c r="A2214" s="31">
        <v>2021</v>
      </c>
      <c r="B2214" s="10" t="s">
        <v>2222</v>
      </c>
      <c r="C2214" s="19" t="s">
        <v>306</v>
      </c>
      <c r="D2214" s="31">
        <v>134</v>
      </c>
      <c r="E2214" s="19" t="s">
        <v>1686</v>
      </c>
      <c r="F2214" s="19" t="s">
        <v>856</v>
      </c>
      <c r="G2214" s="19" t="s">
        <v>62</v>
      </c>
      <c r="H2214" s="19" t="s">
        <v>2233</v>
      </c>
      <c r="I2214" s="19" t="s">
        <v>2117</v>
      </c>
      <c r="J2214" s="12" t="s">
        <v>55</v>
      </c>
      <c r="K2214" s="12">
        <v>3780</v>
      </c>
      <c r="L2214" s="12">
        <v>11340</v>
      </c>
      <c r="M2214" s="43">
        <v>1470862.45</v>
      </c>
      <c r="N2214" s="43">
        <f t="shared" si="171"/>
        <v>3780</v>
      </c>
      <c r="O2214" s="43">
        <f t="shared" si="172"/>
        <v>2.569920797148639E-3</v>
      </c>
      <c r="P2214" s="43">
        <v>0.1602150081169372</v>
      </c>
      <c r="Q2214" s="43">
        <v>253490</v>
      </c>
      <c r="R2214" s="43">
        <f t="shared" si="173"/>
        <v>651.44922286920848</v>
      </c>
      <c r="S2214" s="43">
        <f t="shared" si="174"/>
        <v>651</v>
      </c>
      <c r="T2214" s="12">
        <f t="shared" si="175"/>
        <v>605.61273068202263</v>
      </c>
    </row>
    <row r="2215" spans="1:20" x14ac:dyDescent="0.25">
      <c r="A2215" s="31">
        <v>2021</v>
      </c>
      <c r="B2215" s="10" t="s">
        <v>2212</v>
      </c>
      <c r="C2215" s="19" t="s">
        <v>32</v>
      </c>
      <c r="D2215" s="31">
        <v>135</v>
      </c>
      <c r="E2215" s="19" t="s">
        <v>1303</v>
      </c>
      <c r="F2215" s="19" t="s">
        <v>856</v>
      </c>
      <c r="G2215" s="19" t="s">
        <v>62</v>
      </c>
      <c r="H2215" s="19" t="s">
        <v>2233</v>
      </c>
      <c r="I2215" s="19" t="s">
        <v>2117</v>
      </c>
      <c r="J2215" s="12" t="s">
        <v>55</v>
      </c>
      <c r="K2215" s="12">
        <v>1085</v>
      </c>
      <c r="L2215" s="12">
        <v>1030.75</v>
      </c>
      <c r="M2215" s="43">
        <v>1334196.33</v>
      </c>
      <c r="N2215" s="43">
        <f t="shared" si="171"/>
        <v>1085</v>
      </c>
      <c r="O2215" s="43">
        <f t="shared" si="172"/>
        <v>8.1322364303010786E-4</v>
      </c>
      <c r="P2215" s="43">
        <v>0.28786840976276618</v>
      </c>
      <c r="Q2215" s="43">
        <v>213094</v>
      </c>
      <c r="R2215" s="43">
        <f t="shared" si="173"/>
        <v>173.2930789878578</v>
      </c>
      <c r="S2215" s="43">
        <f t="shared" si="174"/>
        <v>173</v>
      </c>
      <c r="T2215" s="12">
        <f t="shared" si="175"/>
        <v>312.33722459260127</v>
      </c>
    </row>
    <row r="2216" spans="1:20" x14ac:dyDescent="0.25">
      <c r="A2216" s="31">
        <v>2021</v>
      </c>
      <c r="B2216" s="10" t="s">
        <v>2213</v>
      </c>
      <c r="C2216" s="19" t="s">
        <v>33</v>
      </c>
      <c r="D2216" s="31">
        <v>135</v>
      </c>
      <c r="E2216" s="19" t="s">
        <v>2180</v>
      </c>
      <c r="F2216" s="19" t="s">
        <v>856</v>
      </c>
      <c r="G2216" s="19" t="s">
        <v>62</v>
      </c>
      <c r="H2216" s="19" t="s">
        <v>2233</v>
      </c>
      <c r="I2216" s="19" t="s">
        <v>2117</v>
      </c>
      <c r="J2216" s="12" t="s">
        <v>55</v>
      </c>
      <c r="K2216" s="12">
        <v>443</v>
      </c>
      <c r="L2216" s="12">
        <v>411.99</v>
      </c>
      <c r="M2216" s="43">
        <v>888377.05</v>
      </c>
      <c r="N2216" s="43">
        <f t="shared" si="171"/>
        <v>443</v>
      </c>
      <c r="O2216" s="43">
        <f t="shared" si="172"/>
        <v>4.9866213900955677E-4</v>
      </c>
      <c r="P2216" s="43">
        <v>0.40866769010249498</v>
      </c>
      <c r="Q2216" s="43">
        <v>240974</v>
      </c>
      <c r="R2216" s="43">
        <f t="shared" si="173"/>
        <v>120.16461028568894</v>
      </c>
      <c r="S2216" s="43">
        <f t="shared" si="174"/>
        <v>120</v>
      </c>
      <c r="T2216" s="12">
        <f t="shared" si="175"/>
        <v>181.03978671540528</v>
      </c>
    </row>
    <row r="2217" spans="1:20" x14ac:dyDescent="0.25">
      <c r="A2217" s="31">
        <v>2021</v>
      </c>
      <c r="B2217" s="10" t="s">
        <v>2222</v>
      </c>
      <c r="C2217" s="19" t="s">
        <v>306</v>
      </c>
      <c r="D2217" s="31">
        <v>135</v>
      </c>
      <c r="E2217" s="19" t="s">
        <v>1687</v>
      </c>
      <c r="F2217" s="19" t="s">
        <v>856</v>
      </c>
      <c r="G2217" s="19" t="s">
        <v>62</v>
      </c>
      <c r="H2217" s="19" t="s">
        <v>2233</v>
      </c>
      <c r="I2217" s="19" t="s">
        <v>2117</v>
      </c>
      <c r="J2217" s="12" t="s">
        <v>55</v>
      </c>
      <c r="K2217" s="12">
        <v>115</v>
      </c>
      <c r="L2217" s="12">
        <v>186.3</v>
      </c>
      <c r="M2217" s="43">
        <v>1470862.45</v>
      </c>
      <c r="N2217" s="43">
        <f t="shared" si="171"/>
        <v>115</v>
      </c>
      <c r="O2217" s="43">
        <f t="shared" si="172"/>
        <v>7.8185421077273402E-5</v>
      </c>
      <c r="P2217" s="43">
        <v>0.1602150081169372</v>
      </c>
      <c r="Q2217" s="43">
        <v>253490</v>
      </c>
      <c r="R2217" s="43">
        <f t="shared" si="173"/>
        <v>19.819222388878035</v>
      </c>
      <c r="S2217" s="43">
        <f t="shared" si="174"/>
        <v>20</v>
      </c>
      <c r="T2217" s="12">
        <f t="shared" si="175"/>
        <v>18.424725933447778</v>
      </c>
    </row>
    <row r="2218" spans="1:20" x14ac:dyDescent="0.25">
      <c r="A2218" s="31">
        <v>2021</v>
      </c>
      <c r="B2218" s="10" t="s">
        <v>2212</v>
      </c>
      <c r="C2218" s="19" t="s">
        <v>32</v>
      </c>
      <c r="D2218" s="31">
        <v>136</v>
      </c>
      <c r="E2218" s="19" t="s">
        <v>1688</v>
      </c>
      <c r="F2218" s="19" t="s">
        <v>856</v>
      </c>
      <c r="G2218" s="19" t="s">
        <v>62</v>
      </c>
      <c r="H2218" s="19" t="s">
        <v>2233</v>
      </c>
      <c r="I2218" s="19" t="s">
        <v>2117</v>
      </c>
      <c r="J2218" s="12" t="s">
        <v>55</v>
      </c>
      <c r="K2218" s="12">
        <v>2790</v>
      </c>
      <c r="L2218" s="12">
        <v>3152.7</v>
      </c>
      <c r="M2218" s="43">
        <v>1334196.33</v>
      </c>
      <c r="N2218" s="43">
        <f t="shared" si="171"/>
        <v>2790</v>
      </c>
      <c r="O2218" s="43">
        <f t="shared" si="172"/>
        <v>2.0911465106488486E-3</v>
      </c>
      <c r="P2218" s="43">
        <v>0.28786840976276618</v>
      </c>
      <c r="Q2218" s="43">
        <v>213094</v>
      </c>
      <c r="R2218" s="43">
        <f t="shared" si="173"/>
        <v>445.61077454020574</v>
      </c>
      <c r="S2218" s="43">
        <f t="shared" si="174"/>
        <v>446</v>
      </c>
      <c r="T2218" s="12">
        <f t="shared" si="175"/>
        <v>803.15286323811767</v>
      </c>
    </row>
    <row r="2219" spans="1:20" x14ac:dyDescent="0.25">
      <c r="A2219" s="31">
        <v>2021</v>
      </c>
      <c r="B2219" s="10" t="s">
        <v>2213</v>
      </c>
      <c r="C2219" s="19" t="s">
        <v>33</v>
      </c>
      <c r="D2219" s="31">
        <v>136</v>
      </c>
      <c r="E2219" s="19" t="s">
        <v>1960</v>
      </c>
      <c r="F2219" s="19" t="s">
        <v>856</v>
      </c>
      <c r="G2219" s="19" t="s">
        <v>62</v>
      </c>
      <c r="H2219" s="19" t="s">
        <v>2233</v>
      </c>
      <c r="I2219" s="19" t="s">
        <v>2117</v>
      </c>
      <c r="J2219" s="12" t="s">
        <v>55</v>
      </c>
      <c r="K2219" s="12">
        <v>310</v>
      </c>
      <c r="L2219" s="12">
        <v>753.3</v>
      </c>
      <c r="M2219" s="43">
        <v>888377.05</v>
      </c>
      <c r="N2219" s="43">
        <f t="shared" si="171"/>
        <v>310</v>
      </c>
      <c r="O2219" s="43">
        <f t="shared" si="172"/>
        <v>3.4895093248975755E-4</v>
      </c>
      <c r="P2219" s="43">
        <v>0.40866769010249498</v>
      </c>
      <c r="Q2219" s="43">
        <v>240974</v>
      </c>
      <c r="R2219" s="43">
        <f t="shared" si="173"/>
        <v>84.088102005786837</v>
      </c>
      <c r="S2219" s="43">
        <f t="shared" si="174"/>
        <v>84</v>
      </c>
      <c r="T2219" s="12">
        <f t="shared" si="175"/>
        <v>126.68698393177344</v>
      </c>
    </row>
    <row r="2220" spans="1:20" x14ac:dyDescent="0.25">
      <c r="A2220" s="31">
        <v>2021</v>
      </c>
      <c r="B2220" s="10" t="s">
        <v>2222</v>
      </c>
      <c r="C2220" s="19" t="s">
        <v>306</v>
      </c>
      <c r="D2220" s="31">
        <v>136</v>
      </c>
      <c r="E2220" s="19" t="s">
        <v>2181</v>
      </c>
      <c r="F2220" s="19" t="s">
        <v>856</v>
      </c>
      <c r="G2220" s="19" t="s">
        <v>62</v>
      </c>
      <c r="H2220" s="19" t="s">
        <v>2233</v>
      </c>
      <c r="I2220" s="19" t="s">
        <v>2117</v>
      </c>
      <c r="J2220" s="12" t="s">
        <v>55</v>
      </c>
      <c r="K2220" s="12">
        <v>149</v>
      </c>
      <c r="L2220" s="12">
        <v>174.33</v>
      </c>
      <c r="M2220" s="43">
        <v>1470862.45</v>
      </c>
      <c r="N2220" s="43">
        <f t="shared" si="171"/>
        <v>149</v>
      </c>
      <c r="O2220" s="43">
        <f t="shared" si="172"/>
        <v>1.0130111078707598E-4</v>
      </c>
      <c r="P2220" s="43">
        <v>0.1602150081169372</v>
      </c>
      <c r="Q2220" s="43">
        <v>253490</v>
      </c>
      <c r="R2220" s="43">
        <f t="shared" si="173"/>
        <v>25.678818573415889</v>
      </c>
      <c r="S2220" s="43">
        <f t="shared" si="174"/>
        <v>26</v>
      </c>
      <c r="T2220" s="12">
        <f t="shared" si="175"/>
        <v>23.872036209423644</v>
      </c>
    </row>
    <row r="2221" spans="1:20" x14ac:dyDescent="0.25">
      <c r="A2221" s="31">
        <v>2021</v>
      </c>
      <c r="B2221" s="10" t="s">
        <v>2212</v>
      </c>
      <c r="C2221" s="19" t="s">
        <v>32</v>
      </c>
      <c r="D2221" s="31">
        <v>137</v>
      </c>
      <c r="E2221" s="19" t="s">
        <v>131</v>
      </c>
      <c r="F2221" s="19" t="s">
        <v>856</v>
      </c>
      <c r="G2221" s="19" t="s">
        <v>62</v>
      </c>
      <c r="H2221" s="19" t="s">
        <v>2233</v>
      </c>
      <c r="I2221" s="19" t="s">
        <v>2117</v>
      </c>
      <c r="J2221" s="12" t="s">
        <v>55</v>
      </c>
      <c r="K2221" s="12">
        <v>1420.5</v>
      </c>
      <c r="L2221" s="12">
        <v>1661.99</v>
      </c>
      <c r="M2221" s="43">
        <v>1334196.33</v>
      </c>
      <c r="N2221" s="43">
        <f t="shared" si="171"/>
        <v>1420.5</v>
      </c>
      <c r="O2221" s="43">
        <f t="shared" si="172"/>
        <v>1.0646858847228279E-3</v>
      </c>
      <c r="P2221" s="43">
        <v>0.28786840976276618</v>
      </c>
      <c r="Q2221" s="43">
        <v>213094</v>
      </c>
      <c r="R2221" s="43">
        <f t="shared" si="173"/>
        <v>226.87817391912628</v>
      </c>
      <c r="S2221" s="43">
        <f t="shared" si="174"/>
        <v>227</v>
      </c>
      <c r="T2221" s="12">
        <f t="shared" si="175"/>
        <v>408.91707606800935</v>
      </c>
    </row>
    <row r="2222" spans="1:20" x14ac:dyDescent="0.25">
      <c r="A2222" s="31">
        <v>2021</v>
      </c>
      <c r="B2222" s="10" t="s">
        <v>2213</v>
      </c>
      <c r="C2222" s="19" t="s">
        <v>33</v>
      </c>
      <c r="D2222" s="31">
        <v>137</v>
      </c>
      <c r="E2222" s="19" t="s">
        <v>1304</v>
      </c>
      <c r="F2222" s="19" t="s">
        <v>856</v>
      </c>
      <c r="G2222" s="19" t="s">
        <v>62</v>
      </c>
      <c r="H2222" s="19" t="s">
        <v>2233</v>
      </c>
      <c r="I2222" s="19" t="s">
        <v>2117</v>
      </c>
      <c r="J2222" s="12" t="s">
        <v>55</v>
      </c>
      <c r="K2222" s="12">
        <v>6890</v>
      </c>
      <c r="L2222" s="12">
        <v>22805.9</v>
      </c>
      <c r="M2222" s="43">
        <v>888377.05</v>
      </c>
      <c r="N2222" s="43">
        <f t="shared" si="171"/>
        <v>6890</v>
      </c>
      <c r="O2222" s="43">
        <f t="shared" si="172"/>
        <v>7.7557158866271925E-3</v>
      </c>
      <c r="P2222" s="43">
        <v>0.40866769010249498</v>
      </c>
      <c r="Q2222" s="43">
        <v>240974</v>
      </c>
      <c r="R2222" s="43">
        <f t="shared" si="173"/>
        <v>1868.9258800641012</v>
      </c>
      <c r="S2222" s="43">
        <f t="shared" si="174"/>
        <v>1869</v>
      </c>
      <c r="T2222" s="12">
        <f t="shared" si="175"/>
        <v>2815.7203848061904</v>
      </c>
    </row>
    <row r="2223" spans="1:20" x14ac:dyDescent="0.25">
      <c r="A2223" s="31">
        <v>2021</v>
      </c>
      <c r="B2223" s="10" t="s">
        <v>2222</v>
      </c>
      <c r="C2223" s="19" t="s">
        <v>306</v>
      </c>
      <c r="D2223" s="31">
        <v>137</v>
      </c>
      <c r="E2223" s="19" t="s">
        <v>371</v>
      </c>
      <c r="F2223" s="19" t="s">
        <v>856</v>
      </c>
      <c r="G2223" s="19" t="s">
        <v>62</v>
      </c>
      <c r="H2223" s="19" t="s">
        <v>2233</v>
      </c>
      <c r="I2223" s="19" t="s">
        <v>2117</v>
      </c>
      <c r="J2223" s="12" t="s">
        <v>55</v>
      </c>
      <c r="K2223" s="12">
        <v>502</v>
      </c>
      <c r="L2223" s="12">
        <v>296.18</v>
      </c>
      <c r="M2223" s="43">
        <v>1470862.45</v>
      </c>
      <c r="N2223" s="43">
        <f t="shared" si="171"/>
        <v>502</v>
      </c>
      <c r="O2223" s="43">
        <f t="shared" si="172"/>
        <v>3.412963598329674E-4</v>
      </c>
      <c r="P2223" s="43">
        <v>0.1602150081169372</v>
      </c>
      <c r="Q2223" s="43">
        <v>253490</v>
      </c>
      <c r="R2223" s="43">
        <f t="shared" si="173"/>
        <v>86.515214254058904</v>
      </c>
      <c r="S2223" s="43">
        <f t="shared" si="174"/>
        <v>87</v>
      </c>
      <c r="T2223" s="12">
        <f t="shared" si="175"/>
        <v>80.427934074702478</v>
      </c>
    </row>
    <row r="2224" spans="1:20" x14ac:dyDescent="0.25">
      <c r="A2224" s="31">
        <v>2021</v>
      </c>
      <c r="B2224" s="10" t="s">
        <v>2212</v>
      </c>
      <c r="C2224" s="19" t="s">
        <v>32</v>
      </c>
      <c r="D2224" s="31">
        <v>138</v>
      </c>
      <c r="E2224" s="19" t="s">
        <v>132</v>
      </c>
      <c r="F2224" s="19" t="s">
        <v>856</v>
      </c>
      <c r="G2224" s="19" t="s">
        <v>62</v>
      </c>
      <c r="H2224" s="19" t="s">
        <v>2233</v>
      </c>
      <c r="I2224" s="19" t="s">
        <v>2117</v>
      </c>
      <c r="J2224" s="12" t="s">
        <v>55</v>
      </c>
      <c r="K2224" s="12">
        <v>90</v>
      </c>
      <c r="L2224" s="12">
        <v>113.4</v>
      </c>
      <c r="M2224" s="43">
        <v>1334196.33</v>
      </c>
      <c r="N2224" s="43">
        <f t="shared" si="171"/>
        <v>90</v>
      </c>
      <c r="O2224" s="43">
        <f t="shared" si="172"/>
        <v>6.7456339053188668E-5</v>
      </c>
      <c r="P2224" s="43">
        <v>0.28786840976276618</v>
      </c>
      <c r="Q2224" s="43">
        <v>213094</v>
      </c>
      <c r="R2224" s="43">
        <f t="shared" si="173"/>
        <v>14.374541114200186</v>
      </c>
      <c r="S2224" s="43">
        <f t="shared" si="174"/>
        <v>14</v>
      </c>
      <c r="T2224" s="12">
        <f t="shared" si="175"/>
        <v>25.908156878648956</v>
      </c>
    </row>
    <row r="2225" spans="1:20" x14ac:dyDescent="0.25">
      <c r="A2225" s="31">
        <v>2021</v>
      </c>
      <c r="B2225" s="10" t="s">
        <v>2213</v>
      </c>
      <c r="C2225" s="19" t="s">
        <v>33</v>
      </c>
      <c r="D2225" s="31">
        <v>138</v>
      </c>
      <c r="E2225" s="19" t="s">
        <v>1961</v>
      </c>
      <c r="F2225" s="19" t="s">
        <v>856</v>
      </c>
      <c r="G2225" s="19" t="s">
        <v>62</v>
      </c>
      <c r="H2225" s="19" t="s">
        <v>2233</v>
      </c>
      <c r="I2225" s="19" t="s">
        <v>2117</v>
      </c>
      <c r="J2225" s="12" t="s">
        <v>55</v>
      </c>
      <c r="K2225" s="12">
        <v>1000</v>
      </c>
      <c r="L2225" s="12">
        <v>2490</v>
      </c>
      <c r="M2225" s="43">
        <v>888377.05</v>
      </c>
      <c r="N2225" s="43">
        <f t="shared" si="171"/>
        <v>1000</v>
      </c>
      <c r="O2225" s="43">
        <f t="shared" si="172"/>
        <v>1.1256481693217987E-3</v>
      </c>
      <c r="P2225" s="43">
        <v>0.40866769010249498</v>
      </c>
      <c r="Q2225" s="43">
        <v>240974</v>
      </c>
      <c r="R2225" s="43">
        <f t="shared" si="173"/>
        <v>271.25194195415111</v>
      </c>
      <c r="S2225" s="43">
        <f t="shared" si="174"/>
        <v>271</v>
      </c>
      <c r="T2225" s="12">
        <f t="shared" si="175"/>
        <v>408.66769010249499</v>
      </c>
    </row>
    <row r="2226" spans="1:20" x14ac:dyDescent="0.25">
      <c r="A2226" s="31">
        <v>2021</v>
      </c>
      <c r="B2226" s="10" t="s">
        <v>2222</v>
      </c>
      <c r="C2226" s="19" t="s">
        <v>306</v>
      </c>
      <c r="D2226" s="31">
        <v>138</v>
      </c>
      <c r="E2226" s="19" t="s">
        <v>1689</v>
      </c>
      <c r="F2226" s="19" t="s">
        <v>856</v>
      </c>
      <c r="G2226" s="19" t="s">
        <v>62</v>
      </c>
      <c r="H2226" s="19" t="s">
        <v>2233</v>
      </c>
      <c r="I2226" s="19" t="s">
        <v>2117</v>
      </c>
      <c r="J2226" s="12" t="s">
        <v>55</v>
      </c>
      <c r="K2226" s="12">
        <v>9</v>
      </c>
      <c r="L2226" s="12">
        <v>16.2</v>
      </c>
      <c r="M2226" s="43">
        <v>1470862.45</v>
      </c>
      <c r="N2226" s="43">
        <f t="shared" si="171"/>
        <v>9</v>
      </c>
      <c r="O2226" s="43">
        <f t="shared" si="172"/>
        <v>6.1188590408300928E-6</v>
      </c>
      <c r="P2226" s="43">
        <v>0.1602150081169372</v>
      </c>
      <c r="Q2226" s="43">
        <v>253490</v>
      </c>
      <c r="R2226" s="43">
        <f t="shared" si="173"/>
        <v>1.5510695782600201</v>
      </c>
      <c r="S2226" s="43">
        <f t="shared" si="174"/>
        <v>2</v>
      </c>
      <c r="T2226" s="12">
        <f t="shared" si="175"/>
        <v>1.4419350730524347</v>
      </c>
    </row>
    <row r="2227" spans="1:20" x14ac:dyDescent="0.25">
      <c r="A2227" s="31">
        <v>2021</v>
      </c>
      <c r="B2227" s="10" t="s">
        <v>2212</v>
      </c>
      <c r="C2227" s="19" t="s">
        <v>32</v>
      </c>
      <c r="D2227" s="31">
        <v>139</v>
      </c>
      <c r="E2227" s="19" t="s">
        <v>554</v>
      </c>
      <c r="F2227" s="19" t="s">
        <v>856</v>
      </c>
      <c r="G2227" s="19" t="s">
        <v>62</v>
      </c>
      <c r="H2227" s="19" t="s">
        <v>2233</v>
      </c>
      <c r="I2227" s="19" t="s">
        <v>2117</v>
      </c>
      <c r="J2227" s="12" t="s">
        <v>55</v>
      </c>
      <c r="K2227" s="12">
        <v>502.5</v>
      </c>
      <c r="L2227" s="12">
        <v>673.35</v>
      </c>
      <c r="M2227" s="43">
        <v>1334196.33</v>
      </c>
      <c r="N2227" s="43">
        <f t="shared" si="171"/>
        <v>502.5</v>
      </c>
      <c r="O2227" s="43">
        <f t="shared" si="172"/>
        <v>3.7663122638030338E-4</v>
      </c>
      <c r="P2227" s="43">
        <v>0.28786840976276618</v>
      </c>
      <c r="Q2227" s="43">
        <v>213094</v>
      </c>
      <c r="R2227" s="43">
        <f t="shared" si="173"/>
        <v>80.257854554284364</v>
      </c>
      <c r="S2227" s="43">
        <f t="shared" si="174"/>
        <v>80</v>
      </c>
      <c r="T2227" s="12">
        <f t="shared" si="175"/>
        <v>144.65387590579002</v>
      </c>
    </row>
    <row r="2228" spans="1:20" x14ac:dyDescent="0.25">
      <c r="A2228" s="31">
        <v>2021</v>
      </c>
      <c r="B2228" s="10" t="s">
        <v>2213</v>
      </c>
      <c r="C2228" s="19" t="s">
        <v>33</v>
      </c>
      <c r="D2228" s="31">
        <v>139</v>
      </c>
      <c r="E2228" s="19" t="s">
        <v>1792</v>
      </c>
      <c r="F2228" s="19" t="s">
        <v>856</v>
      </c>
      <c r="G2228" s="19" t="s">
        <v>62</v>
      </c>
      <c r="H2228" s="19" t="s">
        <v>2233</v>
      </c>
      <c r="I2228" s="19" t="s">
        <v>2117</v>
      </c>
      <c r="J2228" s="12" t="s">
        <v>55</v>
      </c>
      <c r="K2228" s="12">
        <v>844</v>
      </c>
      <c r="L2228" s="12">
        <v>810.24</v>
      </c>
      <c r="M2228" s="43">
        <v>888377.05</v>
      </c>
      <c r="N2228" s="43">
        <f t="shared" si="171"/>
        <v>844</v>
      </c>
      <c r="O2228" s="43">
        <f t="shared" si="172"/>
        <v>9.5004705490759798E-4</v>
      </c>
      <c r="P2228" s="43">
        <v>0.40866769010249498</v>
      </c>
      <c r="Q2228" s="43">
        <v>240974</v>
      </c>
      <c r="R2228" s="43">
        <f t="shared" si="173"/>
        <v>228.93663900930352</v>
      </c>
      <c r="S2228" s="43">
        <f t="shared" si="174"/>
        <v>229</v>
      </c>
      <c r="T2228" s="12">
        <f t="shared" si="175"/>
        <v>344.91553044650578</v>
      </c>
    </row>
    <row r="2229" spans="1:20" x14ac:dyDescent="0.25">
      <c r="A2229" s="31">
        <v>2021</v>
      </c>
      <c r="B2229" s="10" t="s">
        <v>2222</v>
      </c>
      <c r="C2229" s="19" t="s">
        <v>306</v>
      </c>
      <c r="D2229" s="31">
        <v>139</v>
      </c>
      <c r="E2229" s="19" t="s">
        <v>1850</v>
      </c>
      <c r="F2229" s="19" t="s">
        <v>856</v>
      </c>
      <c r="G2229" s="19" t="s">
        <v>62</v>
      </c>
      <c r="H2229" s="19" t="s">
        <v>2233</v>
      </c>
      <c r="I2229" s="19" t="s">
        <v>2117</v>
      </c>
      <c r="J2229" s="12" t="s">
        <v>55</v>
      </c>
      <c r="K2229" s="12">
        <v>69</v>
      </c>
      <c r="L2229" s="12">
        <v>234.6</v>
      </c>
      <c r="M2229" s="43">
        <v>1470862.45</v>
      </c>
      <c r="N2229" s="43">
        <f t="shared" si="171"/>
        <v>69</v>
      </c>
      <c r="O2229" s="43">
        <f t="shared" si="172"/>
        <v>4.6911252646364047E-5</v>
      </c>
      <c r="P2229" s="43">
        <v>0.1602150081169372</v>
      </c>
      <c r="Q2229" s="43">
        <v>253490</v>
      </c>
      <c r="R2229" s="43">
        <f t="shared" si="173"/>
        <v>11.891533433326822</v>
      </c>
      <c r="S2229" s="43">
        <f t="shared" si="174"/>
        <v>12</v>
      </c>
      <c r="T2229" s="12">
        <f t="shared" si="175"/>
        <v>11.054835560068668</v>
      </c>
    </row>
    <row r="2230" spans="1:20" x14ac:dyDescent="0.25">
      <c r="A2230" s="31">
        <v>2021</v>
      </c>
      <c r="B2230" s="10" t="s">
        <v>2212</v>
      </c>
      <c r="C2230" s="19" t="s">
        <v>32</v>
      </c>
      <c r="D2230" s="31">
        <v>140</v>
      </c>
      <c r="E2230" s="19" t="s">
        <v>1305</v>
      </c>
      <c r="F2230" s="19" t="s">
        <v>856</v>
      </c>
      <c r="G2230" s="19" t="s">
        <v>62</v>
      </c>
      <c r="H2230" s="19" t="s">
        <v>2233</v>
      </c>
      <c r="I2230" s="19" t="s">
        <v>2117</v>
      </c>
      <c r="J2230" s="12" t="s">
        <v>55</v>
      </c>
      <c r="K2230" s="12">
        <v>274.10000000000002</v>
      </c>
      <c r="L2230" s="12">
        <v>331.66</v>
      </c>
      <c r="M2230" s="43">
        <v>1334196.33</v>
      </c>
      <c r="N2230" s="43">
        <f t="shared" si="171"/>
        <v>274.10000000000002</v>
      </c>
      <c r="O2230" s="43">
        <f t="shared" si="172"/>
        <v>2.0544202816087794E-4</v>
      </c>
      <c r="P2230" s="43">
        <v>0.28786840976276618</v>
      </c>
      <c r="Q2230" s="43">
        <v>213094</v>
      </c>
      <c r="R2230" s="43">
        <f t="shared" si="173"/>
        <v>43.778463548914125</v>
      </c>
      <c r="S2230" s="43">
        <f t="shared" si="174"/>
        <v>44</v>
      </c>
      <c r="T2230" s="12">
        <f t="shared" si="175"/>
        <v>78.904731115974215</v>
      </c>
    </row>
    <row r="2231" spans="1:20" x14ac:dyDescent="0.25">
      <c r="A2231" s="31">
        <v>2021</v>
      </c>
      <c r="B2231" s="10" t="s">
        <v>2213</v>
      </c>
      <c r="C2231" s="19" t="s">
        <v>33</v>
      </c>
      <c r="D2231" s="31">
        <v>140</v>
      </c>
      <c r="E2231" s="19" t="s">
        <v>1306</v>
      </c>
      <c r="F2231" s="19" t="s">
        <v>856</v>
      </c>
      <c r="G2231" s="19" t="s">
        <v>62</v>
      </c>
      <c r="H2231" s="19" t="s">
        <v>2233</v>
      </c>
      <c r="I2231" s="19" t="s">
        <v>2117</v>
      </c>
      <c r="J2231" s="12" t="s">
        <v>55</v>
      </c>
      <c r="K2231" s="12">
        <v>1849</v>
      </c>
      <c r="L2231" s="12">
        <v>4289.68</v>
      </c>
      <c r="M2231" s="43">
        <v>888377.05</v>
      </c>
      <c r="N2231" s="43">
        <f t="shared" si="171"/>
        <v>1849</v>
      </c>
      <c r="O2231" s="43">
        <f t="shared" si="172"/>
        <v>2.0813234650760054E-3</v>
      </c>
      <c r="P2231" s="43">
        <v>0.40866769010249498</v>
      </c>
      <c r="Q2231" s="43">
        <v>240974</v>
      </c>
      <c r="R2231" s="43">
        <f t="shared" si="173"/>
        <v>501.54484067322534</v>
      </c>
      <c r="S2231" s="43">
        <f t="shared" si="174"/>
        <v>502</v>
      </c>
      <c r="T2231" s="12">
        <f t="shared" si="175"/>
        <v>755.62655899951324</v>
      </c>
    </row>
    <row r="2232" spans="1:20" x14ac:dyDescent="0.25">
      <c r="A2232" s="31">
        <v>2021</v>
      </c>
      <c r="B2232" s="10" t="s">
        <v>2222</v>
      </c>
      <c r="C2232" s="19" t="s">
        <v>306</v>
      </c>
      <c r="D2232" s="31">
        <v>140</v>
      </c>
      <c r="E2232" s="19" t="s">
        <v>1690</v>
      </c>
      <c r="F2232" s="19" t="s">
        <v>856</v>
      </c>
      <c r="G2232" s="19" t="s">
        <v>62</v>
      </c>
      <c r="H2232" s="19" t="s">
        <v>2233</v>
      </c>
      <c r="I2232" s="19" t="s">
        <v>2117</v>
      </c>
      <c r="J2232" s="12" t="s">
        <v>55</v>
      </c>
      <c r="K2232" s="12">
        <v>191</v>
      </c>
      <c r="L2232" s="12">
        <v>143.25</v>
      </c>
      <c r="M2232" s="43">
        <v>1470862.45</v>
      </c>
      <c r="N2232" s="43">
        <f t="shared" si="171"/>
        <v>191</v>
      </c>
      <c r="O2232" s="43">
        <f t="shared" si="172"/>
        <v>1.2985578631094974E-4</v>
      </c>
      <c r="P2232" s="43">
        <v>0.1602150081169372</v>
      </c>
      <c r="Q2232" s="43">
        <v>253490</v>
      </c>
      <c r="R2232" s="43">
        <f t="shared" si="173"/>
        <v>32.917143271962651</v>
      </c>
      <c r="S2232" s="43">
        <f t="shared" si="174"/>
        <v>33</v>
      </c>
      <c r="T2232" s="12">
        <f t="shared" si="175"/>
        <v>30.601066550335005</v>
      </c>
    </row>
    <row r="2233" spans="1:20" x14ac:dyDescent="0.25">
      <c r="A2233" s="31">
        <v>2021</v>
      </c>
      <c r="B2233" s="10" t="s">
        <v>2212</v>
      </c>
      <c r="C2233" s="19" t="s">
        <v>32</v>
      </c>
      <c r="D2233" s="31">
        <v>141</v>
      </c>
      <c r="E2233" s="19" t="s">
        <v>942</v>
      </c>
      <c r="F2233" s="19" t="s">
        <v>856</v>
      </c>
      <c r="G2233" s="19" t="s">
        <v>62</v>
      </c>
      <c r="H2233" s="19" t="s">
        <v>2233</v>
      </c>
      <c r="I2233" s="19" t="s">
        <v>2117</v>
      </c>
      <c r="J2233" s="12" t="s">
        <v>55</v>
      </c>
      <c r="K2233" s="12">
        <v>980.5</v>
      </c>
      <c r="L2233" s="12">
        <v>1284.46</v>
      </c>
      <c r="M2233" s="43">
        <v>1334196.33</v>
      </c>
      <c r="N2233" s="43">
        <f t="shared" si="171"/>
        <v>980.5</v>
      </c>
      <c r="O2233" s="43">
        <f t="shared" si="172"/>
        <v>7.3489933824057206E-4</v>
      </c>
      <c r="P2233" s="43">
        <v>0.28786840976276618</v>
      </c>
      <c r="Q2233" s="43">
        <v>213094</v>
      </c>
      <c r="R2233" s="43">
        <f t="shared" si="173"/>
        <v>156.60263958303648</v>
      </c>
      <c r="S2233" s="43">
        <f t="shared" si="174"/>
        <v>157</v>
      </c>
      <c r="T2233" s="12">
        <f t="shared" si="175"/>
        <v>282.25497577239224</v>
      </c>
    </row>
    <row r="2234" spans="1:20" x14ac:dyDescent="0.25">
      <c r="A2234" s="31">
        <v>2021</v>
      </c>
      <c r="B2234" s="10" t="s">
        <v>2213</v>
      </c>
      <c r="C2234" s="19" t="s">
        <v>33</v>
      </c>
      <c r="D2234" s="31">
        <v>141</v>
      </c>
      <c r="E2234" s="19" t="s">
        <v>1793</v>
      </c>
      <c r="F2234" s="19" t="s">
        <v>856</v>
      </c>
      <c r="G2234" s="19" t="s">
        <v>62</v>
      </c>
      <c r="H2234" s="19" t="s">
        <v>2233</v>
      </c>
      <c r="I2234" s="19" t="s">
        <v>2117</v>
      </c>
      <c r="J2234" s="12" t="s">
        <v>55</v>
      </c>
      <c r="K2234" s="12">
        <v>927</v>
      </c>
      <c r="L2234" s="12">
        <v>945.54</v>
      </c>
      <c r="M2234" s="43">
        <v>888377.05</v>
      </c>
      <c r="N2234" s="43">
        <f t="shared" si="171"/>
        <v>927</v>
      </c>
      <c r="O2234" s="43">
        <f t="shared" si="172"/>
        <v>1.0434758529613074E-3</v>
      </c>
      <c r="P2234" s="43">
        <v>0.40866769010249498</v>
      </c>
      <c r="Q2234" s="43">
        <v>240974</v>
      </c>
      <c r="R2234" s="43">
        <f t="shared" si="173"/>
        <v>251.45055019149808</v>
      </c>
      <c r="S2234" s="43">
        <f t="shared" si="174"/>
        <v>251</v>
      </c>
      <c r="T2234" s="12">
        <f t="shared" si="175"/>
        <v>378.83494872501285</v>
      </c>
    </row>
    <row r="2235" spans="1:20" x14ac:dyDescent="0.25">
      <c r="A2235" s="31">
        <v>2021</v>
      </c>
      <c r="B2235" s="10" t="s">
        <v>2222</v>
      </c>
      <c r="C2235" s="19" t="s">
        <v>306</v>
      </c>
      <c r="D2235" s="31">
        <v>141</v>
      </c>
      <c r="E2235" s="19" t="s">
        <v>1851</v>
      </c>
      <c r="F2235" s="19" t="s">
        <v>856</v>
      </c>
      <c r="G2235" s="19" t="s">
        <v>62</v>
      </c>
      <c r="H2235" s="19" t="s">
        <v>2233</v>
      </c>
      <c r="I2235" s="19" t="s">
        <v>2117</v>
      </c>
      <c r="J2235" s="12" t="s">
        <v>55</v>
      </c>
      <c r="K2235" s="12">
        <v>8176</v>
      </c>
      <c r="L2235" s="12">
        <v>20031.2</v>
      </c>
      <c r="M2235" s="43">
        <v>1470862.45</v>
      </c>
      <c r="N2235" s="43">
        <f t="shared" si="171"/>
        <v>8176</v>
      </c>
      <c r="O2235" s="43">
        <f t="shared" si="172"/>
        <v>5.5586435019807602E-3</v>
      </c>
      <c r="P2235" s="43">
        <v>0.1602150081169372</v>
      </c>
      <c r="Q2235" s="43">
        <v>253490</v>
      </c>
      <c r="R2235" s="43">
        <f t="shared" si="173"/>
        <v>1409.0605413171029</v>
      </c>
      <c r="S2235" s="43">
        <f t="shared" si="174"/>
        <v>1409</v>
      </c>
      <c r="T2235" s="12">
        <f t="shared" si="175"/>
        <v>1309.9179063640786</v>
      </c>
    </row>
    <row r="2236" spans="1:20" x14ac:dyDescent="0.25">
      <c r="A2236" s="31">
        <v>2021</v>
      </c>
      <c r="B2236" s="10" t="s">
        <v>2213</v>
      </c>
      <c r="C2236" s="19" t="s">
        <v>33</v>
      </c>
      <c r="D2236" s="31">
        <v>142</v>
      </c>
      <c r="E2236" s="19" t="s">
        <v>1307</v>
      </c>
      <c r="F2236" s="19" t="s">
        <v>856</v>
      </c>
      <c r="G2236" s="19" t="s">
        <v>62</v>
      </c>
      <c r="H2236" s="19" t="s">
        <v>2233</v>
      </c>
      <c r="I2236" s="19" t="s">
        <v>2117</v>
      </c>
      <c r="J2236" s="12" t="s">
        <v>55</v>
      </c>
      <c r="K2236" s="12">
        <v>7668</v>
      </c>
      <c r="L2236" s="12">
        <v>25764.48</v>
      </c>
      <c r="M2236" s="43">
        <v>888377.05</v>
      </c>
      <c r="N2236" s="43">
        <f t="shared" si="171"/>
        <v>7668</v>
      </c>
      <c r="O2236" s="43">
        <f t="shared" si="172"/>
        <v>8.6314701623595516E-3</v>
      </c>
      <c r="P2236" s="43">
        <v>0.40866769010249498</v>
      </c>
      <c r="Q2236" s="43">
        <v>240974</v>
      </c>
      <c r="R2236" s="43">
        <f t="shared" si="173"/>
        <v>2079.9598909044307</v>
      </c>
      <c r="S2236" s="43">
        <f t="shared" si="174"/>
        <v>2080</v>
      </c>
      <c r="T2236" s="12">
        <f t="shared" si="175"/>
        <v>3133.6638477059314</v>
      </c>
    </row>
    <row r="2237" spans="1:20" x14ac:dyDescent="0.25">
      <c r="A2237" s="31">
        <v>2021</v>
      </c>
      <c r="B2237" s="10" t="s">
        <v>2222</v>
      </c>
      <c r="C2237" s="19" t="s">
        <v>306</v>
      </c>
      <c r="D2237" s="31">
        <v>142</v>
      </c>
      <c r="E2237" s="19" t="s">
        <v>1691</v>
      </c>
      <c r="F2237" s="19" t="s">
        <v>856</v>
      </c>
      <c r="G2237" s="19" t="s">
        <v>62</v>
      </c>
      <c r="H2237" s="19" t="s">
        <v>2233</v>
      </c>
      <c r="I2237" s="19" t="s">
        <v>2117</v>
      </c>
      <c r="J2237" s="12" t="s">
        <v>55</v>
      </c>
      <c r="K2237" s="12">
        <v>6229</v>
      </c>
      <c r="L2237" s="12">
        <v>16569.14</v>
      </c>
      <c r="M2237" s="43">
        <v>1470862.45</v>
      </c>
      <c r="N2237" s="43">
        <f t="shared" si="171"/>
        <v>6229</v>
      </c>
      <c r="O2237" s="43">
        <f t="shared" si="172"/>
        <v>4.2349303294811833E-3</v>
      </c>
      <c r="P2237" s="43">
        <v>0.1602150081169372</v>
      </c>
      <c r="Q2237" s="43">
        <v>253490</v>
      </c>
      <c r="R2237" s="43">
        <f t="shared" si="173"/>
        <v>1073.5124892201852</v>
      </c>
      <c r="S2237" s="43">
        <f t="shared" si="174"/>
        <v>1074</v>
      </c>
      <c r="T2237" s="12">
        <f t="shared" si="175"/>
        <v>997.97928556040188</v>
      </c>
    </row>
    <row r="2238" spans="1:20" x14ac:dyDescent="0.25">
      <c r="A2238" s="31">
        <v>2021</v>
      </c>
      <c r="B2238" s="10" t="s">
        <v>2212</v>
      </c>
      <c r="C2238" s="19" t="s">
        <v>32</v>
      </c>
      <c r="D2238" s="31">
        <v>143</v>
      </c>
      <c r="E2238" s="19" t="s">
        <v>1002</v>
      </c>
      <c r="F2238" s="19" t="s">
        <v>856</v>
      </c>
      <c r="G2238" s="19" t="s">
        <v>62</v>
      </c>
      <c r="H2238" s="19" t="s">
        <v>2233</v>
      </c>
      <c r="I2238" s="19" t="s">
        <v>2117</v>
      </c>
      <c r="J2238" s="12" t="s">
        <v>55</v>
      </c>
      <c r="K2238" s="12">
        <v>1359.75</v>
      </c>
      <c r="L2238" s="12">
        <v>1645.3</v>
      </c>
      <c r="M2238" s="43">
        <v>1334196.33</v>
      </c>
      <c r="N2238" s="43">
        <f t="shared" si="171"/>
        <v>1359.75</v>
      </c>
      <c r="O2238" s="43">
        <f t="shared" si="172"/>
        <v>1.0191528558619255E-3</v>
      </c>
      <c r="P2238" s="43">
        <v>0.28786840976276618</v>
      </c>
      <c r="Q2238" s="43">
        <v>213094</v>
      </c>
      <c r="R2238" s="43">
        <f t="shared" si="173"/>
        <v>217.17535866704117</v>
      </c>
      <c r="S2238" s="43">
        <f t="shared" si="174"/>
        <v>217</v>
      </c>
      <c r="T2238" s="12">
        <f t="shared" si="175"/>
        <v>391.42907017492132</v>
      </c>
    </row>
    <row r="2239" spans="1:20" x14ac:dyDescent="0.25">
      <c r="A2239" s="31">
        <v>2021</v>
      </c>
      <c r="B2239" s="10" t="s">
        <v>2213</v>
      </c>
      <c r="C2239" s="19" t="s">
        <v>33</v>
      </c>
      <c r="D2239" s="31">
        <v>143</v>
      </c>
      <c r="E2239" s="19" t="s">
        <v>1308</v>
      </c>
      <c r="F2239" s="19" t="s">
        <v>856</v>
      </c>
      <c r="G2239" s="19" t="s">
        <v>62</v>
      </c>
      <c r="H2239" s="19" t="s">
        <v>2233</v>
      </c>
      <c r="I2239" s="19" t="s">
        <v>2117</v>
      </c>
      <c r="J2239" s="12" t="s">
        <v>55</v>
      </c>
      <c r="K2239" s="12">
        <v>1311</v>
      </c>
      <c r="L2239" s="12">
        <v>2215.59</v>
      </c>
      <c r="M2239" s="43">
        <v>888377.05</v>
      </c>
      <c r="N2239" s="43">
        <f t="shared" si="171"/>
        <v>1311</v>
      </c>
      <c r="O2239" s="43">
        <f t="shared" si="172"/>
        <v>1.4757247499808781E-3</v>
      </c>
      <c r="P2239" s="43">
        <v>0.40866769010249498</v>
      </c>
      <c r="Q2239" s="43">
        <v>240974</v>
      </c>
      <c r="R2239" s="43">
        <f t="shared" si="173"/>
        <v>355.61129590189211</v>
      </c>
      <c r="S2239" s="43">
        <f t="shared" si="174"/>
        <v>356</v>
      </c>
      <c r="T2239" s="12">
        <f t="shared" si="175"/>
        <v>535.76334172437089</v>
      </c>
    </row>
    <row r="2240" spans="1:20" x14ac:dyDescent="0.25">
      <c r="A2240" s="31">
        <v>2021</v>
      </c>
      <c r="B2240" s="10" t="s">
        <v>2222</v>
      </c>
      <c r="C2240" s="19" t="s">
        <v>306</v>
      </c>
      <c r="D2240" s="31">
        <v>143</v>
      </c>
      <c r="E2240" s="19" t="s">
        <v>1863</v>
      </c>
      <c r="F2240" s="19" t="s">
        <v>856</v>
      </c>
      <c r="G2240" s="19" t="s">
        <v>62</v>
      </c>
      <c r="H2240" s="19" t="s">
        <v>2233</v>
      </c>
      <c r="I2240" s="19" t="s">
        <v>2117</v>
      </c>
      <c r="J2240" s="12" t="s">
        <v>55</v>
      </c>
      <c r="K2240" s="12">
        <v>3056</v>
      </c>
      <c r="L2240" s="12">
        <v>6784.32</v>
      </c>
      <c r="M2240" s="43">
        <v>1470862.45</v>
      </c>
      <c r="N2240" s="43">
        <f t="shared" si="171"/>
        <v>3056</v>
      </c>
      <c r="O2240" s="43">
        <f t="shared" si="172"/>
        <v>2.0776925809751958E-3</v>
      </c>
      <c r="P2240" s="43">
        <v>0.1602150081169372</v>
      </c>
      <c r="Q2240" s="43">
        <v>253490</v>
      </c>
      <c r="R2240" s="43">
        <f t="shared" si="173"/>
        <v>526.67429235140241</v>
      </c>
      <c r="S2240" s="43">
        <f t="shared" si="174"/>
        <v>527</v>
      </c>
      <c r="T2240" s="12">
        <f t="shared" si="175"/>
        <v>489.61706480536009</v>
      </c>
    </row>
    <row r="2241" spans="1:20" x14ac:dyDescent="0.25">
      <c r="A2241" s="31">
        <v>2021</v>
      </c>
      <c r="B2241" s="10" t="s">
        <v>2212</v>
      </c>
      <c r="C2241" s="19" t="s">
        <v>32</v>
      </c>
      <c r="D2241" s="31">
        <v>144</v>
      </c>
      <c r="E2241" s="19" t="s">
        <v>1309</v>
      </c>
      <c r="F2241" s="19" t="s">
        <v>856</v>
      </c>
      <c r="G2241" s="19" t="s">
        <v>62</v>
      </c>
      <c r="H2241" s="19" t="s">
        <v>2233</v>
      </c>
      <c r="I2241" s="19" t="s">
        <v>2117</v>
      </c>
      <c r="J2241" s="12" t="s">
        <v>55</v>
      </c>
      <c r="K2241" s="12">
        <v>262.5</v>
      </c>
      <c r="L2241" s="12">
        <v>320.25</v>
      </c>
      <c r="M2241" s="43">
        <v>1334196.33</v>
      </c>
      <c r="N2241" s="43">
        <f t="shared" si="171"/>
        <v>262.5</v>
      </c>
      <c r="O2241" s="43">
        <f t="shared" si="172"/>
        <v>1.9674765557180029E-4</v>
      </c>
      <c r="P2241" s="43">
        <v>0.28786840976276618</v>
      </c>
      <c r="Q2241" s="43">
        <v>213094</v>
      </c>
      <c r="R2241" s="43">
        <f t="shared" si="173"/>
        <v>41.925744916417209</v>
      </c>
      <c r="S2241" s="43">
        <f t="shared" si="174"/>
        <v>42</v>
      </c>
      <c r="T2241" s="12">
        <f t="shared" si="175"/>
        <v>75.565457562726124</v>
      </c>
    </row>
    <row r="2242" spans="1:20" x14ac:dyDescent="0.25">
      <c r="A2242" s="31">
        <v>2021</v>
      </c>
      <c r="B2242" s="10" t="s">
        <v>2213</v>
      </c>
      <c r="C2242" s="19" t="s">
        <v>33</v>
      </c>
      <c r="D2242" s="31">
        <v>144</v>
      </c>
      <c r="E2242" s="19" t="s">
        <v>905</v>
      </c>
      <c r="F2242" s="19" t="s">
        <v>856</v>
      </c>
      <c r="G2242" s="19" t="s">
        <v>62</v>
      </c>
      <c r="H2242" s="19" t="s">
        <v>2233</v>
      </c>
      <c r="I2242" s="19" t="s">
        <v>2117</v>
      </c>
      <c r="J2242" s="12" t="s">
        <v>55</v>
      </c>
      <c r="K2242" s="12">
        <v>335</v>
      </c>
      <c r="L2242" s="12">
        <v>442.2</v>
      </c>
      <c r="M2242" s="43">
        <v>888377.05</v>
      </c>
      <c r="N2242" s="43">
        <f t="shared" si="171"/>
        <v>335</v>
      </c>
      <c r="O2242" s="43">
        <f t="shared" si="172"/>
        <v>3.7709213672280255E-4</v>
      </c>
      <c r="P2242" s="43">
        <v>0.40866769010249498</v>
      </c>
      <c r="Q2242" s="43">
        <v>240974</v>
      </c>
      <c r="R2242" s="43">
        <f t="shared" si="173"/>
        <v>90.86940055464062</v>
      </c>
      <c r="S2242" s="43">
        <f t="shared" si="174"/>
        <v>91</v>
      </c>
      <c r="T2242" s="12">
        <f t="shared" si="175"/>
        <v>136.90367618433581</v>
      </c>
    </row>
    <row r="2243" spans="1:20" x14ac:dyDescent="0.25">
      <c r="A2243" s="31">
        <v>2021</v>
      </c>
      <c r="B2243" s="10" t="s">
        <v>2222</v>
      </c>
      <c r="C2243" s="19" t="s">
        <v>306</v>
      </c>
      <c r="D2243" s="31">
        <v>144</v>
      </c>
      <c r="E2243" s="19" t="s">
        <v>1692</v>
      </c>
      <c r="F2243" s="19" t="s">
        <v>856</v>
      </c>
      <c r="G2243" s="19" t="s">
        <v>62</v>
      </c>
      <c r="H2243" s="19" t="s">
        <v>2233</v>
      </c>
      <c r="I2243" s="19" t="s">
        <v>2117</v>
      </c>
      <c r="J2243" s="12" t="s">
        <v>55</v>
      </c>
      <c r="K2243" s="12">
        <v>1877</v>
      </c>
      <c r="L2243" s="12">
        <v>4429.72</v>
      </c>
      <c r="M2243" s="43">
        <v>1470862.45</v>
      </c>
      <c r="N2243" s="43">
        <f t="shared" si="171"/>
        <v>1877</v>
      </c>
      <c r="O2243" s="43">
        <f t="shared" si="172"/>
        <v>1.2761220466264538E-3</v>
      </c>
      <c r="P2243" s="43">
        <v>0.1602150081169372</v>
      </c>
      <c r="Q2243" s="43">
        <v>253490</v>
      </c>
      <c r="R2243" s="43">
        <f t="shared" si="173"/>
        <v>323.48417759933977</v>
      </c>
      <c r="S2243" s="43">
        <f t="shared" si="174"/>
        <v>323</v>
      </c>
      <c r="T2243" s="12">
        <f t="shared" si="175"/>
        <v>300.72357023549114</v>
      </c>
    </row>
    <row r="2244" spans="1:20" x14ac:dyDescent="0.25">
      <c r="A2244" s="31">
        <v>2021</v>
      </c>
      <c r="B2244" s="10" t="s">
        <v>2212</v>
      </c>
      <c r="C2244" s="19" t="s">
        <v>32</v>
      </c>
      <c r="D2244" s="31">
        <v>145</v>
      </c>
      <c r="E2244" s="19" t="s">
        <v>133</v>
      </c>
      <c r="F2244" s="19" t="s">
        <v>856</v>
      </c>
      <c r="G2244" s="19" t="s">
        <v>62</v>
      </c>
      <c r="H2244" s="19" t="s">
        <v>2233</v>
      </c>
      <c r="I2244" s="19" t="s">
        <v>2117</v>
      </c>
      <c r="J2244" s="12" t="s">
        <v>55</v>
      </c>
      <c r="K2244" s="12">
        <v>340</v>
      </c>
      <c r="L2244" s="12">
        <v>370.6</v>
      </c>
      <c r="M2244" s="43">
        <v>1334196.33</v>
      </c>
      <c r="N2244" s="43">
        <f t="shared" si="171"/>
        <v>340</v>
      </c>
      <c r="O2244" s="43">
        <f t="shared" si="172"/>
        <v>2.5483505864537943E-4</v>
      </c>
      <c r="P2244" s="43">
        <v>0.28786840976276618</v>
      </c>
      <c r="Q2244" s="43">
        <v>213094</v>
      </c>
      <c r="R2244" s="43">
        <f t="shared" si="173"/>
        <v>54.303821986978484</v>
      </c>
      <c r="S2244" s="43">
        <f t="shared" si="174"/>
        <v>54</v>
      </c>
      <c r="T2244" s="12">
        <f t="shared" si="175"/>
        <v>97.8752593193405</v>
      </c>
    </row>
    <row r="2245" spans="1:20" x14ac:dyDescent="0.25">
      <c r="A2245" s="31">
        <v>2021</v>
      </c>
      <c r="B2245" s="10" t="s">
        <v>2213</v>
      </c>
      <c r="C2245" s="19" t="s">
        <v>33</v>
      </c>
      <c r="D2245" s="31">
        <v>145</v>
      </c>
      <c r="E2245" s="19" t="s">
        <v>1693</v>
      </c>
      <c r="F2245" s="19" t="s">
        <v>856</v>
      </c>
      <c r="G2245" s="19" t="s">
        <v>62</v>
      </c>
      <c r="H2245" s="19" t="s">
        <v>2233</v>
      </c>
      <c r="I2245" s="19" t="s">
        <v>2117</v>
      </c>
      <c r="J2245" s="12" t="s">
        <v>55</v>
      </c>
      <c r="K2245" s="12">
        <v>4760</v>
      </c>
      <c r="L2245" s="12">
        <v>9472.4</v>
      </c>
      <c r="M2245" s="43">
        <v>888377.05</v>
      </c>
      <c r="N2245" s="43">
        <f t="shared" si="171"/>
        <v>4760</v>
      </c>
      <c r="O2245" s="43">
        <f t="shared" si="172"/>
        <v>5.3580852859717613E-3</v>
      </c>
      <c r="P2245" s="43">
        <v>0.40866769010249498</v>
      </c>
      <c r="Q2245" s="43">
        <v>240974</v>
      </c>
      <c r="R2245" s="43">
        <f t="shared" si="173"/>
        <v>1291.1592437017591</v>
      </c>
      <c r="S2245" s="43">
        <f t="shared" si="174"/>
        <v>1291</v>
      </c>
      <c r="T2245" s="12">
        <f t="shared" si="175"/>
        <v>1945.2582048878762</v>
      </c>
    </row>
    <row r="2246" spans="1:20" x14ac:dyDescent="0.25">
      <c r="A2246" s="31">
        <v>2021</v>
      </c>
      <c r="B2246" s="10" t="s">
        <v>2222</v>
      </c>
      <c r="C2246" s="19" t="s">
        <v>306</v>
      </c>
      <c r="D2246" s="31">
        <v>145</v>
      </c>
      <c r="E2246" s="19" t="s">
        <v>1993</v>
      </c>
      <c r="F2246" s="19" t="s">
        <v>856</v>
      </c>
      <c r="G2246" s="19" t="s">
        <v>62</v>
      </c>
      <c r="H2246" s="19" t="s">
        <v>2233</v>
      </c>
      <c r="I2246" s="19" t="s">
        <v>2117</v>
      </c>
      <c r="J2246" s="12" t="s">
        <v>55</v>
      </c>
      <c r="K2246" s="12">
        <v>798</v>
      </c>
      <c r="L2246" s="12">
        <v>2433.9</v>
      </c>
      <c r="M2246" s="43">
        <v>1470862.45</v>
      </c>
      <c r="N2246" s="43">
        <f t="shared" ref="N2246:N2309" si="176">K2246</f>
        <v>798</v>
      </c>
      <c r="O2246" s="43">
        <f t="shared" si="172"/>
        <v>5.4253883495360155E-4</v>
      </c>
      <c r="P2246" s="43">
        <v>0.1602150081169372</v>
      </c>
      <c r="Q2246" s="43">
        <v>253490</v>
      </c>
      <c r="R2246" s="43">
        <f t="shared" si="173"/>
        <v>137.52816927238845</v>
      </c>
      <c r="S2246" s="43">
        <f t="shared" si="174"/>
        <v>138</v>
      </c>
      <c r="T2246" s="12">
        <f t="shared" si="175"/>
        <v>127.85157647731589</v>
      </c>
    </row>
    <row r="2247" spans="1:20" x14ac:dyDescent="0.25">
      <c r="A2247" s="31">
        <v>2021</v>
      </c>
      <c r="B2247" s="10" t="s">
        <v>2212</v>
      </c>
      <c r="C2247" s="19" t="s">
        <v>32</v>
      </c>
      <c r="D2247" s="31">
        <v>146</v>
      </c>
      <c r="E2247" s="19" t="s">
        <v>134</v>
      </c>
      <c r="F2247" s="19" t="s">
        <v>856</v>
      </c>
      <c r="G2247" s="19" t="s">
        <v>62</v>
      </c>
      <c r="H2247" s="19" t="s">
        <v>2233</v>
      </c>
      <c r="I2247" s="19" t="s">
        <v>2117</v>
      </c>
      <c r="J2247" s="12" t="s">
        <v>55</v>
      </c>
      <c r="K2247" s="12">
        <v>321</v>
      </c>
      <c r="L2247" s="12">
        <v>372.36</v>
      </c>
      <c r="M2247" s="43">
        <v>1334196.33</v>
      </c>
      <c r="N2247" s="43">
        <f t="shared" si="176"/>
        <v>321</v>
      </c>
      <c r="O2247" s="43">
        <f t="shared" ref="O2247:O2310" si="177">N2247/M2247</f>
        <v>2.4059427595637291E-4</v>
      </c>
      <c r="P2247" s="43">
        <v>0.28786840976276618</v>
      </c>
      <c r="Q2247" s="43">
        <v>213094</v>
      </c>
      <c r="R2247" s="43">
        <f t="shared" ref="R2247:R2310" si="178">Q2247*O2247</f>
        <v>51.26919664064733</v>
      </c>
      <c r="S2247" s="43">
        <f t="shared" ref="S2247:S2310" si="179">ROUND(R2247,0)</f>
        <v>51</v>
      </c>
      <c r="T2247" s="12">
        <f t="shared" ref="T2247:T2310" si="180">N2247*P2247</f>
        <v>92.405759533847942</v>
      </c>
    </row>
    <row r="2248" spans="1:20" x14ac:dyDescent="0.25">
      <c r="A2248" s="31">
        <v>2021</v>
      </c>
      <c r="B2248" s="10" t="s">
        <v>2213</v>
      </c>
      <c r="C2248" s="19" t="s">
        <v>33</v>
      </c>
      <c r="D2248" s="31">
        <v>146</v>
      </c>
      <c r="E2248" s="19" t="s">
        <v>2021</v>
      </c>
      <c r="F2248" s="19" t="s">
        <v>856</v>
      </c>
      <c r="G2248" s="19" t="s">
        <v>62</v>
      </c>
      <c r="H2248" s="19" t="s">
        <v>2233</v>
      </c>
      <c r="I2248" s="19" t="s">
        <v>2117</v>
      </c>
      <c r="J2248" s="12" t="s">
        <v>55</v>
      </c>
      <c r="K2248" s="12">
        <v>313</v>
      </c>
      <c r="L2248" s="12">
        <v>241.01</v>
      </c>
      <c r="M2248" s="43">
        <v>888377.05</v>
      </c>
      <c r="N2248" s="43">
        <f t="shared" si="176"/>
        <v>313</v>
      </c>
      <c r="O2248" s="43">
        <f t="shared" si="177"/>
        <v>3.5232787699772297E-4</v>
      </c>
      <c r="P2248" s="43">
        <v>0.40866769010249498</v>
      </c>
      <c r="Q2248" s="43">
        <v>240974</v>
      </c>
      <c r="R2248" s="43">
        <f t="shared" si="178"/>
        <v>84.901857831649295</v>
      </c>
      <c r="S2248" s="43">
        <f t="shared" si="179"/>
        <v>85</v>
      </c>
      <c r="T2248" s="12">
        <f t="shared" si="180"/>
        <v>127.91298700208092</v>
      </c>
    </row>
    <row r="2249" spans="1:20" x14ac:dyDescent="0.25">
      <c r="A2249" s="31">
        <v>2021</v>
      </c>
      <c r="B2249" s="10" t="s">
        <v>2222</v>
      </c>
      <c r="C2249" s="19" t="s">
        <v>306</v>
      </c>
      <c r="D2249" s="31">
        <v>146</v>
      </c>
      <c r="E2249" s="19" t="s">
        <v>1694</v>
      </c>
      <c r="F2249" s="19" t="s">
        <v>856</v>
      </c>
      <c r="G2249" s="19" t="s">
        <v>62</v>
      </c>
      <c r="H2249" s="19" t="s">
        <v>2233</v>
      </c>
      <c r="I2249" s="19" t="s">
        <v>2117</v>
      </c>
      <c r="J2249" s="12" t="s">
        <v>55</v>
      </c>
      <c r="K2249" s="12">
        <v>14</v>
      </c>
      <c r="L2249" s="12">
        <v>24.08</v>
      </c>
      <c r="M2249" s="43">
        <v>1470862.45</v>
      </c>
      <c r="N2249" s="43">
        <f t="shared" si="176"/>
        <v>14</v>
      </c>
      <c r="O2249" s="43">
        <f t="shared" si="177"/>
        <v>9.5182251746245884E-6</v>
      </c>
      <c r="P2249" s="43">
        <v>0.1602150081169372</v>
      </c>
      <c r="Q2249" s="43">
        <v>253490</v>
      </c>
      <c r="R2249" s="43">
        <f t="shared" si="178"/>
        <v>2.4127748995155871</v>
      </c>
      <c r="S2249" s="43">
        <f t="shared" si="179"/>
        <v>2</v>
      </c>
      <c r="T2249" s="12">
        <f t="shared" si="180"/>
        <v>2.243010113637121</v>
      </c>
    </row>
    <row r="2250" spans="1:20" x14ac:dyDescent="0.25">
      <c r="A2250" s="31">
        <v>2021</v>
      </c>
      <c r="B2250" s="10" t="s">
        <v>2212</v>
      </c>
      <c r="C2250" s="19" t="s">
        <v>32</v>
      </c>
      <c r="D2250" s="31">
        <v>147</v>
      </c>
      <c r="E2250" s="19" t="s">
        <v>2064</v>
      </c>
      <c r="F2250" s="19" t="s">
        <v>856</v>
      </c>
      <c r="G2250" s="19" t="s">
        <v>62</v>
      </c>
      <c r="H2250" s="19" t="s">
        <v>2233</v>
      </c>
      <c r="I2250" s="19" t="s">
        <v>2117</v>
      </c>
      <c r="J2250" s="12" t="s">
        <v>55</v>
      </c>
      <c r="K2250" s="12">
        <v>186.7</v>
      </c>
      <c r="L2250" s="12">
        <v>210.97</v>
      </c>
      <c r="M2250" s="43">
        <v>1334196.33</v>
      </c>
      <c r="N2250" s="43">
        <f t="shared" si="176"/>
        <v>186.7</v>
      </c>
      <c r="O2250" s="43">
        <f t="shared" si="177"/>
        <v>1.3993442779144805E-4</v>
      </c>
      <c r="P2250" s="43">
        <v>0.28786840976276618</v>
      </c>
      <c r="Q2250" s="43">
        <v>213094</v>
      </c>
      <c r="R2250" s="43">
        <f t="shared" si="178"/>
        <v>29.81918695579083</v>
      </c>
      <c r="S2250" s="43">
        <f t="shared" si="179"/>
        <v>30</v>
      </c>
      <c r="T2250" s="12">
        <f t="shared" si="180"/>
        <v>53.745032102708443</v>
      </c>
    </row>
    <row r="2251" spans="1:20" x14ac:dyDescent="0.25">
      <c r="A2251" s="31">
        <v>2021</v>
      </c>
      <c r="B2251" s="10" t="s">
        <v>2213</v>
      </c>
      <c r="C2251" s="19" t="s">
        <v>33</v>
      </c>
      <c r="D2251" s="31">
        <v>147</v>
      </c>
      <c r="E2251" s="19" t="s">
        <v>2022</v>
      </c>
      <c r="F2251" s="19" t="s">
        <v>856</v>
      </c>
      <c r="G2251" s="19" t="s">
        <v>62</v>
      </c>
      <c r="H2251" s="19" t="s">
        <v>2233</v>
      </c>
      <c r="I2251" s="19" t="s">
        <v>2117</v>
      </c>
      <c r="J2251" s="12" t="s">
        <v>55</v>
      </c>
      <c r="K2251" s="12">
        <v>2345</v>
      </c>
      <c r="L2251" s="12">
        <v>1735.3</v>
      </c>
      <c r="M2251" s="43">
        <v>888377.05</v>
      </c>
      <c r="N2251" s="43">
        <f t="shared" si="176"/>
        <v>2345</v>
      </c>
      <c r="O2251" s="43">
        <f t="shared" si="177"/>
        <v>2.6396449570596178E-3</v>
      </c>
      <c r="P2251" s="43">
        <v>0.40866769010249498</v>
      </c>
      <c r="Q2251" s="43">
        <v>240974</v>
      </c>
      <c r="R2251" s="43">
        <f t="shared" si="178"/>
        <v>636.08580388248436</v>
      </c>
      <c r="S2251" s="43">
        <f t="shared" si="179"/>
        <v>636</v>
      </c>
      <c r="T2251" s="12">
        <f t="shared" si="180"/>
        <v>958.32573329035074</v>
      </c>
    </row>
    <row r="2252" spans="1:20" x14ac:dyDescent="0.25">
      <c r="A2252" s="31">
        <v>2021</v>
      </c>
      <c r="B2252" s="10" t="s">
        <v>2222</v>
      </c>
      <c r="C2252" s="19" t="s">
        <v>306</v>
      </c>
      <c r="D2252" s="31">
        <v>147</v>
      </c>
      <c r="E2252" s="19" t="s">
        <v>2023</v>
      </c>
      <c r="F2252" s="19" t="s">
        <v>856</v>
      </c>
      <c r="G2252" s="19" t="s">
        <v>62</v>
      </c>
      <c r="H2252" s="19" t="s">
        <v>2233</v>
      </c>
      <c r="I2252" s="19" t="s">
        <v>2117</v>
      </c>
      <c r="J2252" s="12" t="s">
        <v>55</v>
      </c>
      <c r="K2252" s="12">
        <v>1045</v>
      </c>
      <c r="L2252" s="12">
        <v>1463</v>
      </c>
      <c r="M2252" s="43">
        <v>1470862.45</v>
      </c>
      <c r="N2252" s="43">
        <f t="shared" si="176"/>
        <v>1045</v>
      </c>
      <c r="O2252" s="43">
        <f t="shared" si="177"/>
        <v>7.1046752196304971E-4</v>
      </c>
      <c r="P2252" s="43">
        <v>0.1602150081169372</v>
      </c>
      <c r="Q2252" s="43">
        <v>253490</v>
      </c>
      <c r="R2252" s="43">
        <f t="shared" si="178"/>
        <v>180.09641214241347</v>
      </c>
      <c r="S2252" s="43">
        <f t="shared" si="179"/>
        <v>180</v>
      </c>
      <c r="T2252" s="12">
        <f t="shared" si="180"/>
        <v>167.42468348219938</v>
      </c>
    </row>
    <row r="2253" spans="1:20" x14ac:dyDescent="0.25">
      <c r="A2253" s="31">
        <v>2021</v>
      </c>
      <c r="B2253" s="10" t="s">
        <v>2212</v>
      </c>
      <c r="C2253" s="19" t="s">
        <v>32</v>
      </c>
      <c r="D2253" s="31">
        <v>148</v>
      </c>
      <c r="E2253" s="19" t="s">
        <v>712</v>
      </c>
      <c r="F2253" s="19" t="s">
        <v>856</v>
      </c>
      <c r="G2253" s="19" t="s">
        <v>62</v>
      </c>
      <c r="H2253" s="19" t="s">
        <v>2233</v>
      </c>
      <c r="I2253" s="19" t="s">
        <v>2117</v>
      </c>
      <c r="J2253" s="12" t="s">
        <v>55</v>
      </c>
      <c r="K2253" s="12">
        <v>458.1</v>
      </c>
      <c r="L2253" s="12">
        <v>513.07000000000005</v>
      </c>
      <c r="M2253" s="43">
        <v>1334196.33</v>
      </c>
      <c r="N2253" s="43">
        <f t="shared" si="176"/>
        <v>458.1</v>
      </c>
      <c r="O2253" s="43">
        <f t="shared" si="177"/>
        <v>3.4335276578073033E-4</v>
      </c>
      <c r="P2253" s="43">
        <v>0.28786840976276618</v>
      </c>
      <c r="Q2253" s="43">
        <v>213094</v>
      </c>
      <c r="R2253" s="43">
        <f t="shared" si="178"/>
        <v>73.166414271278953</v>
      </c>
      <c r="S2253" s="43">
        <f t="shared" si="179"/>
        <v>73</v>
      </c>
      <c r="T2253" s="12">
        <f t="shared" si="180"/>
        <v>131.87251851232318</v>
      </c>
    </row>
    <row r="2254" spans="1:20" x14ac:dyDescent="0.25">
      <c r="A2254" s="31">
        <v>2021</v>
      </c>
      <c r="B2254" s="10" t="s">
        <v>2213</v>
      </c>
      <c r="C2254" s="19" t="s">
        <v>33</v>
      </c>
      <c r="D2254" s="31">
        <v>148</v>
      </c>
      <c r="E2254" s="19" t="s">
        <v>713</v>
      </c>
      <c r="F2254" s="19" t="s">
        <v>856</v>
      </c>
      <c r="G2254" s="19" t="s">
        <v>62</v>
      </c>
      <c r="H2254" s="19" t="s">
        <v>2233</v>
      </c>
      <c r="I2254" s="19" t="s">
        <v>2117</v>
      </c>
      <c r="J2254" s="12" t="s">
        <v>55</v>
      </c>
      <c r="K2254" s="12">
        <v>764.5</v>
      </c>
      <c r="L2254" s="12">
        <v>1865.38</v>
      </c>
      <c r="M2254" s="43">
        <v>888377.05</v>
      </c>
      <c r="N2254" s="43">
        <f t="shared" si="176"/>
        <v>764.5</v>
      </c>
      <c r="O2254" s="43">
        <f t="shared" si="177"/>
        <v>8.6055802544651499E-4</v>
      </c>
      <c r="P2254" s="43">
        <v>0.40866769010249498</v>
      </c>
      <c r="Q2254" s="43">
        <v>240974</v>
      </c>
      <c r="R2254" s="43">
        <f t="shared" si="178"/>
        <v>207.37210962394852</v>
      </c>
      <c r="S2254" s="43">
        <f t="shared" si="179"/>
        <v>207</v>
      </c>
      <c r="T2254" s="12">
        <f t="shared" si="180"/>
        <v>312.4264490833574</v>
      </c>
    </row>
    <row r="2255" spans="1:20" x14ac:dyDescent="0.25">
      <c r="A2255" s="31">
        <v>2021</v>
      </c>
      <c r="B2255" s="10" t="s">
        <v>2222</v>
      </c>
      <c r="C2255" s="19" t="s">
        <v>306</v>
      </c>
      <c r="D2255" s="31">
        <v>148</v>
      </c>
      <c r="E2255" s="19" t="s">
        <v>1003</v>
      </c>
      <c r="F2255" s="19" t="s">
        <v>856</v>
      </c>
      <c r="G2255" s="19" t="s">
        <v>62</v>
      </c>
      <c r="H2255" s="19" t="s">
        <v>2233</v>
      </c>
      <c r="I2255" s="19" t="s">
        <v>2117</v>
      </c>
      <c r="J2255" s="12" t="s">
        <v>55</v>
      </c>
      <c r="K2255" s="12">
        <v>1976</v>
      </c>
      <c r="L2255" s="12">
        <v>9860.24</v>
      </c>
      <c r="M2255" s="43">
        <v>1470862.45</v>
      </c>
      <c r="N2255" s="43">
        <f t="shared" si="176"/>
        <v>1976</v>
      </c>
      <c r="O2255" s="43">
        <f t="shared" si="177"/>
        <v>1.3434294960755848E-3</v>
      </c>
      <c r="P2255" s="43">
        <v>0.1602150081169372</v>
      </c>
      <c r="Q2255" s="43">
        <v>253490</v>
      </c>
      <c r="R2255" s="43">
        <f t="shared" si="178"/>
        <v>340.54594296020002</v>
      </c>
      <c r="S2255" s="43">
        <f t="shared" si="179"/>
        <v>341</v>
      </c>
      <c r="T2255" s="12">
        <f t="shared" si="180"/>
        <v>316.58485603906792</v>
      </c>
    </row>
    <row r="2256" spans="1:20" x14ac:dyDescent="0.25">
      <c r="A2256" s="31">
        <v>2021</v>
      </c>
      <c r="B2256" s="10" t="s">
        <v>2212</v>
      </c>
      <c r="C2256" s="19" t="s">
        <v>32</v>
      </c>
      <c r="D2256" s="31">
        <v>149</v>
      </c>
      <c r="E2256" s="19" t="s">
        <v>135</v>
      </c>
      <c r="F2256" s="19" t="s">
        <v>856</v>
      </c>
      <c r="G2256" s="19" t="s">
        <v>62</v>
      </c>
      <c r="H2256" s="19" t="s">
        <v>2233</v>
      </c>
      <c r="I2256" s="19" t="s">
        <v>2117</v>
      </c>
      <c r="J2256" s="12" t="s">
        <v>55</v>
      </c>
      <c r="K2256" s="12">
        <v>321</v>
      </c>
      <c r="L2256" s="12">
        <v>346.68</v>
      </c>
      <c r="M2256" s="43">
        <v>1334196.33</v>
      </c>
      <c r="N2256" s="43">
        <f t="shared" si="176"/>
        <v>321</v>
      </c>
      <c r="O2256" s="43">
        <f t="shared" si="177"/>
        <v>2.4059427595637291E-4</v>
      </c>
      <c r="P2256" s="43">
        <v>0.28786840976276618</v>
      </c>
      <c r="Q2256" s="43">
        <v>213094</v>
      </c>
      <c r="R2256" s="43">
        <f t="shared" si="178"/>
        <v>51.26919664064733</v>
      </c>
      <c r="S2256" s="43">
        <f t="shared" si="179"/>
        <v>51</v>
      </c>
      <c r="T2256" s="12">
        <f t="shared" si="180"/>
        <v>92.405759533847942</v>
      </c>
    </row>
    <row r="2257" spans="1:20" x14ac:dyDescent="0.25">
      <c r="A2257" s="31">
        <v>2021</v>
      </c>
      <c r="B2257" s="10" t="s">
        <v>2213</v>
      </c>
      <c r="C2257" s="19" t="s">
        <v>33</v>
      </c>
      <c r="D2257" s="31">
        <v>149</v>
      </c>
      <c r="E2257" s="19" t="s">
        <v>1310</v>
      </c>
      <c r="F2257" s="19" t="s">
        <v>856</v>
      </c>
      <c r="G2257" s="19" t="s">
        <v>62</v>
      </c>
      <c r="H2257" s="19" t="s">
        <v>2233</v>
      </c>
      <c r="I2257" s="19" t="s">
        <v>2117</v>
      </c>
      <c r="J2257" s="12" t="s">
        <v>55</v>
      </c>
      <c r="K2257" s="12">
        <v>1537.5</v>
      </c>
      <c r="L2257" s="12">
        <v>1768.13</v>
      </c>
      <c r="M2257" s="43">
        <v>888377.05</v>
      </c>
      <c r="N2257" s="43">
        <f t="shared" si="176"/>
        <v>1537.5</v>
      </c>
      <c r="O2257" s="43">
        <f t="shared" si="177"/>
        <v>1.7306840603322654E-3</v>
      </c>
      <c r="P2257" s="43">
        <v>0.40866769010249498</v>
      </c>
      <c r="Q2257" s="43">
        <v>240974</v>
      </c>
      <c r="R2257" s="43">
        <f t="shared" si="178"/>
        <v>417.04986075450734</v>
      </c>
      <c r="S2257" s="43">
        <f t="shared" si="179"/>
        <v>417</v>
      </c>
      <c r="T2257" s="12">
        <f t="shared" si="180"/>
        <v>628.32657353258605</v>
      </c>
    </row>
    <row r="2258" spans="1:20" x14ac:dyDescent="0.25">
      <c r="A2258" s="31">
        <v>2021</v>
      </c>
      <c r="B2258" s="10" t="s">
        <v>2222</v>
      </c>
      <c r="C2258" s="19" t="s">
        <v>306</v>
      </c>
      <c r="D2258" s="31">
        <v>149</v>
      </c>
      <c r="E2258" s="19" t="s">
        <v>1695</v>
      </c>
      <c r="F2258" s="19" t="s">
        <v>856</v>
      </c>
      <c r="G2258" s="19" t="s">
        <v>62</v>
      </c>
      <c r="H2258" s="19" t="s">
        <v>2233</v>
      </c>
      <c r="I2258" s="19" t="s">
        <v>2117</v>
      </c>
      <c r="J2258" s="12" t="s">
        <v>55</v>
      </c>
      <c r="K2258" s="12">
        <v>12057</v>
      </c>
      <c r="L2258" s="12">
        <v>37014.99</v>
      </c>
      <c r="M2258" s="43">
        <v>1470862.45</v>
      </c>
      <c r="N2258" s="43">
        <f t="shared" si="176"/>
        <v>12057</v>
      </c>
      <c r="O2258" s="43">
        <f t="shared" si="177"/>
        <v>8.1972314950320476E-3</v>
      </c>
      <c r="P2258" s="43">
        <v>0.1602150081169372</v>
      </c>
      <c r="Q2258" s="43">
        <v>253490</v>
      </c>
      <c r="R2258" s="43">
        <f t="shared" si="178"/>
        <v>2077.9162116756738</v>
      </c>
      <c r="S2258" s="43">
        <f t="shared" si="179"/>
        <v>2078</v>
      </c>
      <c r="T2258" s="12">
        <f t="shared" si="180"/>
        <v>1931.712352865912</v>
      </c>
    </row>
    <row r="2259" spans="1:20" x14ac:dyDescent="0.25">
      <c r="A2259" s="31">
        <v>2021</v>
      </c>
      <c r="B2259" s="10" t="s">
        <v>2212</v>
      </c>
      <c r="C2259" s="19" t="s">
        <v>32</v>
      </c>
      <c r="D2259" s="31">
        <v>150</v>
      </c>
      <c r="E2259" s="19" t="s">
        <v>136</v>
      </c>
      <c r="F2259" s="19" t="s">
        <v>856</v>
      </c>
      <c r="G2259" s="19" t="s">
        <v>62</v>
      </c>
      <c r="H2259" s="19" t="s">
        <v>2233</v>
      </c>
      <c r="I2259" s="19" t="s">
        <v>2117</v>
      </c>
      <c r="J2259" s="12" t="s">
        <v>55</v>
      </c>
      <c r="K2259" s="12">
        <v>798</v>
      </c>
      <c r="L2259" s="12">
        <v>790.02</v>
      </c>
      <c r="M2259" s="43">
        <v>1334196.33</v>
      </c>
      <c r="N2259" s="43">
        <f t="shared" si="176"/>
        <v>798</v>
      </c>
      <c r="O2259" s="43">
        <f t="shared" si="177"/>
        <v>5.9811287293827281E-4</v>
      </c>
      <c r="P2259" s="43">
        <v>0.28786840976276618</v>
      </c>
      <c r="Q2259" s="43">
        <v>213094</v>
      </c>
      <c r="R2259" s="43">
        <f t="shared" si="178"/>
        <v>127.4542645459083</v>
      </c>
      <c r="S2259" s="43">
        <f t="shared" si="179"/>
        <v>127</v>
      </c>
      <c r="T2259" s="12">
        <f t="shared" si="180"/>
        <v>229.71899099068742</v>
      </c>
    </row>
    <row r="2260" spans="1:20" x14ac:dyDescent="0.25">
      <c r="A2260" s="31">
        <v>2021</v>
      </c>
      <c r="B2260" s="10" t="s">
        <v>2213</v>
      </c>
      <c r="C2260" s="19" t="s">
        <v>33</v>
      </c>
      <c r="D2260" s="31">
        <v>150</v>
      </c>
      <c r="E2260" s="19" t="s">
        <v>137</v>
      </c>
      <c r="F2260" s="19" t="s">
        <v>856</v>
      </c>
      <c r="G2260" s="19" t="s">
        <v>62</v>
      </c>
      <c r="H2260" s="19" t="s">
        <v>2233</v>
      </c>
      <c r="I2260" s="19" t="s">
        <v>2117</v>
      </c>
      <c r="J2260" s="12" t="s">
        <v>55</v>
      </c>
      <c r="K2260" s="12">
        <v>1804</v>
      </c>
      <c r="L2260" s="12">
        <v>1641.64</v>
      </c>
      <c r="M2260" s="43">
        <v>888377.05</v>
      </c>
      <c r="N2260" s="43">
        <f t="shared" si="176"/>
        <v>1804</v>
      </c>
      <c r="O2260" s="43">
        <f t="shared" si="177"/>
        <v>2.0306692974565248E-3</v>
      </c>
      <c r="P2260" s="43">
        <v>0.40866769010249498</v>
      </c>
      <c r="Q2260" s="43">
        <v>240974</v>
      </c>
      <c r="R2260" s="43">
        <f t="shared" si="178"/>
        <v>489.3385032852886</v>
      </c>
      <c r="S2260" s="43">
        <f t="shared" si="179"/>
        <v>489</v>
      </c>
      <c r="T2260" s="12">
        <f t="shared" si="180"/>
        <v>737.23651294490094</v>
      </c>
    </row>
    <row r="2261" spans="1:20" x14ac:dyDescent="0.25">
      <c r="A2261" s="31">
        <v>2021</v>
      </c>
      <c r="B2261" s="10" t="s">
        <v>2222</v>
      </c>
      <c r="C2261" s="19" t="s">
        <v>306</v>
      </c>
      <c r="D2261" s="31">
        <v>150</v>
      </c>
      <c r="E2261" s="19" t="s">
        <v>1994</v>
      </c>
      <c r="F2261" s="19" t="s">
        <v>856</v>
      </c>
      <c r="G2261" s="19" t="s">
        <v>62</v>
      </c>
      <c r="H2261" s="19" t="s">
        <v>2233</v>
      </c>
      <c r="I2261" s="19" t="s">
        <v>2117</v>
      </c>
      <c r="J2261" s="12" t="s">
        <v>55</v>
      </c>
      <c r="K2261" s="12">
        <v>350</v>
      </c>
      <c r="L2261" s="12">
        <v>455</v>
      </c>
      <c r="M2261" s="43">
        <v>1470862.45</v>
      </c>
      <c r="N2261" s="43">
        <f t="shared" si="176"/>
        <v>350</v>
      </c>
      <c r="O2261" s="43">
        <f t="shared" si="177"/>
        <v>2.3795562936561473E-4</v>
      </c>
      <c r="P2261" s="43">
        <v>0.1602150081169372</v>
      </c>
      <c r="Q2261" s="43">
        <v>253490</v>
      </c>
      <c r="R2261" s="43">
        <f t="shared" si="178"/>
        <v>60.31937248788968</v>
      </c>
      <c r="S2261" s="43">
        <f t="shared" si="179"/>
        <v>60</v>
      </c>
      <c r="T2261" s="12">
        <f t="shared" si="180"/>
        <v>56.075252840928023</v>
      </c>
    </row>
    <row r="2262" spans="1:20" x14ac:dyDescent="0.25">
      <c r="A2262" s="31">
        <v>2021</v>
      </c>
      <c r="B2262" s="10" t="s">
        <v>2212</v>
      </c>
      <c r="C2262" s="19" t="s">
        <v>32</v>
      </c>
      <c r="D2262" s="31">
        <v>151</v>
      </c>
      <c r="E2262" s="19" t="s">
        <v>2065</v>
      </c>
      <c r="F2262" s="19" t="s">
        <v>856</v>
      </c>
      <c r="G2262" s="19" t="s">
        <v>62</v>
      </c>
      <c r="H2262" s="19" t="s">
        <v>2233</v>
      </c>
      <c r="I2262" s="19" t="s">
        <v>2117</v>
      </c>
      <c r="J2262" s="12" t="s">
        <v>55</v>
      </c>
      <c r="K2262" s="12">
        <v>205.8</v>
      </c>
      <c r="L2262" s="12">
        <v>107.02</v>
      </c>
      <c r="M2262" s="43">
        <v>1334196.33</v>
      </c>
      <c r="N2262" s="43">
        <f t="shared" si="176"/>
        <v>205.8</v>
      </c>
      <c r="O2262" s="43">
        <f t="shared" si="177"/>
        <v>1.5425016196829144E-4</v>
      </c>
      <c r="P2262" s="43">
        <v>0.28786840976276618</v>
      </c>
      <c r="Q2262" s="43">
        <v>213094</v>
      </c>
      <c r="R2262" s="43">
        <f t="shared" si="178"/>
        <v>32.869784014471094</v>
      </c>
      <c r="S2262" s="43">
        <f t="shared" si="179"/>
        <v>33</v>
      </c>
      <c r="T2262" s="12">
        <f t="shared" si="180"/>
        <v>59.243318729177282</v>
      </c>
    </row>
    <row r="2263" spans="1:20" x14ac:dyDescent="0.25">
      <c r="A2263" s="31">
        <v>2021</v>
      </c>
      <c r="B2263" s="10" t="s">
        <v>2213</v>
      </c>
      <c r="C2263" s="19" t="s">
        <v>33</v>
      </c>
      <c r="D2263" s="31">
        <v>151</v>
      </c>
      <c r="E2263" s="19" t="s">
        <v>1311</v>
      </c>
      <c r="F2263" s="19" t="s">
        <v>856</v>
      </c>
      <c r="G2263" s="19" t="s">
        <v>62</v>
      </c>
      <c r="H2263" s="19" t="s">
        <v>2233</v>
      </c>
      <c r="I2263" s="19" t="s">
        <v>2117</v>
      </c>
      <c r="J2263" s="12" t="s">
        <v>55</v>
      </c>
      <c r="K2263" s="12">
        <v>490</v>
      </c>
      <c r="L2263" s="12">
        <v>646.79999999999995</v>
      </c>
      <c r="M2263" s="43">
        <v>888377.05</v>
      </c>
      <c r="N2263" s="43">
        <f t="shared" si="176"/>
        <v>490</v>
      </c>
      <c r="O2263" s="43">
        <f t="shared" si="177"/>
        <v>5.515676029676813E-4</v>
      </c>
      <c r="P2263" s="43">
        <v>0.40866769010249498</v>
      </c>
      <c r="Q2263" s="43">
        <v>240974</v>
      </c>
      <c r="R2263" s="43">
        <f t="shared" si="178"/>
        <v>132.91345155753405</v>
      </c>
      <c r="S2263" s="43">
        <f t="shared" si="179"/>
        <v>133</v>
      </c>
      <c r="T2263" s="12">
        <f t="shared" si="180"/>
        <v>200.24716815022254</v>
      </c>
    </row>
    <row r="2264" spans="1:20" x14ac:dyDescent="0.25">
      <c r="A2264" s="31">
        <v>2021</v>
      </c>
      <c r="B2264" s="10" t="s">
        <v>2222</v>
      </c>
      <c r="C2264" s="19" t="s">
        <v>306</v>
      </c>
      <c r="D2264" s="31">
        <v>151</v>
      </c>
      <c r="E2264" s="19" t="s">
        <v>1894</v>
      </c>
      <c r="F2264" s="19" t="s">
        <v>856</v>
      </c>
      <c r="G2264" s="19" t="s">
        <v>62</v>
      </c>
      <c r="H2264" s="19" t="s">
        <v>2233</v>
      </c>
      <c r="I2264" s="19" t="s">
        <v>2117</v>
      </c>
      <c r="J2264" s="12" t="s">
        <v>55</v>
      </c>
      <c r="K2264" s="12">
        <v>1345</v>
      </c>
      <c r="L2264" s="12">
        <v>2017.5</v>
      </c>
      <c r="M2264" s="43">
        <v>1470862.45</v>
      </c>
      <c r="N2264" s="43">
        <f t="shared" si="176"/>
        <v>1345</v>
      </c>
      <c r="O2264" s="43">
        <f t="shared" si="177"/>
        <v>9.1442948999071946E-4</v>
      </c>
      <c r="P2264" s="43">
        <v>0.1602150081169372</v>
      </c>
      <c r="Q2264" s="43">
        <v>253490</v>
      </c>
      <c r="R2264" s="43">
        <f t="shared" si="178"/>
        <v>231.79873141774749</v>
      </c>
      <c r="S2264" s="43">
        <f t="shared" si="179"/>
        <v>232</v>
      </c>
      <c r="T2264" s="12">
        <f t="shared" si="180"/>
        <v>215.48918591728054</v>
      </c>
    </row>
    <row r="2265" spans="1:20" x14ac:dyDescent="0.25">
      <c r="A2265" s="31">
        <v>2021</v>
      </c>
      <c r="B2265" s="10" t="s">
        <v>2212</v>
      </c>
      <c r="C2265" s="19" t="s">
        <v>32</v>
      </c>
      <c r="D2265" s="31">
        <v>152</v>
      </c>
      <c r="E2265" s="19" t="s">
        <v>2123</v>
      </c>
      <c r="F2265" s="19" t="s">
        <v>856</v>
      </c>
      <c r="G2265" s="19" t="s">
        <v>62</v>
      </c>
      <c r="H2265" s="19" t="s">
        <v>2233</v>
      </c>
      <c r="I2265" s="19" t="s">
        <v>2117</v>
      </c>
      <c r="J2265" s="12" t="s">
        <v>55</v>
      </c>
      <c r="K2265" s="12">
        <v>152</v>
      </c>
      <c r="L2265" s="12">
        <v>132.24</v>
      </c>
      <c r="M2265" s="43">
        <v>1334196.33</v>
      </c>
      <c r="N2265" s="43">
        <f t="shared" si="176"/>
        <v>152</v>
      </c>
      <c r="O2265" s="43">
        <f t="shared" si="177"/>
        <v>1.1392626151205197E-4</v>
      </c>
      <c r="P2265" s="43">
        <v>0.28786840976276618</v>
      </c>
      <c r="Q2265" s="43">
        <v>213094</v>
      </c>
      <c r="R2265" s="43">
        <f t="shared" si="178"/>
        <v>24.277002770649201</v>
      </c>
      <c r="S2265" s="43">
        <f t="shared" si="179"/>
        <v>24</v>
      </c>
      <c r="T2265" s="12">
        <f t="shared" si="180"/>
        <v>43.755998283940457</v>
      </c>
    </row>
    <row r="2266" spans="1:20" x14ac:dyDescent="0.25">
      <c r="A2266" s="31">
        <v>2021</v>
      </c>
      <c r="B2266" s="10" t="s">
        <v>2213</v>
      </c>
      <c r="C2266" s="19" t="s">
        <v>33</v>
      </c>
      <c r="D2266" s="31">
        <v>152</v>
      </c>
      <c r="E2266" s="19" t="s">
        <v>1312</v>
      </c>
      <c r="F2266" s="19" t="s">
        <v>856</v>
      </c>
      <c r="G2266" s="19" t="s">
        <v>62</v>
      </c>
      <c r="H2266" s="19" t="s">
        <v>2233</v>
      </c>
      <c r="I2266" s="19" t="s">
        <v>2117</v>
      </c>
      <c r="J2266" s="12" t="s">
        <v>55</v>
      </c>
      <c r="K2266" s="12">
        <v>3475</v>
      </c>
      <c r="L2266" s="12">
        <v>12093</v>
      </c>
      <c r="M2266" s="43">
        <v>888377.05</v>
      </c>
      <c r="N2266" s="43">
        <f t="shared" si="176"/>
        <v>3475</v>
      </c>
      <c r="O2266" s="43">
        <f t="shared" si="177"/>
        <v>3.9116273883932498E-3</v>
      </c>
      <c r="P2266" s="43">
        <v>0.40866769010249498</v>
      </c>
      <c r="Q2266" s="43">
        <v>240974</v>
      </c>
      <c r="R2266" s="43">
        <f t="shared" si="178"/>
        <v>942.60049829067498</v>
      </c>
      <c r="S2266" s="43">
        <f t="shared" si="179"/>
        <v>943</v>
      </c>
      <c r="T2266" s="12">
        <f t="shared" si="180"/>
        <v>1420.12022310617</v>
      </c>
    </row>
    <row r="2267" spans="1:20" x14ac:dyDescent="0.25">
      <c r="A2267" s="31">
        <v>2021</v>
      </c>
      <c r="B2267" s="10" t="s">
        <v>2222</v>
      </c>
      <c r="C2267" s="19" t="s">
        <v>306</v>
      </c>
      <c r="D2267" s="31">
        <v>152</v>
      </c>
      <c r="E2267" s="19" t="s">
        <v>1004</v>
      </c>
      <c r="F2267" s="19" t="s">
        <v>856</v>
      </c>
      <c r="G2267" s="19" t="s">
        <v>62</v>
      </c>
      <c r="H2267" s="19" t="s">
        <v>2233</v>
      </c>
      <c r="I2267" s="19" t="s">
        <v>2117</v>
      </c>
      <c r="J2267" s="12" t="s">
        <v>55</v>
      </c>
      <c r="K2267" s="12">
        <v>470</v>
      </c>
      <c r="L2267" s="12">
        <v>611</v>
      </c>
      <c r="M2267" s="43">
        <v>1470862.45</v>
      </c>
      <c r="N2267" s="43">
        <f t="shared" si="176"/>
        <v>470</v>
      </c>
      <c r="O2267" s="43">
        <f t="shared" si="177"/>
        <v>3.1954041657668265E-4</v>
      </c>
      <c r="P2267" s="43">
        <v>0.1602150081169372</v>
      </c>
      <c r="Q2267" s="43">
        <v>253490</v>
      </c>
      <c r="R2267" s="43">
        <f t="shared" si="178"/>
        <v>81.000300198023282</v>
      </c>
      <c r="S2267" s="43">
        <f t="shared" si="179"/>
        <v>81</v>
      </c>
      <c r="T2267" s="12">
        <f t="shared" si="180"/>
        <v>75.301053814960483</v>
      </c>
    </row>
    <row r="2268" spans="1:20" x14ac:dyDescent="0.25">
      <c r="A2268" s="31">
        <v>2021</v>
      </c>
      <c r="B2268" s="10" t="s">
        <v>2212</v>
      </c>
      <c r="C2268" s="19" t="s">
        <v>32</v>
      </c>
      <c r="D2268" s="31">
        <v>153</v>
      </c>
      <c r="E2268" s="19" t="s">
        <v>1696</v>
      </c>
      <c r="F2268" s="19" t="s">
        <v>856</v>
      </c>
      <c r="G2268" s="19" t="s">
        <v>62</v>
      </c>
      <c r="H2268" s="19" t="s">
        <v>2233</v>
      </c>
      <c r="I2268" s="19" t="s">
        <v>2117</v>
      </c>
      <c r="J2268" s="12" t="s">
        <v>55</v>
      </c>
      <c r="K2268" s="12">
        <v>708.5</v>
      </c>
      <c r="L2268" s="12">
        <v>921.05</v>
      </c>
      <c r="M2268" s="43">
        <v>1334196.33</v>
      </c>
      <c r="N2268" s="43">
        <f t="shared" si="176"/>
        <v>708.5</v>
      </c>
      <c r="O2268" s="43">
        <f t="shared" si="177"/>
        <v>5.3103129132426859E-4</v>
      </c>
      <c r="P2268" s="43">
        <v>0.28786840976276618</v>
      </c>
      <c r="Q2268" s="43">
        <v>213094</v>
      </c>
      <c r="R2268" s="43">
        <f t="shared" si="178"/>
        <v>113.15958199345368</v>
      </c>
      <c r="S2268" s="43">
        <f t="shared" si="179"/>
        <v>113</v>
      </c>
      <c r="T2268" s="12">
        <f t="shared" si="180"/>
        <v>203.95476831691983</v>
      </c>
    </row>
    <row r="2269" spans="1:20" x14ac:dyDescent="0.25">
      <c r="A2269" s="31">
        <v>2021</v>
      </c>
      <c r="B2269" s="10" t="s">
        <v>2213</v>
      </c>
      <c r="C2269" s="19" t="s">
        <v>33</v>
      </c>
      <c r="D2269" s="31">
        <v>153</v>
      </c>
      <c r="E2269" s="19" t="s">
        <v>138</v>
      </c>
      <c r="F2269" s="19" t="s">
        <v>856</v>
      </c>
      <c r="G2269" s="19" t="s">
        <v>62</v>
      </c>
      <c r="H2269" s="19" t="s">
        <v>2233</v>
      </c>
      <c r="I2269" s="19" t="s">
        <v>2117</v>
      </c>
      <c r="J2269" s="12" t="s">
        <v>55</v>
      </c>
      <c r="K2269" s="12">
        <v>1008</v>
      </c>
      <c r="L2269" s="12">
        <v>1673.28</v>
      </c>
      <c r="M2269" s="43">
        <v>888377.05</v>
      </c>
      <c r="N2269" s="43">
        <f t="shared" si="176"/>
        <v>1008</v>
      </c>
      <c r="O2269" s="43">
        <f t="shared" si="177"/>
        <v>1.1346533546763729E-3</v>
      </c>
      <c r="P2269" s="43">
        <v>0.40866769010249498</v>
      </c>
      <c r="Q2269" s="43">
        <v>240974</v>
      </c>
      <c r="R2269" s="43">
        <f t="shared" si="178"/>
        <v>273.42195748978429</v>
      </c>
      <c r="S2269" s="43">
        <f t="shared" si="179"/>
        <v>273</v>
      </c>
      <c r="T2269" s="12">
        <f t="shared" si="180"/>
        <v>411.93703162331497</v>
      </c>
    </row>
    <row r="2270" spans="1:20" x14ac:dyDescent="0.25">
      <c r="A2270" s="31">
        <v>2021</v>
      </c>
      <c r="B2270" s="10" t="s">
        <v>2222</v>
      </c>
      <c r="C2270" s="19" t="s">
        <v>306</v>
      </c>
      <c r="D2270" s="31">
        <v>153</v>
      </c>
      <c r="E2270" s="19" t="s">
        <v>1995</v>
      </c>
      <c r="F2270" s="19" t="s">
        <v>856</v>
      </c>
      <c r="G2270" s="19" t="s">
        <v>62</v>
      </c>
      <c r="H2270" s="19" t="s">
        <v>2233</v>
      </c>
      <c r="I2270" s="19" t="s">
        <v>2117</v>
      </c>
      <c r="J2270" s="12" t="s">
        <v>55</v>
      </c>
      <c r="K2270" s="12">
        <v>241</v>
      </c>
      <c r="L2270" s="12">
        <v>313.3</v>
      </c>
      <c r="M2270" s="43">
        <v>1470862.45</v>
      </c>
      <c r="N2270" s="43">
        <f t="shared" si="176"/>
        <v>241</v>
      </c>
      <c r="O2270" s="43">
        <f t="shared" si="177"/>
        <v>1.6384944764889471E-4</v>
      </c>
      <c r="P2270" s="43">
        <v>0.1602150081169372</v>
      </c>
      <c r="Q2270" s="43">
        <v>253490</v>
      </c>
      <c r="R2270" s="43">
        <f t="shared" si="178"/>
        <v>41.534196484518318</v>
      </c>
      <c r="S2270" s="43">
        <f t="shared" si="179"/>
        <v>42</v>
      </c>
      <c r="T2270" s="12">
        <f t="shared" si="180"/>
        <v>38.611816956181869</v>
      </c>
    </row>
    <row r="2271" spans="1:20" x14ac:dyDescent="0.25">
      <c r="A2271" s="31">
        <v>2021</v>
      </c>
      <c r="B2271" s="10" t="s">
        <v>2212</v>
      </c>
      <c r="C2271" s="19" t="s">
        <v>32</v>
      </c>
      <c r="D2271" s="31">
        <v>154</v>
      </c>
      <c r="E2271" s="19" t="s">
        <v>139</v>
      </c>
      <c r="F2271" s="19" t="s">
        <v>856</v>
      </c>
      <c r="G2271" s="19" t="s">
        <v>62</v>
      </c>
      <c r="H2271" s="19" t="s">
        <v>2233</v>
      </c>
      <c r="I2271" s="19" t="s">
        <v>2117</v>
      </c>
      <c r="J2271" s="12" t="s">
        <v>55</v>
      </c>
      <c r="K2271" s="12">
        <v>635.25</v>
      </c>
      <c r="L2271" s="12">
        <v>762.3</v>
      </c>
      <c r="M2271" s="43">
        <v>1334196.33</v>
      </c>
      <c r="N2271" s="43">
        <f t="shared" si="176"/>
        <v>635.25</v>
      </c>
      <c r="O2271" s="43">
        <f t="shared" si="177"/>
        <v>4.7612932648375669E-4</v>
      </c>
      <c r="P2271" s="43">
        <v>0.28786840976276618</v>
      </c>
      <c r="Q2271" s="43">
        <v>213094</v>
      </c>
      <c r="R2271" s="43">
        <f t="shared" si="178"/>
        <v>101.46030269772965</v>
      </c>
      <c r="S2271" s="43">
        <f t="shared" si="179"/>
        <v>101</v>
      </c>
      <c r="T2271" s="12">
        <f t="shared" si="180"/>
        <v>182.86840730179722</v>
      </c>
    </row>
    <row r="2272" spans="1:20" x14ac:dyDescent="0.25">
      <c r="A2272" s="31">
        <v>2021</v>
      </c>
      <c r="B2272" s="10" t="s">
        <v>2213</v>
      </c>
      <c r="C2272" s="19" t="s">
        <v>33</v>
      </c>
      <c r="D2272" s="31">
        <v>154</v>
      </c>
      <c r="E2272" s="19" t="s">
        <v>897</v>
      </c>
      <c r="F2272" s="19" t="s">
        <v>856</v>
      </c>
      <c r="G2272" s="19" t="s">
        <v>62</v>
      </c>
      <c r="H2272" s="19" t="s">
        <v>2233</v>
      </c>
      <c r="I2272" s="19" t="s">
        <v>2117</v>
      </c>
      <c r="J2272" s="12" t="s">
        <v>55</v>
      </c>
      <c r="K2272" s="12">
        <v>3120</v>
      </c>
      <c r="L2272" s="12">
        <v>2184</v>
      </c>
      <c r="M2272" s="43">
        <v>888377.05</v>
      </c>
      <c r="N2272" s="43">
        <f t="shared" si="176"/>
        <v>3120</v>
      </c>
      <c r="O2272" s="43">
        <f t="shared" si="177"/>
        <v>3.5120222882840117E-3</v>
      </c>
      <c r="P2272" s="43">
        <v>0.40866769010249498</v>
      </c>
      <c r="Q2272" s="43">
        <v>240974</v>
      </c>
      <c r="R2272" s="43">
        <f t="shared" si="178"/>
        <v>846.30605889695141</v>
      </c>
      <c r="S2272" s="43">
        <f t="shared" si="179"/>
        <v>846</v>
      </c>
      <c r="T2272" s="12">
        <f t="shared" si="180"/>
        <v>1275.0431931197843</v>
      </c>
    </row>
    <row r="2273" spans="1:20" x14ac:dyDescent="0.25">
      <c r="A2273" s="31">
        <v>2021</v>
      </c>
      <c r="B2273" s="10" t="s">
        <v>2222</v>
      </c>
      <c r="C2273" s="19" t="s">
        <v>306</v>
      </c>
      <c r="D2273" s="31">
        <v>154</v>
      </c>
      <c r="E2273" s="19" t="s">
        <v>1996</v>
      </c>
      <c r="F2273" s="19" t="s">
        <v>856</v>
      </c>
      <c r="G2273" s="19" t="s">
        <v>62</v>
      </c>
      <c r="H2273" s="19" t="s">
        <v>2233</v>
      </c>
      <c r="I2273" s="19" t="s">
        <v>2117</v>
      </c>
      <c r="J2273" s="12" t="s">
        <v>55</v>
      </c>
      <c r="K2273" s="12">
        <v>443</v>
      </c>
      <c r="L2273" s="12">
        <v>575.9</v>
      </c>
      <c r="M2273" s="43">
        <v>1470862.45</v>
      </c>
      <c r="N2273" s="43">
        <f t="shared" si="176"/>
        <v>443</v>
      </c>
      <c r="O2273" s="43">
        <f t="shared" si="177"/>
        <v>3.0118383945419236E-4</v>
      </c>
      <c r="P2273" s="43">
        <v>0.1602150081169372</v>
      </c>
      <c r="Q2273" s="43">
        <v>253490</v>
      </c>
      <c r="R2273" s="43">
        <f t="shared" si="178"/>
        <v>76.347091463243217</v>
      </c>
      <c r="S2273" s="43">
        <f t="shared" si="179"/>
        <v>76</v>
      </c>
      <c r="T2273" s="12">
        <f t="shared" si="180"/>
        <v>70.97524859580318</v>
      </c>
    </row>
    <row r="2274" spans="1:20" x14ac:dyDescent="0.25">
      <c r="A2274" s="31">
        <v>2021</v>
      </c>
      <c r="B2274" s="10" t="s">
        <v>2212</v>
      </c>
      <c r="C2274" s="19" t="s">
        <v>32</v>
      </c>
      <c r="D2274" s="31">
        <v>155</v>
      </c>
      <c r="E2274" s="19" t="s">
        <v>140</v>
      </c>
      <c r="F2274" s="19" t="s">
        <v>856</v>
      </c>
      <c r="G2274" s="19" t="s">
        <v>62</v>
      </c>
      <c r="H2274" s="19" t="s">
        <v>2233</v>
      </c>
      <c r="I2274" s="19" t="s">
        <v>2117</v>
      </c>
      <c r="J2274" s="12" t="s">
        <v>55</v>
      </c>
      <c r="K2274" s="12">
        <v>240</v>
      </c>
      <c r="L2274" s="12">
        <v>247.2</v>
      </c>
      <c r="M2274" s="43">
        <v>1334196.33</v>
      </c>
      <c r="N2274" s="43">
        <f t="shared" si="176"/>
        <v>240</v>
      </c>
      <c r="O2274" s="43">
        <f t="shared" si="177"/>
        <v>1.7988357080850312E-4</v>
      </c>
      <c r="P2274" s="43">
        <v>0.28786840976276618</v>
      </c>
      <c r="Q2274" s="43">
        <v>213094</v>
      </c>
      <c r="R2274" s="43">
        <f t="shared" si="178"/>
        <v>38.332109637867163</v>
      </c>
      <c r="S2274" s="43">
        <f t="shared" si="179"/>
        <v>38</v>
      </c>
      <c r="T2274" s="12">
        <f t="shared" si="180"/>
        <v>69.088418343063879</v>
      </c>
    </row>
    <row r="2275" spans="1:20" x14ac:dyDescent="0.25">
      <c r="A2275" s="31">
        <v>2021</v>
      </c>
      <c r="B2275" s="10" t="s">
        <v>2213</v>
      </c>
      <c r="C2275" s="19" t="s">
        <v>33</v>
      </c>
      <c r="D2275" s="31">
        <v>155</v>
      </c>
      <c r="E2275" s="19" t="s">
        <v>2124</v>
      </c>
      <c r="F2275" s="19" t="s">
        <v>856</v>
      </c>
      <c r="G2275" s="19" t="s">
        <v>62</v>
      </c>
      <c r="H2275" s="19" t="s">
        <v>2233</v>
      </c>
      <c r="I2275" s="19" t="s">
        <v>2117</v>
      </c>
      <c r="J2275" s="12" t="s">
        <v>55</v>
      </c>
      <c r="K2275" s="12">
        <v>2802.25</v>
      </c>
      <c r="L2275" s="12">
        <v>3166.54</v>
      </c>
      <c r="M2275" s="43">
        <v>888377.05</v>
      </c>
      <c r="N2275" s="43">
        <f t="shared" si="176"/>
        <v>2802.25</v>
      </c>
      <c r="O2275" s="43">
        <f t="shared" si="177"/>
        <v>3.1543475824820102E-3</v>
      </c>
      <c r="P2275" s="43">
        <v>0.40866769010249498</v>
      </c>
      <c r="Q2275" s="43">
        <v>240974</v>
      </c>
      <c r="R2275" s="43">
        <f t="shared" si="178"/>
        <v>760.11575434101997</v>
      </c>
      <c r="S2275" s="43">
        <f t="shared" si="179"/>
        <v>760</v>
      </c>
      <c r="T2275" s="12">
        <f t="shared" si="180"/>
        <v>1145.1890345897166</v>
      </c>
    </row>
    <row r="2276" spans="1:20" x14ac:dyDescent="0.25">
      <c r="A2276" s="31">
        <v>2021</v>
      </c>
      <c r="B2276" s="10" t="s">
        <v>2222</v>
      </c>
      <c r="C2276" s="19" t="s">
        <v>306</v>
      </c>
      <c r="D2276" s="31">
        <v>155</v>
      </c>
      <c r="E2276" s="19" t="s">
        <v>1005</v>
      </c>
      <c r="F2276" s="19" t="s">
        <v>856</v>
      </c>
      <c r="G2276" s="19" t="s">
        <v>62</v>
      </c>
      <c r="H2276" s="19" t="s">
        <v>2233</v>
      </c>
      <c r="I2276" s="19" t="s">
        <v>2117</v>
      </c>
      <c r="J2276" s="12" t="s">
        <v>55</v>
      </c>
      <c r="K2276" s="12">
        <v>7616</v>
      </c>
      <c r="L2276" s="12">
        <v>9900.7999999999993</v>
      </c>
      <c r="M2276" s="43">
        <v>1470862.45</v>
      </c>
      <c r="N2276" s="43">
        <f t="shared" si="176"/>
        <v>7616</v>
      </c>
      <c r="O2276" s="43">
        <f t="shared" si="177"/>
        <v>5.1779144949957766E-3</v>
      </c>
      <c r="P2276" s="43">
        <v>0.1602150081169372</v>
      </c>
      <c r="Q2276" s="43">
        <v>253490</v>
      </c>
      <c r="R2276" s="43">
        <f t="shared" si="178"/>
        <v>1312.5495453364795</v>
      </c>
      <c r="S2276" s="43">
        <f t="shared" si="179"/>
        <v>1313</v>
      </c>
      <c r="T2276" s="12">
        <f t="shared" si="180"/>
        <v>1220.1975018185938</v>
      </c>
    </row>
    <row r="2277" spans="1:20" x14ac:dyDescent="0.25">
      <c r="A2277" s="31">
        <v>2021</v>
      </c>
      <c r="B2277" s="10" t="s">
        <v>2212</v>
      </c>
      <c r="C2277" s="19" t="s">
        <v>32</v>
      </c>
      <c r="D2277" s="31">
        <v>156</v>
      </c>
      <c r="E2277" s="19" t="s">
        <v>555</v>
      </c>
      <c r="F2277" s="19" t="s">
        <v>856</v>
      </c>
      <c r="G2277" s="19" t="s">
        <v>62</v>
      </c>
      <c r="H2277" s="19" t="s">
        <v>2233</v>
      </c>
      <c r="I2277" s="19" t="s">
        <v>2117</v>
      </c>
      <c r="J2277" s="12" t="s">
        <v>55</v>
      </c>
      <c r="K2277" s="12">
        <v>824</v>
      </c>
      <c r="L2277" s="12">
        <v>1046.48</v>
      </c>
      <c r="M2277" s="43">
        <v>1334196.33</v>
      </c>
      <c r="N2277" s="43">
        <f t="shared" si="176"/>
        <v>824</v>
      </c>
      <c r="O2277" s="43">
        <f t="shared" si="177"/>
        <v>6.176002597758607E-4</v>
      </c>
      <c r="P2277" s="43">
        <v>0.28786840976276618</v>
      </c>
      <c r="Q2277" s="43">
        <v>213094</v>
      </c>
      <c r="R2277" s="43">
        <f t="shared" si="178"/>
        <v>131.60690975667725</v>
      </c>
      <c r="S2277" s="43">
        <f t="shared" si="179"/>
        <v>132</v>
      </c>
      <c r="T2277" s="12">
        <f t="shared" si="180"/>
        <v>237.20356964451932</v>
      </c>
    </row>
    <row r="2278" spans="1:20" x14ac:dyDescent="0.25">
      <c r="A2278" s="31">
        <v>2021</v>
      </c>
      <c r="B2278" s="10" t="s">
        <v>2213</v>
      </c>
      <c r="C2278" s="19" t="s">
        <v>33</v>
      </c>
      <c r="D2278" s="31">
        <v>156</v>
      </c>
      <c r="E2278" s="19" t="s">
        <v>556</v>
      </c>
      <c r="F2278" s="19" t="s">
        <v>856</v>
      </c>
      <c r="G2278" s="19" t="s">
        <v>62</v>
      </c>
      <c r="H2278" s="19" t="s">
        <v>2233</v>
      </c>
      <c r="I2278" s="19" t="s">
        <v>2117</v>
      </c>
      <c r="J2278" s="12" t="s">
        <v>55</v>
      </c>
      <c r="K2278" s="12">
        <v>2410</v>
      </c>
      <c r="L2278" s="12">
        <v>3446.3</v>
      </c>
      <c r="M2278" s="43">
        <v>888377.05</v>
      </c>
      <c r="N2278" s="43">
        <f t="shared" si="176"/>
        <v>2410</v>
      </c>
      <c r="O2278" s="43">
        <f t="shared" si="177"/>
        <v>2.7128120880655347E-3</v>
      </c>
      <c r="P2278" s="43">
        <v>0.40866769010249498</v>
      </c>
      <c r="Q2278" s="43">
        <v>240974</v>
      </c>
      <c r="R2278" s="43">
        <f t="shared" si="178"/>
        <v>653.71718010950417</v>
      </c>
      <c r="S2278" s="43">
        <f t="shared" si="179"/>
        <v>654</v>
      </c>
      <c r="T2278" s="12">
        <f t="shared" si="180"/>
        <v>984.8891331470129</v>
      </c>
    </row>
    <row r="2279" spans="1:20" x14ac:dyDescent="0.25">
      <c r="A2279" s="31">
        <v>2021</v>
      </c>
      <c r="B2279" s="10" t="s">
        <v>2222</v>
      </c>
      <c r="C2279" s="19" t="s">
        <v>306</v>
      </c>
      <c r="D2279" s="31">
        <v>156</v>
      </c>
      <c r="E2279" s="19" t="s">
        <v>1697</v>
      </c>
      <c r="F2279" s="19" t="s">
        <v>856</v>
      </c>
      <c r="G2279" s="19" t="s">
        <v>62</v>
      </c>
      <c r="H2279" s="19" t="s">
        <v>2233</v>
      </c>
      <c r="I2279" s="19" t="s">
        <v>2117</v>
      </c>
      <c r="J2279" s="12" t="s">
        <v>55</v>
      </c>
      <c r="K2279" s="12">
        <v>752</v>
      </c>
      <c r="L2279" s="12">
        <v>1218.24</v>
      </c>
      <c r="M2279" s="43">
        <v>1470862.45</v>
      </c>
      <c r="N2279" s="43">
        <f t="shared" si="176"/>
        <v>752</v>
      </c>
      <c r="O2279" s="43">
        <f t="shared" si="177"/>
        <v>5.1126466652269217E-4</v>
      </c>
      <c r="P2279" s="43">
        <v>0.1602150081169372</v>
      </c>
      <c r="Q2279" s="43">
        <v>253490</v>
      </c>
      <c r="R2279" s="43">
        <f t="shared" si="178"/>
        <v>129.60048031683723</v>
      </c>
      <c r="S2279" s="43">
        <f t="shared" si="179"/>
        <v>130</v>
      </c>
      <c r="T2279" s="12">
        <f t="shared" si="180"/>
        <v>120.48168610393678</v>
      </c>
    </row>
    <row r="2280" spans="1:20" x14ac:dyDescent="0.25">
      <c r="A2280" s="31">
        <v>2021</v>
      </c>
      <c r="B2280" s="10" t="s">
        <v>2212</v>
      </c>
      <c r="C2280" s="19" t="s">
        <v>32</v>
      </c>
      <c r="D2280" s="31">
        <v>157</v>
      </c>
      <c r="E2280" s="19" t="s">
        <v>1313</v>
      </c>
      <c r="F2280" s="19" t="s">
        <v>856</v>
      </c>
      <c r="G2280" s="19" t="s">
        <v>62</v>
      </c>
      <c r="H2280" s="19" t="s">
        <v>2233</v>
      </c>
      <c r="I2280" s="19" t="s">
        <v>2117</v>
      </c>
      <c r="J2280" s="12" t="s">
        <v>55</v>
      </c>
      <c r="K2280" s="12">
        <v>18</v>
      </c>
      <c r="L2280" s="12">
        <v>17.100000000000001</v>
      </c>
      <c r="M2280" s="43">
        <v>1334196.33</v>
      </c>
      <c r="N2280" s="43">
        <f t="shared" si="176"/>
        <v>18</v>
      </c>
      <c r="O2280" s="43">
        <f t="shared" si="177"/>
        <v>1.3491267810637734E-5</v>
      </c>
      <c r="P2280" s="43">
        <v>0.28786840976276618</v>
      </c>
      <c r="Q2280" s="43">
        <v>213094</v>
      </c>
      <c r="R2280" s="43">
        <f t="shared" si="178"/>
        <v>2.8749082228400376</v>
      </c>
      <c r="S2280" s="43">
        <f t="shared" si="179"/>
        <v>3</v>
      </c>
      <c r="T2280" s="12">
        <f t="shared" si="180"/>
        <v>5.1816313757297916</v>
      </c>
    </row>
    <row r="2281" spans="1:20" x14ac:dyDescent="0.25">
      <c r="A2281" s="31">
        <v>2021</v>
      </c>
      <c r="B2281" s="10" t="s">
        <v>2213</v>
      </c>
      <c r="C2281" s="19" t="s">
        <v>33</v>
      </c>
      <c r="D2281" s="31">
        <v>157</v>
      </c>
      <c r="E2281" s="19" t="s">
        <v>2125</v>
      </c>
      <c r="F2281" s="19" t="s">
        <v>856</v>
      </c>
      <c r="G2281" s="19" t="s">
        <v>62</v>
      </c>
      <c r="H2281" s="19" t="s">
        <v>2233</v>
      </c>
      <c r="I2281" s="19" t="s">
        <v>2117</v>
      </c>
      <c r="J2281" s="12" t="s">
        <v>55</v>
      </c>
      <c r="K2281" s="12">
        <v>4132.75</v>
      </c>
      <c r="L2281" s="12">
        <v>4504.7</v>
      </c>
      <c r="M2281" s="43">
        <v>888377.05</v>
      </c>
      <c r="N2281" s="43">
        <f t="shared" si="176"/>
        <v>4132.75</v>
      </c>
      <c r="O2281" s="43">
        <f t="shared" si="177"/>
        <v>4.6520224717646634E-3</v>
      </c>
      <c r="P2281" s="43">
        <v>0.40866769010249498</v>
      </c>
      <c r="Q2281" s="43">
        <v>240974</v>
      </c>
      <c r="R2281" s="43">
        <f t="shared" si="178"/>
        <v>1121.0164631110181</v>
      </c>
      <c r="S2281" s="43">
        <f t="shared" si="179"/>
        <v>1121</v>
      </c>
      <c r="T2281" s="12">
        <f t="shared" si="180"/>
        <v>1688.9213962710862</v>
      </c>
    </row>
    <row r="2282" spans="1:20" x14ac:dyDescent="0.25">
      <c r="A2282" s="31">
        <v>2021</v>
      </c>
      <c r="B2282" s="10" t="s">
        <v>2222</v>
      </c>
      <c r="C2282" s="19" t="s">
        <v>306</v>
      </c>
      <c r="D2282" s="31">
        <v>157</v>
      </c>
      <c r="E2282" s="19" t="s">
        <v>1997</v>
      </c>
      <c r="F2282" s="19" t="s">
        <v>856</v>
      </c>
      <c r="G2282" s="19" t="s">
        <v>62</v>
      </c>
      <c r="H2282" s="19" t="s">
        <v>2233</v>
      </c>
      <c r="I2282" s="19" t="s">
        <v>2117</v>
      </c>
      <c r="J2282" s="12" t="s">
        <v>55</v>
      </c>
      <c r="K2282" s="12">
        <v>532</v>
      </c>
      <c r="L2282" s="12">
        <v>638.4</v>
      </c>
      <c r="M2282" s="43">
        <v>1470862.45</v>
      </c>
      <c r="N2282" s="43">
        <f t="shared" si="176"/>
        <v>532</v>
      </c>
      <c r="O2282" s="43">
        <f t="shared" si="177"/>
        <v>3.6169255663573435E-4</v>
      </c>
      <c r="P2282" s="43">
        <v>0.1602150081169372</v>
      </c>
      <c r="Q2282" s="43">
        <v>253490</v>
      </c>
      <c r="R2282" s="43">
        <f t="shared" si="178"/>
        <v>91.685446181592297</v>
      </c>
      <c r="S2282" s="43">
        <f t="shared" si="179"/>
        <v>92</v>
      </c>
      <c r="T2282" s="12">
        <f t="shared" si="180"/>
        <v>85.234384318210587</v>
      </c>
    </row>
    <row r="2283" spans="1:20" x14ac:dyDescent="0.25">
      <c r="A2283" s="31">
        <v>2021</v>
      </c>
      <c r="B2283" s="10" t="s">
        <v>2212</v>
      </c>
      <c r="C2283" s="19" t="s">
        <v>32</v>
      </c>
      <c r="D2283" s="31">
        <v>158</v>
      </c>
      <c r="E2283" s="19" t="s">
        <v>1887</v>
      </c>
      <c r="F2283" s="19" t="s">
        <v>856</v>
      </c>
      <c r="G2283" s="19" t="s">
        <v>62</v>
      </c>
      <c r="H2283" s="19" t="s">
        <v>2233</v>
      </c>
      <c r="I2283" s="19" t="s">
        <v>2117</v>
      </c>
      <c r="J2283" s="12" t="s">
        <v>55</v>
      </c>
      <c r="K2283" s="12">
        <v>860</v>
      </c>
      <c r="L2283" s="12">
        <v>928.8</v>
      </c>
      <c r="M2283" s="43">
        <v>1334196.33</v>
      </c>
      <c r="N2283" s="43">
        <f t="shared" si="176"/>
        <v>860</v>
      </c>
      <c r="O2283" s="43">
        <f t="shared" si="177"/>
        <v>6.4458279539713617E-4</v>
      </c>
      <c r="P2283" s="43">
        <v>0.28786840976276618</v>
      </c>
      <c r="Q2283" s="43">
        <v>213094</v>
      </c>
      <c r="R2283" s="43">
        <f t="shared" si="178"/>
        <v>137.35672620235732</v>
      </c>
      <c r="S2283" s="43">
        <f t="shared" si="179"/>
        <v>137</v>
      </c>
      <c r="T2283" s="12">
        <f t="shared" si="180"/>
        <v>247.56683239597891</v>
      </c>
    </row>
    <row r="2284" spans="1:20" x14ac:dyDescent="0.25">
      <c r="A2284" s="31">
        <v>2021</v>
      </c>
      <c r="B2284" s="10" t="s">
        <v>2213</v>
      </c>
      <c r="C2284" s="19" t="s">
        <v>33</v>
      </c>
      <c r="D2284" s="31">
        <v>158</v>
      </c>
      <c r="E2284" s="19" t="s">
        <v>2114</v>
      </c>
      <c r="F2284" s="19" t="s">
        <v>856</v>
      </c>
      <c r="G2284" s="19" t="s">
        <v>62</v>
      </c>
      <c r="H2284" s="19" t="s">
        <v>2233</v>
      </c>
      <c r="I2284" s="19" t="s">
        <v>2117</v>
      </c>
      <c r="J2284" s="12" t="s">
        <v>55</v>
      </c>
      <c r="K2284" s="12">
        <v>1740</v>
      </c>
      <c r="L2284" s="12">
        <v>3984.6</v>
      </c>
      <c r="M2284" s="43">
        <v>888377.05</v>
      </c>
      <c r="N2284" s="43">
        <f t="shared" si="176"/>
        <v>1740</v>
      </c>
      <c r="O2284" s="43">
        <f t="shared" si="177"/>
        <v>1.9586278146199298E-3</v>
      </c>
      <c r="P2284" s="43">
        <v>0.40866769010249498</v>
      </c>
      <c r="Q2284" s="43">
        <v>240974</v>
      </c>
      <c r="R2284" s="43">
        <f t="shared" si="178"/>
        <v>471.97837900022296</v>
      </c>
      <c r="S2284" s="43">
        <f t="shared" si="179"/>
        <v>472</v>
      </c>
      <c r="T2284" s="12">
        <f t="shared" si="180"/>
        <v>711.08178077834123</v>
      </c>
    </row>
    <row r="2285" spans="1:20" x14ac:dyDescent="0.25">
      <c r="A2285" s="31">
        <v>2021</v>
      </c>
      <c r="B2285" s="10" t="s">
        <v>2222</v>
      </c>
      <c r="C2285" s="19" t="s">
        <v>306</v>
      </c>
      <c r="D2285" s="31">
        <v>158</v>
      </c>
      <c r="E2285" s="19" t="s">
        <v>1895</v>
      </c>
      <c r="F2285" s="19" t="s">
        <v>856</v>
      </c>
      <c r="G2285" s="19" t="s">
        <v>62</v>
      </c>
      <c r="H2285" s="19" t="s">
        <v>2233</v>
      </c>
      <c r="I2285" s="19" t="s">
        <v>2117</v>
      </c>
      <c r="J2285" s="12" t="s">
        <v>55</v>
      </c>
      <c r="K2285" s="19">
        <v>1063</v>
      </c>
      <c r="L2285" s="19">
        <v>2126</v>
      </c>
      <c r="M2285" s="43">
        <v>1470862.45</v>
      </c>
      <c r="N2285" s="43">
        <f t="shared" si="176"/>
        <v>1063</v>
      </c>
      <c r="O2285" s="43">
        <f t="shared" si="177"/>
        <v>7.2270524004470983E-4</v>
      </c>
      <c r="P2285" s="43">
        <v>0.1602150081169372</v>
      </c>
      <c r="Q2285" s="43">
        <v>253490</v>
      </c>
      <c r="R2285" s="43">
        <f t="shared" si="178"/>
        <v>183.19855129893349</v>
      </c>
      <c r="S2285" s="43">
        <f t="shared" si="179"/>
        <v>183</v>
      </c>
      <c r="T2285" s="12">
        <f t="shared" si="180"/>
        <v>170.30855362830425</v>
      </c>
    </row>
    <row r="2286" spans="1:20" x14ac:dyDescent="0.25">
      <c r="A2286" s="31">
        <v>2021</v>
      </c>
      <c r="B2286" s="10" t="s">
        <v>2212</v>
      </c>
      <c r="C2286" s="19" t="s">
        <v>32</v>
      </c>
      <c r="D2286" s="31">
        <v>159</v>
      </c>
      <c r="E2286" s="19" t="s">
        <v>141</v>
      </c>
      <c r="F2286" s="19" t="s">
        <v>856</v>
      </c>
      <c r="G2286" s="19" t="s">
        <v>62</v>
      </c>
      <c r="H2286" s="19" t="s">
        <v>2233</v>
      </c>
      <c r="I2286" s="19" t="s">
        <v>2117</v>
      </c>
      <c r="J2286" s="12" t="s">
        <v>55</v>
      </c>
      <c r="K2286" s="12">
        <v>1721</v>
      </c>
      <c r="L2286" s="12">
        <v>2065.1999999999998</v>
      </c>
      <c r="M2286" s="43">
        <v>1334196.33</v>
      </c>
      <c r="N2286" s="43">
        <f t="shared" si="176"/>
        <v>1721</v>
      </c>
      <c r="O2286" s="43">
        <f t="shared" si="177"/>
        <v>1.289915105672641E-3</v>
      </c>
      <c r="P2286" s="43">
        <v>0.28786840976276618</v>
      </c>
      <c r="Q2286" s="43">
        <v>213094</v>
      </c>
      <c r="R2286" s="43">
        <f t="shared" si="178"/>
        <v>274.87316952820578</v>
      </c>
      <c r="S2286" s="43">
        <f t="shared" si="179"/>
        <v>275</v>
      </c>
      <c r="T2286" s="12">
        <f t="shared" si="180"/>
        <v>495.42153320172059</v>
      </c>
    </row>
    <row r="2287" spans="1:20" x14ac:dyDescent="0.25">
      <c r="A2287" s="31">
        <v>2021</v>
      </c>
      <c r="B2287" s="10" t="s">
        <v>2213</v>
      </c>
      <c r="C2287" s="19" t="s">
        <v>33</v>
      </c>
      <c r="D2287" s="31">
        <v>159</v>
      </c>
      <c r="E2287" s="19" t="s">
        <v>1798</v>
      </c>
      <c r="F2287" s="19" t="s">
        <v>856</v>
      </c>
      <c r="G2287" s="19" t="s">
        <v>62</v>
      </c>
      <c r="H2287" s="19" t="s">
        <v>2233</v>
      </c>
      <c r="I2287" s="19" t="s">
        <v>2117</v>
      </c>
      <c r="J2287" s="12" t="s">
        <v>55</v>
      </c>
      <c r="K2287" s="19">
        <v>1243</v>
      </c>
      <c r="L2287" s="19">
        <v>1093.8399999999999</v>
      </c>
      <c r="M2287" s="43">
        <v>888377.05</v>
      </c>
      <c r="N2287" s="43">
        <f t="shared" si="176"/>
        <v>1243</v>
      </c>
      <c r="O2287" s="43">
        <f t="shared" si="177"/>
        <v>1.3991806744669956E-3</v>
      </c>
      <c r="P2287" s="43">
        <v>0.40866769010249498</v>
      </c>
      <c r="Q2287" s="43">
        <v>240974</v>
      </c>
      <c r="R2287" s="43">
        <f t="shared" si="178"/>
        <v>337.16616384900982</v>
      </c>
      <c r="S2287" s="43">
        <f t="shared" si="179"/>
        <v>337</v>
      </c>
      <c r="T2287" s="12">
        <f t="shared" si="180"/>
        <v>507.97393879740127</v>
      </c>
    </row>
    <row r="2288" spans="1:20" x14ac:dyDescent="0.25">
      <c r="A2288" s="31">
        <v>2021</v>
      </c>
      <c r="B2288" s="10" t="s">
        <v>2222</v>
      </c>
      <c r="C2288" s="19" t="s">
        <v>306</v>
      </c>
      <c r="D2288" s="31">
        <v>159</v>
      </c>
      <c r="E2288" s="19" t="s">
        <v>557</v>
      </c>
      <c r="F2288" s="19" t="s">
        <v>856</v>
      </c>
      <c r="G2288" s="19" t="s">
        <v>62</v>
      </c>
      <c r="H2288" s="19" t="s">
        <v>2233</v>
      </c>
      <c r="I2288" s="19" t="s">
        <v>2117</v>
      </c>
      <c r="J2288" s="12" t="s">
        <v>55</v>
      </c>
      <c r="K2288" s="19">
        <v>2010</v>
      </c>
      <c r="L2288" s="19">
        <v>1849.2</v>
      </c>
      <c r="M2288" s="43">
        <v>1470862.45</v>
      </c>
      <c r="N2288" s="43">
        <f t="shared" si="176"/>
        <v>2010</v>
      </c>
      <c r="O2288" s="43">
        <f t="shared" si="177"/>
        <v>1.3665451857853873E-3</v>
      </c>
      <c r="P2288" s="43">
        <v>0.1602150081169372</v>
      </c>
      <c r="Q2288" s="43">
        <v>253490</v>
      </c>
      <c r="R2288" s="43">
        <f t="shared" si="178"/>
        <v>346.40553914473782</v>
      </c>
      <c r="S2288" s="43">
        <f t="shared" si="179"/>
        <v>346</v>
      </c>
      <c r="T2288" s="12">
        <f t="shared" si="180"/>
        <v>322.03216631504375</v>
      </c>
    </row>
    <row r="2289" spans="1:20" x14ac:dyDescent="0.25">
      <c r="A2289" s="19">
        <v>2021</v>
      </c>
      <c r="B2289" s="10" t="s">
        <v>2212</v>
      </c>
      <c r="C2289" s="19" t="s">
        <v>32</v>
      </c>
      <c r="D2289" s="19">
        <v>160</v>
      </c>
      <c r="E2289" s="19" t="s">
        <v>2024</v>
      </c>
      <c r="F2289" s="19" t="s">
        <v>856</v>
      </c>
      <c r="G2289" s="19" t="s">
        <v>62</v>
      </c>
      <c r="H2289" s="19" t="s">
        <v>2233</v>
      </c>
      <c r="I2289" s="19" t="s">
        <v>2117</v>
      </c>
      <c r="J2289" s="19" t="s">
        <v>55</v>
      </c>
      <c r="K2289" s="19">
        <v>100</v>
      </c>
      <c r="L2289" s="19">
        <v>89</v>
      </c>
      <c r="M2289" s="43">
        <v>1334196.33</v>
      </c>
      <c r="N2289" s="43">
        <f t="shared" si="176"/>
        <v>100</v>
      </c>
      <c r="O2289" s="43">
        <f t="shared" si="177"/>
        <v>7.4951487836876304E-5</v>
      </c>
      <c r="P2289" s="43">
        <v>0.28786840976276618</v>
      </c>
      <c r="Q2289" s="43">
        <v>213094</v>
      </c>
      <c r="R2289" s="43">
        <f t="shared" si="178"/>
        <v>15.97171234911132</v>
      </c>
      <c r="S2289" s="43">
        <f t="shared" si="179"/>
        <v>16</v>
      </c>
      <c r="T2289" s="12">
        <f t="shared" si="180"/>
        <v>28.786840976276618</v>
      </c>
    </row>
    <row r="2290" spans="1:20" x14ac:dyDescent="0.25">
      <c r="A2290" s="19">
        <v>2021</v>
      </c>
      <c r="B2290" s="10" t="s">
        <v>2213</v>
      </c>
      <c r="C2290" s="19" t="s">
        <v>33</v>
      </c>
      <c r="D2290" s="19">
        <v>160</v>
      </c>
      <c r="E2290" s="19" t="s">
        <v>2126</v>
      </c>
      <c r="F2290" s="19" t="s">
        <v>856</v>
      </c>
      <c r="G2290" s="19" t="s">
        <v>62</v>
      </c>
      <c r="H2290" s="19" t="s">
        <v>2233</v>
      </c>
      <c r="I2290" s="19" t="s">
        <v>2117</v>
      </c>
      <c r="J2290" s="19" t="s">
        <v>55</v>
      </c>
      <c r="K2290" s="19">
        <v>904</v>
      </c>
      <c r="L2290" s="19">
        <v>1401.2</v>
      </c>
      <c r="M2290" s="43">
        <v>888377.05</v>
      </c>
      <c r="N2290" s="43">
        <f t="shared" si="176"/>
        <v>904</v>
      </c>
      <c r="O2290" s="43">
        <f t="shared" si="177"/>
        <v>1.0175859450669059E-3</v>
      </c>
      <c r="P2290" s="43">
        <v>0.40866769010249498</v>
      </c>
      <c r="Q2290" s="43">
        <v>240974</v>
      </c>
      <c r="R2290" s="43">
        <f t="shared" si="178"/>
        <v>245.21175552655259</v>
      </c>
      <c r="S2290" s="43">
        <f t="shared" si="179"/>
        <v>245</v>
      </c>
      <c r="T2290" s="12">
        <f t="shared" si="180"/>
        <v>369.43559185265548</v>
      </c>
    </row>
    <row r="2291" spans="1:20" x14ac:dyDescent="0.25">
      <c r="A2291" s="19">
        <v>2021</v>
      </c>
      <c r="B2291" s="10" t="s">
        <v>2222</v>
      </c>
      <c r="C2291" s="19" t="s">
        <v>306</v>
      </c>
      <c r="D2291" s="19">
        <v>160</v>
      </c>
      <c r="E2291" s="19" t="s">
        <v>1998</v>
      </c>
      <c r="F2291" s="19" t="s">
        <v>856</v>
      </c>
      <c r="G2291" s="19" t="s">
        <v>62</v>
      </c>
      <c r="H2291" s="19" t="s">
        <v>2233</v>
      </c>
      <c r="I2291" s="19" t="s">
        <v>2117</v>
      </c>
      <c r="J2291" s="19" t="s">
        <v>55</v>
      </c>
      <c r="K2291" s="19">
        <v>7225</v>
      </c>
      <c r="L2291" s="19">
        <v>10837.5</v>
      </c>
      <c r="M2291" s="43">
        <v>1470862.45</v>
      </c>
      <c r="N2291" s="43">
        <f t="shared" si="176"/>
        <v>7225</v>
      </c>
      <c r="O2291" s="43">
        <f t="shared" si="177"/>
        <v>4.9120840633330469E-3</v>
      </c>
      <c r="P2291" s="43">
        <v>0.1602150081169372</v>
      </c>
      <c r="Q2291" s="43">
        <v>253490</v>
      </c>
      <c r="R2291" s="43">
        <f t="shared" si="178"/>
        <v>1245.1641892142941</v>
      </c>
      <c r="S2291" s="43">
        <f t="shared" si="179"/>
        <v>1245</v>
      </c>
      <c r="T2291" s="12">
        <f t="shared" si="180"/>
        <v>1157.5534336448713</v>
      </c>
    </row>
    <row r="2292" spans="1:20" x14ac:dyDescent="0.25">
      <c r="A2292" s="19">
        <v>2021</v>
      </c>
      <c r="B2292" s="10" t="s">
        <v>2212</v>
      </c>
      <c r="C2292" s="19" t="s">
        <v>32</v>
      </c>
      <c r="D2292" s="19">
        <v>161</v>
      </c>
      <c r="E2292" s="19" t="s">
        <v>142</v>
      </c>
      <c r="F2292" s="19" t="s">
        <v>856</v>
      </c>
      <c r="G2292" s="19" t="s">
        <v>62</v>
      </c>
      <c r="H2292" s="19" t="s">
        <v>2233</v>
      </c>
      <c r="I2292" s="19" t="s">
        <v>2117</v>
      </c>
      <c r="J2292" s="19" t="s">
        <v>55</v>
      </c>
      <c r="K2292" s="19">
        <v>1466</v>
      </c>
      <c r="L2292" s="19">
        <v>1422.02</v>
      </c>
      <c r="M2292" s="43">
        <v>1334196.33</v>
      </c>
      <c r="N2292" s="43">
        <f t="shared" si="176"/>
        <v>1466</v>
      </c>
      <c r="O2292" s="43">
        <f t="shared" si="177"/>
        <v>1.0987888116886066E-3</v>
      </c>
      <c r="P2292" s="43">
        <v>0.28786840976276618</v>
      </c>
      <c r="Q2292" s="43">
        <v>213094</v>
      </c>
      <c r="R2292" s="43">
        <f t="shared" si="178"/>
        <v>234.14530303797193</v>
      </c>
      <c r="S2292" s="43">
        <f t="shared" si="179"/>
        <v>234</v>
      </c>
      <c r="T2292" s="12">
        <f t="shared" si="180"/>
        <v>422.01508871221523</v>
      </c>
    </row>
    <row r="2293" spans="1:20" x14ac:dyDescent="0.25">
      <c r="A2293" s="19">
        <v>2021</v>
      </c>
      <c r="B2293" s="10" t="s">
        <v>2213</v>
      </c>
      <c r="C2293" s="19" t="s">
        <v>33</v>
      </c>
      <c r="D2293" s="19">
        <v>161</v>
      </c>
      <c r="E2293" s="19" t="s">
        <v>898</v>
      </c>
      <c r="F2293" s="19" t="s">
        <v>856</v>
      </c>
      <c r="G2293" s="19" t="s">
        <v>62</v>
      </c>
      <c r="H2293" s="19" t="s">
        <v>2233</v>
      </c>
      <c r="I2293" s="19" t="s">
        <v>2117</v>
      </c>
      <c r="J2293" s="19" t="s">
        <v>55</v>
      </c>
      <c r="K2293" s="19">
        <v>1735</v>
      </c>
      <c r="L2293" s="19">
        <v>1214.5</v>
      </c>
      <c r="M2293" s="43">
        <v>888377.05</v>
      </c>
      <c r="N2293" s="43">
        <f t="shared" si="176"/>
        <v>1735</v>
      </c>
      <c r="O2293" s="43">
        <f t="shared" si="177"/>
        <v>1.9529995737733205E-3</v>
      </c>
      <c r="P2293" s="43">
        <v>0.40866769010249498</v>
      </c>
      <c r="Q2293" s="43">
        <v>240974</v>
      </c>
      <c r="R2293" s="43">
        <f t="shared" si="178"/>
        <v>470.62211929045213</v>
      </c>
      <c r="S2293" s="43">
        <f t="shared" si="179"/>
        <v>471</v>
      </c>
      <c r="T2293" s="12">
        <f t="shared" si="180"/>
        <v>709.03844232782876</v>
      </c>
    </row>
    <row r="2294" spans="1:20" x14ac:dyDescent="0.25">
      <c r="A2294" s="19">
        <v>2021</v>
      </c>
      <c r="B2294" s="10" t="s">
        <v>2222</v>
      </c>
      <c r="C2294" s="19" t="s">
        <v>306</v>
      </c>
      <c r="D2294" s="19">
        <v>161</v>
      </c>
      <c r="E2294" s="19" t="s">
        <v>1852</v>
      </c>
      <c r="F2294" s="19" t="s">
        <v>856</v>
      </c>
      <c r="G2294" s="19" t="s">
        <v>62</v>
      </c>
      <c r="H2294" s="19" t="s">
        <v>2233</v>
      </c>
      <c r="I2294" s="19" t="s">
        <v>2117</v>
      </c>
      <c r="J2294" s="19" t="s">
        <v>55</v>
      </c>
      <c r="K2294" s="19">
        <v>580</v>
      </c>
      <c r="L2294" s="19">
        <v>754</v>
      </c>
      <c r="M2294" s="43">
        <v>1470862.45</v>
      </c>
      <c r="N2294" s="43">
        <f t="shared" si="176"/>
        <v>580</v>
      </c>
      <c r="O2294" s="43">
        <f t="shared" si="177"/>
        <v>3.9432647152016153E-4</v>
      </c>
      <c r="P2294" s="43">
        <v>0.1602150081169372</v>
      </c>
      <c r="Q2294" s="43">
        <v>253490</v>
      </c>
      <c r="R2294" s="43">
        <f t="shared" si="178"/>
        <v>99.957817265645744</v>
      </c>
      <c r="S2294" s="43">
        <f t="shared" si="179"/>
        <v>100</v>
      </c>
      <c r="T2294" s="12">
        <f t="shared" si="180"/>
        <v>92.924704707823579</v>
      </c>
    </row>
    <row r="2295" spans="1:20" x14ac:dyDescent="0.25">
      <c r="A2295" s="19">
        <v>2021</v>
      </c>
      <c r="B2295" s="10" t="s">
        <v>2212</v>
      </c>
      <c r="C2295" s="19" t="s">
        <v>32</v>
      </c>
      <c r="D2295" s="19">
        <v>162</v>
      </c>
      <c r="E2295" s="19" t="s">
        <v>143</v>
      </c>
      <c r="F2295" s="19" t="s">
        <v>856</v>
      </c>
      <c r="G2295" s="19" t="s">
        <v>62</v>
      </c>
      <c r="H2295" s="19" t="s">
        <v>2233</v>
      </c>
      <c r="I2295" s="19" t="s">
        <v>2117</v>
      </c>
      <c r="J2295" s="19" t="s">
        <v>55</v>
      </c>
      <c r="K2295" s="19">
        <v>555</v>
      </c>
      <c r="L2295" s="19">
        <v>543.9</v>
      </c>
      <c r="M2295" s="43">
        <v>1334196.33</v>
      </c>
      <c r="N2295" s="43">
        <f t="shared" si="176"/>
        <v>555</v>
      </c>
      <c r="O2295" s="43">
        <f t="shared" si="177"/>
        <v>4.1598075749466344E-4</v>
      </c>
      <c r="P2295" s="43">
        <v>0.28786840976276618</v>
      </c>
      <c r="Q2295" s="43">
        <v>213094</v>
      </c>
      <c r="R2295" s="43">
        <f t="shared" si="178"/>
        <v>88.643003537567807</v>
      </c>
      <c r="S2295" s="43">
        <f t="shared" si="179"/>
        <v>89</v>
      </c>
      <c r="T2295" s="12">
        <f t="shared" si="180"/>
        <v>159.76696741833524</v>
      </c>
    </row>
    <row r="2296" spans="1:20" x14ac:dyDescent="0.25">
      <c r="A2296" s="19">
        <v>2021</v>
      </c>
      <c r="B2296" s="10" t="s">
        <v>2213</v>
      </c>
      <c r="C2296" s="19" t="s">
        <v>33</v>
      </c>
      <c r="D2296" s="19">
        <v>162</v>
      </c>
      <c r="E2296" s="19" t="s">
        <v>1698</v>
      </c>
      <c r="F2296" s="19" t="s">
        <v>856</v>
      </c>
      <c r="G2296" s="19" t="s">
        <v>62</v>
      </c>
      <c r="H2296" s="19" t="s">
        <v>2233</v>
      </c>
      <c r="I2296" s="19" t="s">
        <v>2117</v>
      </c>
      <c r="J2296" s="19" t="s">
        <v>55</v>
      </c>
      <c r="K2296" s="19">
        <v>25</v>
      </c>
      <c r="L2296" s="19">
        <v>38.25</v>
      </c>
      <c r="M2296" s="43">
        <v>888377.05</v>
      </c>
      <c r="N2296" s="43">
        <f t="shared" si="176"/>
        <v>25</v>
      </c>
      <c r="O2296" s="43">
        <f t="shared" si="177"/>
        <v>2.8141204233044966E-5</v>
      </c>
      <c r="P2296" s="43">
        <v>0.40866769010249498</v>
      </c>
      <c r="Q2296" s="43">
        <v>240974</v>
      </c>
      <c r="R2296" s="43">
        <f t="shared" si="178"/>
        <v>6.781298548853778</v>
      </c>
      <c r="S2296" s="43">
        <f t="shared" si="179"/>
        <v>7</v>
      </c>
      <c r="T2296" s="12">
        <f t="shared" si="180"/>
        <v>10.216692252562375</v>
      </c>
    </row>
    <row r="2297" spans="1:20" x14ac:dyDescent="0.25">
      <c r="A2297" s="19">
        <v>2021</v>
      </c>
      <c r="B2297" s="10" t="s">
        <v>2222</v>
      </c>
      <c r="C2297" s="19" t="s">
        <v>306</v>
      </c>
      <c r="D2297" s="19">
        <v>162</v>
      </c>
      <c r="E2297" s="19" t="s">
        <v>1699</v>
      </c>
      <c r="F2297" s="19" t="s">
        <v>856</v>
      </c>
      <c r="G2297" s="19" t="s">
        <v>62</v>
      </c>
      <c r="H2297" s="19" t="s">
        <v>2233</v>
      </c>
      <c r="I2297" s="19" t="s">
        <v>2117</v>
      </c>
      <c r="J2297" s="19" t="s">
        <v>55</v>
      </c>
      <c r="K2297" s="19">
        <v>362</v>
      </c>
      <c r="L2297" s="19">
        <v>832.6</v>
      </c>
      <c r="M2297" s="43">
        <v>1470862.45</v>
      </c>
      <c r="N2297" s="43">
        <f t="shared" si="176"/>
        <v>362</v>
      </c>
      <c r="O2297" s="43">
        <f t="shared" si="177"/>
        <v>2.4611410808672151E-4</v>
      </c>
      <c r="P2297" s="43">
        <v>0.1602150081169372</v>
      </c>
      <c r="Q2297" s="43">
        <v>253490</v>
      </c>
      <c r="R2297" s="43">
        <f t="shared" si="178"/>
        <v>62.387465258903035</v>
      </c>
      <c r="S2297" s="43">
        <f t="shared" si="179"/>
        <v>62</v>
      </c>
      <c r="T2297" s="12">
        <f t="shared" si="180"/>
        <v>57.997832938331264</v>
      </c>
    </row>
    <row r="2298" spans="1:20" x14ac:dyDescent="0.25">
      <c r="A2298" s="19">
        <v>2021</v>
      </c>
      <c r="B2298" s="10" t="s">
        <v>2212</v>
      </c>
      <c r="C2298" s="19" t="s">
        <v>32</v>
      </c>
      <c r="D2298" s="19">
        <v>163</v>
      </c>
      <c r="E2298" s="19" t="s">
        <v>558</v>
      </c>
      <c r="F2298" s="19" t="s">
        <v>856</v>
      </c>
      <c r="G2298" s="19" t="s">
        <v>62</v>
      </c>
      <c r="H2298" s="19" t="s">
        <v>2233</v>
      </c>
      <c r="I2298" s="19" t="s">
        <v>2117</v>
      </c>
      <c r="J2298" s="19" t="s">
        <v>55</v>
      </c>
      <c r="K2298" s="19">
        <v>235.75</v>
      </c>
      <c r="L2298" s="19">
        <v>299.39999999999998</v>
      </c>
      <c r="M2298" s="43">
        <v>1334196.33</v>
      </c>
      <c r="N2298" s="43">
        <f t="shared" si="176"/>
        <v>235.75</v>
      </c>
      <c r="O2298" s="43">
        <f t="shared" si="177"/>
        <v>1.7669813257543588E-4</v>
      </c>
      <c r="P2298" s="43">
        <v>0.28786840976276618</v>
      </c>
      <c r="Q2298" s="43">
        <v>213094</v>
      </c>
      <c r="R2298" s="43">
        <f t="shared" si="178"/>
        <v>37.653311863029934</v>
      </c>
      <c r="S2298" s="43">
        <f t="shared" si="179"/>
        <v>38</v>
      </c>
      <c r="T2298" s="12">
        <f t="shared" si="180"/>
        <v>67.864977601572122</v>
      </c>
    </row>
    <row r="2299" spans="1:20" x14ac:dyDescent="0.25">
      <c r="A2299" s="19">
        <v>2021</v>
      </c>
      <c r="B2299" s="10" t="s">
        <v>2213</v>
      </c>
      <c r="C2299" s="19" t="s">
        <v>33</v>
      </c>
      <c r="D2299" s="19">
        <v>163</v>
      </c>
      <c r="E2299" s="19" t="s">
        <v>1802</v>
      </c>
      <c r="F2299" s="19" t="s">
        <v>856</v>
      </c>
      <c r="G2299" s="19" t="s">
        <v>62</v>
      </c>
      <c r="H2299" s="19" t="s">
        <v>2233</v>
      </c>
      <c r="I2299" s="19" t="s">
        <v>2117</v>
      </c>
      <c r="J2299" s="19" t="s">
        <v>55</v>
      </c>
      <c r="K2299" s="19">
        <v>2283.5</v>
      </c>
      <c r="L2299" s="19">
        <v>5526.07</v>
      </c>
      <c r="M2299" s="43">
        <v>888377.05</v>
      </c>
      <c r="N2299" s="43">
        <f t="shared" si="176"/>
        <v>2283.5</v>
      </c>
      <c r="O2299" s="43">
        <f t="shared" si="177"/>
        <v>2.5704175946463272E-3</v>
      </c>
      <c r="P2299" s="43">
        <v>0.40866769010249498</v>
      </c>
      <c r="Q2299" s="43">
        <v>240974</v>
      </c>
      <c r="R2299" s="43">
        <f t="shared" si="178"/>
        <v>619.40380945230402</v>
      </c>
      <c r="S2299" s="43">
        <f t="shared" si="179"/>
        <v>619</v>
      </c>
      <c r="T2299" s="12">
        <f t="shared" si="180"/>
        <v>933.19267034904726</v>
      </c>
    </row>
    <row r="2300" spans="1:20" x14ac:dyDescent="0.25">
      <c r="A2300" s="19">
        <v>2021</v>
      </c>
      <c r="B2300" s="10" t="s">
        <v>2222</v>
      </c>
      <c r="C2300" s="19" t="s">
        <v>306</v>
      </c>
      <c r="D2300" s="19">
        <v>163</v>
      </c>
      <c r="E2300" s="19" t="s">
        <v>1700</v>
      </c>
      <c r="F2300" s="19" t="s">
        <v>856</v>
      </c>
      <c r="G2300" s="19" t="s">
        <v>62</v>
      </c>
      <c r="H2300" s="19" t="s">
        <v>2233</v>
      </c>
      <c r="I2300" s="19" t="s">
        <v>2117</v>
      </c>
      <c r="J2300" s="19" t="s">
        <v>55</v>
      </c>
      <c r="K2300" s="19">
        <v>299.64999999999998</v>
      </c>
      <c r="L2300" s="19">
        <v>779.09</v>
      </c>
      <c r="M2300" s="43">
        <v>1470862.45</v>
      </c>
      <c r="N2300" s="43">
        <f t="shared" si="176"/>
        <v>299.64999999999998</v>
      </c>
      <c r="O2300" s="43">
        <f t="shared" si="177"/>
        <v>2.0372401239830413E-4</v>
      </c>
      <c r="P2300" s="43">
        <v>0.1602150081169372</v>
      </c>
      <c r="Q2300" s="43">
        <v>253490</v>
      </c>
      <c r="R2300" s="43">
        <f t="shared" si="178"/>
        <v>51.641999902846116</v>
      </c>
      <c r="S2300" s="43">
        <f t="shared" si="179"/>
        <v>52</v>
      </c>
      <c r="T2300" s="12">
        <f t="shared" si="180"/>
        <v>48.008427182240226</v>
      </c>
    </row>
    <row r="2301" spans="1:20" x14ac:dyDescent="0.25">
      <c r="A2301" s="19">
        <v>2021</v>
      </c>
      <c r="B2301" s="10" t="s">
        <v>2212</v>
      </c>
      <c r="C2301" s="19" t="s">
        <v>32</v>
      </c>
      <c r="D2301" s="19">
        <v>164</v>
      </c>
      <c r="E2301" s="19" t="s">
        <v>2007</v>
      </c>
      <c r="F2301" s="19" t="s">
        <v>856</v>
      </c>
      <c r="G2301" s="19" t="s">
        <v>62</v>
      </c>
      <c r="H2301" s="19" t="s">
        <v>2233</v>
      </c>
      <c r="I2301" s="19" t="s">
        <v>2117</v>
      </c>
      <c r="J2301" s="19" t="s">
        <v>55</v>
      </c>
      <c r="K2301" s="19">
        <v>238</v>
      </c>
      <c r="L2301" s="19">
        <v>268.94</v>
      </c>
      <c r="M2301" s="43">
        <v>1334196.33</v>
      </c>
      <c r="N2301" s="43">
        <f t="shared" si="176"/>
        <v>238</v>
      </c>
      <c r="O2301" s="43">
        <f t="shared" si="177"/>
        <v>1.7838454105176558E-4</v>
      </c>
      <c r="P2301" s="43">
        <v>0.28786840976276618</v>
      </c>
      <c r="Q2301" s="43">
        <v>213094</v>
      </c>
      <c r="R2301" s="43">
        <f t="shared" si="178"/>
        <v>38.012675390884937</v>
      </c>
      <c r="S2301" s="43">
        <f t="shared" si="179"/>
        <v>38</v>
      </c>
      <c r="T2301" s="12">
        <f t="shared" si="180"/>
        <v>68.512681523538348</v>
      </c>
    </row>
    <row r="2302" spans="1:20" x14ac:dyDescent="0.25">
      <c r="A2302" s="19">
        <v>2021</v>
      </c>
      <c r="B2302" s="10" t="s">
        <v>2213</v>
      </c>
      <c r="C2302" s="19" t="s">
        <v>33</v>
      </c>
      <c r="D2302" s="19">
        <v>164</v>
      </c>
      <c r="E2302" s="19" t="s">
        <v>838</v>
      </c>
      <c r="F2302" s="19" t="s">
        <v>856</v>
      </c>
      <c r="G2302" s="19" t="s">
        <v>62</v>
      </c>
      <c r="H2302" s="19" t="s">
        <v>2233</v>
      </c>
      <c r="I2302" s="19" t="s">
        <v>2117</v>
      </c>
      <c r="J2302" s="19" t="s">
        <v>55</v>
      </c>
      <c r="K2302" s="19">
        <v>1725</v>
      </c>
      <c r="L2302" s="19">
        <v>4140</v>
      </c>
      <c r="M2302" s="43">
        <v>888377.05</v>
      </c>
      <c r="N2302" s="43">
        <f t="shared" si="176"/>
        <v>1725</v>
      </c>
      <c r="O2302" s="43">
        <f t="shared" si="177"/>
        <v>1.9417430920801026E-3</v>
      </c>
      <c r="P2302" s="43">
        <v>0.40866769010249498</v>
      </c>
      <c r="Q2302" s="43">
        <v>240974</v>
      </c>
      <c r="R2302" s="43">
        <f t="shared" si="178"/>
        <v>467.90959987091065</v>
      </c>
      <c r="S2302" s="43">
        <f t="shared" si="179"/>
        <v>468</v>
      </c>
      <c r="T2302" s="12">
        <f t="shared" si="180"/>
        <v>704.95176542680383</v>
      </c>
    </row>
    <row r="2303" spans="1:20" x14ac:dyDescent="0.25">
      <c r="A2303" s="19">
        <v>2021</v>
      </c>
      <c r="B2303" s="10" t="s">
        <v>2222</v>
      </c>
      <c r="C2303" s="19" t="s">
        <v>306</v>
      </c>
      <c r="D2303" s="19">
        <v>164</v>
      </c>
      <c r="E2303" s="19" t="s">
        <v>1701</v>
      </c>
      <c r="F2303" s="19" t="s">
        <v>856</v>
      </c>
      <c r="G2303" s="19" t="s">
        <v>62</v>
      </c>
      <c r="H2303" s="19" t="s">
        <v>2233</v>
      </c>
      <c r="I2303" s="19" t="s">
        <v>2117</v>
      </c>
      <c r="J2303" s="19" t="s">
        <v>55</v>
      </c>
      <c r="K2303" s="19">
        <v>130</v>
      </c>
      <c r="L2303" s="19">
        <v>182</v>
      </c>
      <c r="M2303" s="43">
        <v>1470862.45</v>
      </c>
      <c r="N2303" s="43">
        <f t="shared" si="176"/>
        <v>130</v>
      </c>
      <c r="O2303" s="43">
        <f t="shared" si="177"/>
        <v>8.8383519478656892E-5</v>
      </c>
      <c r="P2303" s="43">
        <v>0.1602150081169372</v>
      </c>
      <c r="Q2303" s="43">
        <v>253490</v>
      </c>
      <c r="R2303" s="43">
        <f t="shared" si="178"/>
        <v>22.404338352644736</v>
      </c>
      <c r="S2303" s="43">
        <f t="shared" si="179"/>
        <v>22</v>
      </c>
      <c r="T2303" s="12">
        <f t="shared" si="180"/>
        <v>20.827951055201837</v>
      </c>
    </row>
    <row r="2304" spans="1:20" x14ac:dyDescent="0.25">
      <c r="A2304" s="19">
        <v>2021</v>
      </c>
      <c r="B2304" s="10" t="s">
        <v>2212</v>
      </c>
      <c r="C2304" s="19" t="s">
        <v>32</v>
      </c>
      <c r="D2304" s="19">
        <v>165</v>
      </c>
      <c r="E2304" s="19" t="s">
        <v>2008</v>
      </c>
      <c r="F2304" s="19" t="s">
        <v>856</v>
      </c>
      <c r="G2304" s="19" t="s">
        <v>62</v>
      </c>
      <c r="H2304" s="19" t="s">
        <v>2233</v>
      </c>
      <c r="I2304" s="19" t="s">
        <v>2117</v>
      </c>
      <c r="J2304" s="19" t="s">
        <v>55</v>
      </c>
      <c r="K2304" s="19">
        <v>290</v>
      </c>
      <c r="L2304" s="19">
        <v>220.4</v>
      </c>
      <c r="M2304" s="43">
        <v>1334196.33</v>
      </c>
      <c r="N2304" s="43">
        <f t="shared" si="176"/>
        <v>290</v>
      </c>
      <c r="O2304" s="43">
        <f t="shared" si="177"/>
        <v>2.1735931472694126E-4</v>
      </c>
      <c r="P2304" s="43">
        <v>0.28786840976276618</v>
      </c>
      <c r="Q2304" s="43">
        <v>213094</v>
      </c>
      <c r="R2304" s="43">
        <f t="shared" si="178"/>
        <v>46.31796581242282</v>
      </c>
      <c r="S2304" s="43">
        <f t="shared" si="179"/>
        <v>46</v>
      </c>
      <c r="T2304" s="12">
        <f t="shared" si="180"/>
        <v>83.481838831202197</v>
      </c>
    </row>
    <row r="2305" spans="1:20" x14ac:dyDescent="0.25">
      <c r="A2305" s="19">
        <v>2021</v>
      </c>
      <c r="B2305" s="10" t="s">
        <v>2213</v>
      </c>
      <c r="C2305" s="19" t="s">
        <v>33</v>
      </c>
      <c r="D2305" s="19">
        <v>165</v>
      </c>
      <c r="E2305" s="19" t="s">
        <v>1380</v>
      </c>
      <c r="F2305" s="19" t="s">
        <v>856</v>
      </c>
      <c r="G2305" s="19" t="s">
        <v>62</v>
      </c>
      <c r="H2305" s="19" t="s">
        <v>2233</v>
      </c>
      <c r="I2305" s="19" t="s">
        <v>2117</v>
      </c>
      <c r="J2305" s="19" t="s">
        <v>55</v>
      </c>
      <c r="K2305" s="19">
        <v>502</v>
      </c>
      <c r="L2305" s="19">
        <v>381.52</v>
      </c>
      <c r="M2305" s="43">
        <v>888377.05</v>
      </c>
      <c r="N2305" s="43">
        <f t="shared" si="176"/>
        <v>502</v>
      </c>
      <c r="O2305" s="43">
        <f t="shared" si="177"/>
        <v>5.6507538099954285E-4</v>
      </c>
      <c r="P2305" s="43">
        <v>0.40866769010249498</v>
      </c>
      <c r="Q2305" s="43">
        <v>240974</v>
      </c>
      <c r="R2305" s="43">
        <f t="shared" si="178"/>
        <v>136.16847486098385</v>
      </c>
      <c r="S2305" s="43">
        <f t="shared" si="179"/>
        <v>136</v>
      </c>
      <c r="T2305" s="12">
        <f t="shared" si="180"/>
        <v>205.15118043145247</v>
      </c>
    </row>
    <row r="2306" spans="1:20" x14ac:dyDescent="0.25">
      <c r="A2306" s="19">
        <v>2021</v>
      </c>
      <c r="B2306" s="10" t="s">
        <v>2222</v>
      </c>
      <c r="C2306" s="19" t="s">
        <v>306</v>
      </c>
      <c r="D2306" s="19">
        <v>165</v>
      </c>
      <c r="E2306" s="19" t="s">
        <v>1702</v>
      </c>
      <c r="F2306" s="19" t="s">
        <v>856</v>
      </c>
      <c r="G2306" s="19" t="s">
        <v>62</v>
      </c>
      <c r="H2306" s="19" t="s">
        <v>2233</v>
      </c>
      <c r="I2306" s="19" t="s">
        <v>2117</v>
      </c>
      <c r="J2306" s="19" t="s">
        <v>55</v>
      </c>
      <c r="K2306" s="19">
        <v>571</v>
      </c>
      <c r="L2306" s="19">
        <v>925.02</v>
      </c>
      <c r="M2306" s="43">
        <v>1470862.45</v>
      </c>
      <c r="N2306" s="43">
        <f t="shared" si="176"/>
        <v>571</v>
      </c>
      <c r="O2306" s="43">
        <f t="shared" si="177"/>
        <v>3.8820761247933142E-4</v>
      </c>
      <c r="P2306" s="43">
        <v>0.1602150081169372</v>
      </c>
      <c r="Q2306" s="43">
        <v>253490</v>
      </c>
      <c r="R2306" s="43">
        <f t="shared" si="178"/>
        <v>98.406747687385717</v>
      </c>
      <c r="S2306" s="43">
        <f t="shared" si="179"/>
        <v>98</v>
      </c>
      <c r="T2306" s="12">
        <f t="shared" si="180"/>
        <v>91.482769634771145</v>
      </c>
    </row>
    <row r="2307" spans="1:20" x14ac:dyDescent="0.25">
      <c r="A2307" s="19">
        <v>2021</v>
      </c>
      <c r="B2307" s="10" t="s">
        <v>2212</v>
      </c>
      <c r="C2307" s="19" t="s">
        <v>32</v>
      </c>
      <c r="D2307" s="19">
        <v>166</v>
      </c>
      <c r="E2307" s="19" t="s">
        <v>1703</v>
      </c>
      <c r="F2307" s="19" t="s">
        <v>856</v>
      </c>
      <c r="G2307" s="19" t="s">
        <v>62</v>
      </c>
      <c r="H2307" s="19" t="s">
        <v>2233</v>
      </c>
      <c r="I2307" s="19" t="s">
        <v>2117</v>
      </c>
      <c r="J2307" s="19" t="s">
        <v>55</v>
      </c>
      <c r="K2307" s="19">
        <v>845</v>
      </c>
      <c r="L2307" s="19">
        <v>2678.65</v>
      </c>
      <c r="M2307" s="43">
        <v>1334196.33</v>
      </c>
      <c r="N2307" s="43">
        <f t="shared" si="176"/>
        <v>845</v>
      </c>
      <c r="O2307" s="43">
        <f t="shared" si="177"/>
        <v>6.333400722216047E-4</v>
      </c>
      <c r="P2307" s="43">
        <v>0.28786840976276618</v>
      </c>
      <c r="Q2307" s="43">
        <v>213094</v>
      </c>
      <c r="R2307" s="43">
        <f t="shared" si="178"/>
        <v>134.96096934999062</v>
      </c>
      <c r="S2307" s="43">
        <f t="shared" si="179"/>
        <v>135</v>
      </c>
      <c r="T2307" s="12">
        <f t="shared" si="180"/>
        <v>243.24880624953741</v>
      </c>
    </row>
    <row r="2308" spans="1:20" x14ac:dyDescent="0.25">
      <c r="A2308" s="19">
        <v>2021</v>
      </c>
      <c r="B2308" s="10" t="s">
        <v>2213</v>
      </c>
      <c r="C2308" s="19" t="s">
        <v>33</v>
      </c>
      <c r="D2308" s="19">
        <v>166</v>
      </c>
      <c r="E2308" s="19" t="s">
        <v>144</v>
      </c>
      <c r="F2308" s="19" t="s">
        <v>856</v>
      </c>
      <c r="G2308" s="19" t="s">
        <v>62</v>
      </c>
      <c r="H2308" s="19" t="s">
        <v>2233</v>
      </c>
      <c r="I2308" s="19" t="s">
        <v>2117</v>
      </c>
      <c r="J2308" s="19" t="s">
        <v>55</v>
      </c>
      <c r="K2308" s="19">
        <v>722</v>
      </c>
      <c r="L2308" s="19">
        <v>851.96</v>
      </c>
      <c r="M2308" s="43">
        <v>888377.05</v>
      </c>
      <c r="N2308" s="43">
        <f t="shared" si="176"/>
        <v>722</v>
      </c>
      <c r="O2308" s="43">
        <f t="shared" si="177"/>
        <v>8.1271797825033861E-4</v>
      </c>
      <c r="P2308" s="43">
        <v>0.40866769010249498</v>
      </c>
      <c r="Q2308" s="43">
        <v>240974</v>
      </c>
      <c r="R2308" s="43">
        <f t="shared" si="178"/>
        <v>195.8439020908971</v>
      </c>
      <c r="S2308" s="43">
        <f t="shared" si="179"/>
        <v>196</v>
      </c>
      <c r="T2308" s="12">
        <f t="shared" si="180"/>
        <v>295.05807225400139</v>
      </c>
    </row>
    <row r="2309" spans="1:20" x14ac:dyDescent="0.25">
      <c r="A2309" s="19">
        <v>2021</v>
      </c>
      <c r="B2309" s="10" t="s">
        <v>2222</v>
      </c>
      <c r="C2309" s="19" t="s">
        <v>306</v>
      </c>
      <c r="D2309" s="19">
        <v>166</v>
      </c>
      <c r="E2309" s="19" t="s">
        <v>1704</v>
      </c>
      <c r="F2309" s="19" t="s">
        <v>856</v>
      </c>
      <c r="G2309" s="19" t="s">
        <v>62</v>
      </c>
      <c r="H2309" s="19" t="s">
        <v>2233</v>
      </c>
      <c r="I2309" s="19" t="s">
        <v>2117</v>
      </c>
      <c r="J2309" s="19" t="s">
        <v>55</v>
      </c>
      <c r="K2309" s="19">
        <v>1029</v>
      </c>
      <c r="L2309" s="19">
        <v>2325.54</v>
      </c>
      <c r="M2309" s="43">
        <v>1470862.45</v>
      </c>
      <c r="N2309" s="43">
        <f t="shared" si="176"/>
        <v>1029</v>
      </c>
      <c r="O2309" s="43">
        <f t="shared" si="177"/>
        <v>6.9958955033490723E-4</v>
      </c>
      <c r="P2309" s="43">
        <v>0.1602150081169372</v>
      </c>
      <c r="Q2309" s="43">
        <v>253490</v>
      </c>
      <c r="R2309" s="43">
        <f t="shared" si="178"/>
        <v>177.33895511439565</v>
      </c>
      <c r="S2309" s="43">
        <f t="shared" si="179"/>
        <v>177</v>
      </c>
      <c r="T2309" s="12">
        <f t="shared" si="180"/>
        <v>164.86124335232839</v>
      </c>
    </row>
    <row r="2310" spans="1:20" x14ac:dyDescent="0.25">
      <c r="A2310" s="19">
        <v>2021</v>
      </c>
      <c r="B2310" s="10" t="s">
        <v>2212</v>
      </c>
      <c r="C2310" s="19" t="s">
        <v>32</v>
      </c>
      <c r="D2310" s="19">
        <v>167</v>
      </c>
      <c r="E2310" s="19" t="s">
        <v>145</v>
      </c>
      <c r="F2310" s="19" t="s">
        <v>856</v>
      </c>
      <c r="G2310" s="19" t="s">
        <v>62</v>
      </c>
      <c r="H2310" s="19" t="s">
        <v>2233</v>
      </c>
      <c r="I2310" s="19" t="s">
        <v>2117</v>
      </c>
      <c r="J2310" s="19" t="s">
        <v>55</v>
      </c>
      <c r="K2310" s="19">
        <v>802.6</v>
      </c>
      <c r="L2310" s="19">
        <v>947.07</v>
      </c>
      <c r="M2310" s="43">
        <v>1334196.33</v>
      </c>
      <c r="N2310" s="43">
        <f t="shared" ref="N2310:N2373" si="181">K2310</f>
        <v>802.6</v>
      </c>
      <c r="O2310" s="43">
        <f t="shared" si="177"/>
        <v>6.0156064137876922E-4</v>
      </c>
      <c r="P2310" s="43">
        <v>0.28786840976276618</v>
      </c>
      <c r="Q2310" s="43">
        <v>213094</v>
      </c>
      <c r="R2310" s="43">
        <f t="shared" si="178"/>
        <v>128.18896331396743</v>
      </c>
      <c r="S2310" s="43">
        <f t="shared" si="179"/>
        <v>128</v>
      </c>
      <c r="T2310" s="12">
        <f t="shared" si="180"/>
        <v>231.04318567559613</v>
      </c>
    </row>
    <row r="2311" spans="1:20" x14ac:dyDescent="0.25">
      <c r="A2311" s="19">
        <v>2021</v>
      </c>
      <c r="B2311" s="10" t="s">
        <v>2213</v>
      </c>
      <c r="C2311" s="19" t="s">
        <v>33</v>
      </c>
      <c r="D2311" s="19">
        <v>167</v>
      </c>
      <c r="E2311" s="19" t="s">
        <v>1705</v>
      </c>
      <c r="F2311" s="19" t="s">
        <v>856</v>
      </c>
      <c r="G2311" s="19" t="s">
        <v>62</v>
      </c>
      <c r="H2311" s="19" t="s">
        <v>2233</v>
      </c>
      <c r="I2311" s="19" t="s">
        <v>2117</v>
      </c>
      <c r="J2311" s="19" t="s">
        <v>55</v>
      </c>
      <c r="K2311" s="19">
        <v>565</v>
      </c>
      <c r="L2311" s="19">
        <v>864.45</v>
      </c>
      <c r="M2311" s="43">
        <v>888377.05</v>
      </c>
      <c r="N2311" s="43">
        <f t="shared" si="181"/>
        <v>565</v>
      </c>
      <c r="O2311" s="43">
        <f t="shared" ref="O2311:O2374" si="182">N2311/M2311</f>
        <v>6.3599121566681625E-4</v>
      </c>
      <c r="P2311" s="43">
        <v>0.40866769010249498</v>
      </c>
      <c r="Q2311" s="43">
        <v>240974</v>
      </c>
      <c r="R2311" s="43">
        <f t="shared" ref="R2311:R2374" si="183">Q2311*O2311</f>
        <v>153.25734720409537</v>
      </c>
      <c r="S2311" s="43">
        <f t="shared" ref="S2311:S2374" si="184">ROUND(R2311,0)</f>
        <v>153</v>
      </c>
      <c r="T2311" s="12">
        <f t="shared" ref="T2311:T2374" si="185">N2311*P2311</f>
        <v>230.89724490790968</v>
      </c>
    </row>
    <row r="2312" spans="1:20" x14ac:dyDescent="0.25">
      <c r="A2312" s="19">
        <v>2021</v>
      </c>
      <c r="B2312" s="10" t="s">
        <v>2222</v>
      </c>
      <c r="C2312" s="19" t="s">
        <v>306</v>
      </c>
      <c r="D2312" s="19">
        <v>167</v>
      </c>
      <c r="E2312" s="19" t="s">
        <v>1705</v>
      </c>
      <c r="F2312" s="19" t="s">
        <v>856</v>
      </c>
      <c r="G2312" s="19" t="s">
        <v>62</v>
      </c>
      <c r="H2312" s="19" t="s">
        <v>2233</v>
      </c>
      <c r="I2312" s="19" t="s">
        <v>2117</v>
      </c>
      <c r="J2312" s="19" t="s">
        <v>55</v>
      </c>
      <c r="K2312" s="19">
        <v>522</v>
      </c>
      <c r="L2312" s="19">
        <v>783</v>
      </c>
      <c r="M2312" s="43">
        <v>1470862.45</v>
      </c>
      <c r="N2312" s="43">
        <f t="shared" si="181"/>
        <v>522</v>
      </c>
      <c r="O2312" s="43">
        <f t="shared" si="182"/>
        <v>3.5489382436814537E-4</v>
      </c>
      <c r="P2312" s="43">
        <v>0.1602150081169372</v>
      </c>
      <c r="Q2312" s="43">
        <v>253490</v>
      </c>
      <c r="R2312" s="43">
        <f t="shared" si="183"/>
        <v>89.962035539081171</v>
      </c>
      <c r="S2312" s="43">
        <f t="shared" si="184"/>
        <v>90</v>
      </c>
      <c r="T2312" s="12">
        <f t="shared" si="185"/>
        <v>83.632234237041217</v>
      </c>
    </row>
    <row r="2313" spans="1:20" x14ac:dyDescent="0.25">
      <c r="A2313" s="19">
        <v>2021</v>
      </c>
      <c r="B2313" s="10" t="s">
        <v>2212</v>
      </c>
      <c r="C2313" s="19" t="s">
        <v>32</v>
      </c>
      <c r="D2313" s="19">
        <v>168</v>
      </c>
      <c r="E2313" s="19" t="s">
        <v>2182</v>
      </c>
      <c r="F2313" s="19" t="s">
        <v>856</v>
      </c>
      <c r="G2313" s="19" t="s">
        <v>62</v>
      </c>
      <c r="H2313" s="19" t="s">
        <v>2233</v>
      </c>
      <c r="I2313" s="19" t="s">
        <v>2117</v>
      </c>
      <c r="J2313" s="19" t="s">
        <v>55</v>
      </c>
      <c r="K2313" s="19">
        <v>263</v>
      </c>
      <c r="L2313" s="19">
        <v>323.49</v>
      </c>
      <c r="M2313" s="43">
        <v>1334196.33</v>
      </c>
      <c r="N2313" s="43">
        <f t="shared" si="181"/>
        <v>263</v>
      </c>
      <c r="O2313" s="43">
        <f t="shared" si="182"/>
        <v>1.9712241301098467E-4</v>
      </c>
      <c r="P2313" s="43">
        <v>0.28786840976276618</v>
      </c>
      <c r="Q2313" s="43">
        <v>213094</v>
      </c>
      <c r="R2313" s="43">
        <f t="shared" si="183"/>
        <v>42.005603478162769</v>
      </c>
      <c r="S2313" s="43">
        <f t="shared" si="184"/>
        <v>42</v>
      </c>
      <c r="T2313" s="12">
        <f t="shared" si="185"/>
        <v>75.709391767607499</v>
      </c>
    </row>
    <row r="2314" spans="1:20" x14ac:dyDescent="0.25">
      <c r="A2314" s="19">
        <v>2021</v>
      </c>
      <c r="B2314" s="10" t="s">
        <v>2213</v>
      </c>
      <c r="C2314" s="19" t="s">
        <v>33</v>
      </c>
      <c r="D2314" s="19">
        <v>168</v>
      </c>
      <c r="E2314" s="19" t="s">
        <v>2048</v>
      </c>
      <c r="F2314" s="19" t="s">
        <v>856</v>
      </c>
      <c r="G2314" s="19" t="s">
        <v>62</v>
      </c>
      <c r="H2314" s="19" t="s">
        <v>2233</v>
      </c>
      <c r="I2314" s="19" t="s">
        <v>2117</v>
      </c>
      <c r="J2314" s="19" t="s">
        <v>55</v>
      </c>
      <c r="K2314" s="19">
        <v>1502</v>
      </c>
      <c r="L2314" s="19">
        <v>1667.22</v>
      </c>
      <c r="M2314" s="43">
        <v>888377.05</v>
      </c>
      <c r="N2314" s="43">
        <f t="shared" si="181"/>
        <v>1502</v>
      </c>
      <c r="O2314" s="43">
        <f t="shared" si="182"/>
        <v>1.6907235503213415E-3</v>
      </c>
      <c r="P2314" s="43">
        <v>0.40866769010249498</v>
      </c>
      <c r="Q2314" s="43">
        <v>240974</v>
      </c>
      <c r="R2314" s="43">
        <f t="shared" si="183"/>
        <v>407.42041681513496</v>
      </c>
      <c r="S2314" s="43">
        <f t="shared" si="184"/>
        <v>407</v>
      </c>
      <c r="T2314" s="12">
        <f t="shared" si="185"/>
        <v>613.81887053394746</v>
      </c>
    </row>
    <row r="2315" spans="1:20" x14ac:dyDescent="0.25">
      <c r="A2315" s="19">
        <v>2021</v>
      </c>
      <c r="B2315" s="10" t="s">
        <v>2222</v>
      </c>
      <c r="C2315" s="19" t="s">
        <v>306</v>
      </c>
      <c r="D2315" s="19">
        <v>168</v>
      </c>
      <c r="E2315" s="19" t="s">
        <v>391</v>
      </c>
      <c r="F2315" s="19" t="s">
        <v>856</v>
      </c>
      <c r="G2315" s="19" t="s">
        <v>62</v>
      </c>
      <c r="H2315" s="19" t="s">
        <v>2233</v>
      </c>
      <c r="I2315" s="19" t="s">
        <v>2117</v>
      </c>
      <c r="J2315" s="19" t="s">
        <v>55</v>
      </c>
      <c r="K2315" s="19">
        <v>1280</v>
      </c>
      <c r="L2315" s="19">
        <v>934.4</v>
      </c>
      <c r="M2315" s="43">
        <v>1470862.45</v>
      </c>
      <c r="N2315" s="43">
        <f t="shared" si="181"/>
        <v>1280</v>
      </c>
      <c r="O2315" s="43">
        <f t="shared" si="182"/>
        <v>8.7023773025139098E-4</v>
      </c>
      <c r="P2315" s="43">
        <v>0.1602150081169372</v>
      </c>
      <c r="Q2315" s="43">
        <v>253490</v>
      </c>
      <c r="R2315" s="43">
        <f t="shared" si="183"/>
        <v>220.59656224142509</v>
      </c>
      <c r="S2315" s="43">
        <f t="shared" si="184"/>
        <v>221</v>
      </c>
      <c r="T2315" s="12">
        <f t="shared" si="185"/>
        <v>205.07521038967963</v>
      </c>
    </row>
    <row r="2316" spans="1:20" x14ac:dyDescent="0.25">
      <c r="A2316" s="19">
        <v>2021</v>
      </c>
      <c r="B2316" s="10" t="s">
        <v>2212</v>
      </c>
      <c r="C2316" s="19" t="s">
        <v>32</v>
      </c>
      <c r="D2316" s="19">
        <v>169</v>
      </c>
      <c r="E2316" s="19" t="s">
        <v>1706</v>
      </c>
      <c r="F2316" s="19" t="s">
        <v>856</v>
      </c>
      <c r="G2316" s="19" t="s">
        <v>62</v>
      </c>
      <c r="H2316" s="19" t="s">
        <v>2233</v>
      </c>
      <c r="I2316" s="19" t="s">
        <v>2117</v>
      </c>
      <c r="J2316" s="19" t="s">
        <v>55</v>
      </c>
      <c r="K2316" s="19">
        <v>390</v>
      </c>
      <c r="L2316" s="19">
        <v>241.8</v>
      </c>
      <c r="M2316" s="43">
        <v>1334196.33</v>
      </c>
      <c r="N2316" s="43">
        <f t="shared" si="181"/>
        <v>390</v>
      </c>
      <c r="O2316" s="43">
        <f t="shared" si="182"/>
        <v>2.9231080256381754E-4</v>
      </c>
      <c r="P2316" s="43">
        <v>0.28786840976276618</v>
      </c>
      <c r="Q2316" s="43">
        <v>213094</v>
      </c>
      <c r="R2316" s="43">
        <f t="shared" si="183"/>
        <v>62.289678161534134</v>
      </c>
      <c r="S2316" s="43">
        <f t="shared" si="184"/>
        <v>62</v>
      </c>
      <c r="T2316" s="12">
        <f t="shared" si="185"/>
        <v>112.2686798074788</v>
      </c>
    </row>
    <row r="2317" spans="1:20" x14ac:dyDescent="0.25">
      <c r="A2317" s="19">
        <v>2021</v>
      </c>
      <c r="B2317" s="10" t="s">
        <v>2213</v>
      </c>
      <c r="C2317" s="19" t="s">
        <v>33</v>
      </c>
      <c r="D2317" s="19">
        <v>169</v>
      </c>
      <c r="E2317" s="19" t="s">
        <v>475</v>
      </c>
      <c r="F2317" s="19" t="s">
        <v>856</v>
      </c>
      <c r="G2317" s="19" t="s">
        <v>62</v>
      </c>
      <c r="H2317" s="19" t="s">
        <v>2233</v>
      </c>
      <c r="I2317" s="19" t="s">
        <v>2117</v>
      </c>
      <c r="J2317" s="19" t="s">
        <v>55</v>
      </c>
      <c r="K2317" s="19">
        <v>6756</v>
      </c>
      <c r="L2317" s="19">
        <v>4931.88</v>
      </c>
      <c r="M2317" s="43">
        <v>888377.05</v>
      </c>
      <c r="N2317" s="43">
        <f t="shared" si="181"/>
        <v>6756</v>
      </c>
      <c r="O2317" s="43">
        <f t="shared" si="182"/>
        <v>7.6048790319380713E-3</v>
      </c>
      <c r="P2317" s="43">
        <v>0.40866769010249498</v>
      </c>
      <c r="Q2317" s="43">
        <v>240974</v>
      </c>
      <c r="R2317" s="43">
        <f t="shared" si="183"/>
        <v>1832.5781198422449</v>
      </c>
      <c r="S2317" s="43">
        <f t="shared" si="184"/>
        <v>1833</v>
      </c>
      <c r="T2317" s="12">
        <f t="shared" si="185"/>
        <v>2760.9589143324561</v>
      </c>
    </row>
    <row r="2318" spans="1:20" x14ac:dyDescent="0.25">
      <c r="A2318" s="19">
        <v>2021</v>
      </c>
      <c r="B2318" s="10" t="s">
        <v>2222</v>
      </c>
      <c r="C2318" s="19" t="s">
        <v>306</v>
      </c>
      <c r="D2318" s="19">
        <v>169</v>
      </c>
      <c r="E2318" s="19" t="s">
        <v>1853</v>
      </c>
      <c r="F2318" s="19" t="s">
        <v>856</v>
      </c>
      <c r="G2318" s="19" t="s">
        <v>62</v>
      </c>
      <c r="H2318" s="19" t="s">
        <v>2233</v>
      </c>
      <c r="I2318" s="19" t="s">
        <v>2117</v>
      </c>
      <c r="J2318" s="19" t="s">
        <v>55</v>
      </c>
      <c r="K2318" s="19">
        <v>2231</v>
      </c>
      <c r="L2318" s="19">
        <v>10508.01</v>
      </c>
      <c r="M2318" s="43">
        <v>1470862.45</v>
      </c>
      <c r="N2318" s="43">
        <f t="shared" si="181"/>
        <v>2231</v>
      </c>
      <c r="O2318" s="43">
        <f t="shared" si="182"/>
        <v>1.5167971688991042E-3</v>
      </c>
      <c r="P2318" s="43">
        <v>0.1602150081169372</v>
      </c>
      <c r="Q2318" s="43">
        <v>253490</v>
      </c>
      <c r="R2318" s="43">
        <f t="shared" si="183"/>
        <v>384.4929143442339</v>
      </c>
      <c r="S2318" s="43">
        <f t="shared" si="184"/>
        <v>384</v>
      </c>
      <c r="T2318" s="12">
        <f t="shared" si="185"/>
        <v>357.43968310888692</v>
      </c>
    </row>
    <row r="2319" spans="1:20" x14ac:dyDescent="0.25">
      <c r="A2319" s="19">
        <v>2021</v>
      </c>
      <c r="B2319" s="10" t="s">
        <v>2212</v>
      </c>
      <c r="C2319" s="19" t="s">
        <v>32</v>
      </c>
      <c r="D2319" s="19">
        <v>170</v>
      </c>
      <c r="E2319" s="19" t="s">
        <v>146</v>
      </c>
      <c r="F2319" s="19" t="s">
        <v>856</v>
      </c>
      <c r="G2319" s="19" t="s">
        <v>62</v>
      </c>
      <c r="H2319" s="19" t="s">
        <v>2233</v>
      </c>
      <c r="I2319" s="19" t="s">
        <v>2117</v>
      </c>
      <c r="J2319" s="19" t="s">
        <v>55</v>
      </c>
      <c r="K2319" s="19">
        <v>286.8</v>
      </c>
      <c r="L2319" s="19">
        <v>329.82</v>
      </c>
      <c r="M2319" s="43">
        <v>1334196.33</v>
      </c>
      <c r="N2319" s="43">
        <f t="shared" si="181"/>
        <v>286.8</v>
      </c>
      <c r="O2319" s="43">
        <f t="shared" si="182"/>
        <v>2.1496086711616122E-4</v>
      </c>
      <c r="P2319" s="43">
        <v>0.28786840976276618</v>
      </c>
      <c r="Q2319" s="43">
        <v>213094</v>
      </c>
      <c r="R2319" s="43">
        <f t="shared" si="183"/>
        <v>45.806871017251261</v>
      </c>
      <c r="S2319" s="43">
        <f t="shared" si="184"/>
        <v>46</v>
      </c>
      <c r="T2319" s="12">
        <f t="shared" si="185"/>
        <v>82.560659919961338</v>
      </c>
    </row>
    <row r="2320" spans="1:20" x14ac:dyDescent="0.25">
      <c r="A2320" s="19">
        <v>2021</v>
      </c>
      <c r="B2320" s="10" t="s">
        <v>2213</v>
      </c>
      <c r="C2320" s="19" t="s">
        <v>33</v>
      </c>
      <c r="D2320" s="19">
        <v>170</v>
      </c>
      <c r="E2320" s="19" t="s">
        <v>1314</v>
      </c>
      <c r="F2320" s="19" t="s">
        <v>856</v>
      </c>
      <c r="G2320" s="19" t="s">
        <v>62</v>
      </c>
      <c r="H2320" s="19" t="s">
        <v>2233</v>
      </c>
      <c r="I2320" s="19" t="s">
        <v>2117</v>
      </c>
      <c r="J2320" s="19" t="s">
        <v>55</v>
      </c>
      <c r="K2320" s="19">
        <v>10450</v>
      </c>
      <c r="L2320" s="19">
        <v>34903</v>
      </c>
      <c r="M2320" s="43">
        <v>888377.05</v>
      </c>
      <c r="N2320" s="43">
        <f t="shared" si="181"/>
        <v>10450</v>
      </c>
      <c r="O2320" s="43">
        <f t="shared" si="182"/>
        <v>1.1763023369412795E-2</v>
      </c>
      <c r="P2320" s="43">
        <v>0.40866769010249498</v>
      </c>
      <c r="Q2320" s="43">
        <v>240974</v>
      </c>
      <c r="R2320" s="43">
        <f t="shared" si="183"/>
        <v>2834.5827934208787</v>
      </c>
      <c r="S2320" s="43">
        <f t="shared" si="184"/>
        <v>2835</v>
      </c>
      <c r="T2320" s="12">
        <f t="shared" si="185"/>
        <v>4270.5773615710723</v>
      </c>
    </row>
    <row r="2321" spans="1:20" x14ac:dyDescent="0.25">
      <c r="A2321" s="19">
        <v>2021</v>
      </c>
      <c r="B2321" s="10" t="s">
        <v>2222</v>
      </c>
      <c r="C2321" s="19" t="s">
        <v>306</v>
      </c>
      <c r="D2321" s="19">
        <v>170</v>
      </c>
      <c r="E2321" s="19" t="s">
        <v>1707</v>
      </c>
      <c r="F2321" s="19" t="s">
        <v>856</v>
      </c>
      <c r="G2321" s="19" t="s">
        <v>62</v>
      </c>
      <c r="H2321" s="19" t="s">
        <v>2233</v>
      </c>
      <c r="I2321" s="19" t="s">
        <v>2117</v>
      </c>
      <c r="J2321" s="19" t="s">
        <v>55</v>
      </c>
      <c r="K2321" s="19">
        <v>1683</v>
      </c>
      <c r="L2321" s="19">
        <v>2524.5</v>
      </c>
      <c r="M2321" s="43">
        <v>1470862.45</v>
      </c>
      <c r="N2321" s="43">
        <f t="shared" si="181"/>
        <v>1683</v>
      </c>
      <c r="O2321" s="43">
        <f t="shared" si="182"/>
        <v>1.1442266406352273E-3</v>
      </c>
      <c r="P2321" s="43">
        <v>0.1602150081169372</v>
      </c>
      <c r="Q2321" s="43">
        <v>253490</v>
      </c>
      <c r="R2321" s="43">
        <f t="shared" si="183"/>
        <v>290.05001113462379</v>
      </c>
      <c r="S2321" s="43">
        <f t="shared" si="184"/>
        <v>290</v>
      </c>
      <c r="T2321" s="12">
        <f t="shared" si="185"/>
        <v>269.64185866080533</v>
      </c>
    </row>
    <row r="2322" spans="1:20" x14ac:dyDescent="0.25">
      <c r="A2322" s="19">
        <v>2021</v>
      </c>
      <c r="B2322" s="10" t="s">
        <v>2212</v>
      </c>
      <c r="C2322" s="19" t="s">
        <v>32</v>
      </c>
      <c r="D2322" s="19">
        <v>171</v>
      </c>
      <c r="E2322" s="19" t="s">
        <v>559</v>
      </c>
      <c r="F2322" s="19" t="s">
        <v>856</v>
      </c>
      <c r="G2322" s="19" t="s">
        <v>62</v>
      </c>
      <c r="H2322" s="19" t="s">
        <v>2233</v>
      </c>
      <c r="I2322" s="19" t="s">
        <v>2117</v>
      </c>
      <c r="J2322" s="19" t="s">
        <v>55</v>
      </c>
      <c r="K2322" s="19">
        <v>1668.5</v>
      </c>
      <c r="L2322" s="19">
        <v>2102.31</v>
      </c>
      <c r="M2322" s="43">
        <v>1334196.33</v>
      </c>
      <c r="N2322" s="43">
        <f t="shared" si="181"/>
        <v>1668.5</v>
      </c>
      <c r="O2322" s="43">
        <f t="shared" si="182"/>
        <v>1.2505655745582811E-3</v>
      </c>
      <c r="P2322" s="43">
        <v>0.28786840976276618</v>
      </c>
      <c r="Q2322" s="43">
        <v>213094</v>
      </c>
      <c r="R2322" s="43">
        <f t="shared" si="183"/>
        <v>266.48802054492234</v>
      </c>
      <c r="S2322" s="43">
        <f t="shared" si="184"/>
        <v>266</v>
      </c>
      <c r="T2322" s="12">
        <f t="shared" si="185"/>
        <v>480.30844168917537</v>
      </c>
    </row>
    <row r="2323" spans="1:20" x14ac:dyDescent="0.25">
      <c r="A2323" s="19">
        <v>2021</v>
      </c>
      <c r="B2323" s="10" t="s">
        <v>2213</v>
      </c>
      <c r="C2323" s="19" t="s">
        <v>33</v>
      </c>
      <c r="D2323" s="19">
        <v>171</v>
      </c>
      <c r="E2323" s="19" t="s">
        <v>1315</v>
      </c>
      <c r="F2323" s="19" t="s">
        <v>856</v>
      </c>
      <c r="G2323" s="19" t="s">
        <v>62</v>
      </c>
      <c r="H2323" s="19" t="s">
        <v>2233</v>
      </c>
      <c r="I2323" s="19" t="s">
        <v>2117</v>
      </c>
      <c r="J2323" s="19" t="s">
        <v>55</v>
      </c>
      <c r="K2323" s="19">
        <v>116</v>
      </c>
      <c r="L2323" s="19">
        <v>81.2</v>
      </c>
      <c r="M2323" s="43">
        <v>888377.05</v>
      </c>
      <c r="N2323" s="43">
        <f t="shared" si="181"/>
        <v>116</v>
      </c>
      <c r="O2323" s="43">
        <f t="shared" si="182"/>
        <v>1.3057518764132863E-4</v>
      </c>
      <c r="P2323" s="43">
        <v>0.40866769010249498</v>
      </c>
      <c r="Q2323" s="43">
        <v>240974</v>
      </c>
      <c r="R2323" s="43">
        <f t="shared" si="183"/>
        <v>31.465225266681525</v>
      </c>
      <c r="S2323" s="43">
        <f t="shared" si="184"/>
        <v>31</v>
      </c>
      <c r="T2323" s="12">
        <f t="shared" si="185"/>
        <v>47.405452051889419</v>
      </c>
    </row>
    <row r="2324" spans="1:20" x14ac:dyDescent="0.25">
      <c r="A2324" s="19">
        <v>2021</v>
      </c>
      <c r="B2324" s="10" t="s">
        <v>2222</v>
      </c>
      <c r="C2324" s="19" t="s">
        <v>306</v>
      </c>
      <c r="D2324" s="19">
        <v>171</v>
      </c>
      <c r="E2324" s="19" t="s">
        <v>560</v>
      </c>
      <c r="F2324" s="19" t="s">
        <v>856</v>
      </c>
      <c r="G2324" s="19" t="s">
        <v>62</v>
      </c>
      <c r="H2324" s="19" t="s">
        <v>2233</v>
      </c>
      <c r="I2324" s="19" t="s">
        <v>2117</v>
      </c>
      <c r="J2324" s="19" t="s">
        <v>55</v>
      </c>
      <c r="K2324" s="19">
        <v>601</v>
      </c>
      <c r="L2324" s="19">
        <v>528.88</v>
      </c>
      <c r="M2324" s="43">
        <v>1470862.45</v>
      </c>
      <c r="N2324" s="43">
        <f t="shared" si="181"/>
        <v>601</v>
      </c>
      <c r="O2324" s="43">
        <f t="shared" si="182"/>
        <v>4.0860380928209843E-4</v>
      </c>
      <c r="P2324" s="43">
        <v>0.1602150081169372</v>
      </c>
      <c r="Q2324" s="43">
        <v>253490</v>
      </c>
      <c r="R2324" s="43">
        <f t="shared" si="183"/>
        <v>103.57697961491913</v>
      </c>
      <c r="S2324" s="43">
        <f t="shared" si="184"/>
        <v>104</v>
      </c>
      <c r="T2324" s="12">
        <f t="shared" si="185"/>
        <v>96.289219878279255</v>
      </c>
    </row>
    <row r="2325" spans="1:20" x14ac:dyDescent="0.25">
      <c r="A2325" s="19">
        <v>2021</v>
      </c>
      <c r="B2325" s="10" t="s">
        <v>2212</v>
      </c>
      <c r="C2325" s="19" t="s">
        <v>32</v>
      </c>
      <c r="D2325" s="19">
        <v>172</v>
      </c>
      <c r="E2325" s="19" t="s">
        <v>714</v>
      </c>
      <c r="F2325" s="19" t="s">
        <v>856</v>
      </c>
      <c r="G2325" s="19" t="s">
        <v>62</v>
      </c>
      <c r="H2325" s="19" t="s">
        <v>2233</v>
      </c>
      <c r="I2325" s="19" t="s">
        <v>2117</v>
      </c>
      <c r="J2325" s="19" t="s">
        <v>55</v>
      </c>
      <c r="K2325" s="19">
        <v>190</v>
      </c>
      <c r="L2325" s="19">
        <v>165.3</v>
      </c>
      <c r="M2325" s="43">
        <v>1334196.33</v>
      </c>
      <c r="N2325" s="43">
        <f t="shared" si="181"/>
        <v>190</v>
      </c>
      <c r="O2325" s="43">
        <f t="shared" si="182"/>
        <v>1.4240782689006496E-4</v>
      </c>
      <c r="P2325" s="43">
        <v>0.28786840976276618</v>
      </c>
      <c r="Q2325" s="43">
        <v>213094</v>
      </c>
      <c r="R2325" s="43">
        <f t="shared" si="183"/>
        <v>30.346253463311502</v>
      </c>
      <c r="S2325" s="43">
        <f t="shared" si="184"/>
        <v>30</v>
      </c>
      <c r="T2325" s="12">
        <f t="shared" si="185"/>
        <v>54.694997854925575</v>
      </c>
    </row>
    <row r="2326" spans="1:20" x14ac:dyDescent="0.25">
      <c r="A2326" s="19">
        <v>2021</v>
      </c>
      <c r="B2326" s="10" t="s">
        <v>2213</v>
      </c>
      <c r="C2326" s="19" t="s">
        <v>33</v>
      </c>
      <c r="D2326" s="19">
        <v>172</v>
      </c>
      <c r="E2326" s="19" t="s">
        <v>561</v>
      </c>
      <c r="F2326" s="19" t="s">
        <v>856</v>
      </c>
      <c r="G2326" s="19" t="s">
        <v>62</v>
      </c>
      <c r="H2326" s="19" t="s">
        <v>2233</v>
      </c>
      <c r="I2326" s="19" t="s">
        <v>2117</v>
      </c>
      <c r="J2326" s="19" t="s">
        <v>55</v>
      </c>
      <c r="K2326" s="19">
        <v>2055</v>
      </c>
      <c r="L2326" s="19">
        <v>2322.15</v>
      </c>
      <c r="M2326" s="43">
        <v>888377.05</v>
      </c>
      <c r="N2326" s="43">
        <f t="shared" si="181"/>
        <v>2055</v>
      </c>
      <c r="O2326" s="43">
        <f t="shared" si="182"/>
        <v>2.3132069879562961E-3</v>
      </c>
      <c r="P2326" s="43">
        <v>0.40866769010249498</v>
      </c>
      <c r="Q2326" s="43">
        <v>240974</v>
      </c>
      <c r="R2326" s="43">
        <f t="shared" si="183"/>
        <v>557.42274071578049</v>
      </c>
      <c r="S2326" s="43">
        <f t="shared" si="184"/>
        <v>557</v>
      </c>
      <c r="T2326" s="12">
        <f t="shared" si="185"/>
        <v>839.8121031606272</v>
      </c>
    </row>
    <row r="2327" spans="1:20" x14ac:dyDescent="0.25">
      <c r="A2327" s="19">
        <v>2021</v>
      </c>
      <c r="B2327" s="10" t="s">
        <v>2222</v>
      </c>
      <c r="C2327" s="19" t="s">
        <v>306</v>
      </c>
      <c r="D2327" s="19">
        <v>172</v>
      </c>
      <c r="E2327" s="19" t="s">
        <v>1999</v>
      </c>
      <c r="F2327" s="19" t="s">
        <v>856</v>
      </c>
      <c r="G2327" s="19" t="s">
        <v>62</v>
      </c>
      <c r="H2327" s="19" t="s">
        <v>2233</v>
      </c>
      <c r="I2327" s="19" t="s">
        <v>2117</v>
      </c>
      <c r="J2327" s="19" t="s">
        <v>55</v>
      </c>
      <c r="K2327" s="19">
        <v>3248</v>
      </c>
      <c r="L2327" s="19">
        <v>9808.9599999999991</v>
      </c>
      <c r="M2327" s="43">
        <v>1470862.45</v>
      </c>
      <c r="N2327" s="43">
        <f t="shared" si="181"/>
        <v>3248</v>
      </c>
      <c r="O2327" s="43">
        <f t="shared" si="182"/>
        <v>2.2082282405129047E-3</v>
      </c>
      <c r="P2327" s="43">
        <v>0.1602150081169372</v>
      </c>
      <c r="Q2327" s="43">
        <v>253490</v>
      </c>
      <c r="R2327" s="43">
        <f t="shared" si="183"/>
        <v>559.7637766876162</v>
      </c>
      <c r="S2327" s="43">
        <f t="shared" si="184"/>
        <v>560</v>
      </c>
      <c r="T2327" s="12">
        <f t="shared" si="185"/>
        <v>520.37834636381206</v>
      </c>
    </row>
    <row r="2328" spans="1:20" x14ac:dyDescent="0.25">
      <c r="A2328" s="19">
        <v>2021</v>
      </c>
      <c r="B2328" s="10" t="s">
        <v>2212</v>
      </c>
      <c r="C2328" s="19" t="s">
        <v>32</v>
      </c>
      <c r="D2328" s="19">
        <v>173</v>
      </c>
      <c r="E2328" s="19" t="s">
        <v>839</v>
      </c>
      <c r="F2328" s="19" t="s">
        <v>856</v>
      </c>
      <c r="G2328" s="19" t="s">
        <v>62</v>
      </c>
      <c r="H2328" s="19" t="s">
        <v>2233</v>
      </c>
      <c r="I2328" s="19" t="s">
        <v>2117</v>
      </c>
      <c r="J2328" s="19" t="s">
        <v>55</v>
      </c>
      <c r="K2328" s="19">
        <v>65</v>
      </c>
      <c r="L2328" s="19">
        <v>80.599999999999994</v>
      </c>
      <c r="M2328" s="43">
        <v>1334196.33</v>
      </c>
      <c r="N2328" s="43">
        <f t="shared" si="181"/>
        <v>65</v>
      </c>
      <c r="O2328" s="43">
        <f t="shared" si="182"/>
        <v>4.8718467093969592E-5</v>
      </c>
      <c r="P2328" s="43">
        <v>0.28786840976276618</v>
      </c>
      <c r="Q2328" s="43">
        <v>213094</v>
      </c>
      <c r="R2328" s="43">
        <f t="shared" si="183"/>
        <v>10.381613026922356</v>
      </c>
      <c r="S2328" s="43">
        <f t="shared" si="184"/>
        <v>10</v>
      </c>
      <c r="T2328" s="12">
        <f t="shared" si="185"/>
        <v>18.711446634579801</v>
      </c>
    </row>
    <row r="2329" spans="1:20" x14ac:dyDescent="0.25">
      <c r="A2329" s="19">
        <v>2021</v>
      </c>
      <c r="B2329" s="10" t="s">
        <v>2213</v>
      </c>
      <c r="C2329" s="19" t="s">
        <v>33</v>
      </c>
      <c r="D2329" s="19">
        <v>173</v>
      </c>
      <c r="E2329" s="19" t="s">
        <v>562</v>
      </c>
      <c r="F2329" s="19" t="s">
        <v>856</v>
      </c>
      <c r="G2329" s="19" t="s">
        <v>62</v>
      </c>
      <c r="H2329" s="19" t="s">
        <v>2233</v>
      </c>
      <c r="I2329" s="19" t="s">
        <v>2117</v>
      </c>
      <c r="J2329" s="19" t="s">
        <v>55</v>
      </c>
      <c r="K2329" s="19">
        <v>620</v>
      </c>
      <c r="L2329" s="19">
        <v>1122.2</v>
      </c>
      <c r="M2329" s="43">
        <v>888377.05</v>
      </c>
      <c r="N2329" s="43">
        <f t="shared" si="181"/>
        <v>620</v>
      </c>
      <c r="O2329" s="43">
        <f t="shared" si="182"/>
        <v>6.9790186497951511E-4</v>
      </c>
      <c r="P2329" s="43">
        <v>0.40866769010249498</v>
      </c>
      <c r="Q2329" s="43">
        <v>240974</v>
      </c>
      <c r="R2329" s="43">
        <f t="shared" si="183"/>
        <v>168.17620401157367</v>
      </c>
      <c r="S2329" s="43">
        <f t="shared" si="184"/>
        <v>168</v>
      </c>
      <c r="T2329" s="12">
        <f t="shared" si="185"/>
        <v>253.37396786354688</v>
      </c>
    </row>
    <row r="2330" spans="1:20" x14ac:dyDescent="0.25">
      <c r="A2330" s="19">
        <v>2021</v>
      </c>
      <c r="B2330" s="10" t="s">
        <v>2222</v>
      </c>
      <c r="C2330" s="19" t="s">
        <v>306</v>
      </c>
      <c r="D2330" s="19">
        <v>173</v>
      </c>
      <c r="E2330" s="19" t="s">
        <v>1708</v>
      </c>
      <c r="F2330" s="19" t="s">
        <v>856</v>
      </c>
      <c r="G2330" s="19" t="s">
        <v>62</v>
      </c>
      <c r="H2330" s="19" t="s">
        <v>2233</v>
      </c>
      <c r="I2330" s="19" t="s">
        <v>2117</v>
      </c>
      <c r="J2330" s="19" t="s">
        <v>55</v>
      </c>
      <c r="K2330" s="19">
        <v>5391</v>
      </c>
      <c r="L2330" s="19">
        <v>10728.09</v>
      </c>
      <c r="M2330" s="43">
        <v>1470862.45</v>
      </c>
      <c r="N2330" s="43">
        <f t="shared" si="181"/>
        <v>5391</v>
      </c>
      <c r="O2330" s="43">
        <f t="shared" si="182"/>
        <v>3.6651965654572257E-3</v>
      </c>
      <c r="P2330" s="43">
        <v>0.1602150081169372</v>
      </c>
      <c r="Q2330" s="43">
        <v>253490</v>
      </c>
      <c r="R2330" s="43">
        <f t="shared" si="183"/>
        <v>929.09067737775217</v>
      </c>
      <c r="S2330" s="43">
        <f t="shared" si="184"/>
        <v>929</v>
      </c>
      <c r="T2330" s="12">
        <f t="shared" si="185"/>
        <v>863.71910875840842</v>
      </c>
    </row>
    <row r="2331" spans="1:20" x14ac:dyDescent="0.25">
      <c r="A2331" s="19">
        <v>2021</v>
      </c>
      <c r="B2331" s="10" t="s">
        <v>2212</v>
      </c>
      <c r="C2331" s="19" t="s">
        <v>32</v>
      </c>
      <c r="D2331" s="19">
        <v>174</v>
      </c>
      <c r="E2331" s="19" t="s">
        <v>715</v>
      </c>
      <c r="F2331" s="19" t="s">
        <v>856</v>
      </c>
      <c r="G2331" s="19" t="s">
        <v>62</v>
      </c>
      <c r="H2331" s="19" t="s">
        <v>2233</v>
      </c>
      <c r="I2331" s="19" t="s">
        <v>2117</v>
      </c>
      <c r="J2331" s="19" t="s">
        <v>55</v>
      </c>
      <c r="K2331" s="19">
        <v>95</v>
      </c>
      <c r="L2331" s="19">
        <v>92.15</v>
      </c>
      <c r="M2331" s="43">
        <v>1334196.33</v>
      </c>
      <c r="N2331" s="43">
        <f t="shared" si="181"/>
        <v>95</v>
      </c>
      <c r="O2331" s="43">
        <f t="shared" si="182"/>
        <v>7.1203913445032479E-5</v>
      </c>
      <c r="P2331" s="43">
        <v>0.28786840976276618</v>
      </c>
      <c r="Q2331" s="43">
        <v>213094</v>
      </c>
      <c r="R2331" s="43">
        <f t="shared" si="183"/>
        <v>15.173126731655751</v>
      </c>
      <c r="S2331" s="43">
        <f t="shared" si="184"/>
        <v>15</v>
      </c>
      <c r="T2331" s="12">
        <f t="shared" si="185"/>
        <v>27.347498927462787</v>
      </c>
    </row>
    <row r="2332" spans="1:20" x14ac:dyDescent="0.25">
      <c r="A2332" s="19">
        <v>2021</v>
      </c>
      <c r="B2332" s="10" t="s">
        <v>2213</v>
      </c>
      <c r="C2332" s="19" t="s">
        <v>33</v>
      </c>
      <c r="D2332" s="19">
        <v>174</v>
      </c>
      <c r="E2332" s="19" t="s">
        <v>563</v>
      </c>
      <c r="F2332" s="19" t="s">
        <v>856</v>
      </c>
      <c r="G2332" s="19" t="s">
        <v>62</v>
      </c>
      <c r="H2332" s="19" t="s">
        <v>2233</v>
      </c>
      <c r="I2332" s="19" t="s">
        <v>2117</v>
      </c>
      <c r="J2332" s="19" t="s">
        <v>55</v>
      </c>
      <c r="K2332" s="19">
        <v>360</v>
      </c>
      <c r="L2332" s="19">
        <v>608.4</v>
      </c>
      <c r="M2332" s="43">
        <v>888377.05</v>
      </c>
      <c r="N2332" s="43">
        <f t="shared" si="181"/>
        <v>360</v>
      </c>
      <c r="O2332" s="43">
        <f t="shared" si="182"/>
        <v>4.052333409558475E-4</v>
      </c>
      <c r="P2332" s="43">
        <v>0.40866769010249498</v>
      </c>
      <c r="Q2332" s="43">
        <v>240974</v>
      </c>
      <c r="R2332" s="43">
        <f t="shared" si="183"/>
        <v>97.650699103494389</v>
      </c>
      <c r="S2332" s="43">
        <f t="shared" si="184"/>
        <v>98</v>
      </c>
      <c r="T2332" s="12">
        <f t="shared" si="185"/>
        <v>147.12036843689819</v>
      </c>
    </row>
    <row r="2333" spans="1:20" x14ac:dyDescent="0.25">
      <c r="A2333" s="19">
        <v>2021</v>
      </c>
      <c r="B2333" s="10" t="s">
        <v>2222</v>
      </c>
      <c r="C2333" s="19" t="s">
        <v>306</v>
      </c>
      <c r="D2333" s="19">
        <v>174</v>
      </c>
      <c r="E2333" s="19" t="s">
        <v>1397</v>
      </c>
      <c r="F2333" s="19" t="s">
        <v>856</v>
      </c>
      <c r="G2333" s="19" t="s">
        <v>62</v>
      </c>
      <c r="H2333" s="19" t="s">
        <v>2233</v>
      </c>
      <c r="I2333" s="19" t="s">
        <v>2117</v>
      </c>
      <c r="J2333" s="19" t="s">
        <v>55</v>
      </c>
      <c r="K2333" s="19">
        <v>273</v>
      </c>
      <c r="L2333" s="19">
        <v>1392.3</v>
      </c>
      <c r="M2333" s="43">
        <v>1470862.45</v>
      </c>
      <c r="N2333" s="43">
        <f t="shared" si="181"/>
        <v>273</v>
      </c>
      <c r="O2333" s="43">
        <f t="shared" si="182"/>
        <v>1.8560539090517949E-4</v>
      </c>
      <c r="P2333" s="43">
        <v>0.1602150081169372</v>
      </c>
      <c r="Q2333" s="43">
        <v>253490</v>
      </c>
      <c r="R2333" s="43">
        <f t="shared" si="183"/>
        <v>47.049110540553947</v>
      </c>
      <c r="S2333" s="43">
        <f t="shared" si="184"/>
        <v>47</v>
      </c>
      <c r="T2333" s="12">
        <f t="shared" si="185"/>
        <v>43.738697215923857</v>
      </c>
    </row>
    <row r="2334" spans="1:20" x14ac:dyDescent="0.25">
      <c r="A2334" s="19">
        <v>2021</v>
      </c>
      <c r="B2334" s="10" t="s">
        <v>2222</v>
      </c>
      <c r="C2334" s="19" t="s">
        <v>306</v>
      </c>
      <c r="D2334" s="19">
        <v>174</v>
      </c>
      <c r="E2334" s="19" t="s">
        <v>1397</v>
      </c>
      <c r="F2334" s="19" t="s">
        <v>856</v>
      </c>
      <c r="G2334" s="19" t="s">
        <v>62</v>
      </c>
      <c r="H2334" s="19" t="s">
        <v>2233</v>
      </c>
      <c r="I2334" s="19" t="s">
        <v>2117</v>
      </c>
      <c r="J2334" s="19" t="s">
        <v>55</v>
      </c>
      <c r="K2334" s="19">
        <v>6597</v>
      </c>
      <c r="L2334" s="19">
        <v>21176.37</v>
      </c>
      <c r="M2334" s="43">
        <v>1470862.45</v>
      </c>
      <c r="N2334" s="43">
        <f t="shared" si="181"/>
        <v>6597</v>
      </c>
      <c r="O2334" s="43">
        <f t="shared" si="182"/>
        <v>4.4851236769284583E-3</v>
      </c>
      <c r="P2334" s="43">
        <v>0.1602150081169372</v>
      </c>
      <c r="Q2334" s="43">
        <v>253490</v>
      </c>
      <c r="R2334" s="43">
        <f t="shared" si="183"/>
        <v>1136.934000864595</v>
      </c>
      <c r="S2334" s="43">
        <f t="shared" si="184"/>
        <v>1137</v>
      </c>
      <c r="T2334" s="12">
        <f t="shared" si="185"/>
        <v>1056.9384085474346</v>
      </c>
    </row>
    <row r="2335" spans="1:20" x14ac:dyDescent="0.25">
      <c r="A2335" s="19">
        <v>2021</v>
      </c>
      <c r="B2335" s="10" t="s">
        <v>2212</v>
      </c>
      <c r="C2335" s="19" t="s">
        <v>32</v>
      </c>
      <c r="D2335" s="19">
        <v>175</v>
      </c>
      <c r="E2335" s="19" t="s">
        <v>147</v>
      </c>
      <c r="F2335" s="19" t="s">
        <v>856</v>
      </c>
      <c r="G2335" s="19" t="s">
        <v>62</v>
      </c>
      <c r="H2335" s="19" t="s">
        <v>2233</v>
      </c>
      <c r="I2335" s="19" t="s">
        <v>2117</v>
      </c>
      <c r="J2335" s="19" t="s">
        <v>55</v>
      </c>
      <c r="K2335" s="19">
        <v>450</v>
      </c>
      <c r="L2335" s="19">
        <v>432</v>
      </c>
      <c r="M2335" s="43">
        <v>1334196.33</v>
      </c>
      <c r="N2335" s="43">
        <f t="shared" si="181"/>
        <v>450</v>
      </c>
      <c r="O2335" s="43">
        <f t="shared" si="182"/>
        <v>3.3728169526594333E-4</v>
      </c>
      <c r="P2335" s="43">
        <v>0.28786840976276618</v>
      </c>
      <c r="Q2335" s="43">
        <v>213094</v>
      </c>
      <c r="R2335" s="43">
        <f t="shared" si="183"/>
        <v>71.872705571000921</v>
      </c>
      <c r="S2335" s="43">
        <f t="shared" si="184"/>
        <v>72</v>
      </c>
      <c r="T2335" s="12">
        <f t="shared" si="185"/>
        <v>129.54078439324479</v>
      </c>
    </row>
    <row r="2336" spans="1:20" x14ac:dyDescent="0.25">
      <c r="A2336" s="19">
        <v>2021</v>
      </c>
      <c r="B2336" s="10" t="s">
        <v>2213</v>
      </c>
      <c r="C2336" s="19" t="s">
        <v>33</v>
      </c>
      <c r="D2336" s="19">
        <v>175</v>
      </c>
      <c r="E2336" s="19" t="s">
        <v>476</v>
      </c>
      <c r="F2336" s="19" t="s">
        <v>856</v>
      </c>
      <c r="G2336" s="19" t="s">
        <v>62</v>
      </c>
      <c r="H2336" s="19" t="s">
        <v>2233</v>
      </c>
      <c r="I2336" s="19" t="s">
        <v>2117</v>
      </c>
      <c r="J2336" s="19" t="s">
        <v>55</v>
      </c>
      <c r="K2336" s="19">
        <v>1777</v>
      </c>
      <c r="L2336" s="19">
        <v>4922.29</v>
      </c>
      <c r="M2336" s="43">
        <v>888377.05</v>
      </c>
      <c r="N2336" s="43">
        <f t="shared" si="181"/>
        <v>1777</v>
      </c>
      <c r="O2336" s="43">
        <f t="shared" si="182"/>
        <v>2.0002767968848359E-3</v>
      </c>
      <c r="P2336" s="43">
        <v>0.40866769010249498</v>
      </c>
      <c r="Q2336" s="43">
        <v>240974</v>
      </c>
      <c r="R2336" s="43">
        <f t="shared" si="183"/>
        <v>482.01470085252646</v>
      </c>
      <c r="S2336" s="43">
        <f t="shared" si="184"/>
        <v>482</v>
      </c>
      <c r="T2336" s="12">
        <f t="shared" si="185"/>
        <v>726.2024853121336</v>
      </c>
    </row>
    <row r="2337" spans="1:20" x14ac:dyDescent="0.25">
      <c r="A2337" s="19">
        <v>2021</v>
      </c>
      <c r="B2337" s="10" t="s">
        <v>2222</v>
      </c>
      <c r="C2337" s="19" t="s">
        <v>306</v>
      </c>
      <c r="D2337" s="19">
        <v>175</v>
      </c>
      <c r="E2337" s="19" t="s">
        <v>2000</v>
      </c>
      <c r="F2337" s="19" t="s">
        <v>856</v>
      </c>
      <c r="G2337" s="19" t="s">
        <v>62</v>
      </c>
      <c r="H2337" s="19" t="s">
        <v>2233</v>
      </c>
      <c r="I2337" s="19" t="s">
        <v>2117</v>
      </c>
      <c r="J2337" s="19" t="s">
        <v>55</v>
      </c>
      <c r="K2337" s="19">
        <v>1369</v>
      </c>
      <c r="L2337" s="19">
        <v>1889.22</v>
      </c>
      <c r="M2337" s="43">
        <v>1470862.45</v>
      </c>
      <c r="N2337" s="43">
        <f t="shared" si="181"/>
        <v>1369</v>
      </c>
      <c r="O2337" s="43">
        <f t="shared" si="182"/>
        <v>9.3074644743293303E-4</v>
      </c>
      <c r="P2337" s="43">
        <v>0.1602150081169372</v>
      </c>
      <c r="Q2337" s="43">
        <v>253490</v>
      </c>
      <c r="R2337" s="43">
        <f t="shared" si="183"/>
        <v>235.9349169597742</v>
      </c>
      <c r="S2337" s="43">
        <f t="shared" si="184"/>
        <v>236</v>
      </c>
      <c r="T2337" s="12">
        <f t="shared" si="185"/>
        <v>219.33434611208702</v>
      </c>
    </row>
    <row r="2338" spans="1:20" x14ac:dyDescent="0.25">
      <c r="A2338" s="19">
        <v>2021</v>
      </c>
      <c r="B2338" s="10" t="s">
        <v>2212</v>
      </c>
      <c r="C2338" s="19" t="s">
        <v>32</v>
      </c>
      <c r="D2338" s="19">
        <v>176</v>
      </c>
      <c r="E2338" s="19" t="s">
        <v>1962</v>
      </c>
      <c r="F2338" s="19" t="s">
        <v>856</v>
      </c>
      <c r="G2338" s="19" t="s">
        <v>62</v>
      </c>
      <c r="H2338" s="19" t="s">
        <v>2233</v>
      </c>
      <c r="I2338" s="19" t="s">
        <v>2117</v>
      </c>
      <c r="J2338" s="19" t="s">
        <v>55</v>
      </c>
      <c r="K2338" s="19">
        <v>651</v>
      </c>
      <c r="L2338" s="19">
        <v>332.01</v>
      </c>
      <c r="M2338" s="43">
        <v>1334196.33</v>
      </c>
      <c r="N2338" s="43">
        <f t="shared" si="181"/>
        <v>651</v>
      </c>
      <c r="O2338" s="43">
        <f t="shared" si="182"/>
        <v>4.8793418581806469E-4</v>
      </c>
      <c r="P2338" s="43">
        <v>0.28786840976276618</v>
      </c>
      <c r="Q2338" s="43">
        <v>213094</v>
      </c>
      <c r="R2338" s="43">
        <f t="shared" si="183"/>
        <v>103.97584739271468</v>
      </c>
      <c r="S2338" s="43">
        <f t="shared" si="184"/>
        <v>104</v>
      </c>
      <c r="T2338" s="12">
        <f t="shared" si="185"/>
        <v>187.40233475556079</v>
      </c>
    </row>
    <row r="2339" spans="1:20" x14ac:dyDescent="0.25">
      <c r="A2339" s="19">
        <v>2021</v>
      </c>
      <c r="B2339" s="10" t="s">
        <v>2213</v>
      </c>
      <c r="C2339" s="19" t="s">
        <v>33</v>
      </c>
      <c r="D2339" s="19">
        <v>176</v>
      </c>
      <c r="E2339" s="19" t="s">
        <v>1316</v>
      </c>
      <c r="F2339" s="19" t="s">
        <v>856</v>
      </c>
      <c r="G2339" s="19" t="s">
        <v>62</v>
      </c>
      <c r="H2339" s="19" t="s">
        <v>2233</v>
      </c>
      <c r="I2339" s="19" t="s">
        <v>2117</v>
      </c>
      <c r="J2339" s="19" t="s">
        <v>55</v>
      </c>
      <c r="K2339" s="19">
        <v>251.25</v>
      </c>
      <c r="L2339" s="19">
        <v>349.24</v>
      </c>
      <c r="M2339" s="43">
        <v>888377.05</v>
      </c>
      <c r="N2339" s="43">
        <f t="shared" si="181"/>
        <v>251.25</v>
      </c>
      <c r="O2339" s="43">
        <f t="shared" si="182"/>
        <v>2.8281910254210189E-4</v>
      </c>
      <c r="P2339" s="43">
        <v>0.40866769010249498</v>
      </c>
      <c r="Q2339" s="43">
        <v>240974</v>
      </c>
      <c r="R2339" s="43">
        <f t="shared" si="183"/>
        <v>68.152050415980455</v>
      </c>
      <c r="S2339" s="43">
        <f t="shared" si="184"/>
        <v>68</v>
      </c>
      <c r="T2339" s="12">
        <f t="shared" si="185"/>
        <v>102.67775713825186</v>
      </c>
    </row>
    <row r="2340" spans="1:20" x14ac:dyDescent="0.25">
      <c r="A2340" s="19">
        <v>2021</v>
      </c>
      <c r="B2340" s="10" t="s">
        <v>2222</v>
      </c>
      <c r="C2340" s="19" t="s">
        <v>306</v>
      </c>
      <c r="D2340" s="19">
        <v>176</v>
      </c>
      <c r="E2340" s="19" t="s">
        <v>1404</v>
      </c>
      <c r="F2340" s="19" t="s">
        <v>856</v>
      </c>
      <c r="G2340" s="19" t="s">
        <v>62</v>
      </c>
      <c r="H2340" s="19" t="s">
        <v>2233</v>
      </c>
      <c r="I2340" s="19" t="s">
        <v>2117</v>
      </c>
      <c r="J2340" s="19" t="s">
        <v>55</v>
      </c>
      <c r="K2340" s="19">
        <v>147</v>
      </c>
      <c r="L2340" s="19">
        <v>639.45000000000005</v>
      </c>
      <c r="M2340" s="43">
        <v>1470862.45</v>
      </c>
      <c r="N2340" s="43">
        <f t="shared" si="181"/>
        <v>147</v>
      </c>
      <c r="O2340" s="43">
        <f t="shared" si="182"/>
        <v>9.994136433355818E-5</v>
      </c>
      <c r="P2340" s="43">
        <v>0.1602150081169372</v>
      </c>
      <c r="Q2340" s="43">
        <v>253490</v>
      </c>
      <c r="R2340" s="43">
        <f t="shared" si="183"/>
        <v>25.334136444913664</v>
      </c>
      <c r="S2340" s="43">
        <f t="shared" si="184"/>
        <v>25</v>
      </c>
      <c r="T2340" s="12">
        <f t="shared" si="185"/>
        <v>23.55160619318977</v>
      </c>
    </row>
    <row r="2341" spans="1:20" x14ac:dyDescent="0.25">
      <c r="A2341" s="19">
        <v>2021</v>
      </c>
      <c r="B2341" s="10" t="s">
        <v>2212</v>
      </c>
      <c r="C2341" s="19" t="s">
        <v>32</v>
      </c>
      <c r="D2341" s="19">
        <v>177</v>
      </c>
      <c r="E2341" s="19" t="s">
        <v>477</v>
      </c>
      <c r="F2341" s="19" t="s">
        <v>856</v>
      </c>
      <c r="G2341" s="19" t="s">
        <v>62</v>
      </c>
      <c r="H2341" s="19" t="s">
        <v>2233</v>
      </c>
      <c r="I2341" s="19" t="s">
        <v>2117</v>
      </c>
      <c r="J2341" s="19" t="s">
        <v>55</v>
      </c>
      <c r="K2341" s="19">
        <v>885.75</v>
      </c>
      <c r="L2341" s="19">
        <v>1107.19</v>
      </c>
      <c r="M2341" s="43">
        <v>1334196.33</v>
      </c>
      <c r="N2341" s="43">
        <f t="shared" si="181"/>
        <v>885.75</v>
      </c>
      <c r="O2341" s="43">
        <f t="shared" si="182"/>
        <v>6.6388280351513179E-4</v>
      </c>
      <c r="P2341" s="43">
        <v>0.28786840976276618</v>
      </c>
      <c r="Q2341" s="43">
        <v>213094</v>
      </c>
      <c r="R2341" s="43">
        <f t="shared" si="183"/>
        <v>141.4694421322535</v>
      </c>
      <c r="S2341" s="43">
        <f t="shared" si="184"/>
        <v>141</v>
      </c>
      <c r="T2341" s="12">
        <f t="shared" si="185"/>
        <v>254.97944394737013</v>
      </c>
    </row>
    <row r="2342" spans="1:20" x14ac:dyDescent="0.25">
      <c r="A2342" s="19">
        <v>2021</v>
      </c>
      <c r="B2342" s="10" t="s">
        <v>2213</v>
      </c>
      <c r="C2342" s="19" t="s">
        <v>33</v>
      </c>
      <c r="D2342" s="19">
        <v>177</v>
      </c>
      <c r="E2342" s="19" t="s">
        <v>1317</v>
      </c>
      <c r="F2342" s="19" t="s">
        <v>856</v>
      </c>
      <c r="G2342" s="19" t="s">
        <v>62</v>
      </c>
      <c r="H2342" s="19" t="s">
        <v>2233</v>
      </c>
      <c r="I2342" s="19" t="s">
        <v>2117</v>
      </c>
      <c r="J2342" s="19" t="s">
        <v>55</v>
      </c>
      <c r="K2342" s="19">
        <v>4535</v>
      </c>
      <c r="L2342" s="19">
        <v>3174.5</v>
      </c>
      <c r="M2342" s="43">
        <v>888377.05</v>
      </c>
      <c r="N2342" s="43">
        <f t="shared" si="181"/>
        <v>4535</v>
      </c>
      <c r="O2342" s="43">
        <f t="shared" si="182"/>
        <v>5.1048144478743566E-3</v>
      </c>
      <c r="P2342" s="43">
        <v>0.40866769010249498</v>
      </c>
      <c r="Q2342" s="43">
        <v>240974</v>
      </c>
      <c r="R2342" s="43">
        <f t="shared" si="183"/>
        <v>1230.1275567620753</v>
      </c>
      <c r="S2342" s="43">
        <f t="shared" si="184"/>
        <v>1230</v>
      </c>
      <c r="T2342" s="12">
        <f t="shared" si="185"/>
        <v>1853.3079746148148</v>
      </c>
    </row>
    <row r="2343" spans="1:20" x14ac:dyDescent="0.25">
      <c r="A2343" s="19">
        <v>2021</v>
      </c>
      <c r="B2343" s="10" t="s">
        <v>2222</v>
      </c>
      <c r="C2343" s="19" t="s">
        <v>306</v>
      </c>
      <c r="D2343" s="19">
        <v>177</v>
      </c>
      <c r="E2343" s="19" t="s">
        <v>2183</v>
      </c>
      <c r="F2343" s="19" t="s">
        <v>856</v>
      </c>
      <c r="G2343" s="19" t="s">
        <v>62</v>
      </c>
      <c r="H2343" s="19" t="s">
        <v>2233</v>
      </c>
      <c r="I2343" s="19" t="s">
        <v>2117</v>
      </c>
      <c r="J2343" s="19" t="s">
        <v>55</v>
      </c>
      <c r="K2343" s="19">
        <v>1672</v>
      </c>
      <c r="L2343" s="19">
        <v>4347.2</v>
      </c>
      <c r="M2343" s="43">
        <v>1470862.45</v>
      </c>
      <c r="N2343" s="43">
        <f t="shared" si="181"/>
        <v>1672</v>
      </c>
      <c r="O2343" s="43">
        <f t="shared" si="182"/>
        <v>1.1367480351408795E-3</v>
      </c>
      <c r="P2343" s="43">
        <v>0.1602150081169372</v>
      </c>
      <c r="Q2343" s="43">
        <v>253490</v>
      </c>
      <c r="R2343" s="43">
        <f t="shared" si="183"/>
        <v>288.15425942786152</v>
      </c>
      <c r="S2343" s="43">
        <f t="shared" si="184"/>
        <v>288</v>
      </c>
      <c r="T2343" s="12">
        <f t="shared" si="185"/>
        <v>267.87949357151899</v>
      </c>
    </row>
    <row r="2344" spans="1:20" x14ac:dyDescent="0.25">
      <c r="A2344" s="19">
        <v>2021</v>
      </c>
      <c r="B2344" s="10" t="s">
        <v>2212</v>
      </c>
      <c r="C2344" s="19" t="s">
        <v>32</v>
      </c>
      <c r="D2344" s="19">
        <v>178</v>
      </c>
      <c r="E2344" s="19" t="s">
        <v>148</v>
      </c>
      <c r="F2344" s="19" t="s">
        <v>856</v>
      </c>
      <c r="G2344" s="19" t="s">
        <v>62</v>
      </c>
      <c r="H2344" s="19" t="s">
        <v>2233</v>
      </c>
      <c r="I2344" s="19" t="s">
        <v>2117</v>
      </c>
      <c r="J2344" s="19" t="s">
        <v>55</v>
      </c>
      <c r="K2344" s="19">
        <v>373</v>
      </c>
      <c r="L2344" s="19">
        <v>354.35</v>
      </c>
      <c r="M2344" s="43">
        <v>1334196.33</v>
      </c>
      <c r="N2344" s="43">
        <f t="shared" si="181"/>
        <v>373</v>
      </c>
      <c r="O2344" s="43">
        <f t="shared" si="182"/>
        <v>2.7956904963154857E-4</v>
      </c>
      <c r="P2344" s="43">
        <v>0.28786840976276618</v>
      </c>
      <c r="Q2344" s="43">
        <v>213094</v>
      </c>
      <c r="R2344" s="43">
        <f t="shared" si="183"/>
        <v>59.574487062185213</v>
      </c>
      <c r="S2344" s="43">
        <f t="shared" si="184"/>
        <v>60</v>
      </c>
      <c r="T2344" s="12">
        <f t="shared" si="185"/>
        <v>107.37491684151178</v>
      </c>
    </row>
    <row r="2345" spans="1:20" x14ac:dyDescent="0.25">
      <c r="A2345" s="19">
        <v>2021</v>
      </c>
      <c r="B2345" s="10" t="s">
        <v>2213</v>
      </c>
      <c r="C2345" s="19" t="s">
        <v>33</v>
      </c>
      <c r="D2345" s="19">
        <v>178</v>
      </c>
      <c r="E2345" s="19" t="s">
        <v>1709</v>
      </c>
      <c r="F2345" s="19" t="s">
        <v>856</v>
      </c>
      <c r="G2345" s="19" t="s">
        <v>62</v>
      </c>
      <c r="H2345" s="19" t="s">
        <v>2233</v>
      </c>
      <c r="I2345" s="19" t="s">
        <v>2117</v>
      </c>
      <c r="J2345" s="19" t="s">
        <v>55</v>
      </c>
      <c r="K2345" s="19">
        <v>309.82</v>
      </c>
      <c r="L2345" s="19">
        <v>387.28</v>
      </c>
      <c r="M2345" s="43">
        <v>888377.05</v>
      </c>
      <c r="N2345" s="43">
        <f t="shared" si="181"/>
        <v>309.82</v>
      </c>
      <c r="O2345" s="43">
        <f t="shared" si="182"/>
        <v>3.4874831581927965E-4</v>
      </c>
      <c r="P2345" s="43">
        <v>0.40866769010249498</v>
      </c>
      <c r="Q2345" s="43">
        <v>240974</v>
      </c>
      <c r="R2345" s="43">
        <f t="shared" si="183"/>
        <v>84.039276656235089</v>
      </c>
      <c r="S2345" s="43">
        <f t="shared" si="184"/>
        <v>84</v>
      </c>
      <c r="T2345" s="12">
        <f t="shared" si="185"/>
        <v>126.61342374755499</v>
      </c>
    </row>
    <row r="2346" spans="1:20" x14ac:dyDescent="0.25">
      <c r="A2346" s="19">
        <v>2021</v>
      </c>
      <c r="B2346" s="10" t="s">
        <v>2222</v>
      </c>
      <c r="C2346" s="19" t="s">
        <v>306</v>
      </c>
      <c r="D2346" s="19">
        <v>178</v>
      </c>
      <c r="E2346" s="19" t="s">
        <v>1864</v>
      </c>
      <c r="F2346" s="19" t="s">
        <v>856</v>
      </c>
      <c r="G2346" s="19" t="s">
        <v>62</v>
      </c>
      <c r="H2346" s="19" t="s">
        <v>2233</v>
      </c>
      <c r="I2346" s="19" t="s">
        <v>2117</v>
      </c>
      <c r="J2346" s="19" t="s">
        <v>55</v>
      </c>
      <c r="K2346" s="19">
        <v>544</v>
      </c>
      <c r="L2346" s="19">
        <v>1593.92</v>
      </c>
      <c r="M2346" s="43">
        <v>1470862.45</v>
      </c>
      <c r="N2346" s="43">
        <f t="shared" si="181"/>
        <v>544</v>
      </c>
      <c r="O2346" s="43">
        <f t="shared" si="182"/>
        <v>3.6985103535684119E-4</v>
      </c>
      <c r="P2346" s="43">
        <v>0.1602150081169372</v>
      </c>
      <c r="Q2346" s="43">
        <v>253490</v>
      </c>
      <c r="R2346" s="43">
        <f t="shared" si="183"/>
        <v>93.753538952605666</v>
      </c>
      <c r="S2346" s="43">
        <f t="shared" si="184"/>
        <v>94</v>
      </c>
      <c r="T2346" s="12">
        <f t="shared" si="185"/>
        <v>87.156964415613842</v>
      </c>
    </row>
    <row r="2347" spans="1:20" x14ac:dyDescent="0.25">
      <c r="A2347" s="19">
        <v>2021</v>
      </c>
      <c r="B2347" s="10" t="s">
        <v>2212</v>
      </c>
      <c r="C2347" s="19" t="s">
        <v>32</v>
      </c>
      <c r="D2347" s="19">
        <v>179</v>
      </c>
      <c r="E2347" s="19" t="s">
        <v>149</v>
      </c>
      <c r="F2347" s="19" t="s">
        <v>856</v>
      </c>
      <c r="G2347" s="19" t="s">
        <v>62</v>
      </c>
      <c r="H2347" s="19" t="s">
        <v>2233</v>
      </c>
      <c r="I2347" s="19" t="s">
        <v>2117</v>
      </c>
      <c r="J2347" s="19" t="s">
        <v>55</v>
      </c>
      <c r="K2347" s="19">
        <v>438</v>
      </c>
      <c r="L2347" s="19">
        <v>433.62</v>
      </c>
      <c r="M2347" s="43">
        <v>1334196.33</v>
      </c>
      <c r="N2347" s="43">
        <f t="shared" si="181"/>
        <v>438</v>
      </c>
      <c r="O2347" s="43">
        <f t="shared" si="182"/>
        <v>3.2828751672551819E-4</v>
      </c>
      <c r="P2347" s="43">
        <v>0.28786840976276618</v>
      </c>
      <c r="Q2347" s="43">
        <v>213094</v>
      </c>
      <c r="R2347" s="43">
        <f t="shared" si="183"/>
        <v>69.956100089107579</v>
      </c>
      <c r="S2347" s="43">
        <f t="shared" si="184"/>
        <v>70</v>
      </c>
      <c r="T2347" s="12">
        <f t="shared" si="185"/>
        <v>126.08636347609159</v>
      </c>
    </row>
    <row r="2348" spans="1:20" x14ac:dyDescent="0.25">
      <c r="A2348" s="19">
        <v>2021</v>
      </c>
      <c r="B2348" s="10" t="s">
        <v>2213</v>
      </c>
      <c r="C2348" s="19" t="s">
        <v>33</v>
      </c>
      <c r="D2348" s="19">
        <v>179</v>
      </c>
      <c r="E2348" s="19" t="s">
        <v>1318</v>
      </c>
      <c r="F2348" s="19" t="s">
        <v>856</v>
      </c>
      <c r="G2348" s="19" t="s">
        <v>62</v>
      </c>
      <c r="H2348" s="19" t="s">
        <v>2233</v>
      </c>
      <c r="I2348" s="19" t="s">
        <v>2117</v>
      </c>
      <c r="J2348" s="19" t="s">
        <v>55</v>
      </c>
      <c r="K2348" s="19">
        <v>15000</v>
      </c>
      <c r="L2348" s="19">
        <v>51450</v>
      </c>
      <c r="M2348" s="43">
        <v>888377.05</v>
      </c>
      <c r="N2348" s="43">
        <f t="shared" si="181"/>
        <v>15000</v>
      </c>
      <c r="O2348" s="43">
        <f t="shared" si="182"/>
        <v>1.688472253982698E-2</v>
      </c>
      <c r="P2348" s="43">
        <v>0.40866769010249498</v>
      </c>
      <c r="Q2348" s="43">
        <v>240974</v>
      </c>
      <c r="R2348" s="43">
        <f t="shared" si="183"/>
        <v>4068.7791293122664</v>
      </c>
      <c r="S2348" s="43">
        <f t="shared" si="184"/>
        <v>4069</v>
      </c>
      <c r="T2348" s="12">
        <f t="shared" si="185"/>
        <v>6130.015351537425</v>
      </c>
    </row>
    <row r="2349" spans="1:20" x14ac:dyDescent="0.25">
      <c r="A2349" s="19">
        <v>2021</v>
      </c>
      <c r="B2349" s="10" t="s">
        <v>2222</v>
      </c>
      <c r="C2349" s="19" t="s">
        <v>306</v>
      </c>
      <c r="D2349" s="19">
        <v>179</v>
      </c>
      <c r="E2349" s="19" t="s">
        <v>1710</v>
      </c>
      <c r="F2349" s="19" t="s">
        <v>856</v>
      </c>
      <c r="G2349" s="19" t="s">
        <v>62</v>
      </c>
      <c r="H2349" s="19" t="s">
        <v>2233</v>
      </c>
      <c r="I2349" s="19" t="s">
        <v>2117</v>
      </c>
      <c r="J2349" s="19" t="s">
        <v>55</v>
      </c>
      <c r="K2349" s="19">
        <v>314</v>
      </c>
      <c r="L2349" s="19">
        <v>722.2</v>
      </c>
      <c r="M2349" s="43">
        <v>1470862.45</v>
      </c>
      <c r="N2349" s="43">
        <f t="shared" si="181"/>
        <v>314</v>
      </c>
      <c r="O2349" s="43">
        <f t="shared" si="182"/>
        <v>2.1348019320229436E-4</v>
      </c>
      <c r="P2349" s="43">
        <v>0.1602150081169372</v>
      </c>
      <c r="Q2349" s="43">
        <v>253490</v>
      </c>
      <c r="R2349" s="43">
        <f t="shared" si="183"/>
        <v>54.115094174849595</v>
      </c>
      <c r="S2349" s="43">
        <f t="shared" si="184"/>
        <v>54</v>
      </c>
      <c r="T2349" s="12">
        <f t="shared" si="185"/>
        <v>50.307512548718279</v>
      </c>
    </row>
    <row r="2350" spans="1:20" x14ac:dyDescent="0.25">
      <c r="A2350" s="19">
        <v>2021</v>
      </c>
      <c r="B2350" s="10" t="s">
        <v>2212</v>
      </c>
      <c r="C2350" s="19" t="s">
        <v>32</v>
      </c>
      <c r="D2350" s="19">
        <v>180</v>
      </c>
      <c r="E2350" s="19" t="s">
        <v>1006</v>
      </c>
      <c r="F2350" s="19" t="s">
        <v>856</v>
      </c>
      <c r="G2350" s="19" t="s">
        <v>62</v>
      </c>
      <c r="H2350" s="19" t="s">
        <v>2233</v>
      </c>
      <c r="I2350" s="19" t="s">
        <v>2117</v>
      </c>
      <c r="J2350" s="19" t="s">
        <v>55</v>
      </c>
      <c r="K2350" s="19">
        <v>198.5</v>
      </c>
      <c r="L2350" s="19">
        <v>234.23</v>
      </c>
      <c r="M2350" s="43">
        <v>1334196.33</v>
      </c>
      <c r="N2350" s="43">
        <f t="shared" si="181"/>
        <v>198.5</v>
      </c>
      <c r="O2350" s="43">
        <f t="shared" si="182"/>
        <v>1.4877870335619945E-4</v>
      </c>
      <c r="P2350" s="43">
        <v>0.28786840976276618</v>
      </c>
      <c r="Q2350" s="43">
        <v>213094</v>
      </c>
      <c r="R2350" s="43">
        <f t="shared" si="183"/>
        <v>31.703849012985966</v>
      </c>
      <c r="S2350" s="43">
        <f t="shared" si="184"/>
        <v>32</v>
      </c>
      <c r="T2350" s="12">
        <f t="shared" si="185"/>
        <v>57.141879337909089</v>
      </c>
    </row>
    <row r="2351" spans="1:20" x14ac:dyDescent="0.25">
      <c r="A2351" s="19">
        <v>2021</v>
      </c>
      <c r="B2351" s="10" t="s">
        <v>2213</v>
      </c>
      <c r="C2351" s="19" t="s">
        <v>33</v>
      </c>
      <c r="D2351" s="19">
        <v>180</v>
      </c>
      <c r="E2351" s="19" t="s">
        <v>1319</v>
      </c>
      <c r="F2351" s="19" t="s">
        <v>856</v>
      </c>
      <c r="G2351" s="19" t="s">
        <v>62</v>
      </c>
      <c r="H2351" s="19" t="s">
        <v>2233</v>
      </c>
      <c r="I2351" s="19" t="s">
        <v>2117</v>
      </c>
      <c r="J2351" s="19" t="s">
        <v>55</v>
      </c>
      <c r="K2351" s="19">
        <v>7655</v>
      </c>
      <c r="L2351" s="19">
        <v>19520.25</v>
      </c>
      <c r="M2351" s="43">
        <v>888377.05</v>
      </c>
      <c r="N2351" s="43">
        <f t="shared" si="181"/>
        <v>7655</v>
      </c>
      <c r="O2351" s="43">
        <f t="shared" si="182"/>
        <v>8.6168367361583679E-3</v>
      </c>
      <c r="P2351" s="43">
        <v>0.40866769010249498</v>
      </c>
      <c r="Q2351" s="43">
        <v>240974</v>
      </c>
      <c r="R2351" s="43">
        <f t="shared" si="183"/>
        <v>2076.4336156590266</v>
      </c>
      <c r="S2351" s="43">
        <f t="shared" si="184"/>
        <v>2076</v>
      </c>
      <c r="T2351" s="12">
        <f t="shared" si="185"/>
        <v>3128.3511677345991</v>
      </c>
    </row>
    <row r="2352" spans="1:20" x14ac:dyDescent="0.25">
      <c r="A2352" s="19">
        <v>2021</v>
      </c>
      <c r="B2352" s="10" t="s">
        <v>2222</v>
      </c>
      <c r="C2352" s="19" t="s">
        <v>306</v>
      </c>
      <c r="D2352" s="19">
        <v>180</v>
      </c>
      <c r="E2352" s="19" t="s">
        <v>1711</v>
      </c>
      <c r="F2352" s="19" t="s">
        <v>856</v>
      </c>
      <c r="G2352" s="19" t="s">
        <v>62</v>
      </c>
      <c r="H2352" s="19" t="s">
        <v>2233</v>
      </c>
      <c r="I2352" s="19" t="s">
        <v>2117</v>
      </c>
      <c r="J2352" s="19" t="s">
        <v>55</v>
      </c>
      <c r="K2352" s="19">
        <v>1192</v>
      </c>
      <c r="L2352" s="19">
        <v>1788</v>
      </c>
      <c r="M2352" s="43">
        <v>1470862.45</v>
      </c>
      <c r="N2352" s="43">
        <f t="shared" si="181"/>
        <v>1192</v>
      </c>
      <c r="O2352" s="43">
        <f t="shared" si="182"/>
        <v>8.1040888629660781E-4</v>
      </c>
      <c r="P2352" s="43">
        <v>0.1602150081169372</v>
      </c>
      <c r="Q2352" s="43">
        <v>253490</v>
      </c>
      <c r="R2352" s="43">
        <f t="shared" si="183"/>
        <v>205.43054858732711</v>
      </c>
      <c r="S2352" s="43">
        <f t="shared" si="184"/>
        <v>205</v>
      </c>
      <c r="T2352" s="12">
        <f t="shared" si="185"/>
        <v>190.97628967538915</v>
      </c>
    </row>
    <row r="2353" spans="1:20" x14ac:dyDescent="0.25">
      <c r="A2353" s="19">
        <v>2021</v>
      </c>
      <c r="B2353" s="10" t="s">
        <v>2212</v>
      </c>
      <c r="C2353" s="19" t="s">
        <v>32</v>
      </c>
      <c r="D2353" s="19">
        <v>181</v>
      </c>
      <c r="E2353" s="19" t="s">
        <v>1320</v>
      </c>
      <c r="F2353" s="19" t="s">
        <v>856</v>
      </c>
      <c r="G2353" s="19" t="s">
        <v>62</v>
      </c>
      <c r="H2353" s="19" t="s">
        <v>2233</v>
      </c>
      <c r="I2353" s="19" t="s">
        <v>2117</v>
      </c>
      <c r="J2353" s="19" t="s">
        <v>55</v>
      </c>
      <c r="K2353" s="19">
        <v>58</v>
      </c>
      <c r="L2353" s="19">
        <v>35.380000000000003</v>
      </c>
      <c r="M2353" s="43">
        <v>1334196.33</v>
      </c>
      <c r="N2353" s="43">
        <f t="shared" si="181"/>
        <v>58</v>
      </c>
      <c r="O2353" s="43">
        <f t="shared" si="182"/>
        <v>4.3471862945388254E-5</v>
      </c>
      <c r="P2353" s="43">
        <v>0.28786840976276618</v>
      </c>
      <c r="Q2353" s="43">
        <v>213094</v>
      </c>
      <c r="R2353" s="43">
        <f t="shared" si="183"/>
        <v>9.2635931624845647</v>
      </c>
      <c r="S2353" s="43">
        <f t="shared" si="184"/>
        <v>9</v>
      </c>
      <c r="T2353" s="12">
        <f t="shared" si="185"/>
        <v>16.696367766240439</v>
      </c>
    </row>
    <row r="2354" spans="1:20" x14ac:dyDescent="0.25">
      <c r="A2354" s="19">
        <v>2021</v>
      </c>
      <c r="B2354" s="10" t="s">
        <v>2213</v>
      </c>
      <c r="C2354" s="19" t="s">
        <v>33</v>
      </c>
      <c r="D2354" s="19">
        <v>181</v>
      </c>
      <c r="E2354" s="19" t="s">
        <v>1321</v>
      </c>
      <c r="F2354" s="19" t="s">
        <v>856</v>
      </c>
      <c r="G2354" s="19" t="s">
        <v>62</v>
      </c>
      <c r="H2354" s="19" t="s">
        <v>2233</v>
      </c>
      <c r="I2354" s="19" t="s">
        <v>2117</v>
      </c>
      <c r="J2354" s="19" t="s">
        <v>55</v>
      </c>
      <c r="K2354" s="19">
        <v>1038</v>
      </c>
      <c r="L2354" s="19">
        <v>2719.56</v>
      </c>
      <c r="M2354" s="43">
        <v>888377.05</v>
      </c>
      <c r="N2354" s="43">
        <f t="shared" si="181"/>
        <v>1038</v>
      </c>
      <c r="O2354" s="43">
        <f t="shared" si="182"/>
        <v>1.1684227997560269E-3</v>
      </c>
      <c r="P2354" s="43">
        <v>0.40866769010249498</v>
      </c>
      <c r="Q2354" s="43">
        <v>240974</v>
      </c>
      <c r="R2354" s="43">
        <f t="shared" si="183"/>
        <v>281.55951574840884</v>
      </c>
      <c r="S2354" s="43">
        <f t="shared" si="184"/>
        <v>282</v>
      </c>
      <c r="T2354" s="12">
        <f t="shared" si="185"/>
        <v>424.19706232638981</v>
      </c>
    </row>
    <row r="2355" spans="1:20" x14ac:dyDescent="0.25">
      <c r="A2355" s="19">
        <v>2021</v>
      </c>
      <c r="B2355" s="10" t="s">
        <v>2222</v>
      </c>
      <c r="C2355" s="19" t="s">
        <v>306</v>
      </c>
      <c r="D2355" s="19">
        <v>181</v>
      </c>
      <c r="E2355" s="19" t="s">
        <v>1398</v>
      </c>
      <c r="F2355" s="19" t="s">
        <v>856</v>
      </c>
      <c r="G2355" s="19" t="s">
        <v>62</v>
      </c>
      <c r="H2355" s="19" t="s">
        <v>2233</v>
      </c>
      <c r="I2355" s="19" t="s">
        <v>2117</v>
      </c>
      <c r="J2355" s="19" t="s">
        <v>55</v>
      </c>
      <c r="K2355" s="19">
        <v>865</v>
      </c>
      <c r="L2355" s="19">
        <v>4385.55</v>
      </c>
      <c r="M2355" s="43">
        <v>1470862.45</v>
      </c>
      <c r="N2355" s="43">
        <f t="shared" si="181"/>
        <v>865</v>
      </c>
      <c r="O2355" s="43">
        <f t="shared" si="182"/>
        <v>5.8809034114644778E-4</v>
      </c>
      <c r="P2355" s="43">
        <v>0.1602150081169372</v>
      </c>
      <c r="Q2355" s="43">
        <v>253490</v>
      </c>
      <c r="R2355" s="43">
        <f t="shared" si="183"/>
        <v>149.07502057721305</v>
      </c>
      <c r="S2355" s="43">
        <f t="shared" si="184"/>
        <v>149</v>
      </c>
      <c r="T2355" s="12">
        <f t="shared" si="185"/>
        <v>138.58598202115067</v>
      </c>
    </row>
    <row r="2356" spans="1:20" x14ac:dyDescent="0.25">
      <c r="A2356" s="19">
        <v>2021</v>
      </c>
      <c r="B2356" s="10" t="s">
        <v>2212</v>
      </c>
      <c r="C2356" s="19" t="s">
        <v>32</v>
      </c>
      <c r="D2356" s="19">
        <v>182</v>
      </c>
      <c r="E2356" s="19" t="s">
        <v>1712</v>
      </c>
      <c r="F2356" s="19" t="s">
        <v>856</v>
      </c>
      <c r="G2356" s="19" t="s">
        <v>62</v>
      </c>
      <c r="H2356" s="19" t="s">
        <v>2233</v>
      </c>
      <c r="I2356" s="19" t="s">
        <v>2117</v>
      </c>
      <c r="J2356" s="19" t="s">
        <v>55</v>
      </c>
      <c r="K2356" s="19">
        <v>857.5</v>
      </c>
      <c r="L2356" s="19">
        <v>1106.18</v>
      </c>
      <c r="M2356" s="43">
        <v>1334196.33</v>
      </c>
      <c r="N2356" s="43">
        <f t="shared" si="181"/>
        <v>857.5</v>
      </c>
      <c r="O2356" s="43">
        <f t="shared" si="182"/>
        <v>6.4270900820121422E-4</v>
      </c>
      <c r="P2356" s="43">
        <v>0.28786840976276618</v>
      </c>
      <c r="Q2356" s="43">
        <v>213094</v>
      </c>
      <c r="R2356" s="43">
        <f t="shared" si="183"/>
        <v>136.95743339362954</v>
      </c>
      <c r="S2356" s="43">
        <f t="shared" si="184"/>
        <v>137</v>
      </c>
      <c r="T2356" s="12">
        <f t="shared" si="185"/>
        <v>246.84716137157199</v>
      </c>
    </row>
    <row r="2357" spans="1:20" x14ac:dyDescent="0.25">
      <c r="A2357" s="19">
        <v>2021</v>
      </c>
      <c r="B2357" s="10" t="s">
        <v>2213</v>
      </c>
      <c r="C2357" s="19" t="s">
        <v>33</v>
      </c>
      <c r="D2357" s="19">
        <v>182</v>
      </c>
      <c r="E2357" s="19" t="s">
        <v>1322</v>
      </c>
      <c r="F2357" s="19" t="s">
        <v>856</v>
      </c>
      <c r="G2357" s="19" t="s">
        <v>62</v>
      </c>
      <c r="H2357" s="19" t="s">
        <v>2233</v>
      </c>
      <c r="I2357" s="19" t="s">
        <v>2117</v>
      </c>
      <c r="J2357" s="19" t="s">
        <v>55</v>
      </c>
      <c r="K2357" s="19">
        <v>284</v>
      </c>
      <c r="L2357" s="19">
        <v>198.8</v>
      </c>
      <c r="M2357" s="43">
        <v>888377.05</v>
      </c>
      <c r="N2357" s="43">
        <f t="shared" si="181"/>
        <v>284</v>
      </c>
      <c r="O2357" s="43">
        <f t="shared" si="182"/>
        <v>3.196840800873908E-4</v>
      </c>
      <c r="P2357" s="43">
        <v>0.40866769010249498</v>
      </c>
      <c r="Q2357" s="43">
        <v>240974</v>
      </c>
      <c r="R2357" s="43">
        <f t="shared" si="183"/>
        <v>77.035551514978906</v>
      </c>
      <c r="S2357" s="43">
        <f t="shared" si="184"/>
        <v>77</v>
      </c>
      <c r="T2357" s="12">
        <f t="shared" si="185"/>
        <v>116.06162398910858</v>
      </c>
    </row>
    <row r="2358" spans="1:20" x14ac:dyDescent="0.25">
      <c r="A2358" s="19">
        <v>2021</v>
      </c>
      <c r="B2358" s="10" t="s">
        <v>2222</v>
      </c>
      <c r="C2358" s="19" t="s">
        <v>306</v>
      </c>
      <c r="D2358" s="19">
        <v>182</v>
      </c>
      <c r="E2358" s="19" t="s">
        <v>2025</v>
      </c>
      <c r="F2358" s="19" t="s">
        <v>856</v>
      </c>
      <c r="G2358" s="19" t="s">
        <v>62</v>
      </c>
      <c r="H2358" s="19" t="s">
        <v>2233</v>
      </c>
      <c r="I2358" s="19" t="s">
        <v>2117</v>
      </c>
      <c r="J2358" s="19" t="s">
        <v>55</v>
      </c>
      <c r="K2358" s="19">
        <v>260</v>
      </c>
      <c r="L2358" s="19">
        <v>377</v>
      </c>
      <c r="M2358" s="43">
        <v>1470862.45</v>
      </c>
      <c r="N2358" s="43">
        <f t="shared" si="181"/>
        <v>260</v>
      </c>
      <c r="O2358" s="43">
        <f t="shared" si="182"/>
        <v>1.7676703895731378E-4</v>
      </c>
      <c r="P2358" s="43">
        <v>0.1602150081169372</v>
      </c>
      <c r="Q2358" s="43">
        <v>253490</v>
      </c>
      <c r="R2358" s="43">
        <f t="shared" si="183"/>
        <v>44.808676705289471</v>
      </c>
      <c r="S2358" s="43">
        <f t="shared" si="184"/>
        <v>45</v>
      </c>
      <c r="T2358" s="12">
        <f t="shared" si="185"/>
        <v>41.655902110403673</v>
      </c>
    </row>
    <row r="2359" spans="1:20" x14ac:dyDescent="0.25">
      <c r="A2359" s="19">
        <v>2021</v>
      </c>
      <c r="B2359" s="10" t="s">
        <v>2212</v>
      </c>
      <c r="C2359" s="19" t="s">
        <v>32</v>
      </c>
      <c r="D2359" s="19">
        <v>183</v>
      </c>
      <c r="E2359" s="19" t="s">
        <v>1977</v>
      </c>
      <c r="F2359" s="19" t="s">
        <v>856</v>
      </c>
      <c r="G2359" s="19" t="s">
        <v>62</v>
      </c>
      <c r="H2359" s="19" t="s">
        <v>2233</v>
      </c>
      <c r="I2359" s="19" t="s">
        <v>2117</v>
      </c>
      <c r="J2359" s="19" t="s">
        <v>55</v>
      </c>
      <c r="K2359" s="19">
        <v>162</v>
      </c>
      <c r="L2359" s="19">
        <v>131.22</v>
      </c>
      <c r="M2359" s="43">
        <v>1334196.33</v>
      </c>
      <c r="N2359" s="43">
        <f t="shared" si="181"/>
        <v>162</v>
      </c>
      <c r="O2359" s="43">
        <f t="shared" si="182"/>
        <v>1.2142141029573961E-4</v>
      </c>
      <c r="P2359" s="43">
        <v>0.28786840976276618</v>
      </c>
      <c r="Q2359" s="43">
        <v>213094</v>
      </c>
      <c r="R2359" s="43">
        <f t="shared" si="183"/>
        <v>25.874174005560334</v>
      </c>
      <c r="S2359" s="43">
        <f t="shared" si="184"/>
        <v>26</v>
      </c>
      <c r="T2359" s="12">
        <f t="shared" si="185"/>
        <v>46.634682381568119</v>
      </c>
    </row>
    <row r="2360" spans="1:20" x14ac:dyDescent="0.25">
      <c r="A2360" s="19">
        <v>2021</v>
      </c>
      <c r="B2360" s="10" t="s">
        <v>2213</v>
      </c>
      <c r="C2360" s="19" t="s">
        <v>33</v>
      </c>
      <c r="D2360" s="19">
        <v>183</v>
      </c>
      <c r="E2360" s="19" t="s">
        <v>1387</v>
      </c>
      <c r="F2360" s="19" t="s">
        <v>856</v>
      </c>
      <c r="G2360" s="19" t="s">
        <v>62</v>
      </c>
      <c r="H2360" s="19" t="s">
        <v>2233</v>
      </c>
      <c r="I2360" s="19" t="s">
        <v>2117</v>
      </c>
      <c r="J2360" s="19" t="s">
        <v>55</v>
      </c>
      <c r="K2360" s="19">
        <v>756.16</v>
      </c>
      <c r="L2360" s="19">
        <v>975.45</v>
      </c>
      <c r="M2360" s="43">
        <v>888377.05</v>
      </c>
      <c r="N2360" s="43">
        <f t="shared" si="181"/>
        <v>756.16</v>
      </c>
      <c r="O2360" s="43">
        <f t="shared" si="182"/>
        <v>8.5117011971437117E-4</v>
      </c>
      <c r="P2360" s="43">
        <v>0.40866769010249498</v>
      </c>
      <c r="Q2360" s="43">
        <v>240974</v>
      </c>
      <c r="R2360" s="43">
        <f t="shared" si="183"/>
        <v>205.10986842805087</v>
      </c>
      <c r="S2360" s="43">
        <f t="shared" si="184"/>
        <v>205</v>
      </c>
      <c r="T2360" s="12">
        <f t="shared" si="185"/>
        <v>309.0181605479026</v>
      </c>
    </row>
    <row r="2361" spans="1:20" x14ac:dyDescent="0.25">
      <c r="A2361" s="19">
        <v>2021</v>
      </c>
      <c r="B2361" s="10" t="s">
        <v>2222</v>
      </c>
      <c r="C2361" s="19" t="s">
        <v>306</v>
      </c>
      <c r="D2361" s="19">
        <v>183</v>
      </c>
      <c r="E2361" s="19" t="s">
        <v>1713</v>
      </c>
      <c r="F2361" s="19" t="s">
        <v>856</v>
      </c>
      <c r="G2361" s="19" t="s">
        <v>62</v>
      </c>
      <c r="H2361" s="19" t="s">
        <v>2233</v>
      </c>
      <c r="I2361" s="19" t="s">
        <v>2117</v>
      </c>
      <c r="J2361" s="19" t="s">
        <v>55</v>
      </c>
      <c r="K2361" s="19">
        <v>84</v>
      </c>
      <c r="L2361" s="19">
        <v>214.2</v>
      </c>
      <c r="M2361" s="43">
        <v>1470862.45</v>
      </c>
      <c r="N2361" s="43">
        <f t="shared" si="181"/>
        <v>84</v>
      </c>
      <c r="O2361" s="43">
        <f t="shared" si="182"/>
        <v>5.710935104774753E-5</v>
      </c>
      <c r="P2361" s="43">
        <v>0.1602150081169372</v>
      </c>
      <c r="Q2361" s="43">
        <v>253490</v>
      </c>
      <c r="R2361" s="43">
        <f t="shared" si="183"/>
        <v>14.476649397093521</v>
      </c>
      <c r="S2361" s="43">
        <f t="shared" si="184"/>
        <v>14</v>
      </c>
      <c r="T2361" s="12">
        <f t="shared" si="185"/>
        <v>13.458060681822724</v>
      </c>
    </row>
    <row r="2362" spans="1:20" x14ac:dyDescent="0.25">
      <c r="A2362" s="19">
        <v>2021</v>
      </c>
      <c r="B2362" s="10" t="s">
        <v>2212</v>
      </c>
      <c r="C2362" s="19" t="s">
        <v>32</v>
      </c>
      <c r="D2362" s="19">
        <v>184</v>
      </c>
      <c r="E2362" s="19" t="s">
        <v>1854</v>
      </c>
      <c r="F2362" s="19" t="s">
        <v>856</v>
      </c>
      <c r="G2362" s="19" t="s">
        <v>62</v>
      </c>
      <c r="H2362" s="19" t="s">
        <v>2233</v>
      </c>
      <c r="I2362" s="19" t="s">
        <v>2117</v>
      </c>
      <c r="J2362" s="19" t="s">
        <v>55</v>
      </c>
      <c r="K2362" s="19">
        <v>2700</v>
      </c>
      <c r="L2362" s="19">
        <v>10206</v>
      </c>
      <c r="M2362" s="43">
        <v>1334196.33</v>
      </c>
      <c r="N2362" s="43">
        <f t="shared" si="181"/>
        <v>2700</v>
      </c>
      <c r="O2362" s="43">
        <f t="shared" si="182"/>
        <v>2.0236901715956599E-3</v>
      </c>
      <c r="P2362" s="43">
        <v>0.28786840976276618</v>
      </c>
      <c r="Q2362" s="43">
        <v>213094</v>
      </c>
      <c r="R2362" s="43">
        <f t="shared" si="183"/>
        <v>431.23623342600553</v>
      </c>
      <c r="S2362" s="43">
        <f t="shared" si="184"/>
        <v>431</v>
      </c>
      <c r="T2362" s="12">
        <f t="shared" si="185"/>
        <v>777.24470635946864</v>
      </c>
    </row>
    <row r="2363" spans="1:20" x14ac:dyDescent="0.25">
      <c r="A2363" s="19">
        <v>2021</v>
      </c>
      <c r="B2363" s="10" t="s">
        <v>2213</v>
      </c>
      <c r="C2363" s="19" t="s">
        <v>33</v>
      </c>
      <c r="D2363" s="19">
        <v>184</v>
      </c>
      <c r="E2363" s="19" t="s">
        <v>1714</v>
      </c>
      <c r="F2363" s="19" t="s">
        <v>856</v>
      </c>
      <c r="G2363" s="19" t="s">
        <v>62</v>
      </c>
      <c r="H2363" s="19" t="s">
        <v>2233</v>
      </c>
      <c r="I2363" s="19" t="s">
        <v>2117</v>
      </c>
      <c r="J2363" s="19" t="s">
        <v>55</v>
      </c>
      <c r="K2363" s="19">
        <v>197.52</v>
      </c>
      <c r="L2363" s="19">
        <v>274.55</v>
      </c>
      <c r="M2363" s="43">
        <v>888377.05</v>
      </c>
      <c r="N2363" s="43">
        <f t="shared" si="181"/>
        <v>197.52</v>
      </c>
      <c r="O2363" s="43">
        <f t="shared" si="182"/>
        <v>2.2233802640444166E-4</v>
      </c>
      <c r="P2363" s="43">
        <v>0.40866769010249498</v>
      </c>
      <c r="Q2363" s="43">
        <v>240974</v>
      </c>
      <c r="R2363" s="43">
        <f t="shared" si="183"/>
        <v>53.577683574783926</v>
      </c>
      <c r="S2363" s="43">
        <f t="shared" si="184"/>
        <v>54</v>
      </c>
      <c r="T2363" s="12">
        <f t="shared" si="185"/>
        <v>80.720042149044815</v>
      </c>
    </row>
    <row r="2364" spans="1:20" x14ac:dyDescent="0.25">
      <c r="A2364" s="19">
        <v>2021</v>
      </c>
      <c r="B2364" s="10" t="s">
        <v>2222</v>
      </c>
      <c r="C2364" s="19" t="s">
        <v>306</v>
      </c>
      <c r="D2364" s="19">
        <v>184</v>
      </c>
      <c r="E2364" s="19" t="s">
        <v>564</v>
      </c>
      <c r="F2364" s="19" t="s">
        <v>856</v>
      </c>
      <c r="G2364" s="19" t="s">
        <v>62</v>
      </c>
      <c r="H2364" s="19" t="s">
        <v>2233</v>
      </c>
      <c r="I2364" s="19" t="s">
        <v>2117</v>
      </c>
      <c r="J2364" s="19" t="s">
        <v>55</v>
      </c>
      <c r="K2364" s="19">
        <v>840</v>
      </c>
      <c r="L2364" s="19">
        <v>789.6</v>
      </c>
      <c r="M2364" s="43">
        <v>1470862.45</v>
      </c>
      <c r="N2364" s="43">
        <f t="shared" si="181"/>
        <v>840</v>
      </c>
      <c r="O2364" s="43">
        <f t="shared" si="182"/>
        <v>5.7109351047747534E-4</v>
      </c>
      <c r="P2364" s="43">
        <v>0.1602150081169372</v>
      </c>
      <c r="Q2364" s="43">
        <v>253490</v>
      </c>
      <c r="R2364" s="43">
        <f t="shared" si="183"/>
        <v>144.76649397093522</v>
      </c>
      <c r="S2364" s="43">
        <f t="shared" si="184"/>
        <v>145</v>
      </c>
      <c r="T2364" s="12">
        <f t="shared" si="185"/>
        <v>134.58060681822724</v>
      </c>
    </row>
    <row r="2365" spans="1:20" x14ac:dyDescent="0.25">
      <c r="A2365" s="19">
        <v>2021</v>
      </c>
      <c r="B2365" s="10" t="s">
        <v>2212</v>
      </c>
      <c r="C2365" s="19" t="s">
        <v>32</v>
      </c>
      <c r="D2365" s="19">
        <v>185</v>
      </c>
      <c r="E2365" s="19" t="s">
        <v>1007</v>
      </c>
      <c r="F2365" s="19" t="s">
        <v>856</v>
      </c>
      <c r="G2365" s="19" t="s">
        <v>62</v>
      </c>
      <c r="H2365" s="19" t="s">
        <v>2233</v>
      </c>
      <c r="I2365" s="19" t="s">
        <v>2117</v>
      </c>
      <c r="J2365" s="19" t="s">
        <v>55</v>
      </c>
      <c r="K2365" s="19">
        <v>1169</v>
      </c>
      <c r="L2365" s="19">
        <v>1484.63</v>
      </c>
      <c r="M2365" s="43">
        <v>1334196.33</v>
      </c>
      <c r="N2365" s="43">
        <f t="shared" si="181"/>
        <v>1169</v>
      </c>
      <c r="O2365" s="43">
        <f t="shared" si="182"/>
        <v>8.7618289281308386E-4</v>
      </c>
      <c r="P2365" s="43">
        <v>0.28786840976276618</v>
      </c>
      <c r="Q2365" s="43">
        <v>213094</v>
      </c>
      <c r="R2365" s="43">
        <f t="shared" si="183"/>
        <v>186.70931736111129</v>
      </c>
      <c r="S2365" s="43">
        <f t="shared" si="184"/>
        <v>187</v>
      </c>
      <c r="T2365" s="12">
        <f t="shared" si="185"/>
        <v>336.51817101267363</v>
      </c>
    </row>
    <row r="2366" spans="1:20" x14ac:dyDescent="0.25">
      <c r="A2366" s="19">
        <v>2021</v>
      </c>
      <c r="B2366" s="10" t="s">
        <v>2213</v>
      </c>
      <c r="C2366" s="19" t="s">
        <v>33</v>
      </c>
      <c r="D2366" s="19">
        <v>185</v>
      </c>
      <c r="E2366" s="19" t="s">
        <v>1323</v>
      </c>
      <c r="F2366" s="19" t="s">
        <v>856</v>
      </c>
      <c r="G2366" s="19" t="s">
        <v>62</v>
      </c>
      <c r="H2366" s="19" t="s">
        <v>2233</v>
      </c>
      <c r="I2366" s="19" t="s">
        <v>2117</v>
      </c>
      <c r="J2366" s="19" t="s">
        <v>55</v>
      </c>
      <c r="K2366" s="19">
        <v>1102</v>
      </c>
      <c r="L2366" s="19">
        <v>3041.52</v>
      </c>
      <c r="M2366" s="43">
        <v>888377.05</v>
      </c>
      <c r="N2366" s="43">
        <f t="shared" si="181"/>
        <v>1102</v>
      </c>
      <c r="O2366" s="43">
        <f t="shared" si="182"/>
        <v>1.240464282592622E-3</v>
      </c>
      <c r="P2366" s="43">
        <v>0.40866769010249498</v>
      </c>
      <c r="Q2366" s="43">
        <v>240974</v>
      </c>
      <c r="R2366" s="43">
        <f t="shared" si="183"/>
        <v>298.91964003347448</v>
      </c>
      <c r="S2366" s="43">
        <f t="shared" si="184"/>
        <v>299</v>
      </c>
      <c r="T2366" s="12">
        <f t="shared" si="185"/>
        <v>450.35179449294947</v>
      </c>
    </row>
    <row r="2367" spans="1:20" x14ac:dyDescent="0.25">
      <c r="A2367" s="19">
        <v>2021</v>
      </c>
      <c r="B2367" s="10" t="s">
        <v>2222</v>
      </c>
      <c r="C2367" s="19" t="s">
        <v>306</v>
      </c>
      <c r="D2367" s="19">
        <v>185</v>
      </c>
      <c r="E2367" s="19" t="s">
        <v>1715</v>
      </c>
      <c r="F2367" s="19" t="s">
        <v>856</v>
      </c>
      <c r="G2367" s="19" t="s">
        <v>62</v>
      </c>
      <c r="H2367" s="19" t="s">
        <v>2233</v>
      </c>
      <c r="I2367" s="19" t="s">
        <v>2117</v>
      </c>
      <c r="J2367" s="19" t="s">
        <v>55</v>
      </c>
      <c r="K2367" s="19">
        <v>17</v>
      </c>
      <c r="L2367" s="19">
        <v>25.5</v>
      </c>
      <c r="M2367" s="43">
        <v>1470862.45</v>
      </c>
      <c r="N2367" s="43">
        <f t="shared" si="181"/>
        <v>17</v>
      </c>
      <c r="O2367" s="43">
        <f t="shared" si="182"/>
        <v>1.1557844854901287E-5</v>
      </c>
      <c r="P2367" s="43">
        <v>0.1602150081169372</v>
      </c>
      <c r="Q2367" s="43">
        <v>253490</v>
      </c>
      <c r="R2367" s="43">
        <f t="shared" si="183"/>
        <v>2.9297980922689271</v>
      </c>
      <c r="S2367" s="43">
        <f t="shared" si="184"/>
        <v>3</v>
      </c>
      <c r="T2367" s="12">
        <f t="shared" si="185"/>
        <v>2.7236551379879326</v>
      </c>
    </row>
    <row r="2368" spans="1:20" x14ac:dyDescent="0.25">
      <c r="A2368" s="19">
        <v>2021</v>
      </c>
      <c r="B2368" s="10" t="s">
        <v>2212</v>
      </c>
      <c r="C2368" s="19" t="s">
        <v>32</v>
      </c>
      <c r="D2368" s="19">
        <v>186</v>
      </c>
      <c r="E2368" s="19" t="s">
        <v>2184</v>
      </c>
      <c r="F2368" s="19" t="s">
        <v>856</v>
      </c>
      <c r="G2368" s="19" t="s">
        <v>62</v>
      </c>
      <c r="H2368" s="19" t="s">
        <v>2233</v>
      </c>
      <c r="I2368" s="19" t="s">
        <v>2117</v>
      </c>
      <c r="J2368" s="19" t="s">
        <v>55</v>
      </c>
      <c r="K2368" s="19">
        <v>168</v>
      </c>
      <c r="L2368" s="19">
        <v>141.12</v>
      </c>
      <c r="M2368" s="43">
        <v>1334196.33</v>
      </c>
      <c r="N2368" s="43">
        <f t="shared" si="181"/>
        <v>168</v>
      </c>
      <c r="O2368" s="43">
        <f t="shared" si="182"/>
        <v>1.2591849956595217E-4</v>
      </c>
      <c r="P2368" s="43">
        <v>0.28786840976276618</v>
      </c>
      <c r="Q2368" s="43">
        <v>213094</v>
      </c>
      <c r="R2368" s="43">
        <f t="shared" si="183"/>
        <v>26.832476746507012</v>
      </c>
      <c r="S2368" s="43">
        <f t="shared" si="184"/>
        <v>27</v>
      </c>
      <c r="T2368" s="12">
        <f t="shared" si="185"/>
        <v>48.361892840144719</v>
      </c>
    </row>
    <row r="2369" spans="1:20" x14ac:dyDescent="0.25">
      <c r="A2369" s="19">
        <v>2021</v>
      </c>
      <c r="B2369" s="10" t="s">
        <v>2213</v>
      </c>
      <c r="C2369" s="19" t="s">
        <v>33</v>
      </c>
      <c r="D2369" s="19">
        <v>186</v>
      </c>
      <c r="E2369" s="19" t="s">
        <v>565</v>
      </c>
      <c r="F2369" s="19" t="s">
        <v>856</v>
      </c>
      <c r="G2369" s="19" t="s">
        <v>62</v>
      </c>
      <c r="H2369" s="19" t="s">
        <v>2233</v>
      </c>
      <c r="I2369" s="19" t="s">
        <v>2117</v>
      </c>
      <c r="J2369" s="19" t="s">
        <v>55</v>
      </c>
      <c r="K2369" s="19">
        <v>4900</v>
      </c>
      <c r="L2369" s="19">
        <v>10976</v>
      </c>
      <c r="M2369" s="43">
        <v>888377.05</v>
      </c>
      <c r="N2369" s="43">
        <f t="shared" si="181"/>
        <v>4900</v>
      </c>
      <c r="O2369" s="43">
        <f t="shared" si="182"/>
        <v>5.5156760296768128E-3</v>
      </c>
      <c r="P2369" s="43">
        <v>0.40866769010249498</v>
      </c>
      <c r="Q2369" s="43">
        <v>240974</v>
      </c>
      <c r="R2369" s="43">
        <f t="shared" si="183"/>
        <v>1329.1345155753404</v>
      </c>
      <c r="S2369" s="43">
        <f t="shared" si="184"/>
        <v>1329</v>
      </c>
      <c r="T2369" s="12">
        <f t="shared" si="185"/>
        <v>2002.4716815022255</v>
      </c>
    </row>
    <row r="2370" spans="1:20" x14ac:dyDescent="0.25">
      <c r="A2370" s="19">
        <v>2021</v>
      </c>
      <c r="B2370" s="10" t="s">
        <v>2222</v>
      </c>
      <c r="C2370" s="19" t="s">
        <v>306</v>
      </c>
      <c r="D2370" s="19">
        <v>186</v>
      </c>
      <c r="E2370" s="19" t="s">
        <v>840</v>
      </c>
      <c r="F2370" s="19" t="s">
        <v>856</v>
      </c>
      <c r="G2370" s="19" t="s">
        <v>62</v>
      </c>
      <c r="H2370" s="19" t="s">
        <v>2233</v>
      </c>
      <c r="I2370" s="19" t="s">
        <v>2117</v>
      </c>
      <c r="J2370" s="19" t="s">
        <v>55</v>
      </c>
      <c r="K2370" s="19">
        <v>200</v>
      </c>
      <c r="L2370" s="19">
        <v>440</v>
      </c>
      <c r="M2370" s="43">
        <v>1470862.45</v>
      </c>
      <c r="N2370" s="43">
        <f t="shared" si="181"/>
        <v>200</v>
      </c>
      <c r="O2370" s="43">
        <f t="shared" si="182"/>
        <v>1.3597464535177985E-4</v>
      </c>
      <c r="P2370" s="43">
        <v>0.1602150081169372</v>
      </c>
      <c r="Q2370" s="43">
        <v>253490</v>
      </c>
      <c r="R2370" s="43">
        <f t="shared" si="183"/>
        <v>34.468212850222677</v>
      </c>
      <c r="S2370" s="43">
        <f t="shared" si="184"/>
        <v>34</v>
      </c>
      <c r="T2370" s="12">
        <f t="shared" si="185"/>
        <v>32.04300162338744</v>
      </c>
    </row>
    <row r="2371" spans="1:20" x14ac:dyDescent="0.25">
      <c r="A2371" s="19">
        <v>2021</v>
      </c>
      <c r="B2371" s="10" t="s">
        <v>2212</v>
      </c>
      <c r="C2371" s="19" t="s">
        <v>32</v>
      </c>
      <c r="D2371" s="19">
        <v>187</v>
      </c>
      <c r="E2371" s="19" t="s">
        <v>566</v>
      </c>
      <c r="F2371" s="19" t="s">
        <v>856</v>
      </c>
      <c r="G2371" s="19" t="s">
        <v>62</v>
      </c>
      <c r="H2371" s="19" t="s">
        <v>2233</v>
      </c>
      <c r="I2371" s="19" t="s">
        <v>2117</v>
      </c>
      <c r="J2371" s="19" t="s">
        <v>55</v>
      </c>
      <c r="K2371" s="19">
        <v>392.75</v>
      </c>
      <c r="L2371" s="19">
        <v>514.5</v>
      </c>
      <c r="M2371" s="43">
        <v>1334196.33</v>
      </c>
      <c r="N2371" s="43">
        <f t="shared" si="181"/>
        <v>392.75</v>
      </c>
      <c r="O2371" s="43">
        <f t="shared" si="182"/>
        <v>2.9437196847933165E-4</v>
      </c>
      <c r="P2371" s="43">
        <v>0.28786840976276618</v>
      </c>
      <c r="Q2371" s="43">
        <v>213094</v>
      </c>
      <c r="R2371" s="43">
        <f t="shared" si="183"/>
        <v>62.728900251134696</v>
      </c>
      <c r="S2371" s="43">
        <f t="shared" si="184"/>
        <v>63</v>
      </c>
      <c r="T2371" s="12">
        <f t="shared" si="185"/>
        <v>113.06031793432642</v>
      </c>
    </row>
    <row r="2372" spans="1:20" x14ac:dyDescent="0.25">
      <c r="A2372" s="19">
        <v>2021</v>
      </c>
      <c r="B2372" s="10" t="s">
        <v>2213</v>
      </c>
      <c r="C2372" s="19" t="s">
        <v>33</v>
      </c>
      <c r="D2372" s="19">
        <v>187</v>
      </c>
      <c r="E2372" s="19" t="s">
        <v>1183</v>
      </c>
      <c r="F2372" s="19" t="s">
        <v>856</v>
      </c>
      <c r="G2372" s="19" t="s">
        <v>62</v>
      </c>
      <c r="H2372" s="19" t="s">
        <v>2233</v>
      </c>
      <c r="I2372" s="19" t="s">
        <v>2117</v>
      </c>
      <c r="J2372" s="19" t="s">
        <v>55</v>
      </c>
      <c r="K2372" s="19">
        <v>416.72</v>
      </c>
      <c r="L2372" s="19">
        <v>525.07000000000005</v>
      </c>
      <c r="M2372" s="43">
        <v>888377.05</v>
      </c>
      <c r="N2372" s="43">
        <f t="shared" si="181"/>
        <v>416.72</v>
      </c>
      <c r="O2372" s="43">
        <f t="shared" si="182"/>
        <v>4.6908010511977993E-4</v>
      </c>
      <c r="P2372" s="43">
        <v>0.40866769010249498</v>
      </c>
      <c r="Q2372" s="43">
        <v>240974</v>
      </c>
      <c r="R2372" s="43">
        <f t="shared" si="183"/>
        <v>113.03610925113385</v>
      </c>
      <c r="S2372" s="43">
        <f t="shared" si="184"/>
        <v>113</v>
      </c>
      <c r="T2372" s="12">
        <f t="shared" si="185"/>
        <v>170.29999981951173</v>
      </c>
    </row>
    <row r="2373" spans="1:20" x14ac:dyDescent="0.25">
      <c r="A2373" s="19">
        <v>2021</v>
      </c>
      <c r="B2373" s="10" t="s">
        <v>2222</v>
      </c>
      <c r="C2373" s="19" t="s">
        <v>306</v>
      </c>
      <c r="D2373" s="19">
        <v>187</v>
      </c>
      <c r="E2373" s="19" t="s">
        <v>1716</v>
      </c>
      <c r="F2373" s="19" t="s">
        <v>856</v>
      </c>
      <c r="G2373" s="19" t="s">
        <v>62</v>
      </c>
      <c r="H2373" s="19" t="s">
        <v>2233</v>
      </c>
      <c r="I2373" s="19" t="s">
        <v>2117</v>
      </c>
      <c r="J2373" s="19" t="s">
        <v>55</v>
      </c>
      <c r="K2373" s="19">
        <v>644</v>
      </c>
      <c r="L2373" s="19">
        <v>1352.4</v>
      </c>
      <c r="M2373" s="43">
        <v>1470862.45</v>
      </c>
      <c r="N2373" s="43">
        <f t="shared" si="181"/>
        <v>644</v>
      </c>
      <c r="O2373" s="43">
        <f t="shared" si="182"/>
        <v>4.3783835803273109E-4</v>
      </c>
      <c r="P2373" s="43">
        <v>0.1602150081169372</v>
      </c>
      <c r="Q2373" s="43">
        <v>253490</v>
      </c>
      <c r="R2373" s="43">
        <f t="shared" si="183"/>
        <v>110.987645377717</v>
      </c>
      <c r="S2373" s="43">
        <f t="shared" si="184"/>
        <v>111</v>
      </c>
      <c r="T2373" s="12">
        <f t="shared" si="185"/>
        <v>103.17846522730756</v>
      </c>
    </row>
    <row r="2374" spans="1:20" x14ac:dyDescent="0.25">
      <c r="A2374" s="19">
        <v>2021</v>
      </c>
      <c r="B2374" s="10" t="s">
        <v>2212</v>
      </c>
      <c r="C2374" s="19" t="s">
        <v>32</v>
      </c>
      <c r="D2374" s="19">
        <v>188</v>
      </c>
      <c r="E2374" s="19" t="s">
        <v>1717</v>
      </c>
      <c r="F2374" s="19" t="s">
        <v>856</v>
      </c>
      <c r="G2374" s="19" t="s">
        <v>62</v>
      </c>
      <c r="H2374" s="19" t="s">
        <v>2233</v>
      </c>
      <c r="I2374" s="19" t="s">
        <v>2117</v>
      </c>
      <c r="J2374" s="19" t="s">
        <v>55</v>
      </c>
      <c r="K2374" s="19">
        <v>1222</v>
      </c>
      <c r="L2374" s="19">
        <v>1576.38</v>
      </c>
      <c r="M2374" s="43">
        <v>1334196.33</v>
      </c>
      <c r="N2374" s="43">
        <f t="shared" ref="N2374:N2437" si="186">K2374</f>
        <v>1222</v>
      </c>
      <c r="O2374" s="43">
        <f t="shared" si="182"/>
        <v>9.1590718136662841E-4</v>
      </c>
      <c r="P2374" s="43">
        <v>0.28786840976276618</v>
      </c>
      <c r="Q2374" s="43">
        <v>213094</v>
      </c>
      <c r="R2374" s="43">
        <f t="shared" si="183"/>
        <v>195.17432490614033</v>
      </c>
      <c r="S2374" s="43">
        <f t="shared" si="184"/>
        <v>195</v>
      </c>
      <c r="T2374" s="12">
        <f t="shared" si="185"/>
        <v>351.77519673010028</v>
      </c>
    </row>
    <row r="2375" spans="1:20" x14ac:dyDescent="0.25">
      <c r="A2375" s="19">
        <v>2021</v>
      </c>
      <c r="B2375" s="10" t="s">
        <v>2213</v>
      </c>
      <c r="C2375" s="19" t="s">
        <v>33</v>
      </c>
      <c r="D2375" s="19">
        <v>188</v>
      </c>
      <c r="E2375" s="19" t="s">
        <v>478</v>
      </c>
      <c r="F2375" s="19" t="s">
        <v>856</v>
      </c>
      <c r="G2375" s="19" t="s">
        <v>62</v>
      </c>
      <c r="H2375" s="19" t="s">
        <v>2233</v>
      </c>
      <c r="I2375" s="19" t="s">
        <v>2117</v>
      </c>
      <c r="J2375" s="19" t="s">
        <v>55</v>
      </c>
      <c r="K2375" s="19">
        <v>2764</v>
      </c>
      <c r="L2375" s="19">
        <v>7407.52</v>
      </c>
      <c r="M2375" s="43">
        <v>888377.05</v>
      </c>
      <c r="N2375" s="43">
        <f t="shared" si="186"/>
        <v>2764</v>
      </c>
      <c r="O2375" s="43">
        <f t="shared" ref="O2375:O2438" si="187">N2375/M2375</f>
        <v>3.1112915400054513E-3</v>
      </c>
      <c r="P2375" s="43">
        <v>0.40866769010249498</v>
      </c>
      <c r="Q2375" s="43">
        <v>240974</v>
      </c>
      <c r="R2375" s="43">
        <f t="shared" ref="R2375:R2438" si="188">Q2375*O2375</f>
        <v>749.74036756127362</v>
      </c>
      <c r="S2375" s="43">
        <f t="shared" ref="S2375:S2438" si="189">ROUND(R2375,0)</f>
        <v>750</v>
      </c>
      <c r="T2375" s="12">
        <f t="shared" ref="T2375:T2438" si="190">N2375*P2375</f>
        <v>1129.5574954432961</v>
      </c>
    </row>
    <row r="2376" spans="1:20" x14ac:dyDescent="0.25">
      <c r="A2376" s="19">
        <v>2021</v>
      </c>
      <c r="B2376" s="10" t="s">
        <v>2222</v>
      </c>
      <c r="C2376" s="19" t="s">
        <v>306</v>
      </c>
      <c r="D2376" s="19">
        <v>188</v>
      </c>
      <c r="E2376" s="19" t="s">
        <v>1718</v>
      </c>
      <c r="F2376" s="19" t="s">
        <v>856</v>
      </c>
      <c r="G2376" s="19" t="s">
        <v>62</v>
      </c>
      <c r="H2376" s="19" t="s">
        <v>2233</v>
      </c>
      <c r="I2376" s="19" t="s">
        <v>2117</v>
      </c>
      <c r="J2376" s="19" t="s">
        <v>55</v>
      </c>
      <c r="K2376" s="19">
        <v>501</v>
      </c>
      <c r="L2376" s="19">
        <v>1107.21</v>
      </c>
      <c r="M2376" s="43">
        <v>1470862.45</v>
      </c>
      <c r="N2376" s="43">
        <f t="shared" si="186"/>
        <v>501</v>
      </c>
      <c r="O2376" s="43">
        <f t="shared" si="187"/>
        <v>3.4061648660620847E-4</v>
      </c>
      <c r="P2376" s="43">
        <v>0.1602150081169372</v>
      </c>
      <c r="Q2376" s="43">
        <v>253490</v>
      </c>
      <c r="R2376" s="43">
        <f t="shared" si="188"/>
        <v>86.34287318980779</v>
      </c>
      <c r="S2376" s="43">
        <f t="shared" si="189"/>
        <v>86</v>
      </c>
      <c r="T2376" s="12">
        <f t="shared" si="190"/>
        <v>80.267719066585542</v>
      </c>
    </row>
    <row r="2377" spans="1:20" x14ac:dyDescent="0.25">
      <c r="A2377" s="19">
        <v>2021</v>
      </c>
      <c r="B2377" s="10" t="s">
        <v>2212</v>
      </c>
      <c r="C2377" s="19" t="s">
        <v>32</v>
      </c>
      <c r="D2377" s="19">
        <v>189</v>
      </c>
      <c r="E2377" s="19" t="s">
        <v>1719</v>
      </c>
      <c r="F2377" s="19" t="s">
        <v>856</v>
      </c>
      <c r="G2377" s="19" t="s">
        <v>62</v>
      </c>
      <c r="H2377" s="19" t="s">
        <v>2233</v>
      </c>
      <c r="I2377" s="19" t="s">
        <v>2117</v>
      </c>
      <c r="J2377" s="19" t="s">
        <v>55</v>
      </c>
      <c r="K2377" s="19">
        <v>508</v>
      </c>
      <c r="L2377" s="19">
        <v>1412.24</v>
      </c>
      <c r="M2377" s="43">
        <v>1334196.33</v>
      </c>
      <c r="N2377" s="43">
        <f t="shared" si="186"/>
        <v>508</v>
      </c>
      <c r="O2377" s="43">
        <f t="shared" si="187"/>
        <v>3.807535582113316E-4</v>
      </c>
      <c r="P2377" s="43">
        <v>0.28786840976276618</v>
      </c>
      <c r="Q2377" s="43">
        <v>213094</v>
      </c>
      <c r="R2377" s="43">
        <f t="shared" si="188"/>
        <v>81.136298733485489</v>
      </c>
      <c r="S2377" s="43">
        <f t="shared" si="189"/>
        <v>81</v>
      </c>
      <c r="T2377" s="12">
        <f t="shared" si="190"/>
        <v>146.23715215948522</v>
      </c>
    </row>
    <row r="2378" spans="1:20" x14ac:dyDescent="0.25">
      <c r="A2378" s="19">
        <v>2021</v>
      </c>
      <c r="B2378" s="10" t="s">
        <v>2213</v>
      </c>
      <c r="C2378" s="19" t="s">
        <v>33</v>
      </c>
      <c r="D2378" s="19">
        <v>189</v>
      </c>
      <c r="E2378" s="19" t="s">
        <v>1324</v>
      </c>
      <c r="F2378" s="19" t="s">
        <v>856</v>
      </c>
      <c r="G2378" s="19" t="s">
        <v>62</v>
      </c>
      <c r="H2378" s="19" t="s">
        <v>2233</v>
      </c>
      <c r="I2378" s="19" t="s">
        <v>2117</v>
      </c>
      <c r="J2378" s="19" t="s">
        <v>55</v>
      </c>
      <c r="K2378" s="19">
        <v>1241</v>
      </c>
      <c r="L2378" s="19">
        <v>868.7</v>
      </c>
      <c r="M2378" s="43">
        <v>888377.05</v>
      </c>
      <c r="N2378" s="43">
        <f t="shared" si="186"/>
        <v>1241</v>
      </c>
      <c r="O2378" s="43">
        <f t="shared" si="187"/>
        <v>1.3969293781283521E-3</v>
      </c>
      <c r="P2378" s="43">
        <v>0.40866769010249498</v>
      </c>
      <c r="Q2378" s="43">
        <v>240974</v>
      </c>
      <c r="R2378" s="43">
        <f t="shared" si="188"/>
        <v>336.62365996510152</v>
      </c>
      <c r="S2378" s="43">
        <f t="shared" si="189"/>
        <v>337</v>
      </c>
      <c r="T2378" s="12">
        <f t="shared" si="190"/>
        <v>507.15660341719627</v>
      </c>
    </row>
    <row r="2379" spans="1:20" x14ac:dyDescent="0.25">
      <c r="A2379" s="19">
        <v>2021</v>
      </c>
      <c r="B2379" s="10" t="s">
        <v>2222</v>
      </c>
      <c r="C2379" s="19" t="s">
        <v>306</v>
      </c>
      <c r="D2379" s="19">
        <v>189</v>
      </c>
      <c r="E2379" s="19" t="s">
        <v>244</v>
      </c>
      <c r="F2379" s="19" t="s">
        <v>856</v>
      </c>
      <c r="G2379" s="19" t="s">
        <v>62</v>
      </c>
      <c r="H2379" s="19" t="s">
        <v>2233</v>
      </c>
      <c r="I2379" s="19" t="s">
        <v>2117</v>
      </c>
      <c r="J2379" s="19" t="s">
        <v>55</v>
      </c>
      <c r="K2379" s="19">
        <v>820</v>
      </c>
      <c r="L2379" s="19">
        <v>1640</v>
      </c>
      <c r="M2379" s="43">
        <v>1470862.45</v>
      </c>
      <c r="N2379" s="43">
        <f t="shared" si="186"/>
        <v>820</v>
      </c>
      <c r="O2379" s="43">
        <f t="shared" si="187"/>
        <v>5.5749604594229737E-4</v>
      </c>
      <c r="P2379" s="43">
        <v>0.1602150081169372</v>
      </c>
      <c r="Q2379" s="43">
        <v>253490</v>
      </c>
      <c r="R2379" s="43">
        <f t="shared" si="188"/>
        <v>141.31967268591296</v>
      </c>
      <c r="S2379" s="43">
        <f t="shared" si="189"/>
        <v>141</v>
      </c>
      <c r="T2379" s="12">
        <f t="shared" si="190"/>
        <v>131.3763066558885</v>
      </c>
    </row>
    <row r="2380" spans="1:20" x14ac:dyDescent="0.25">
      <c r="A2380" s="19">
        <v>2021</v>
      </c>
      <c r="B2380" s="10" t="s">
        <v>2212</v>
      </c>
      <c r="C2380" s="19" t="s">
        <v>32</v>
      </c>
      <c r="D2380" s="19">
        <v>190</v>
      </c>
      <c r="E2380" s="19" t="s">
        <v>1720</v>
      </c>
      <c r="F2380" s="19" t="s">
        <v>856</v>
      </c>
      <c r="G2380" s="19" t="s">
        <v>62</v>
      </c>
      <c r="H2380" s="19" t="s">
        <v>2233</v>
      </c>
      <c r="I2380" s="19" t="s">
        <v>2117</v>
      </c>
      <c r="J2380" s="19" t="s">
        <v>55</v>
      </c>
      <c r="K2380" s="19">
        <v>2278</v>
      </c>
      <c r="L2380" s="19">
        <v>6401.18</v>
      </c>
      <c r="M2380" s="43">
        <v>1334196.33</v>
      </c>
      <c r="N2380" s="43">
        <f t="shared" si="186"/>
        <v>2278</v>
      </c>
      <c r="O2380" s="43">
        <f t="shared" si="187"/>
        <v>1.7073948929240421E-3</v>
      </c>
      <c r="P2380" s="43">
        <v>0.28786840976276618</v>
      </c>
      <c r="Q2380" s="43">
        <v>213094</v>
      </c>
      <c r="R2380" s="43">
        <f t="shared" si="188"/>
        <v>363.83560731275583</v>
      </c>
      <c r="S2380" s="43">
        <f t="shared" si="189"/>
        <v>364</v>
      </c>
      <c r="T2380" s="12">
        <f t="shared" si="190"/>
        <v>655.76423743958139</v>
      </c>
    </row>
    <row r="2381" spans="1:20" x14ac:dyDescent="0.25">
      <c r="A2381" s="19">
        <v>2021</v>
      </c>
      <c r="B2381" s="10" t="s">
        <v>2213</v>
      </c>
      <c r="C2381" s="19" t="s">
        <v>33</v>
      </c>
      <c r="D2381" s="19">
        <v>190</v>
      </c>
      <c r="E2381" s="19" t="s">
        <v>2127</v>
      </c>
      <c r="F2381" s="19" t="s">
        <v>856</v>
      </c>
      <c r="G2381" s="19" t="s">
        <v>62</v>
      </c>
      <c r="H2381" s="19" t="s">
        <v>2233</v>
      </c>
      <c r="I2381" s="19" t="s">
        <v>2117</v>
      </c>
      <c r="J2381" s="19" t="s">
        <v>55</v>
      </c>
      <c r="K2381" s="19">
        <v>189.5</v>
      </c>
      <c r="L2381" s="19">
        <v>234.98</v>
      </c>
      <c r="M2381" s="43">
        <v>888377.05</v>
      </c>
      <c r="N2381" s="43">
        <f t="shared" si="186"/>
        <v>189.5</v>
      </c>
      <c r="O2381" s="43">
        <f t="shared" si="187"/>
        <v>2.1331032808648084E-4</v>
      </c>
      <c r="P2381" s="43">
        <v>0.40866769010249498</v>
      </c>
      <c r="Q2381" s="43">
        <v>240974</v>
      </c>
      <c r="R2381" s="43">
        <f t="shared" si="188"/>
        <v>51.402243000311636</v>
      </c>
      <c r="S2381" s="43">
        <f t="shared" si="189"/>
        <v>51</v>
      </c>
      <c r="T2381" s="12">
        <f t="shared" si="190"/>
        <v>77.442527274422801</v>
      </c>
    </row>
    <row r="2382" spans="1:20" x14ac:dyDescent="0.25">
      <c r="A2382" s="19">
        <v>2021</v>
      </c>
      <c r="B2382" s="10" t="s">
        <v>2222</v>
      </c>
      <c r="C2382" s="19" t="s">
        <v>306</v>
      </c>
      <c r="D2382" s="19">
        <v>190</v>
      </c>
      <c r="E2382" s="19" t="s">
        <v>1865</v>
      </c>
      <c r="F2382" s="19" t="s">
        <v>856</v>
      </c>
      <c r="G2382" s="19" t="s">
        <v>62</v>
      </c>
      <c r="H2382" s="19" t="s">
        <v>2233</v>
      </c>
      <c r="I2382" s="19" t="s">
        <v>2117</v>
      </c>
      <c r="J2382" s="19" t="s">
        <v>55</v>
      </c>
      <c r="K2382" s="19">
        <v>66</v>
      </c>
      <c r="L2382" s="19">
        <v>290.39999999999998</v>
      </c>
      <c r="M2382" s="43">
        <v>1470862.45</v>
      </c>
      <c r="N2382" s="43">
        <f t="shared" si="186"/>
        <v>66</v>
      </c>
      <c r="O2382" s="43">
        <f t="shared" si="187"/>
        <v>4.4871632966087345E-5</v>
      </c>
      <c r="P2382" s="43">
        <v>0.1602150081169372</v>
      </c>
      <c r="Q2382" s="43">
        <v>253490</v>
      </c>
      <c r="R2382" s="43">
        <f t="shared" si="188"/>
        <v>11.37451024057348</v>
      </c>
      <c r="S2382" s="43">
        <f t="shared" si="189"/>
        <v>11</v>
      </c>
      <c r="T2382" s="12">
        <f t="shared" si="190"/>
        <v>10.574190535717856</v>
      </c>
    </row>
    <row r="2383" spans="1:20" x14ac:dyDescent="0.25">
      <c r="A2383" s="19">
        <v>2021</v>
      </c>
      <c r="B2383" s="10" t="s">
        <v>2212</v>
      </c>
      <c r="C2383" s="19" t="s">
        <v>32</v>
      </c>
      <c r="D2383" s="19">
        <v>191</v>
      </c>
      <c r="E2383" s="19" t="s">
        <v>567</v>
      </c>
      <c r="F2383" s="19" t="s">
        <v>856</v>
      </c>
      <c r="G2383" s="19" t="s">
        <v>62</v>
      </c>
      <c r="H2383" s="19" t="s">
        <v>2233</v>
      </c>
      <c r="I2383" s="19" t="s">
        <v>2117</v>
      </c>
      <c r="J2383" s="19" t="s">
        <v>55</v>
      </c>
      <c r="K2383" s="19">
        <v>61.5</v>
      </c>
      <c r="L2383" s="19">
        <v>79.95</v>
      </c>
      <c r="M2383" s="43">
        <v>1334196.33</v>
      </c>
      <c r="N2383" s="43">
        <f t="shared" si="186"/>
        <v>61.5</v>
      </c>
      <c r="O2383" s="43">
        <f t="shared" si="187"/>
        <v>4.6095165019678923E-5</v>
      </c>
      <c r="P2383" s="43">
        <v>0.28786840976276618</v>
      </c>
      <c r="Q2383" s="43">
        <v>213094</v>
      </c>
      <c r="R2383" s="43">
        <f t="shared" si="188"/>
        <v>9.8226030947034602</v>
      </c>
      <c r="S2383" s="43">
        <f t="shared" si="189"/>
        <v>10</v>
      </c>
      <c r="T2383" s="12">
        <f t="shared" si="190"/>
        <v>17.703907200410121</v>
      </c>
    </row>
    <row r="2384" spans="1:20" x14ac:dyDescent="0.25">
      <c r="A2384" s="19">
        <v>2021</v>
      </c>
      <c r="B2384" s="10" t="s">
        <v>2213</v>
      </c>
      <c r="C2384" s="19" t="s">
        <v>33</v>
      </c>
      <c r="D2384" s="19">
        <v>191</v>
      </c>
      <c r="E2384" s="19" t="s">
        <v>2128</v>
      </c>
      <c r="F2384" s="19" t="s">
        <v>856</v>
      </c>
      <c r="G2384" s="19" t="s">
        <v>62</v>
      </c>
      <c r="H2384" s="19" t="s">
        <v>2233</v>
      </c>
      <c r="I2384" s="19" t="s">
        <v>2117</v>
      </c>
      <c r="J2384" s="19" t="s">
        <v>55</v>
      </c>
      <c r="K2384" s="19">
        <v>1604.25</v>
      </c>
      <c r="L2384" s="19">
        <v>1443.83</v>
      </c>
      <c r="M2384" s="43">
        <v>888377.05</v>
      </c>
      <c r="N2384" s="43">
        <f t="shared" si="186"/>
        <v>1604.25</v>
      </c>
      <c r="O2384" s="43">
        <f t="shared" si="187"/>
        <v>1.8058210756344954E-3</v>
      </c>
      <c r="P2384" s="43">
        <v>0.40866769010249498</v>
      </c>
      <c r="Q2384" s="43">
        <v>240974</v>
      </c>
      <c r="R2384" s="43">
        <f t="shared" si="188"/>
        <v>435.15592787994689</v>
      </c>
      <c r="S2384" s="43">
        <f t="shared" si="189"/>
        <v>435</v>
      </c>
      <c r="T2384" s="12">
        <f t="shared" si="190"/>
        <v>655.60514184692761</v>
      </c>
    </row>
    <row r="2385" spans="1:20" x14ac:dyDescent="0.25">
      <c r="A2385" s="19">
        <v>2021</v>
      </c>
      <c r="B2385" s="10" t="s">
        <v>2222</v>
      </c>
      <c r="C2385" s="19" t="s">
        <v>306</v>
      </c>
      <c r="D2385" s="19">
        <v>191</v>
      </c>
      <c r="E2385" s="19" t="s">
        <v>1855</v>
      </c>
      <c r="F2385" s="19" t="s">
        <v>856</v>
      </c>
      <c r="G2385" s="19" t="s">
        <v>62</v>
      </c>
      <c r="H2385" s="19" t="s">
        <v>2233</v>
      </c>
      <c r="I2385" s="19" t="s">
        <v>2117</v>
      </c>
      <c r="J2385" s="19" t="s">
        <v>55</v>
      </c>
      <c r="K2385" s="19">
        <v>210</v>
      </c>
      <c r="L2385" s="19">
        <v>644.70000000000005</v>
      </c>
      <c r="M2385" s="43">
        <v>1470862.45</v>
      </c>
      <c r="N2385" s="43">
        <f t="shared" si="186"/>
        <v>210</v>
      </c>
      <c r="O2385" s="43">
        <f t="shared" si="187"/>
        <v>1.4277337761936884E-4</v>
      </c>
      <c r="P2385" s="43">
        <v>0.1602150081169372</v>
      </c>
      <c r="Q2385" s="43">
        <v>253490</v>
      </c>
      <c r="R2385" s="43">
        <f t="shared" si="188"/>
        <v>36.191623492733804</v>
      </c>
      <c r="S2385" s="43">
        <f t="shared" si="189"/>
        <v>36</v>
      </c>
      <c r="T2385" s="12">
        <f t="shared" si="190"/>
        <v>33.64515170455681</v>
      </c>
    </row>
    <row r="2386" spans="1:20" x14ac:dyDescent="0.25">
      <c r="A2386" s="19">
        <v>2021</v>
      </c>
      <c r="B2386" s="10" t="s">
        <v>2212</v>
      </c>
      <c r="C2386" s="19" t="s">
        <v>32</v>
      </c>
      <c r="D2386" s="19">
        <v>192</v>
      </c>
      <c r="E2386" s="19" t="s">
        <v>150</v>
      </c>
      <c r="F2386" s="19" t="s">
        <v>856</v>
      </c>
      <c r="G2386" s="19" t="s">
        <v>62</v>
      </c>
      <c r="H2386" s="19" t="s">
        <v>2233</v>
      </c>
      <c r="I2386" s="19" t="s">
        <v>2117</v>
      </c>
      <c r="J2386" s="19" t="s">
        <v>55</v>
      </c>
      <c r="K2386" s="19">
        <v>340</v>
      </c>
      <c r="L2386" s="19">
        <v>343.4</v>
      </c>
      <c r="M2386" s="43">
        <v>1334196.33</v>
      </c>
      <c r="N2386" s="43">
        <f t="shared" si="186"/>
        <v>340</v>
      </c>
      <c r="O2386" s="43">
        <f t="shared" si="187"/>
        <v>2.5483505864537943E-4</v>
      </c>
      <c r="P2386" s="43">
        <v>0.28786840976276618</v>
      </c>
      <c r="Q2386" s="43">
        <v>213094</v>
      </c>
      <c r="R2386" s="43">
        <f t="shared" si="188"/>
        <v>54.303821986978484</v>
      </c>
      <c r="S2386" s="43">
        <f t="shared" si="189"/>
        <v>54</v>
      </c>
      <c r="T2386" s="12">
        <f t="shared" si="190"/>
        <v>97.8752593193405</v>
      </c>
    </row>
    <row r="2387" spans="1:20" x14ac:dyDescent="0.25">
      <c r="A2387" s="19">
        <v>2021</v>
      </c>
      <c r="B2387" s="10" t="s">
        <v>2213</v>
      </c>
      <c r="C2387" s="19" t="s">
        <v>33</v>
      </c>
      <c r="D2387" s="19">
        <v>192</v>
      </c>
      <c r="E2387" s="19" t="s">
        <v>1721</v>
      </c>
      <c r="F2387" s="19" t="s">
        <v>856</v>
      </c>
      <c r="G2387" s="19" t="s">
        <v>62</v>
      </c>
      <c r="H2387" s="19" t="s">
        <v>2233</v>
      </c>
      <c r="I2387" s="19" t="s">
        <v>2117</v>
      </c>
      <c r="J2387" s="19" t="s">
        <v>55</v>
      </c>
      <c r="K2387" s="19">
        <v>688</v>
      </c>
      <c r="L2387" s="19">
        <v>688</v>
      </c>
      <c r="M2387" s="43">
        <v>888377.05</v>
      </c>
      <c r="N2387" s="43">
        <f t="shared" si="186"/>
        <v>688</v>
      </c>
      <c r="O2387" s="43">
        <f t="shared" si="187"/>
        <v>7.7444594049339748E-4</v>
      </c>
      <c r="P2387" s="43">
        <v>0.40866769010249498</v>
      </c>
      <c r="Q2387" s="43">
        <v>240974</v>
      </c>
      <c r="R2387" s="43">
        <f t="shared" si="188"/>
        <v>186.62133606445596</v>
      </c>
      <c r="S2387" s="43">
        <f t="shared" si="189"/>
        <v>187</v>
      </c>
      <c r="T2387" s="12">
        <f t="shared" si="190"/>
        <v>281.16337079051652</v>
      </c>
    </row>
    <row r="2388" spans="1:20" x14ac:dyDescent="0.25">
      <c r="A2388" s="19">
        <v>2021</v>
      </c>
      <c r="B2388" s="10" t="s">
        <v>2222</v>
      </c>
      <c r="C2388" s="19" t="s">
        <v>306</v>
      </c>
      <c r="D2388" s="19">
        <v>192</v>
      </c>
      <c r="E2388" s="19" t="s">
        <v>1722</v>
      </c>
      <c r="F2388" s="19" t="s">
        <v>856</v>
      </c>
      <c r="G2388" s="19" t="s">
        <v>62</v>
      </c>
      <c r="H2388" s="19" t="s">
        <v>2233</v>
      </c>
      <c r="I2388" s="19" t="s">
        <v>2117</v>
      </c>
      <c r="J2388" s="19" t="s">
        <v>55</v>
      </c>
      <c r="K2388" s="19">
        <v>215</v>
      </c>
      <c r="L2388" s="19">
        <v>550.4</v>
      </c>
      <c r="M2388" s="43">
        <v>1470862.45</v>
      </c>
      <c r="N2388" s="43">
        <f t="shared" si="186"/>
        <v>215</v>
      </c>
      <c r="O2388" s="43">
        <f t="shared" si="187"/>
        <v>1.4617274375316333E-4</v>
      </c>
      <c r="P2388" s="43">
        <v>0.1602150081169372</v>
      </c>
      <c r="Q2388" s="43">
        <v>253490</v>
      </c>
      <c r="R2388" s="43">
        <f t="shared" si="188"/>
        <v>37.053328813989374</v>
      </c>
      <c r="S2388" s="43">
        <f t="shared" si="189"/>
        <v>37</v>
      </c>
      <c r="T2388" s="12">
        <f t="shared" si="190"/>
        <v>34.446226745141502</v>
      </c>
    </row>
    <row r="2389" spans="1:20" x14ac:dyDescent="0.25">
      <c r="A2389" s="19">
        <v>2021</v>
      </c>
      <c r="B2389" s="10" t="s">
        <v>2212</v>
      </c>
      <c r="C2389" s="19" t="s">
        <v>32</v>
      </c>
      <c r="D2389" s="19">
        <v>193</v>
      </c>
      <c r="E2389" s="19" t="s">
        <v>716</v>
      </c>
      <c r="F2389" s="19" t="s">
        <v>856</v>
      </c>
      <c r="G2389" s="19" t="s">
        <v>62</v>
      </c>
      <c r="H2389" s="19" t="s">
        <v>2233</v>
      </c>
      <c r="I2389" s="19" t="s">
        <v>2117</v>
      </c>
      <c r="J2389" s="19" t="s">
        <v>55</v>
      </c>
      <c r="K2389" s="19">
        <v>416</v>
      </c>
      <c r="L2389" s="19">
        <v>403.52</v>
      </c>
      <c r="M2389" s="43">
        <v>1334196.33</v>
      </c>
      <c r="N2389" s="43">
        <f t="shared" si="186"/>
        <v>416</v>
      </c>
      <c r="O2389" s="43">
        <f t="shared" si="187"/>
        <v>3.1179818940140538E-4</v>
      </c>
      <c r="P2389" s="43">
        <v>0.28786840976276618</v>
      </c>
      <c r="Q2389" s="43">
        <v>213094</v>
      </c>
      <c r="R2389" s="43">
        <f t="shared" si="188"/>
        <v>66.442323372303079</v>
      </c>
      <c r="S2389" s="43">
        <f t="shared" si="189"/>
        <v>66</v>
      </c>
      <c r="T2389" s="12">
        <f t="shared" si="190"/>
        <v>119.75325846131074</v>
      </c>
    </row>
    <row r="2390" spans="1:20" x14ac:dyDescent="0.25">
      <c r="A2390" s="19">
        <v>2021</v>
      </c>
      <c r="B2390" s="10" t="s">
        <v>2213</v>
      </c>
      <c r="C2390" s="19" t="s">
        <v>33</v>
      </c>
      <c r="D2390" s="19">
        <v>193</v>
      </c>
      <c r="E2390" s="19" t="s">
        <v>151</v>
      </c>
      <c r="F2390" s="19" t="s">
        <v>856</v>
      </c>
      <c r="G2390" s="19" t="s">
        <v>62</v>
      </c>
      <c r="H2390" s="19" t="s">
        <v>2233</v>
      </c>
      <c r="I2390" s="19" t="s">
        <v>2117</v>
      </c>
      <c r="J2390" s="19" t="s">
        <v>55</v>
      </c>
      <c r="K2390" s="19">
        <v>785</v>
      </c>
      <c r="L2390" s="19">
        <v>1601.4</v>
      </c>
      <c r="M2390" s="43">
        <v>888377.05</v>
      </c>
      <c r="N2390" s="43">
        <f t="shared" si="186"/>
        <v>785</v>
      </c>
      <c r="O2390" s="43">
        <f t="shared" si="187"/>
        <v>8.836338129176119E-4</v>
      </c>
      <c r="P2390" s="43">
        <v>0.40866769010249498</v>
      </c>
      <c r="Q2390" s="43">
        <v>240974</v>
      </c>
      <c r="R2390" s="43">
        <f t="shared" si="188"/>
        <v>212.93277443400862</v>
      </c>
      <c r="S2390" s="43">
        <f t="shared" si="189"/>
        <v>213</v>
      </c>
      <c r="T2390" s="12">
        <f t="shared" si="190"/>
        <v>320.80413673045854</v>
      </c>
    </row>
    <row r="2391" spans="1:20" x14ac:dyDescent="0.25">
      <c r="A2391" s="19">
        <v>2021</v>
      </c>
      <c r="B2391" s="10" t="s">
        <v>2222</v>
      </c>
      <c r="C2391" s="19" t="s">
        <v>306</v>
      </c>
      <c r="D2391" s="19">
        <v>193</v>
      </c>
      <c r="E2391" s="19" t="s">
        <v>306</v>
      </c>
      <c r="F2391" s="19" t="s">
        <v>856</v>
      </c>
      <c r="G2391" s="19" t="s">
        <v>62</v>
      </c>
      <c r="H2391" s="19" t="s">
        <v>2233</v>
      </c>
      <c r="I2391" s="19" t="s">
        <v>2117</v>
      </c>
      <c r="J2391" s="19" t="s">
        <v>55</v>
      </c>
      <c r="K2391" s="19">
        <v>420</v>
      </c>
      <c r="L2391" s="19">
        <v>2268</v>
      </c>
      <c r="M2391" s="43">
        <v>1470862.45</v>
      </c>
      <c r="N2391" s="43">
        <f t="shared" si="186"/>
        <v>420</v>
      </c>
      <c r="O2391" s="43">
        <f t="shared" si="187"/>
        <v>2.8554675523873767E-4</v>
      </c>
      <c r="P2391" s="43">
        <v>0.1602150081169372</v>
      </c>
      <c r="Q2391" s="43">
        <v>253490</v>
      </c>
      <c r="R2391" s="43">
        <f t="shared" si="188"/>
        <v>72.383246985467608</v>
      </c>
      <c r="S2391" s="43">
        <f t="shared" si="189"/>
        <v>72</v>
      </c>
      <c r="T2391" s="12">
        <f t="shared" si="190"/>
        <v>67.290303409113619</v>
      </c>
    </row>
    <row r="2392" spans="1:20" x14ac:dyDescent="0.25">
      <c r="A2392" s="19">
        <v>2021</v>
      </c>
      <c r="B2392" s="10" t="s">
        <v>2212</v>
      </c>
      <c r="C2392" s="19" t="s">
        <v>32</v>
      </c>
      <c r="D2392" s="19">
        <v>194</v>
      </c>
      <c r="E2392" s="19" t="s">
        <v>152</v>
      </c>
      <c r="F2392" s="19" t="s">
        <v>856</v>
      </c>
      <c r="G2392" s="19" t="s">
        <v>62</v>
      </c>
      <c r="H2392" s="19" t="s">
        <v>2233</v>
      </c>
      <c r="I2392" s="19" t="s">
        <v>2117</v>
      </c>
      <c r="J2392" s="19" t="s">
        <v>55</v>
      </c>
      <c r="K2392" s="19">
        <v>430</v>
      </c>
      <c r="L2392" s="19">
        <v>593.4</v>
      </c>
      <c r="M2392" s="43">
        <v>1334196.33</v>
      </c>
      <c r="N2392" s="43">
        <f t="shared" si="186"/>
        <v>430</v>
      </c>
      <c r="O2392" s="43">
        <f t="shared" si="187"/>
        <v>3.2229139769856808E-4</v>
      </c>
      <c r="P2392" s="43">
        <v>0.28786840976276618</v>
      </c>
      <c r="Q2392" s="43">
        <v>213094</v>
      </c>
      <c r="R2392" s="43">
        <f t="shared" si="188"/>
        <v>68.678363101178661</v>
      </c>
      <c r="S2392" s="43">
        <f t="shared" si="189"/>
        <v>69</v>
      </c>
      <c r="T2392" s="12">
        <f t="shared" si="190"/>
        <v>123.78341619798945</v>
      </c>
    </row>
    <row r="2393" spans="1:20" x14ac:dyDescent="0.25">
      <c r="A2393" s="19">
        <v>2021</v>
      </c>
      <c r="B2393" s="10" t="s">
        <v>2213</v>
      </c>
      <c r="C2393" s="19" t="s">
        <v>33</v>
      </c>
      <c r="D2393" s="19">
        <v>194</v>
      </c>
      <c r="E2393" s="19" t="s">
        <v>398</v>
      </c>
      <c r="F2393" s="19" t="s">
        <v>856</v>
      </c>
      <c r="G2393" s="19" t="s">
        <v>62</v>
      </c>
      <c r="H2393" s="19" t="s">
        <v>2233</v>
      </c>
      <c r="I2393" s="19" t="s">
        <v>2117</v>
      </c>
      <c r="J2393" s="19" t="s">
        <v>55</v>
      </c>
      <c r="K2393" s="19">
        <v>410</v>
      </c>
      <c r="L2393" s="19">
        <v>508.4</v>
      </c>
      <c r="M2393" s="43">
        <v>888377.05</v>
      </c>
      <c r="N2393" s="43">
        <f t="shared" si="186"/>
        <v>410</v>
      </c>
      <c r="O2393" s="43">
        <f t="shared" si="187"/>
        <v>4.6151574942193745E-4</v>
      </c>
      <c r="P2393" s="43">
        <v>0.40866769010249498</v>
      </c>
      <c r="Q2393" s="43">
        <v>240974</v>
      </c>
      <c r="R2393" s="43">
        <f t="shared" si="188"/>
        <v>111.21329620120196</v>
      </c>
      <c r="S2393" s="43">
        <f t="shared" si="189"/>
        <v>111</v>
      </c>
      <c r="T2393" s="12">
        <f t="shared" si="190"/>
        <v>167.55375294202295</v>
      </c>
    </row>
    <row r="2394" spans="1:20" x14ac:dyDescent="0.25">
      <c r="A2394" s="19">
        <v>2021</v>
      </c>
      <c r="B2394" s="10" t="s">
        <v>2222</v>
      </c>
      <c r="C2394" s="19" t="s">
        <v>306</v>
      </c>
      <c r="D2394" s="19">
        <v>194</v>
      </c>
      <c r="E2394" s="19" t="s">
        <v>1508</v>
      </c>
      <c r="F2394" s="19" t="s">
        <v>856</v>
      </c>
      <c r="G2394" s="19" t="s">
        <v>62</v>
      </c>
      <c r="H2394" s="19" t="s">
        <v>2233</v>
      </c>
      <c r="I2394" s="19" t="s">
        <v>2117</v>
      </c>
      <c r="J2394" s="19" t="s">
        <v>55</v>
      </c>
      <c r="K2394" s="19">
        <v>380</v>
      </c>
      <c r="L2394" s="19">
        <v>1056.4000000000001</v>
      </c>
      <c r="M2394" s="43">
        <v>1470862.45</v>
      </c>
      <c r="N2394" s="43">
        <f t="shared" si="186"/>
        <v>380</v>
      </c>
      <c r="O2394" s="43">
        <f t="shared" si="187"/>
        <v>2.5835182616838168E-4</v>
      </c>
      <c r="P2394" s="43">
        <v>0.1602150081169372</v>
      </c>
      <c r="Q2394" s="43">
        <v>253490</v>
      </c>
      <c r="R2394" s="43">
        <f t="shared" si="188"/>
        <v>65.489604415423074</v>
      </c>
      <c r="S2394" s="43">
        <f t="shared" si="189"/>
        <v>65</v>
      </c>
      <c r="T2394" s="12">
        <f t="shared" si="190"/>
        <v>60.88170308443614</v>
      </c>
    </row>
    <row r="2395" spans="1:20" x14ac:dyDescent="0.25">
      <c r="A2395" s="19">
        <v>2021</v>
      </c>
      <c r="B2395" s="10" t="s">
        <v>2212</v>
      </c>
      <c r="C2395" s="19" t="s">
        <v>32</v>
      </c>
      <c r="D2395" s="19">
        <v>195</v>
      </c>
      <c r="E2395" s="19" t="s">
        <v>1963</v>
      </c>
      <c r="F2395" s="19" t="s">
        <v>856</v>
      </c>
      <c r="G2395" s="19" t="s">
        <v>62</v>
      </c>
      <c r="H2395" s="19" t="s">
        <v>2233</v>
      </c>
      <c r="I2395" s="19" t="s">
        <v>2117</v>
      </c>
      <c r="J2395" s="19" t="s">
        <v>55</v>
      </c>
      <c r="K2395" s="19">
        <v>203</v>
      </c>
      <c r="L2395" s="19">
        <v>225.33</v>
      </c>
      <c r="M2395" s="43">
        <v>1334196.33</v>
      </c>
      <c r="N2395" s="43">
        <f t="shared" si="186"/>
        <v>203</v>
      </c>
      <c r="O2395" s="43">
        <f t="shared" si="187"/>
        <v>1.5215152030885888E-4</v>
      </c>
      <c r="P2395" s="43">
        <v>0.28786840976276618</v>
      </c>
      <c r="Q2395" s="43">
        <v>213094</v>
      </c>
      <c r="R2395" s="43">
        <f t="shared" si="188"/>
        <v>32.422576068695975</v>
      </c>
      <c r="S2395" s="43">
        <f t="shared" si="189"/>
        <v>32</v>
      </c>
      <c r="T2395" s="12">
        <f t="shared" si="190"/>
        <v>58.437287181841533</v>
      </c>
    </row>
    <row r="2396" spans="1:20" x14ac:dyDescent="0.25">
      <c r="A2396" s="19">
        <v>2021</v>
      </c>
      <c r="B2396" s="10" t="s">
        <v>2213</v>
      </c>
      <c r="C2396" s="19" t="s">
        <v>33</v>
      </c>
      <c r="D2396" s="19">
        <v>195</v>
      </c>
      <c r="E2396" s="19" t="s">
        <v>86</v>
      </c>
      <c r="F2396" s="19" t="s">
        <v>856</v>
      </c>
      <c r="G2396" s="19" t="s">
        <v>62</v>
      </c>
      <c r="H2396" s="19" t="s">
        <v>2233</v>
      </c>
      <c r="I2396" s="19" t="s">
        <v>2117</v>
      </c>
      <c r="J2396" s="19" t="s">
        <v>55</v>
      </c>
      <c r="K2396" s="19">
        <v>5200</v>
      </c>
      <c r="L2396" s="19">
        <v>9048</v>
      </c>
      <c r="M2396" s="43">
        <v>888377.05</v>
      </c>
      <c r="N2396" s="43">
        <f t="shared" si="186"/>
        <v>5200</v>
      </c>
      <c r="O2396" s="43">
        <f t="shared" si="187"/>
        <v>5.853370480473353E-3</v>
      </c>
      <c r="P2396" s="43">
        <v>0.40866769010249498</v>
      </c>
      <c r="Q2396" s="43">
        <v>240974</v>
      </c>
      <c r="R2396" s="43">
        <f t="shared" si="188"/>
        <v>1410.5100981615858</v>
      </c>
      <c r="S2396" s="43">
        <f t="shared" si="189"/>
        <v>1411</v>
      </c>
      <c r="T2396" s="12">
        <f t="shared" si="190"/>
        <v>2125.071988532974</v>
      </c>
    </row>
    <row r="2397" spans="1:20" x14ac:dyDescent="0.25">
      <c r="A2397" s="19">
        <v>2021</v>
      </c>
      <c r="B2397" s="10" t="s">
        <v>2222</v>
      </c>
      <c r="C2397" s="19" t="s">
        <v>306</v>
      </c>
      <c r="D2397" s="19">
        <v>195</v>
      </c>
      <c r="E2397" s="19" t="s">
        <v>1782</v>
      </c>
      <c r="F2397" s="19" t="s">
        <v>856</v>
      </c>
      <c r="G2397" s="19" t="s">
        <v>62</v>
      </c>
      <c r="H2397" s="19" t="s">
        <v>2233</v>
      </c>
      <c r="I2397" s="19" t="s">
        <v>2117</v>
      </c>
      <c r="J2397" s="19" t="s">
        <v>55</v>
      </c>
      <c r="K2397" s="19">
        <v>892</v>
      </c>
      <c r="L2397" s="19">
        <v>1204.2</v>
      </c>
      <c r="M2397" s="43">
        <v>1470862.45</v>
      </c>
      <c r="N2397" s="43">
        <f t="shared" si="186"/>
        <v>892</v>
      </c>
      <c r="O2397" s="43">
        <f t="shared" si="187"/>
        <v>6.0644691826893806E-4</v>
      </c>
      <c r="P2397" s="43">
        <v>0.1602150081169372</v>
      </c>
      <c r="Q2397" s="43">
        <v>253490</v>
      </c>
      <c r="R2397" s="43">
        <f t="shared" si="188"/>
        <v>153.72822931199312</v>
      </c>
      <c r="S2397" s="43">
        <f t="shared" si="189"/>
        <v>154</v>
      </c>
      <c r="T2397" s="12">
        <f t="shared" si="190"/>
        <v>142.91178724030797</v>
      </c>
    </row>
    <row r="2398" spans="1:20" x14ac:dyDescent="0.25">
      <c r="A2398" s="19">
        <v>2021</v>
      </c>
      <c r="B2398" s="10" t="s">
        <v>2212</v>
      </c>
      <c r="C2398" s="19" t="s">
        <v>32</v>
      </c>
      <c r="D2398" s="19">
        <v>196</v>
      </c>
      <c r="E2398" s="19" t="s">
        <v>1940</v>
      </c>
      <c r="F2398" s="19" t="s">
        <v>856</v>
      </c>
      <c r="G2398" s="19" t="s">
        <v>62</v>
      </c>
      <c r="H2398" s="19" t="s">
        <v>2233</v>
      </c>
      <c r="I2398" s="19" t="s">
        <v>2117</v>
      </c>
      <c r="J2398" s="19" t="s">
        <v>55</v>
      </c>
      <c r="K2398" s="19">
        <v>50</v>
      </c>
      <c r="L2398" s="19">
        <v>66</v>
      </c>
      <c r="M2398" s="43">
        <v>1334196.33</v>
      </c>
      <c r="N2398" s="43">
        <f t="shared" si="186"/>
        <v>50</v>
      </c>
      <c r="O2398" s="43">
        <f t="shared" si="187"/>
        <v>3.7475743918438152E-5</v>
      </c>
      <c r="P2398" s="43">
        <v>0.28786840976276618</v>
      </c>
      <c r="Q2398" s="43">
        <v>213094</v>
      </c>
      <c r="R2398" s="43">
        <f t="shared" si="188"/>
        <v>7.9858561745556598</v>
      </c>
      <c r="S2398" s="43">
        <f t="shared" si="189"/>
        <v>8</v>
      </c>
      <c r="T2398" s="12">
        <f t="shared" si="190"/>
        <v>14.393420488138309</v>
      </c>
    </row>
    <row r="2399" spans="1:20" x14ac:dyDescent="0.25">
      <c r="A2399" s="19">
        <v>2021</v>
      </c>
      <c r="B2399" s="10" t="s">
        <v>2213</v>
      </c>
      <c r="C2399" s="19" t="s">
        <v>33</v>
      </c>
      <c r="D2399" s="19">
        <v>196</v>
      </c>
      <c r="E2399" s="19" t="s">
        <v>2129</v>
      </c>
      <c r="F2399" s="19" t="s">
        <v>856</v>
      </c>
      <c r="G2399" s="19" t="s">
        <v>62</v>
      </c>
      <c r="H2399" s="19" t="s">
        <v>2233</v>
      </c>
      <c r="I2399" s="19" t="s">
        <v>2117</v>
      </c>
      <c r="J2399" s="19" t="s">
        <v>55</v>
      </c>
      <c r="K2399" s="19">
        <v>87.8</v>
      </c>
      <c r="L2399" s="19">
        <v>102.73</v>
      </c>
      <c r="M2399" s="43">
        <v>888377.05</v>
      </c>
      <c r="N2399" s="43">
        <f t="shared" si="186"/>
        <v>87.8</v>
      </c>
      <c r="O2399" s="43">
        <f t="shared" si="187"/>
        <v>9.8831909266453908E-5</v>
      </c>
      <c r="P2399" s="43">
        <v>0.40866769010249498</v>
      </c>
      <c r="Q2399" s="43">
        <v>240974</v>
      </c>
      <c r="R2399" s="43">
        <f t="shared" si="188"/>
        <v>23.815920503574464</v>
      </c>
      <c r="S2399" s="43">
        <f t="shared" si="189"/>
        <v>24</v>
      </c>
      <c r="T2399" s="12">
        <f t="shared" si="190"/>
        <v>35.881023190999059</v>
      </c>
    </row>
    <row r="2400" spans="1:20" x14ac:dyDescent="0.25">
      <c r="A2400" s="19">
        <v>2021</v>
      </c>
      <c r="B2400" s="10" t="s">
        <v>2222</v>
      </c>
      <c r="C2400" s="19" t="s">
        <v>306</v>
      </c>
      <c r="D2400" s="19">
        <v>196</v>
      </c>
      <c r="E2400" s="19" t="s">
        <v>1723</v>
      </c>
      <c r="F2400" s="19" t="s">
        <v>856</v>
      </c>
      <c r="G2400" s="19" t="s">
        <v>62</v>
      </c>
      <c r="H2400" s="19" t="s">
        <v>2233</v>
      </c>
      <c r="I2400" s="19" t="s">
        <v>2117</v>
      </c>
      <c r="J2400" s="19" t="s">
        <v>55</v>
      </c>
      <c r="K2400" s="19">
        <v>99</v>
      </c>
      <c r="L2400" s="19">
        <v>146.52000000000001</v>
      </c>
      <c r="M2400" s="43">
        <v>1470862.45</v>
      </c>
      <c r="N2400" s="43">
        <f t="shared" si="186"/>
        <v>99</v>
      </c>
      <c r="O2400" s="43">
        <f t="shared" si="187"/>
        <v>6.7307449449131027E-5</v>
      </c>
      <c r="P2400" s="43">
        <v>0.1602150081169372</v>
      </c>
      <c r="Q2400" s="43">
        <v>253490</v>
      </c>
      <c r="R2400" s="43">
        <f t="shared" si="188"/>
        <v>17.061765360860225</v>
      </c>
      <c r="S2400" s="43">
        <f t="shared" si="189"/>
        <v>17</v>
      </c>
      <c r="T2400" s="12">
        <f t="shared" si="190"/>
        <v>15.861285803576783</v>
      </c>
    </row>
    <row r="2401" spans="1:20" x14ac:dyDescent="0.25">
      <c r="A2401" s="19">
        <v>2021</v>
      </c>
      <c r="B2401" s="10" t="s">
        <v>2212</v>
      </c>
      <c r="C2401" s="19" t="s">
        <v>32</v>
      </c>
      <c r="D2401" s="19">
        <v>197</v>
      </c>
      <c r="E2401" s="19" t="s">
        <v>153</v>
      </c>
      <c r="F2401" s="19" t="s">
        <v>856</v>
      </c>
      <c r="G2401" s="19" t="s">
        <v>62</v>
      </c>
      <c r="H2401" s="19" t="s">
        <v>2233</v>
      </c>
      <c r="I2401" s="19" t="s">
        <v>2117</v>
      </c>
      <c r="J2401" s="19" t="s">
        <v>55</v>
      </c>
      <c r="K2401" s="19">
        <v>405</v>
      </c>
      <c r="L2401" s="19">
        <v>425.25</v>
      </c>
      <c r="M2401" s="43">
        <v>1334196.33</v>
      </c>
      <c r="N2401" s="43">
        <f t="shared" si="186"/>
        <v>405</v>
      </c>
      <c r="O2401" s="43">
        <f t="shared" si="187"/>
        <v>3.03553525739349E-4</v>
      </c>
      <c r="P2401" s="43">
        <v>0.28786840976276618</v>
      </c>
      <c r="Q2401" s="43">
        <v>213094</v>
      </c>
      <c r="R2401" s="43">
        <f t="shared" si="188"/>
        <v>64.685435013900829</v>
      </c>
      <c r="S2401" s="43">
        <f t="shared" si="189"/>
        <v>65</v>
      </c>
      <c r="T2401" s="12">
        <f t="shared" si="190"/>
        <v>116.5867059539203</v>
      </c>
    </row>
    <row r="2402" spans="1:20" x14ac:dyDescent="0.25">
      <c r="A2402" s="19">
        <v>2021</v>
      </c>
      <c r="B2402" s="10" t="s">
        <v>2213</v>
      </c>
      <c r="C2402" s="19" t="s">
        <v>33</v>
      </c>
      <c r="D2402" s="19">
        <v>197</v>
      </c>
      <c r="E2402" s="19" t="s">
        <v>1724</v>
      </c>
      <c r="F2402" s="19" t="s">
        <v>856</v>
      </c>
      <c r="G2402" s="19" t="s">
        <v>62</v>
      </c>
      <c r="H2402" s="19" t="s">
        <v>2233</v>
      </c>
      <c r="I2402" s="19" t="s">
        <v>2117</v>
      </c>
      <c r="J2402" s="19" t="s">
        <v>55</v>
      </c>
      <c r="K2402" s="19">
        <v>666</v>
      </c>
      <c r="L2402" s="19">
        <v>819.18</v>
      </c>
      <c r="M2402" s="43">
        <v>888377.05</v>
      </c>
      <c r="N2402" s="43">
        <f t="shared" si="186"/>
        <v>666</v>
      </c>
      <c r="O2402" s="43">
        <f t="shared" si="187"/>
        <v>7.4968168076831789E-4</v>
      </c>
      <c r="P2402" s="43">
        <v>0.40866769010249498</v>
      </c>
      <c r="Q2402" s="43">
        <v>240974</v>
      </c>
      <c r="R2402" s="43">
        <f t="shared" si="188"/>
        <v>180.65379334146465</v>
      </c>
      <c r="S2402" s="43">
        <f t="shared" si="189"/>
        <v>181</v>
      </c>
      <c r="T2402" s="12">
        <f t="shared" si="190"/>
        <v>272.17268160826166</v>
      </c>
    </row>
    <row r="2403" spans="1:20" x14ac:dyDescent="0.25">
      <c r="A2403" s="19">
        <v>2021</v>
      </c>
      <c r="B2403" s="10" t="s">
        <v>2222</v>
      </c>
      <c r="C2403" s="19" t="s">
        <v>306</v>
      </c>
      <c r="D2403" s="19">
        <v>197</v>
      </c>
      <c r="E2403" s="19" t="s">
        <v>1725</v>
      </c>
      <c r="F2403" s="19" t="s">
        <v>856</v>
      </c>
      <c r="G2403" s="19" t="s">
        <v>62</v>
      </c>
      <c r="H2403" s="19" t="s">
        <v>2233</v>
      </c>
      <c r="I2403" s="19" t="s">
        <v>2117</v>
      </c>
      <c r="J2403" s="19" t="s">
        <v>55</v>
      </c>
      <c r="K2403" s="19">
        <v>232.6</v>
      </c>
      <c r="L2403" s="19">
        <v>658.26</v>
      </c>
      <c r="M2403" s="43">
        <v>1470862.45</v>
      </c>
      <c r="N2403" s="43">
        <f t="shared" si="186"/>
        <v>232.6</v>
      </c>
      <c r="O2403" s="43">
        <f t="shared" si="187"/>
        <v>1.5813851254411996E-4</v>
      </c>
      <c r="P2403" s="43">
        <v>0.1602150081169372</v>
      </c>
      <c r="Q2403" s="43">
        <v>253490</v>
      </c>
      <c r="R2403" s="43">
        <f t="shared" si="188"/>
        <v>40.08653154480897</v>
      </c>
      <c r="S2403" s="43">
        <f t="shared" si="189"/>
        <v>40</v>
      </c>
      <c r="T2403" s="12">
        <f t="shared" si="190"/>
        <v>37.266010887999592</v>
      </c>
    </row>
    <row r="2404" spans="1:20" x14ac:dyDescent="0.25">
      <c r="A2404" s="19">
        <v>2021</v>
      </c>
      <c r="B2404" s="10" t="s">
        <v>2212</v>
      </c>
      <c r="C2404" s="19" t="s">
        <v>32</v>
      </c>
      <c r="D2404" s="19">
        <v>198</v>
      </c>
      <c r="E2404" s="19" t="s">
        <v>1726</v>
      </c>
      <c r="F2404" s="19" t="s">
        <v>856</v>
      </c>
      <c r="G2404" s="19" t="s">
        <v>62</v>
      </c>
      <c r="H2404" s="19" t="s">
        <v>2233</v>
      </c>
      <c r="I2404" s="19" t="s">
        <v>2117</v>
      </c>
      <c r="J2404" s="19" t="s">
        <v>55</v>
      </c>
      <c r="K2404" s="19">
        <v>4111</v>
      </c>
      <c r="L2404" s="19">
        <v>8427.5499999999993</v>
      </c>
      <c r="M2404" s="43">
        <v>1334196.33</v>
      </c>
      <c r="N2404" s="43">
        <f t="shared" si="186"/>
        <v>4111</v>
      </c>
      <c r="O2404" s="43">
        <f t="shared" si="187"/>
        <v>3.0812556649739845E-3</v>
      </c>
      <c r="P2404" s="43">
        <v>0.28786840976276618</v>
      </c>
      <c r="Q2404" s="43">
        <v>213094</v>
      </c>
      <c r="R2404" s="43">
        <f t="shared" si="188"/>
        <v>656.59709467196626</v>
      </c>
      <c r="S2404" s="43">
        <f t="shared" si="189"/>
        <v>657</v>
      </c>
      <c r="T2404" s="12">
        <f t="shared" si="190"/>
        <v>1183.4270325347318</v>
      </c>
    </row>
    <row r="2405" spans="1:20" x14ac:dyDescent="0.25">
      <c r="A2405" s="19">
        <v>2021</v>
      </c>
      <c r="B2405" s="10" t="s">
        <v>2213</v>
      </c>
      <c r="C2405" s="19" t="s">
        <v>33</v>
      </c>
      <c r="D2405" s="19">
        <v>198</v>
      </c>
      <c r="E2405" s="19" t="s">
        <v>2130</v>
      </c>
      <c r="F2405" s="19" t="s">
        <v>856</v>
      </c>
      <c r="G2405" s="19" t="s">
        <v>62</v>
      </c>
      <c r="H2405" s="19" t="s">
        <v>2233</v>
      </c>
      <c r="I2405" s="19" t="s">
        <v>2117</v>
      </c>
      <c r="J2405" s="19" t="s">
        <v>55</v>
      </c>
      <c r="K2405" s="19">
        <v>1010.5</v>
      </c>
      <c r="L2405" s="19">
        <v>1182.29</v>
      </c>
      <c r="M2405" s="43">
        <v>888377.05</v>
      </c>
      <c r="N2405" s="43">
        <f t="shared" si="186"/>
        <v>1010.5</v>
      </c>
      <c r="O2405" s="43">
        <f t="shared" si="187"/>
        <v>1.1374674750996776E-3</v>
      </c>
      <c r="P2405" s="43">
        <v>0.40866769010249498</v>
      </c>
      <c r="Q2405" s="43">
        <v>240974</v>
      </c>
      <c r="R2405" s="43">
        <f t="shared" si="188"/>
        <v>274.1000873446697</v>
      </c>
      <c r="S2405" s="43">
        <f t="shared" si="189"/>
        <v>274</v>
      </c>
      <c r="T2405" s="12">
        <f t="shared" si="190"/>
        <v>412.9587008485712</v>
      </c>
    </row>
    <row r="2406" spans="1:20" x14ac:dyDescent="0.25">
      <c r="A2406" s="19">
        <v>2021</v>
      </c>
      <c r="B2406" s="10" t="s">
        <v>2222</v>
      </c>
      <c r="C2406" s="19" t="s">
        <v>306</v>
      </c>
      <c r="D2406" s="19">
        <v>198</v>
      </c>
      <c r="E2406" s="19" t="s">
        <v>415</v>
      </c>
      <c r="F2406" s="19" t="s">
        <v>856</v>
      </c>
      <c r="G2406" s="19" t="s">
        <v>62</v>
      </c>
      <c r="H2406" s="19" t="s">
        <v>2233</v>
      </c>
      <c r="I2406" s="19" t="s">
        <v>2117</v>
      </c>
      <c r="J2406" s="19" t="s">
        <v>55</v>
      </c>
      <c r="K2406" s="19">
        <v>513</v>
      </c>
      <c r="L2406" s="19">
        <v>769.5</v>
      </c>
      <c r="M2406" s="43">
        <v>1470862.45</v>
      </c>
      <c r="N2406" s="43">
        <f t="shared" si="186"/>
        <v>513</v>
      </c>
      <c r="O2406" s="43">
        <f t="shared" si="187"/>
        <v>3.4877496532731531E-4</v>
      </c>
      <c r="P2406" s="43">
        <v>0.1602150081169372</v>
      </c>
      <c r="Q2406" s="43">
        <v>253490</v>
      </c>
      <c r="R2406" s="43">
        <f t="shared" si="188"/>
        <v>88.410965960821159</v>
      </c>
      <c r="S2406" s="43">
        <f t="shared" si="189"/>
        <v>88</v>
      </c>
      <c r="T2406" s="12">
        <f t="shared" si="190"/>
        <v>82.190299163988783</v>
      </c>
    </row>
    <row r="2407" spans="1:20" x14ac:dyDescent="0.25">
      <c r="A2407" s="19">
        <v>2021</v>
      </c>
      <c r="B2407" s="10" t="s">
        <v>2212</v>
      </c>
      <c r="C2407" s="19" t="s">
        <v>32</v>
      </c>
      <c r="D2407" s="19">
        <v>199</v>
      </c>
      <c r="E2407" s="19" t="s">
        <v>2185</v>
      </c>
      <c r="F2407" s="19" t="s">
        <v>856</v>
      </c>
      <c r="G2407" s="19" t="s">
        <v>62</v>
      </c>
      <c r="H2407" s="19" t="s">
        <v>2233</v>
      </c>
      <c r="I2407" s="19" t="s">
        <v>2117</v>
      </c>
      <c r="J2407" s="19" t="s">
        <v>55</v>
      </c>
      <c r="K2407" s="19">
        <v>141</v>
      </c>
      <c r="L2407" s="19">
        <v>121.26</v>
      </c>
      <c r="M2407" s="43">
        <v>1334196.33</v>
      </c>
      <c r="N2407" s="43">
        <f t="shared" si="186"/>
        <v>141</v>
      </c>
      <c r="O2407" s="43">
        <f t="shared" si="187"/>
        <v>1.0568159784999558E-4</v>
      </c>
      <c r="P2407" s="43">
        <v>0.28786840976276618</v>
      </c>
      <c r="Q2407" s="43">
        <v>213094</v>
      </c>
      <c r="R2407" s="43">
        <f t="shared" si="188"/>
        <v>22.520114412246958</v>
      </c>
      <c r="S2407" s="43">
        <f t="shared" si="189"/>
        <v>23</v>
      </c>
      <c r="T2407" s="12">
        <f t="shared" si="190"/>
        <v>40.589445776550029</v>
      </c>
    </row>
    <row r="2408" spans="1:20" x14ac:dyDescent="0.25">
      <c r="A2408" s="19">
        <v>2021</v>
      </c>
      <c r="B2408" s="10" t="s">
        <v>2213</v>
      </c>
      <c r="C2408" s="19" t="s">
        <v>33</v>
      </c>
      <c r="D2408" s="19">
        <v>199</v>
      </c>
      <c r="E2408" s="19" t="s">
        <v>568</v>
      </c>
      <c r="F2408" s="19" t="s">
        <v>856</v>
      </c>
      <c r="G2408" s="19" t="s">
        <v>62</v>
      </c>
      <c r="H2408" s="19" t="s">
        <v>2233</v>
      </c>
      <c r="I2408" s="19" t="s">
        <v>2117</v>
      </c>
      <c r="J2408" s="19" t="s">
        <v>55</v>
      </c>
      <c r="K2408" s="19">
        <v>1255</v>
      </c>
      <c r="L2408" s="19">
        <v>2359.4</v>
      </c>
      <c r="M2408" s="43">
        <v>888377.05</v>
      </c>
      <c r="N2408" s="43">
        <f t="shared" si="186"/>
        <v>1255</v>
      </c>
      <c r="O2408" s="43">
        <f t="shared" si="187"/>
        <v>1.4126884524988572E-3</v>
      </c>
      <c r="P2408" s="43">
        <v>0.40866769010249498</v>
      </c>
      <c r="Q2408" s="43">
        <v>240974</v>
      </c>
      <c r="R2408" s="43">
        <f t="shared" si="188"/>
        <v>340.42118715245959</v>
      </c>
      <c r="S2408" s="43">
        <f t="shared" si="189"/>
        <v>340</v>
      </c>
      <c r="T2408" s="12">
        <f t="shared" si="190"/>
        <v>512.87795107863121</v>
      </c>
    </row>
    <row r="2409" spans="1:20" x14ac:dyDescent="0.25">
      <c r="A2409" s="19">
        <v>2021</v>
      </c>
      <c r="B2409" s="10" t="s">
        <v>2222</v>
      </c>
      <c r="C2409" s="19" t="s">
        <v>306</v>
      </c>
      <c r="D2409" s="19">
        <v>199</v>
      </c>
      <c r="E2409" s="19" t="s">
        <v>1194</v>
      </c>
      <c r="F2409" s="19" t="s">
        <v>856</v>
      </c>
      <c r="G2409" s="19" t="s">
        <v>62</v>
      </c>
      <c r="H2409" s="19" t="s">
        <v>2233</v>
      </c>
      <c r="I2409" s="19" t="s">
        <v>2117</v>
      </c>
      <c r="J2409" s="19" t="s">
        <v>55</v>
      </c>
      <c r="K2409" s="19">
        <v>504</v>
      </c>
      <c r="L2409" s="19">
        <v>791.28</v>
      </c>
      <c r="M2409" s="43">
        <v>1470862.45</v>
      </c>
      <c r="N2409" s="43">
        <f t="shared" si="186"/>
        <v>504</v>
      </c>
      <c r="O2409" s="43">
        <f t="shared" si="187"/>
        <v>3.4265610628648519E-4</v>
      </c>
      <c r="P2409" s="43">
        <v>0.1602150081169372</v>
      </c>
      <c r="Q2409" s="43">
        <v>253490</v>
      </c>
      <c r="R2409" s="43">
        <f t="shared" si="188"/>
        <v>86.859896382561132</v>
      </c>
      <c r="S2409" s="43">
        <f t="shared" si="189"/>
        <v>87</v>
      </c>
      <c r="T2409" s="12">
        <f t="shared" si="190"/>
        <v>80.748364090936349</v>
      </c>
    </row>
    <row r="2410" spans="1:20" x14ac:dyDescent="0.25">
      <c r="A2410" s="19">
        <v>2021</v>
      </c>
      <c r="B2410" s="10" t="s">
        <v>2212</v>
      </c>
      <c r="C2410" s="19" t="s">
        <v>32</v>
      </c>
      <c r="D2410" s="19">
        <v>200</v>
      </c>
      <c r="E2410" s="19" t="s">
        <v>154</v>
      </c>
      <c r="F2410" s="19" t="s">
        <v>856</v>
      </c>
      <c r="G2410" s="19" t="s">
        <v>62</v>
      </c>
      <c r="H2410" s="19" t="s">
        <v>2233</v>
      </c>
      <c r="I2410" s="19" t="s">
        <v>2117</v>
      </c>
      <c r="J2410" s="19" t="s">
        <v>55</v>
      </c>
      <c r="K2410" s="19">
        <v>745.5</v>
      </c>
      <c r="L2410" s="19">
        <v>887.15</v>
      </c>
      <c r="M2410" s="43">
        <v>1334196.33</v>
      </c>
      <c r="N2410" s="43">
        <f t="shared" si="186"/>
        <v>745.5</v>
      </c>
      <c r="O2410" s="43">
        <f t="shared" si="187"/>
        <v>5.5876334182391281E-4</v>
      </c>
      <c r="P2410" s="43">
        <v>0.28786840976276618</v>
      </c>
      <c r="Q2410" s="43">
        <v>213094</v>
      </c>
      <c r="R2410" s="43">
        <f t="shared" si="188"/>
        <v>119.06911556262487</v>
      </c>
      <c r="S2410" s="43">
        <f t="shared" si="189"/>
        <v>119</v>
      </c>
      <c r="T2410" s="12">
        <f t="shared" si="190"/>
        <v>214.60589947814219</v>
      </c>
    </row>
    <row r="2411" spans="1:20" x14ac:dyDescent="0.25">
      <c r="A2411" s="19">
        <v>2021</v>
      </c>
      <c r="B2411" s="10" t="s">
        <v>2213</v>
      </c>
      <c r="C2411" s="19" t="s">
        <v>33</v>
      </c>
      <c r="D2411" s="19">
        <v>200</v>
      </c>
      <c r="E2411" s="19" t="s">
        <v>569</v>
      </c>
      <c r="F2411" s="19" t="s">
        <v>856</v>
      </c>
      <c r="G2411" s="19" t="s">
        <v>62</v>
      </c>
      <c r="H2411" s="19" t="s">
        <v>2233</v>
      </c>
      <c r="I2411" s="19" t="s">
        <v>2117</v>
      </c>
      <c r="J2411" s="19" t="s">
        <v>55</v>
      </c>
      <c r="K2411" s="19">
        <v>680</v>
      </c>
      <c r="L2411" s="19">
        <v>1020</v>
      </c>
      <c r="M2411" s="43">
        <v>888377.05</v>
      </c>
      <c r="N2411" s="43">
        <f t="shared" si="186"/>
        <v>680</v>
      </c>
      <c r="O2411" s="43">
        <f t="shared" si="187"/>
        <v>7.6544075513882304E-4</v>
      </c>
      <c r="P2411" s="43">
        <v>0.40866769010249498</v>
      </c>
      <c r="Q2411" s="43">
        <v>240974</v>
      </c>
      <c r="R2411" s="43">
        <f t="shared" si="188"/>
        <v>184.45132052882275</v>
      </c>
      <c r="S2411" s="43">
        <f t="shared" si="189"/>
        <v>184</v>
      </c>
      <c r="T2411" s="12">
        <f t="shared" si="190"/>
        <v>277.8940292696966</v>
      </c>
    </row>
    <row r="2412" spans="1:20" x14ac:dyDescent="0.25">
      <c r="A2412" s="19">
        <v>2021</v>
      </c>
      <c r="B2412" s="10" t="s">
        <v>2222</v>
      </c>
      <c r="C2412" s="19" t="s">
        <v>306</v>
      </c>
      <c r="D2412" s="19">
        <v>200</v>
      </c>
      <c r="E2412" s="19" t="s">
        <v>1727</v>
      </c>
      <c r="F2412" s="19" t="s">
        <v>856</v>
      </c>
      <c r="G2412" s="19" t="s">
        <v>62</v>
      </c>
      <c r="H2412" s="19" t="s">
        <v>2233</v>
      </c>
      <c r="I2412" s="19" t="s">
        <v>2117</v>
      </c>
      <c r="J2412" s="19" t="s">
        <v>55</v>
      </c>
      <c r="K2412" s="19">
        <v>1170</v>
      </c>
      <c r="L2412" s="19">
        <v>2129.4</v>
      </c>
      <c r="M2412" s="43">
        <v>1470862.45</v>
      </c>
      <c r="N2412" s="43">
        <f t="shared" si="186"/>
        <v>1170</v>
      </c>
      <c r="O2412" s="43">
        <f t="shared" si="187"/>
        <v>7.954516753079121E-4</v>
      </c>
      <c r="P2412" s="43">
        <v>0.1602150081169372</v>
      </c>
      <c r="Q2412" s="43">
        <v>253490</v>
      </c>
      <c r="R2412" s="43">
        <f t="shared" si="188"/>
        <v>201.63904517380263</v>
      </c>
      <c r="S2412" s="43">
        <f t="shared" si="189"/>
        <v>202</v>
      </c>
      <c r="T2412" s="12">
        <f t="shared" si="190"/>
        <v>187.45155949681651</v>
      </c>
    </row>
    <row r="2413" spans="1:20" x14ac:dyDescent="0.25">
      <c r="A2413" s="19">
        <v>2021</v>
      </c>
      <c r="B2413" s="10" t="s">
        <v>2212</v>
      </c>
      <c r="C2413" s="19" t="s">
        <v>32</v>
      </c>
      <c r="D2413" s="19">
        <v>201</v>
      </c>
      <c r="E2413" s="19" t="s">
        <v>1728</v>
      </c>
      <c r="F2413" s="19" t="s">
        <v>856</v>
      </c>
      <c r="G2413" s="19" t="s">
        <v>62</v>
      </c>
      <c r="H2413" s="19" t="s">
        <v>2233</v>
      </c>
      <c r="I2413" s="19" t="s">
        <v>2117</v>
      </c>
      <c r="J2413" s="19" t="s">
        <v>55</v>
      </c>
      <c r="K2413" s="19">
        <v>333</v>
      </c>
      <c r="L2413" s="19">
        <v>439.56</v>
      </c>
      <c r="M2413" s="43">
        <v>1334196.33</v>
      </c>
      <c r="N2413" s="43">
        <f t="shared" si="186"/>
        <v>333</v>
      </c>
      <c r="O2413" s="43">
        <f t="shared" si="187"/>
        <v>2.4958845449679808E-4</v>
      </c>
      <c r="P2413" s="43">
        <v>0.28786840976276618</v>
      </c>
      <c r="Q2413" s="43">
        <v>213094</v>
      </c>
      <c r="R2413" s="43">
        <f t="shared" si="188"/>
        <v>53.185802122540686</v>
      </c>
      <c r="S2413" s="43">
        <f t="shared" si="189"/>
        <v>53</v>
      </c>
      <c r="T2413" s="12">
        <f t="shared" si="190"/>
        <v>95.860180451001142</v>
      </c>
    </row>
    <row r="2414" spans="1:20" x14ac:dyDescent="0.25">
      <c r="A2414" s="19">
        <v>2021</v>
      </c>
      <c r="B2414" s="10" t="s">
        <v>2213</v>
      </c>
      <c r="C2414" s="19" t="s">
        <v>33</v>
      </c>
      <c r="D2414" s="19">
        <v>201</v>
      </c>
      <c r="E2414" s="19" t="s">
        <v>155</v>
      </c>
      <c r="F2414" s="19" t="s">
        <v>856</v>
      </c>
      <c r="G2414" s="19" t="s">
        <v>62</v>
      </c>
      <c r="H2414" s="19" t="s">
        <v>2233</v>
      </c>
      <c r="I2414" s="19" t="s">
        <v>2117</v>
      </c>
      <c r="J2414" s="19" t="s">
        <v>55</v>
      </c>
      <c r="K2414" s="19">
        <v>627</v>
      </c>
      <c r="L2414" s="19">
        <v>746.13</v>
      </c>
      <c r="M2414" s="43">
        <v>888377.05</v>
      </c>
      <c r="N2414" s="43">
        <f t="shared" si="186"/>
        <v>627</v>
      </c>
      <c r="O2414" s="43">
        <f t="shared" si="187"/>
        <v>7.0578140216476769E-4</v>
      </c>
      <c r="P2414" s="43">
        <v>0.40866769010249498</v>
      </c>
      <c r="Q2414" s="43">
        <v>240974</v>
      </c>
      <c r="R2414" s="43">
        <f t="shared" si="188"/>
        <v>170.07496760525274</v>
      </c>
      <c r="S2414" s="43">
        <f t="shared" si="189"/>
        <v>170</v>
      </c>
      <c r="T2414" s="12">
        <f t="shared" si="190"/>
        <v>256.23464169426438</v>
      </c>
    </row>
    <row r="2415" spans="1:20" x14ac:dyDescent="0.25">
      <c r="A2415" s="19">
        <v>2021</v>
      </c>
      <c r="B2415" s="10" t="s">
        <v>2222</v>
      </c>
      <c r="C2415" s="19" t="s">
        <v>306</v>
      </c>
      <c r="D2415" s="19">
        <v>201</v>
      </c>
      <c r="E2415" s="19" t="s">
        <v>570</v>
      </c>
      <c r="F2415" s="19" t="s">
        <v>856</v>
      </c>
      <c r="G2415" s="19" t="s">
        <v>62</v>
      </c>
      <c r="H2415" s="19" t="s">
        <v>2233</v>
      </c>
      <c r="I2415" s="19" t="s">
        <v>2117</v>
      </c>
      <c r="J2415" s="19" t="s">
        <v>55</v>
      </c>
      <c r="K2415" s="19">
        <v>6698</v>
      </c>
      <c r="L2415" s="19">
        <v>6229.14</v>
      </c>
      <c r="M2415" s="43">
        <v>1470862.45</v>
      </c>
      <c r="N2415" s="43">
        <f t="shared" si="186"/>
        <v>6698</v>
      </c>
      <c r="O2415" s="43">
        <f t="shared" si="187"/>
        <v>4.5537908728311071E-3</v>
      </c>
      <c r="P2415" s="43">
        <v>0.1602150081169372</v>
      </c>
      <c r="Q2415" s="43">
        <v>253490</v>
      </c>
      <c r="R2415" s="43">
        <f t="shared" si="188"/>
        <v>1154.3404483539573</v>
      </c>
      <c r="S2415" s="43">
        <f t="shared" si="189"/>
        <v>1154</v>
      </c>
      <c r="T2415" s="12">
        <f t="shared" si="190"/>
        <v>1073.1201243672454</v>
      </c>
    </row>
    <row r="2416" spans="1:20" x14ac:dyDescent="0.25">
      <c r="A2416" s="19">
        <v>2021</v>
      </c>
      <c r="B2416" s="10" t="s">
        <v>2212</v>
      </c>
      <c r="C2416" s="19" t="s">
        <v>32</v>
      </c>
      <c r="D2416" s="19">
        <v>202</v>
      </c>
      <c r="E2416" s="19" t="s">
        <v>1729</v>
      </c>
      <c r="F2416" s="19" t="s">
        <v>856</v>
      </c>
      <c r="G2416" s="19" t="s">
        <v>62</v>
      </c>
      <c r="H2416" s="19" t="s">
        <v>2233</v>
      </c>
      <c r="I2416" s="19" t="s">
        <v>2117</v>
      </c>
      <c r="J2416" s="19" t="s">
        <v>55</v>
      </c>
      <c r="K2416" s="19">
        <v>630</v>
      </c>
      <c r="L2416" s="19">
        <v>737.1</v>
      </c>
      <c r="M2416" s="43">
        <v>1334196.33</v>
      </c>
      <c r="N2416" s="43">
        <f t="shared" si="186"/>
        <v>630</v>
      </c>
      <c r="O2416" s="43">
        <f t="shared" si="187"/>
        <v>4.7219437337232069E-4</v>
      </c>
      <c r="P2416" s="43">
        <v>0.28786840976276618</v>
      </c>
      <c r="Q2416" s="43">
        <v>213094</v>
      </c>
      <c r="R2416" s="43">
        <f t="shared" si="188"/>
        <v>100.6217877994013</v>
      </c>
      <c r="S2416" s="43">
        <f t="shared" si="189"/>
        <v>101</v>
      </c>
      <c r="T2416" s="12">
        <f t="shared" si="190"/>
        <v>181.3570981505427</v>
      </c>
    </row>
    <row r="2417" spans="1:20" x14ac:dyDescent="0.25">
      <c r="A2417" s="19">
        <v>2021</v>
      </c>
      <c r="B2417" s="10" t="s">
        <v>2213</v>
      </c>
      <c r="C2417" s="19" t="s">
        <v>33</v>
      </c>
      <c r="D2417" s="19">
        <v>202</v>
      </c>
      <c r="E2417" s="19" t="s">
        <v>1730</v>
      </c>
      <c r="F2417" s="19" t="s">
        <v>856</v>
      </c>
      <c r="G2417" s="19" t="s">
        <v>62</v>
      </c>
      <c r="H2417" s="19" t="s">
        <v>2233</v>
      </c>
      <c r="I2417" s="19" t="s">
        <v>2117</v>
      </c>
      <c r="J2417" s="19" t="s">
        <v>55</v>
      </c>
      <c r="K2417" s="19">
        <v>105</v>
      </c>
      <c r="L2417" s="19">
        <v>139.65</v>
      </c>
      <c r="M2417" s="43">
        <v>888377.05</v>
      </c>
      <c r="N2417" s="43">
        <f t="shared" si="186"/>
        <v>105</v>
      </c>
      <c r="O2417" s="43">
        <f t="shared" si="187"/>
        <v>1.1819305777878886E-4</v>
      </c>
      <c r="P2417" s="43">
        <v>0.40866769010249498</v>
      </c>
      <c r="Q2417" s="43">
        <v>240974</v>
      </c>
      <c r="R2417" s="43">
        <f t="shared" si="188"/>
        <v>28.481453905185866</v>
      </c>
      <c r="S2417" s="43">
        <f t="shared" si="189"/>
        <v>28</v>
      </c>
      <c r="T2417" s="12">
        <f t="shared" si="190"/>
        <v>42.910107460761971</v>
      </c>
    </row>
    <row r="2418" spans="1:20" x14ac:dyDescent="0.25">
      <c r="A2418" s="19">
        <v>2021</v>
      </c>
      <c r="B2418" s="10" t="s">
        <v>2222</v>
      </c>
      <c r="C2418" s="19" t="s">
        <v>306</v>
      </c>
      <c r="D2418" s="19">
        <v>202</v>
      </c>
      <c r="E2418" s="19" t="s">
        <v>1731</v>
      </c>
      <c r="F2418" s="19" t="s">
        <v>856</v>
      </c>
      <c r="G2418" s="19" t="s">
        <v>62</v>
      </c>
      <c r="H2418" s="19" t="s">
        <v>2233</v>
      </c>
      <c r="I2418" s="19" t="s">
        <v>2117</v>
      </c>
      <c r="J2418" s="19" t="s">
        <v>55</v>
      </c>
      <c r="K2418" s="19">
        <v>2585</v>
      </c>
      <c r="L2418" s="19">
        <v>3877.5</v>
      </c>
      <c r="M2418" s="43">
        <v>1470862.45</v>
      </c>
      <c r="N2418" s="43">
        <f t="shared" si="186"/>
        <v>2585</v>
      </c>
      <c r="O2418" s="43">
        <f t="shared" si="187"/>
        <v>1.7574722911717544E-3</v>
      </c>
      <c r="P2418" s="43">
        <v>0.1602150081169372</v>
      </c>
      <c r="Q2418" s="43">
        <v>253490</v>
      </c>
      <c r="R2418" s="43">
        <f t="shared" si="188"/>
        <v>445.50165108912802</v>
      </c>
      <c r="S2418" s="43">
        <f t="shared" si="189"/>
        <v>446</v>
      </c>
      <c r="T2418" s="12">
        <f t="shared" si="190"/>
        <v>414.15579598228265</v>
      </c>
    </row>
    <row r="2419" spans="1:20" x14ac:dyDescent="0.25">
      <c r="A2419" s="19">
        <v>2021</v>
      </c>
      <c r="B2419" s="10" t="s">
        <v>2212</v>
      </c>
      <c r="C2419" s="19" t="s">
        <v>32</v>
      </c>
      <c r="D2419" s="19">
        <v>203</v>
      </c>
      <c r="E2419" s="19" t="s">
        <v>156</v>
      </c>
      <c r="F2419" s="19" t="s">
        <v>856</v>
      </c>
      <c r="G2419" s="19" t="s">
        <v>62</v>
      </c>
      <c r="H2419" s="19" t="s">
        <v>2233</v>
      </c>
      <c r="I2419" s="19" t="s">
        <v>2117</v>
      </c>
      <c r="J2419" s="19" t="s">
        <v>55</v>
      </c>
      <c r="K2419" s="19">
        <v>557.1</v>
      </c>
      <c r="L2419" s="19">
        <v>668.52</v>
      </c>
      <c r="M2419" s="43">
        <v>1334196.33</v>
      </c>
      <c r="N2419" s="43">
        <f t="shared" si="186"/>
        <v>557.1</v>
      </c>
      <c r="O2419" s="43">
        <f t="shared" si="187"/>
        <v>4.1755473873923785E-4</v>
      </c>
      <c r="P2419" s="43">
        <v>0.28786840976276618</v>
      </c>
      <c r="Q2419" s="43">
        <v>213094</v>
      </c>
      <c r="R2419" s="43">
        <f t="shared" si="188"/>
        <v>88.978409496899147</v>
      </c>
      <c r="S2419" s="43">
        <f t="shared" si="189"/>
        <v>89</v>
      </c>
      <c r="T2419" s="12">
        <f t="shared" si="190"/>
        <v>160.37149107883704</v>
      </c>
    </row>
    <row r="2420" spans="1:20" x14ac:dyDescent="0.25">
      <c r="A2420" s="19">
        <v>2021</v>
      </c>
      <c r="B2420" s="10" t="s">
        <v>2213</v>
      </c>
      <c r="C2420" s="19" t="s">
        <v>33</v>
      </c>
      <c r="D2420" s="19">
        <v>203</v>
      </c>
      <c r="E2420" s="19" t="s">
        <v>1325</v>
      </c>
      <c r="F2420" s="19" t="s">
        <v>856</v>
      </c>
      <c r="G2420" s="19" t="s">
        <v>62</v>
      </c>
      <c r="H2420" s="19" t="s">
        <v>2233</v>
      </c>
      <c r="I2420" s="19" t="s">
        <v>2117</v>
      </c>
      <c r="J2420" s="19" t="s">
        <v>55</v>
      </c>
      <c r="K2420" s="19">
        <v>2046</v>
      </c>
      <c r="L2420" s="19">
        <v>1432.2</v>
      </c>
      <c r="M2420" s="43">
        <v>888377.05</v>
      </c>
      <c r="N2420" s="43">
        <f t="shared" si="186"/>
        <v>2046</v>
      </c>
      <c r="O2420" s="43">
        <f t="shared" si="187"/>
        <v>2.3030761544323998E-3</v>
      </c>
      <c r="P2420" s="43">
        <v>0.40866769010249498</v>
      </c>
      <c r="Q2420" s="43">
        <v>240974</v>
      </c>
      <c r="R2420" s="43">
        <f t="shared" si="188"/>
        <v>554.98147323819308</v>
      </c>
      <c r="S2420" s="43">
        <f t="shared" si="189"/>
        <v>555</v>
      </c>
      <c r="T2420" s="12">
        <f t="shared" si="190"/>
        <v>836.13409394970472</v>
      </c>
    </row>
    <row r="2421" spans="1:20" x14ac:dyDescent="0.25">
      <c r="A2421" s="19">
        <v>2021</v>
      </c>
      <c r="B2421" s="10" t="s">
        <v>2222</v>
      </c>
      <c r="C2421" s="19" t="s">
        <v>306</v>
      </c>
      <c r="D2421" s="19">
        <v>203</v>
      </c>
      <c r="E2421" s="19" t="s">
        <v>1732</v>
      </c>
      <c r="F2421" s="19" t="s">
        <v>856</v>
      </c>
      <c r="G2421" s="19" t="s">
        <v>62</v>
      </c>
      <c r="H2421" s="19" t="s">
        <v>2233</v>
      </c>
      <c r="I2421" s="19" t="s">
        <v>2117</v>
      </c>
      <c r="J2421" s="19" t="s">
        <v>55</v>
      </c>
      <c r="K2421" s="19">
        <v>470.6</v>
      </c>
      <c r="L2421" s="19">
        <v>814.14</v>
      </c>
      <c r="M2421" s="43">
        <v>1470862.45</v>
      </c>
      <c r="N2421" s="43">
        <f t="shared" si="186"/>
        <v>470.6</v>
      </c>
      <c r="O2421" s="43">
        <f t="shared" si="187"/>
        <v>3.1994834051273798E-4</v>
      </c>
      <c r="P2421" s="43">
        <v>0.1602150081169372</v>
      </c>
      <c r="Q2421" s="43">
        <v>253490</v>
      </c>
      <c r="R2421" s="43">
        <f t="shared" si="188"/>
        <v>81.103704836573954</v>
      </c>
      <c r="S2421" s="43">
        <f t="shared" si="189"/>
        <v>81</v>
      </c>
      <c r="T2421" s="12">
        <f t="shared" si="190"/>
        <v>75.397182819830647</v>
      </c>
    </row>
    <row r="2422" spans="1:20" x14ac:dyDescent="0.25">
      <c r="A2422" s="19">
        <v>2021</v>
      </c>
      <c r="B2422" s="10" t="s">
        <v>2212</v>
      </c>
      <c r="C2422" s="19" t="s">
        <v>32</v>
      </c>
      <c r="D2422" s="19">
        <v>204</v>
      </c>
      <c r="E2422" s="19" t="s">
        <v>157</v>
      </c>
      <c r="F2422" s="19" t="s">
        <v>856</v>
      </c>
      <c r="G2422" s="19" t="s">
        <v>62</v>
      </c>
      <c r="H2422" s="19" t="s">
        <v>2233</v>
      </c>
      <c r="I2422" s="19" t="s">
        <v>2117</v>
      </c>
      <c r="J2422" s="19" t="s">
        <v>55</v>
      </c>
      <c r="K2422" s="19">
        <v>384.75</v>
      </c>
      <c r="L2422" s="19">
        <v>365.51</v>
      </c>
      <c r="M2422" s="43">
        <v>1334196.33</v>
      </c>
      <c r="N2422" s="43">
        <f t="shared" si="186"/>
        <v>384.75</v>
      </c>
      <c r="O2422" s="43">
        <f t="shared" si="187"/>
        <v>2.8837584945238154E-4</v>
      </c>
      <c r="P2422" s="43">
        <v>0.28786840976276618</v>
      </c>
      <c r="Q2422" s="43">
        <v>213094</v>
      </c>
      <c r="R2422" s="43">
        <f t="shared" si="188"/>
        <v>61.451163263205792</v>
      </c>
      <c r="S2422" s="43">
        <f t="shared" si="189"/>
        <v>61</v>
      </c>
      <c r="T2422" s="12">
        <f t="shared" si="190"/>
        <v>110.75737065622428</v>
      </c>
    </row>
    <row r="2423" spans="1:20" x14ac:dyDescent="0.25">
      <c r="A2423" s="19">
        <v>2021</v>
      </c>
      <c r="B2423" s="10" t="s">
        <v>2213</v>
      </c>
      <c r="C2423" s="19" t="s">
        <v>33</v>
      </c>
      <c r="D2423" s="19">
        <v>204</v>
      </c>
      <c r="E2423" s="19" t="s">
        <v>571</v>
      </c>
      <c r="F2423" s="19" t="s">
        <v>856</v>
      </c>
      <c r="G2423" s="19" t="s">
        <v>62</v>
      </c>
      <c r="H2423" s="19" t="s">
        <v>2233</v>
      </c>
      <c r="I2423" s="19" t="s">
        <v>2117</v>
      </c>
      <c r="J2423" s="19" t="s">
        <v>55</v>
      </c>
      <c r="K2423" s="19">
        <v>560</v>
      </c>
      <c r="L2423" s="19">
        <v>1019.2</v>
      </c>
      <c r="M2423" s="43">
        <v>888377.05</v>
      </c>
      <c r="N2423" s="43">
        <f t="shared" si="186"/>
        <v>560</v>
      </c>
      <c r="O2423" s="43">
        <f t="shared" si="187"/>
        <v>6.3036297482020717E-4</v>
      </c>
      <c r="P2423" s="43">
        <v>0.40866769010249498</v>
      </c>
      <c r="Q2423" s="43">
        <v>240974</v>
      </c>
      <c r="R2423" s="43">
        <f t="shared" si="188"/>
        <v>151.9010874943246</v>
      </c>
      <c r="S2423" s="43">
        <f t="shared" si="189"/>
        <v>152</v>
      </c>
      <c r="T2423" s="12">
        <f t="shared" si="190"/>
        <v>228.85390645739719</v>
      </c>
    </row>
    <row r="2424" spans="1:20" x14ac:dyDescent="0.25">
      <c r="A2424" s="19">
        <v>2021</v>
      </c>
      <c r="B2424" s="10" t="s">
        <v>2222</v>
      </c>
      <c r="C2424" s="19" t="s">
        <v>306</v>
      </c>
      <c r="D2424" s="19">
        <v>204</v>
      </c>
      <c r="E2424" s="19" t="s">
        <v>1929</v>
      </c>
      <c r="F2424" s="19" t="s">
        <v>856</v>
      </c>
      <c r="G2424" s="19" t="s">
        <v>62</v>
      </c>
      <c r="H2424" s="19" t="s">
        <v>2233</v>
      </c>
      <c r="I2424" s="19" t="s">
        <v>2117</v>
      </c>
      <c r="J2424" s="19" t="s">
        <v>55</v>
      </c>
      <c r="K2424" s="19">
        <v>828</v>
      </c>
      <c r="L2424" s="19">
        <v>1589.76</v>
      </c>
      <c r="M2424" s="43">
        <v>1470862.45</v>
      </c>
      <c r="N2424" s="43">
        <f t="shared" si="186"/>
        <v>828</v>
      </c>
      <c r="O2424" s="43">
        <f t="shared" si="187"/>
        <v>5.6293503175636856E-4</v>
      </c>
      <c r="P2424" s="43">
        <v>0.1602150081169372</v>
      </c>
      <c r="Q2424" s="43">
        <v>253490</v>
      </c>
      <c r="R2424" s="43">
        <f t="shared" si="188"/>
        <v>142.69840119992188</v>
      </c>
      <c r="S2424" s="43">
        <f t="shared" si="189"/>
        <v>143</v>
      </c>
      <c r="T2424" s="12">
        <f t="shared" si="190"/>
        <v>132.65802672082401</v>
      </c>
    </row>
    <row r="2425" spans="1:20" x14ac:dyDescent="0.25">
      <c r="A2425" s="19">
        <v>2021</v>
      </c>
      <c r="B2425" s="10" t="s">
        <v>2212</v>
      </c>
      <c r="C2425" s="19" t="s">
        <v>32</v>
      </c>
      <c r="D2425" s="19">
        <v>205</v>
      </c>
      <c r="E2425" s="19" t="s">
        <v>1733</v>
      </c>
      <c r="F2425" s="19" t="s">
        <v>856</v>
      </c>
      <c r="G2425" s="19" t="s">
        <v>62</v>
      </c>
      <c r="H2425" s="19" t="s">
        <v>2233</v>
      </c>
      <c r="I2425" s="19" t="s">
        <v>2117</v>
      </c>
      <c r="J2425" s="19" t="s">
        <v>55</v>
      </c>
      <c r="K2425" s="19">
        <v>3615</v>
      </c>
      <c r="L2425" s="19">
        <v>14821.5</v>
      </c>
      <c r="M2425" s="43">
        <v>1334196.33</v>
      </c>
      <c r="N2425" s="43">
        <f t="shared" si="186"/>
        <v>3615</v>
      </c>
      <c r="O2425" s="43">
        <f t="shared" si="187"/>
        <v>2.7094962853030781E-3</v>
      </c>
      <c r="P2425" s="43">
        <v>0.28786840976276618</v>
      </c>
      <c r="Q2425" s="43">
        <v>213094</v>
      </c>
      <c r="R2425" s="43">
        <f t="shared" si="188"/>
        <v>577.3774014203741</v>
      </c>
      <c r="S2425" s="43">
        <f t="shared" si="189"/>
        <v>577</v>
      </c>
      <c r="T2425" s="12">
        <f t="shared" si="190"/>
        <v>1040.6443012923996</v>
      </c>
    </row>
    <row r="2426" spans="1:20" x14ac:dyDescent="0.25">
      <c r="A2426" s="19">
        <v>2021</v>
      </c>
      <c r="B2426" s="10" t="s">
        <v>2213</v>
      </c>
      <c r="C2426" s="19" t="s">
        <v>33</v>
      </c>
      <c r="D2426" s="19">
        <v>205</v>
      </c>
      <c r="E2426" s="19" t="s">
        <v>1326</v>
      </c>
      <c r="F2426" s="19" t="s">
        <v>856</v>
      </c>
      <c r="G2426" s="19" t="s">
        <v>62</v>
      </c>
      <c r="H2426" s="19" t="s">
        <v>2233</v>
      </c>
      <c r="I2426" s="19" t="s">
        <v>2117</v>
      </c>
      <c r="J2426" s="19" t="s">
        <v>55</v>
      </c>
      <c r="K2426" s="19">
        <v>2166</v>
      </c>
      <c r="L2426" s="19">
        <v>1516.2</v>
      </c>
      <c r="M2426" s="43">
        <v>888377.05</v>
      </c>
      <c r="N2426" s="43">
        <f t="shared" si="186"/>
        <v>2166</v>
      </c>
      <c r="O2426" s="43">
        <f t="shared" si="187"/>
        <v>2.4381539347510159E-3</v>
      </c>
      <c r="P2426" s="43">
        <v>0.40866769010249498</v>
      </c>
      <c r="Q2426" s="43">
        <v>240974</v>
      </c>
      <c r="R2426" s="43">
        <f t="shared" si="188"/>
        <v>587.53170627269128</v>
      </c>
      <c r="S2426" s="43">
        <f t="shared" si="189"/>
        <v>588</v>
      </c>
      <c r="T2426" s="12">
        <f t="shared" si="190"/>
        <v>885.17421676200411</v>
      </c>
    </row>
    <row r="2427" spans="1:20" x14ac:dyDescent="0.25">
      <c r="A2427" s="19">
        <v>2021</v>
      </c>
      <c r="B2427" s="10" t="s">
        <v>2222</v>
      </c>
      <c r="C2427" s="19" t="s">
        <v>306</v>
      </c>
      <c r="D2427" s="19">
        <v>205</v>
      </c>
      <c r="E2427" s="19" t="s">
        <v>1856</v>
      </c>
      <c r="F2427" s="19" t="s">
        <v>856</v>
      </c>
      <c r="G2427" s="19" t="s">
        <v>62</v>
      </c>
      <c r="H2427" s="19" t="s">
        <v>2233</v>
      </c>
      <c r="I2427" s="19" t="s">
        <v>2117</v>
      </c>
      <c r="J2427" s="19" t="s">
        <v>55</v>
      </c>
      <c r="K2427" s="19">
        <v>340</v>
      </c>
      <c r="L2427" s="19">
        <v>442</v>
      </c>
      <c r="M2427" s="43">
        <v>1470862.45</v>
      </c>
      <c r="N2427" s="43">
        <f t="shared" si="186"/>
        <v>340</v>
      </c>
      <c r="O2427" s="43">
        <f t="shared" si="187"/>
        <v>2.3115689709802571E-4</v>
      </c>
      <c r="P2427" s="43">
        <v>0.1602150081169372</v>
      </c>
      <c r="Q2427" s="43">
        <v>253490</v>
      </c>
      <c r="R2427" s="43">
        <f t="shared" si="188"/>
        <v>58.59596184537854</v>
      </c>
      <c r="S2427" s="43">
        <f t="shared" si="189"/>
        <v>59</v>
      </c>
      <c r="T2427" s="12">
        <f t="shared" si="190"/>
        <v>54.473102759758646</v>
      </c>
    </row>
    <row r="2428" spans="1:20" x14ac:dyDescent="0.25">
      <c r="A2428" s="19">
        <v>2021</v>
      </c>
      <c r="B2428" s="10" t="s">
        <v>2212</v>
      </c>
      <c r="C2428" s="19" t="s">
        <v>32</v>
      </c>
      <c r="D2428" s="19">
        <v>206</v>
      </c>
      <c r="E2428" s="19" t="s">
        <v>572</v>
      </c>
      <c r="F2428" s="19" t="s">
        <v>856</v>
      </c>
      <c r="G2428" s="19" t="s">
        <v>62</v>
      </c>
      <c r="H2428" s="19" t="s">
        <v>2233</v>
      </c>
      <c r="I2428" s="19" t="s">
        <v>2117</v>
      </c>
      <c r="J2428" s="19" t="s">
        <v>55</v>
      </c>
      <c r="K2428" s="19">
        <v>246.75</v>
      </c>
      <c r="L2428" s="19">
        <v>264.02</v>
      </c>
      <c r="M2428" s="43">
        <v>1334196.33</v>
      </c>
      <c r="N2428" s="43">
        <f t="shared" si="186"/>
        <v>246.75</v>
      </c>
      <c r="O2428" s="43">
        <f t="shared" si="187"/>
        <v>1.8494279623749226E-4</v>
      </c>
      <c r="P2428" s="43">
        <v>0.28786840976276618</v>
      </c>
      <c r="Q2428" s="43">
        <v>213094</v>
      </c>
      <c r="R2428" s="43">
        <f t="shared" si="188"/>
        <v>39.410200221432177</v>
      </c>
      <c r="S2428" s="43">
        <f t="shared" si="189"/>
        <v>39</v>
      </c>
      <c r="T2428" s="12">
        <f t="shared" si="190"/>
        <v>71.031530108962556</v>
      </c>
    </row>
    <row r="2429" spans="1:20" x14ac:dyDescent="0.25">
      <c r="A2429" s="19">
        <v>2021</v>
      </c>
      <c r="B2429" s="10" t="s">
        <v>2213</v>
      </c>
      <c r="C2429" s="19" t="s">
        <v>33</v>
      </c>
      <c r="D2429" s="19">
        <v>206</v>
      </c>
      <c r="E2429" s="19" t="s">
        <v>479</v>
      </c>
      <c r="F2429" s="19" t="s">
        <v>856</v>
      </c>
      <c r="G2429" s="19" t="s">
        <v>62</v>
      </c>
      <c r="H2429" s="19" t="s">
        <v>2233</v>
      </c>
      <c r="I2429" s="19" t="s">
        <v>2117</v>
      </c>
      <c r="J2429" s="19" t="s">
        <v>55</v>
      </c>
      <c r="K2429" s="19">
        <v>2249</v>
      </c>
      <c r="L2429" s="19">
        <v>1641.77</v>
      </c>
      <c r="M2429" s="43">
        <v>888377.05</v>
      </c>
      <c r="N2429" s="43">
        <f t="shared" si="186"/>
        <v>2249</v>
      </c>
      <c r="O2429" s="43">
        <f t="shared" si="187"/>
        <v>2.531582732804725E-3</v>
      </c>
      <c r="P2429" s="43">
        <v>0.40866769010249498</v>
      </c>
      <c r="Q2429" s="43">
        <v>240974</v>
      </c>
      <c r="R2429" s="43">
        <f t="shared" si="188"/>
        <v>610.04561745488581</v>
      </c>
      <c r="S2429" s="43">
        <f t="shared" si="189"/>
        <v>610</v>
      </c>
      <c r="T2429" s="12">
        <f t="shared" si="190"/>
        <v>919.09363504051123</v>
      </c>
    </row>
    <row r="2430" spans="1:20" x14ac:dyDescent="0.25">
      <c r="A2430" s="19">
        <v>2021</v>
      </c>
      <c r="B2430" s="10" t="s">
        <v>2222</v>
      </c>
      <c r="C2430" s="19" t="s">
        <v>306</v>
      </c>
      <c r="D2430" s="19">
        <v>206</v>
      </c>
      <c r="E2430" s="19" t="s">
        <v>2001</v>
      </c>
      <c r="F2430" s="19" t="s">
        <v>856</v>
      </c>
      <c r="G2430" s="19" t="s">
        <v>62</v>
      </c>
      <c r="H2430" s="19" t="s">
        <v>2233</v>
      </c>
      <c r="I2430" s="19" t="s">
        <v>2117</v>
      </c>
      <c r="J2430" s="19" t="s">
        <v>55</v>
      </c>
      <c r="K2430" s="19">
        <v>137.24</v>
      </c>
      <c r="L2430" s="19">
        <v>218.21</v>
      </c>
      <c r="M2430" s="43">
        <v>1470862.45</v>
      </c>
      <c r="N2430" s="43">
        <f t="shared" si="186"/>
        <v>137.24</v>
      </c>
      <c r="O2430" s="43">
        <f t="shared" si="187"/>
        <v>9.3305801640391331E-5</v>
      </c>
      <c r="P2430" s="43">
        <v>0.1602150081169372</v>
      </c>
      <c r="Q2430" s="43">
        <v>253490</v>
      </c>
      <c r="R2430" s="43">
        <f t="shared" si="188"/>
        <v>23.652087657822797</v>
      </c>
      <c r="S2430" s="43">
        <f t="shared" si="189"/>
        <v>24</v>
      </c>
      <c r="T2430" s="12">
        <f t="shared" si="190"/>
        <v>21.987907713968465</v>
      </c>
    </row>
    <row r="2431" spans="1:20" x14ac:dyDescent="0.25">
      <c r="A2431" s="19">
        <v>2021</v>
      </c>
      <c r="B2431" s="10" t="s">
        <v>2212</v>
      </c>
      <c r="C2431" s="19" t="s">
        <v>32</v>
      </c>
      <c r="D2431" s="19">
        <v>207</v>
      </c>
      <c r="E2431" s="19" t="s">
        <v>1734</v>
      </c>
      <c r="F2431" s="19" t="s">
        <v>856</v>
      </c>
      <c r="G2431" s="19" t="s">
        <v>62</v>
      </c>
      <c r="H2431" s="19" t="s">
        <v>2233</v>
      </c>
      <c r="I2431" s="19" t="s">
        <v>2117</v>
      </c>
      <c r="J2431" s="19" t="s">
        <v>55</v>
      </c>
      <c r="K2431" s="19">
        <v>1507.75</v>
      </c>
      <c r="L2431" s="19">
        <v>2729.03</v>
      </c>
      <c r="M2431" s="43">
        <v>1334196.33</v>
      </c>
      <c r="N2431" s="43">
        <f t="shared" si="186"/>
        <v>1507.75</v>
      </c>
      <c r="O2431" s="43">
        <f t="shared" si="187"/>
        <v>1.1300810578605024E-3</v>
      </c>
      <c r="P2431" s="43">
        <v>0.28786840976276618</v>
      </c>
      <c r="Q2431" s="43">
        <v>213094</v>
      </c>
      <c r="R2431" s="43">
        <f t="shared" si="188"/>
        <v>240.81349294372589</v>
      </c>
      <c r="S2431" s="43">
        <f t="shared" si="189"/>
        <v>241</v>
      </c>
      <c r="T2431" s="12">
        <f t="shared" si="190"/>
        <v>434.03359481981067</v>
      </c>
    </row>
    <row r="2432" spans="1:20" x14ac:dyDescent="0.25">
      <c r="A2432" s="19">
        <v>2021</v>
      </c>
      <c r="B2432" s="10" t="s">
        <v>2213</v>
      </c>
      <c r="C2432" s="19" t="s">
        <v>33</v>
      </c>
      <c r="D2432" s="19">
        <v>207</v>
      </c>
      <c r="E2432" s="19" t="s">
        <v>573</v>
      </c>
      <c r="F2432" s="19" t="s">
        <v>856</v>
      </c>
      <c r="G2432" s="19" t="s">
        <v>62</v>
      </c>
      <c r="H2432" s="19" t="s">
        <v>2233</v>
      </c>
      <c r="I2432" s="19" t="s">
        <v>2117</v>
      </c>
      <c r="J2432" s="19" t="s">
        <v>55</v>
      </c>
      <c r="K2432" s="19">
        <v>1742</v>
      </c>
      <c r="L2432" s="19">
        <v>3780.14</v>
      </c>
      <c r="M2432" s="43">
        <v>888377.05</v>
      </c>
      <c r="N2432" s="43">
        <f t="shared" si="186"/>
        <v>1742</v>
      </c>
      <c r="O2432" s="43">
        <f t="shared" si="187"/>
        <v>1.9608791109585731E-3</v>
      </c>
      <c r="P2432" s="43">
        <v>0.40866769010249498</v>
      </c>
      <c r="Q2432" s="43">
        <v>240974</v>
      </c>
      <c r="R2432" s="43">
        <f t="shared" si="188"/>
        <v>472.5208828841312</v>
      </c>
      <c r="S2432" s="43">
        <f t="shared" si="189"/>
        <v>473</v>
      </c>
      <c r="T2432" s="12">
        <f t="shared" si="190"/>
        <v>711.89911615854624</v>
      </c>
    </row>
    <row r="2433" spans="1:20" x14ac:dyDescent="0.25">
      <c r="A2433" s="19">
        <v>2021</v>
      </c>
      <c r="B2433" s="10" t="s">
        <v>2222</v>
      </c>
      <c r="C2433" s="19" t="s">
        <v>306</v>
      </c>
      <c r="D2433" s="19">
        <v>207</v>
      </c>
      <c r="E2433" s="19" t="s">
        <v>1405</v>
      </c>
      <c r="F2433" s="19" t="s">
        <v>856</v>
      </c>
      <c r="G2433" s="19" t="s">
        <v>62</v>
      </c>
      <c r="H2433" s="19" t="s">
        <v>2233</v>
      </c>
      <c r="I2433" s="19" t="s">
        <v>2117</v>
      </c>
      <c r="J2433" s="19" t="s">
        <v>55</v>
      </c>
      <c r="K2433" s="19">
        <v>596</v>
      </c>
      <c r="L2433" s="19">
        <v>2372.08</v>
      </c>
      <c r="M2433" s="43">
        <v>1470862.45</v>
      </c>
      <c r="N2433" s="43">
        <f t="shared" si="186"/>
        <v>596</v>
      </c>
      <c r="O2433" s="43">
        <f t="shared" si="187"/>
        <v>4.0520444314830391E-4</v>
      </c>
      <c r="P2433" s="43">
        <v>0.1602150081169372</v>
      </c>
      <c r="Q2433" s="43">
        <v>253490</v>
      </c>
      <c r="R2433" s="43">
        <f t="shared" si="188"/>
        <v>102.71527429366355</v>
      </c>
      <c r="S2433" s="43">
        <f t="shared" si="189"/>
        <v>103</v>
      </c>
      <c r="T2433" s="12">
        <f t="shared" si="190"/>
        <v>95.488144837694577</v>
      </c>
    </row>
    <row r="2434" spans="1:20" x14ac:dyDescent="0.25">
      <c r="A2434" s="19">
        <v>2021</v>
      </c>
      <c r="B2434" s="10" t="s">
        <v>2212</v>
      </c>
      <c r="C2434" s="19" t="s">
        <v>32</v>
      </c>
      <c r="D2434" s="19">
        <v>208</v>
      </c>
      <c r="E2434" s="19" t="s">
        <v>717</v>
      </c>
      <c r="F2434" s="19" t="s">
        <v>856</v>
      </c>
      <c r="G2434" s="19" t="s">
        <v>62</v>
      </c>
      <c r="H2434" s="19" t="s">
        <v>2233</v>
      </c>
      <c r="I2434" s="19" t="s">
        <v>2117</v>
      </c>
      <c r="J2434" s="19" t="s">
        <v>55</v>
      </c>
      <c r="K2434" s="19">
        <v>4900</v>
      </c>
      <c r="L2434" s="19">
        <v>4067</v>
      </c>
      <c r="M2434" s="43">
        <v>1334196.33</v>
      </c>
      <c r="N2434" s="43">
        <f t="shared" si="186"/>
        <v>4900</v>
      </c>
      <c r="O2434" s="43">
        <f t="shared" si="187"/>
        <v>3.6726229040069387E-3</v>
      </c>
      <c r="P2434" s="43">
        <v>0.28786840976276618</v>
      </c>
      <c r="Q2434" s="43">
        <v>213094</v>
      </c>
      <c r="R2434" s="43">
        <f t="shared" si="188"/>
        <v>782.61390510645458</v>
      </c>
      <c r="S2434" s="43">
        <f t="shared" si="189"/>
        <v>783</v>
      </c>
      <c r="T2434" s="12">
        <f t="shared" si="190"/>
        <v>1410.5552078375542</v>
      </c>
    </row>
    <row r="2435" spans="1:20" x14ac:dyDescent="0.25">
      <c r="A2435" s="19">
        <v>2021</v>
      </c>
      <c r="B2435" s="10" t="s">
        <v>2213</v>
      </c>
      <c r="C2435" s="19" t="s">
        <v>33</v>
      </c>
      <c r="D2435" s="19">
        <v>208</v>
      </c>
      <c r="E2435" s="19" t="s">
        <v>574</v>
      </c>
      <c r="F2435" s="19" t="s">
        <v>856</v>
      </c>
      <c r="G2435" s="19" t="s">
        <v>62</v>
      </c>
      <c r="H2435" s="19" t="s">
        <v>2233</v>
      </c>
      <c r="I2435" s="19" t="s">
        <v>2117</v>
      </c>
      <c r="J2435" s="19" t="s">
        <v>55</v>
      </c>
      <c r="K2435" s="19">
        <v>5658</v>
      </c>
      <c r="L2435" s="19">
        <v>7298.82</v>
      </c>
      <c r="M2435" s="43">
        <v>888377.05</v>
      </c>
      <c r="N2435" s="43">
        <f t="shared" si="186"/>
        <v>5658</v>
      </c>
      <c r="O2435" s="43">
        <f t="shared" si="187"/>
        <v>6.3689173420227365E-3</v>
      </c>
      <c r="P2435" s="43">
        <v>0.40866769010249498</v>
      </c>
      <c r="Q2435" s="43">
        <v>240974</v>
      </c>
      <c r="R2435" s="43">
        <f t="shared" si="188"/>
        <v>1534.7434875765869</v>
      </c>
      <c r="S2435" s="43">
        <f t="shared" si="189"/>
        <v>1535</v>
      </c>
      <c r="T2435" s="12">
        <f t="shared" si="190"/>
        <v>2312.2417905999168</v>
      </c>
    </row>
    <row r="2436" spans="1:20" x14ac:dyDescent="0.25">
      <c r="A2436" s="19">
        <v>2021</v>
      </c>
      <c r="B2436" s="10" t="s">
        <v>2222</v>
      </c>
      <c r="C2436" s="19" t="s">
        <v>306</v>
      </c>
      <c r="D2436" s="19">
        <v>208</v>
      </c>
      <c r="E2436" s="19" t="s">
        <v>1866</v>
      </c>
      <c r="F2436" s="19" t="s">
        <v>856</v>
      </c>
      <c r="G2436" s="19" t="s">
        <v>62</v>
      </c>
      <c r="H2436" s="19" t="s">
        <v>2233</v>
      </c>
      <c r="I2436" s="19" t="s">
        <v>2117</v>
      </c>
      <c r="J2436" s="19" t="s">
        <v>55</v>
      </c>
      <c r="K2436" s="19">
        <v>238</v>
      </c>
      <c r="L2436" s="19">
        <v>1001.98</v>
      </c>
      <c r="M2436" s="43">
        <v>1470862.45</v>
      </c>
      <c r="N2436" s="43">
        <f t="shared" si="186"/>
        <v>238</v>
      </c>
      <c r="O2436" s="43">
        <f t="shared" si="187"/>
        <v>1.6180982796861802E-4</v>
      </c>
      <c r="P2436" s="43">
        <v>0.1602150081169372</v>
      </c>
      <c r="Q2436" s="43">
        <v>253490</v>
      </c>
      <c r="R2436" s="43">
        <f t="shared" si="188"/>
        <v>41.017173291764983</v>
      </c>
      <c r="S2436" s="43">
        <f t="shared" si="189"/>
        <v>41</v>
      </c>
      <c r="T2436" s="12">
        <f t="shared" si="190"/>
        <v>38.131171931831055</v>
      </c>
    </row>
    <row r="2437" spans="1:20" x14ac:dyDescent="0.25">
      <c r="A2437" s="19">
        <v>2021</v>
      </c>
      <c r="B2437" s="10" t="s">
        <v>2212</v>
      </c>
      <c r="C2437" s="19" t="s">
        <v>32</v>
      </c>
      <c r="D2437" s="19">
        <v>209</v>
      </c>
      <c r="E2437" s="19" t="s">
        <v>2186</v>
      </c>
      <c r="F2437" s="19" t="s">
        <v>856</v>
      </c>
      <c r="G2437" s="19" t="s">
        <v>62</v>
      </c>
      <c r="H2437" s="19" t="s">
        <v>2233</v>
      </c>
      <c r="I2437" s="19" t="s">
        <v>2117</v>
      </c>
      <c r="J2437" s="19" t="s">
        <v>55</v>
      </c>
      <c r="K2437" s="19">
        <v>347.1</v>
      </c>
      <c r="L2437" s="19">
        <v>423.46</v>
      </c>
      <c r="M2437" s="43">
        <v>1334196.33</v>
      </c>
      <c r="N2437" s="43">
        <f t="shared" si="186"/>
        <v>347.1</v>
      </c>
      <c r="O2437" s="43">
        <f t="shared" si="187"/>
        <v>2.6015661428179762E-4</v>
      </c>
      <c r="P2437" s="43">
        <v>0.28786840976276618</v>
      </c>
      <c r="Q2437" s="43">
        <v>213094</v>
      </c>
      <c r="R2437" s="43">
        <f t="shared" si="188"/>
        <v>55.437813563765381</v>
      </c>
      <c r="S2437" s="43">
        <f t="shared" si="189"/>
        <v>55</v>
      </c>
      <c r="T2437" s="12">
        <f t="shared" si="190"/>
        <v>99.91912502865614</v>
      </c>
    </row>
    <row r="2438" spans="1:20" x14ac:dyDescent="0.25">
      <c r="A2438" s="19">
        <v>2021</v>
      </c>
      <c r="B2438" s="10" t="s">
        <v>2213</v>
      </c>
      <c r="C2438" s="19" t="s">
        <v>33</v>
      </c>
      <c r="D2438" s="19">
        <v>209</v>
      </c>
      <c r="E2438" s="19" t="s">
        <v>575</v>
      </c>
      <c r="F2438" s="19" t="s">
        <v>856</v>
      </c>
      <c r="G2438" s="19" t="s">
        <v>62</v>
      </c>
      <c r="H2438" s="19" t="s">
        <v>2233</v>
      </c>
      <c r="I2438" s="19" t="s">
        <v>2117</v>
      </c>
      <c r="J2438" s="19" t="s">
        <v>55</v>
      </c>
      <c r="K2438" s="19">
        <v>2035</v>
      </c>
      <c r="L2438" s="19">
        <v>1709.4</v>
      </c>
      <c r="M2438" s="43">
        <v>888377.05</v>
      </c>
      <c r="N2438" s="43">
        <f t="shared" ref="N2438:N2501" si="191">K2438</f>
        <v>2035</v>
      </c>
      <c r="O2438" s="43">
        <f t="shared" si="187"/>
        <v>2.2906940245698603E-3</v>
      </c>
      <c r="P2438" s="43">
        <v>0.40866769010249498</v>
      </c>
      <c r="Q2438" s="43">
        <v>240974</v>
      </c>
      <c r="R2438" s="43">
        <f t="shared" si="188"/>
        <v>551.99770187669753</v>
      </c>
      <c r="S2438" s="43">
        <f t="shared" si="189"/>
        <v>552</v>
      </c>
      <c r="T2438" s="12">
        <f t="shared" si="190"/>
        <v>831.63874935857734</v>
      </c>
    </row>
    <row r="2439" spans="1:20" x14ac:dyDescent="0.25">
      <c r="A2439" s="19">
        <v>2021</v>
      </c>
      <c r="B2439" s="10" t="s">
        <v>2222</v>
      </c>
      <c r="C2439" s="19" t="s">
        <v>306</v>
      </c>
      <c r="D2439" s="19">
        <v>209</v>
      </c>
      <c r="E2439" s="19" t="s">
        <v>1896</v>
      </c>
      <c r="F2439" s="19" t="s">
        <v>856</v>
      </c>
      <c r="G2439" s="19" t="s">
        <v>62</v>
      </c>
      <c r="H2439" s="19" t="s">
        <v>2233</v>
      </c>
      <c r="I2439" s="19" t="s">
        <v>2117</v>
      </c>
      <c r="J2439" s="19" t="s">
        <v>55</v>
      </c>
      <c r="K2439" s="19">
        <v>5373</v>
      </c>
      <c r="L2439" s="19">
        <v>8435.61</v>
      </c>
      <c r="M2439" s="43">
        <v>1470862.45</v>
      </c>
      <c r="N2439" s="43">
        <f t="shared" si="191"/>
        <v>5373</v>
      </c>
      <c r="O2439" s="43">
        <f t="shared" ref="O2439:O2502" si="192">N2439/M2439</f>
        <v>3.6529588473755655E-3</v>
      </c>
      <c r="P2439" s="43">
        <v>0.1602150081169372</v>
      </c>
      <c r="Q2439" s="43">
        <v>253490</v>
      </c>
      <c r="R2439" s="43">
        <f t="shared" ref="R2439:R2502" si="193">Q2439*O2439</f>
        <v>925.98853822123215</v>
      </c>
      <c r="S2439" s="43">
        <f t="shared" ref="S2439:S2502" si="194">ROUND(R2439,0)</f>
        <v>926</v>
      </c>
      <c r="T2439" s="12">
        <f t="shared" ref="T2439:T2502" si="195">N2439*P2439</f>
        <v>860.83523861230356</v>
      </c>
    </row>
    <row r="2440" spans="1:20" x14ac:dyDescent="0.25">
      <c r="A2440" s="19">
        <v>2021</v>
      </c>
      <c r="B2440" s="10" t="s">
        <v>2212</v>
      </c>
      <c r="C2440" s="19" t="s">
        <v>32</v>
      </c>
      <c r="D2440" s="19">
        <v>210</v>
      </c>
      <c r="E2440" s="19" t="s">
        <v>718</v>
      </c>
      <c r="F2440" s="19" t="s">
        <v>856</v>
      </c>
      <c r="G2440" s="19" t="s">
        <v>62</v>
      </c>
      <c r="H2440" s="19" t="s">
        <v>2233</v>
      </c>
      <c r="I2440" s="19" t="s">
        <v>2117</v>
      </c>
      <c r="J2440" s="19" t="s">
        <v>55</v>
      </c>
      <c r="K2440" s="19">
        <v>2300</v>
      </c>
      <c r="L2440" s="19">
        <v>1748</v>
      </c>
      <c r="M2440" s="43">
        <v>1334196.33</v>
      </c>
      <c r="N2440" s="43">
        <f t="shared" si="191"/>
        <v>2300</v>
      </c>
      <c r="O2440" s="43">
        <f t="shared" si="192"/>
        <v>1.7238842202481547E-3</v>
      </c>
      <c r="P2440" s="43">
        <v>0.28786840976276618</v>
      </c>
      <c r="Q2440" s="43">
        <v>213094</v>
      </c>
      <c r="R2440" s="43">
        <f t="shared" si="193"/>
        <v>367.34938402956027</v>
      </c>
      <c r="S2440" s="43">
        <f t="shared" si="194"/>
        <v>367</v>
      </c>
      <c r="T2440" s="12">
        <f t="shared" si="195"/>
        <v>662.09734245436221</v>
      </c>
    </row>
    <row r="2441" spans="1:20" x14ac:dyDescent="0.25">
      <c r="A2441" s="19">
        <v>2021</v>
      </c>
      <c r="B2441" s="10" t="s">
        <v>2213</v>
      </c>
      <c r="C2441" s="19" t="s">
        <v>33</v>
      </c>
      <c r="D2441" s="19">
        <v>210</v>
      </c>
      <c r="E2441" s="19" t="s">
        <v>1735</v>
      </c>
      <c r="F2441" s="19" t="s">
        <v>856</v>
      </c>
      <c r="G2441" s="19" t="s">
        <v>62</v>
      </c>
      <c r="H2441" s="19" t="s">
        <v>2233</v>
      </c>
      <c r="I2441" s="19" t="s">
        <v>2117</v>
      </c>
      <c r="J2441" s="19" t="s">
        <v>55</v>
      </c>
      <c r="K2441" s="19">
        <v>35</v>
      </c>
      <c r="L2441" s="19">
        <v>40.25</v>
      </c>
      <c r="M2441" s="43">
        <v>888377.05</v>
      </c>
      <c r="N2441" s="43">
        <f t="shared" si="191"/>
        <v>35</v>
      </c>
      <c r="O2441" s="43">
        <f t="shared" si="192"/>
        <v>3.9397685926262948E-5</v>
      </c>
      <c r="P2441" s="43">
        <v>0.40866769010249498</v>
      </c>
      <c r="Q2441" s="43">
        <v>240974</v>
      </c>
      <c r="R2441" s="43">
        <f t="shared" si="193"/>
        <v>9.4938179683952875</v>
      </c>
      <c r="S2441" s="43">
        <f t="shared" si="194"/>
        <v>9</v>
      </c>
      <c r="T2441" s="12">
        <f t="shared" si="195"/>
        <v>14.303369153587324</v>
      </c>
    </row>
    <row r="2442" spans="1:20" x14ac:dyDescent="0.25">
      <c r="A2442" s="19">
        <v>2021</v>
      </c>
      <c r="B2442" s="10" t="s">
        <v>2222</v>
      </c>
      <c r="C2442" s="19" t="s">
        <v>306</v>
      </c>
      <c r="D2442" s="19">
        <v>210</v>
      </c>
      <c r="E2442" s="19" t="s">
        <v>2002</v>
      </c>
      <c r="F2442" s="19" t="s">
        <v>856</v>
      </c>
      <c r="G2442" s="19" t="s">
        <v>62</v>
      </c>
      <c r="H2442" s="19" t="s">
        <v>2233</v>
      </c>
      <c r="I2442" s="19" t="s">
        <v>2117</v>
      </c>
      <c r="J2442" s="19" t="s">
        <v>55</v>
      </c>
      <c r="K2442" s="19">
        <v>1550</v>
      </c>
      <c r="L2442" s="19">
        <v>3518.5</v>
      </c>
      <c r="M2442" s="43">
        <v>1470862.45</v>
      </c>
      <c r="N2442" s="43">
        <f t="shared" si="191"/>
        <v>1550</v>
      </c>
      <c r="O2442" s="43">
        <f t="shared" si="192"/>
        <v>1.0538035014762937E-3</v>
      </c>
      <c r="P2442" s="43">
        <v>0.1602150081169372</v>
      </c>
      <c r="Q2442" s="43">
        <v>253490</v>
      </c>
      <c r="R2442" s="43">
        <f t="shared" si="193"/>
        <v>267.12864958922569</v>
      </c>
      <c r="S2442" s="43">
        <f t="shared" si="194"/>
        <v>267</v>
      </c>
      <c r="T2442" s="12">
        <f t="shared" si="195"/>
        <v>248.33326258125265</v>
      </c>
    </row>
    <row r="2443" spans="1:20" x14ac:dyDescent="0.25">
      <c r="A2443" s="19">
        <v>2021</v>
      </c>
      <c r="B2443" s="10" t="s">
        <v>2212</v>
      </c>
      <c r="C2443" s="19" t="s">
        <v>32</v>
      </c>
      <c r="D2443" s="19">
        <v>211</v>
      </c>
      <c r="E2443" s="19" t="s">
        <v>719</v>
      </c>
      <c r="F2443" s="19" t="s">
        <v>856</v>
      </c>
      <c r="G2443" s="19" t="s">
        <v>62</v>
      </c>
      <c r="H2443" s="19" t="s">
        <v>2233</v>
      </c>
      <c r="I2443" s="19" t="s">
        <v>2117</v>
      </c>
      <c r="J2443" s="19" t="s">
        <v>55</v>
      </c>
      <c r="K2443" s="19">
        <v>492.45</v>
      </c>
      <c r="L2443" s="19">
        <v>541.70000000000005</v>
      </c>
      <c r="M2443" s="43">
        <v>1334196.33</v>
      </c>
      <c r="N2443" s="43">
        <f t="shared" si="191"/>
        <v>492.45</v>
      </c>
      <c r="O2443" s="43">
        <f t="shared" si="192"/>
        <v>3.6909860185269734E-4</v>
      </c>
      <c r="P2443" s="43">
        <v>0.28786840976276618</v>
      </c>
      <c r="Q2443" s="43">
        <v>213094</v>
      </c>
      <c r="R2443" s="43">
        <f t="shared" si="193"/>
        <v>78.652697463198692</v>
      </c>
      <c r="S2443" s="43">
        <f t="shared" si="194"/>
        <v>79</v>
      </c>
      <c r="T2443" s="12">
        <f t="shared" si="195"/>
        <v>141.76079838767421</v>
      </c>
    </row>
    <row r="2444" spans="1:20" x14ac:dyDescent="0.25">
      <c r="A2444" s="19">
        <v>2021</v>
      </c>
      <c r="B2444" s="10" t="s">
        <v>2213</v>
      </c>
      <c r="C2444" s="19" t="s">
        <v>33</v>
      </c>
      <c r="D2444" s="19">
        <v>211</v>
      </c>
      <c r="E2444" s="19" t="s">
        <v>1194</v>
      </c>
      <c r="F2444" s="19" t="s">
        <v>856</v>
      </c>
      <c r="G2444" s="19" t="s">
        <v>62</v>
      </c>
      <c r="H2444" s="19" t="s">
        <v>2233</v>
      </c>
      <c r="I2444" s="19" t="s">
        <v>2117</v>
      </c>
      <c r="J2444" s="19" t="s">
        <v>55</v>
      </c>
      <c r="K2444" s="19">
        <v>1658</v>
      </c>
      <c r="L2444" s="19">
        <v>4310.8</v>
      </c>
      <c r="M2444" s="43">
        <v>888377.05</v>
      </c>
      <c r="N2444" s="43">
        <f t="shared" si="191"/>
        <v>1658</v>
      </c>
      <c r="O2444" s="43">
        <f t="shared" si="192"/>
        <v>1.8663246647355422E-3</v>
      </c>
      <c r="P2444" s="43">
        <v>0.40866769010249498</v>
      </c>
      <c r="Q2444" s="43">
        <v>240974</v>
      </c>
      <c r="R2444" s="43">
        <f t="shared" si="193"/>
        <v>449.73571975998254</v>
      </c>
      <c r="S2444" s="43">
        <f t="shared" si="194"/>
        <v>450</v>
      </c>
      <c r="T2444" s="12">
        <f t="shared" si="195"/>
        <v>677.57103018993666</v>
      </c>
    </row>
    <row r="2445" spans="1:20" x14ac:dyDescent="0.25">
      <c r="A2445" s="19">
        <v>2021</v>
      </c>
      <c r="B2445" s="10" t="s">
        <v>2222</v>
      </c>
      <c r="C2445" s="19" t="s">
        <v>306</v>
      </c>
      <c r="D2445" s="19">
        <v>211</v>
      </c>
      <c r="E2445" s="19" t="s">
        <v>1867</v>
      </c>
      <c r="F2445" s="19" t="s">
        <v>856</v>
      </c>
      <c r="G2445" s="19" t="s">
        <v>62</v>
      </c>
      <c r="H2445" s="19" t="s">
        <v>2233</v>
      </c>
      <c r="I2445" s="19" t="s">
        <v>2117</v>
      </c>
      <c r="J2445" s="19" t="s">
        <v>55</v>
      </c>
      <c r="K2445" s="19">
        <v>87.4</v>
      </c>
      <c r="L2445" s="19">
        <v>207.14</v>
      </c>
      <c r="M2445" s="43">
        <v>1470862.45</v>
      </c>
      <c r="N2445" s="43">
        <f t="shared" si="191"/>
        <v>87.4</v>
      </c>
      <c r="O2445" s="43">
        <f t="shared" si="192"/>
        <v>5.942092001872779E-5</v>
      </c>
      <c r="P2445" s="43">
        <v>0.1602150081169372</v>
      </c>
      <c r="Q2445" s="43">
        <v>253490</v>
      </c>
      <c r="R2445" s="43">
        <f t="shared" si="193"/>
        <v>15.062609015547308</v>
      </c>
      <c r="S2445" s="43">
        <f t="shared" si="194"/>
        <v>15</v>
      </c>
      <c r="T2445" s="12">
        <f t="shared" si="195"/>
        <v>14.002791709420313</v>
      </c>
    </row>
    <row r="2446" spans="1:20" x14ac:dyDescent="0.25">
      <c r="A2446" s="19">
        <v>2021</v>
      </c>
      <c r="B2446" s="10" t="s">
        <v>2212</v>
      </c>
      <c r="C2446" s="19" t="s">
        <v>32</v>
      </c>
      <c r="D2446" s="19">
        <v>212</v>
      </c>
      <c r="E2446" s="19" t="s">
        <v>1736</v>
      </c>
      <c r="F2446" s="19" t="s">
        <v>856</v>
      </c>
      <c r="G2446" s="19" t="s">
        <v>62</v>
      </c>
      <c r="H2446" s="19" t="s">
        <v>2233</v>
      </c>
      <c r="I2446" s="19" t="s">
        <v>2117</v>
      </c>
      <c r="J2446" s="19" t="s">
        <v>55</v>
      </c>
      <c r="K2446" s="19">
        <v>660</v>
      </c>
      <c r="L2446" s="19">
        <v>1584</v>
      </c>
      <c r="M2446" s="43">
        <v>1334196.33</v>
      </c>
      <c r="N2446" s="43">
        <f t="shared" si="191"/>
        <v>660</v>
      </c>
      <c r="O2446" s="43">
        <f t="shared" si="192"/>
        <v>4.9467981972338361E-4</v>
      </c>
      <c r="P2446" s="43">
        <v>0.28786840976276618</v>
      </c>
      <c r="Q2446" s="43">
        <v>213094</v>
      </c>
      <c r="R2446" s="43">
        <f t="shared" si="193"/>
        <v>105.41330150413471</v>
      </c>
      <c r="S2446" s="43">
        <f t="shared" si="194"/>
        <v>105</v>
      </c>
      <c r="T2446" s="12">
        <f t="shared" si="195"/>
        <v>189.99315044342566</v>
      </c>
    </row>
    <row r="2447" spans="1:20" x14ac:dyDescent="0.25">
      <c r="A2447" s="19">
        <v>2021</v>
      </c>
      <c r="B2447" s="10" t="s">
        <v>2213</v>
      </c>
      <c r="C2447" s="19" t="s">
        <v>33</v>
      </c>
      <c r="D2447" s="19">
        <v>212</v>
      </c>
      <c r="E2447" s="19" t="s">
        <v>576</v>
      </c>
      <c r="F2447" s="19" t="s">
        <v>856</v>
      </c>
      <c r="G2447" s="19" t="s">
        <v>62</v>
      </c>
      <c r="H2447" s="19" t="s">
        <v>2233</v>
      </c>
      <c r="I2447" s="19" t="s">
        <v>2117</v>
      </c>
      <c r="J2447" s="19" t="s">
        <v>55</v>
      </c>
      <c r="K2447" s="19">
        <v>2316</v>
      </c>
      <c r="L2447" s="19">
        <v>5002.5600000000004</v>
      </c>
      <c r="M2447" s="43">
        <v>888377.05</v>
      </c>
      <c r="N2447" s="43">
        <f t="shared" si="191"/>
        <v>2316</v>
      </c>
      <c r="O2447" s="43">
        <f t="shared" si="192"/>
        <v>2.6070011601492856E-3</v>
      </c>
      <c r="P2447" s="43">
        <v>0.40866769010249498</v>
      </c>
      <c r="Q2447" s="43">
        <v>240974</v>
      </c>
      <c r="R2447" s="43">
        <f t="shared" si="193"/>
        <v>628.21949756581398</v>
      </c>
      <c r="S2447" s="43">
        <f t="shared" si="194"/>
        <v>628</v>
      </c>
      <c r="T2447" s="12">
        <f t="shared" si="195"/>
        <v>946.4743702773784</v>
      </c>
    </row>
    <row r="2448" spans="1:20" x14ac:dyDescent="0.25">
      <c r="A2448" s="19">
        <v>2021</v>
      </c>
      <c r="B2448" s="10" t="s">
        <v>2222</v>
      </c>
      <c r="C2448" s="19" t="s">
        <v>306</v>
      </c>
      <c r="D2448" s="19">
        <v>212</v>
      </c>
      <c r="E2448" s="19" t="s">
        <v>1868</v>
      </c>
      <c r="F2448" s="19" t="s">
        <v>856</v>
      </c>
      <c r="G2448" s="19" t="s">
        <v>62</v>
      </c>
      <c r="H2448" s="19" t="s">
        <v>2233</v>
      </c>
      <c r="I2448" s="19" t="s">
        <v>2117</v>
      </c>
      <c r="J2448" s="19" t="s">
        <v>55</v>
      </c>
      <c r="K2448" s="19">
        <v>1938</v>
      </c>
      <c r="L2448" s="19">
        <v>4651.2</v>
      </c>
      <c r="M2448" s="43">
        <v>1470862.45</v>
      </c>
      <c r="N2448" s="43">
        <f t="shared" si="191"/>
        <v>1938</v>
      </c>
      <c r="O2448" s="43">
        <f t="shared" si="192"/>
        <v>1.3175943134587466E-3</v>
      </c>
      <c r="P2448" s="43">
        <v>0.1602150081169372</v>
      </c>
      <c r="Q2448" s="43">
        <v>253490</v>
      </c>
      <c r="R2448" s="43">
        <f t="shared" si="193"/>
        <v>333.99698251865766</v>
      </c>
      <c r="S2448" s="43">
        <f t="shared" si="194"/>
        <v>334</v>
      </c>
      <c r="T2448" s="12">
        <f t="shared" si="195"/>
        <v>310.49668573062428</v>
      </c>
    </row>
    <row r="2449" spans="1:20" x14ac:dyDescent="0.25">
      <c r="A2449" s="19">
        <v>2021</v>
      </c>
      <c r="B2449" s="10" t="s">
        <v>2212</v>
      </c>
      <c r="C2449" s="19" t="s">
        <v>32</v>
      </c>
      <c r="D2449" s="19">
        <v>213</v>
      </c>
      <c r="E2449" s="19" t="s">
        <v>1737</v>
      </c>
      <c r="F2449" s="19" t="s">
        <v>856</v>
      </c>
      <c r="G2449" s="19" t="s">
        <v>62</v>
      </c>
      <c r="H2449" s="19" t="s">
        <v>2233</v>
      </c>
      <c r="I2449" s="19" t="s">
        <v>2117</v>
      </c>
      <c r="J2449" s="19" t="s">
        <v>55</v>
      </c>
      <c r="K2449" s="19">
        <v>573.5</v>
      </c>
      <c r="L2449" s="19">
        <v>693.94</v>
      </c>
      <c r="M2449" s="43">
        <v>1334196.33</v>
      </c>
      <c r="N2449" s="43">
        <f t="shared" si="191"/>
        <v>573.5</v>
      </c>
      <c r="O2449" s="43">
        <f t="shared" si="192"/>
        <v>4.2984678274448555E-4</v>
      </c>
      <c r="P2449" s="43">
        <v>0.28786840976276618</v>
      </c>
      <c r="Q2449" s="43">
        <v>213094</v>
      </c>
      <c r="R2449" s="43">
        <f t="shared" si="193"/>
        <v>91.597770322153409</v>
      </c>
      <c r="S2449" s="43">
        <f t="shared" si="194"/>
        <v>92</v>
      </c>
      <c r="T2449" s="12">
        <f t="shared" si="195"/>
        <v>165.09253299894641</v>
      </c>
    </row>
    <row r="2450" spans="1:20" x14ac:dyDescent="0.25">
      <c r="A2450" s="19">
        <v>2021</v>
      </c>
      <c r="B2450" s="10" t="s">
        <v>2213</v>
      </c>
      <c r="C2450" s="19" t="s">
        <v>33</v>
      </c>
      <c r="D2450" s="19">
        <v>213</v>
      </c>
      <c r="E2450" s="19" t="s">
        <v>1388</v>
      </c>
      <c r="F2450" s="19" t="s">
        <v>856</v>
      </c>
      <c r="G2450" s="19" t="s">
        <v>62</v>
      </c>
      <c r="H2450" s="19" t="s">
        <v>2233</v>
      </c>
      <c r="I2450" s="19" t="s">
        <v>2117</v>
      </c>
      <c r="J2450" s="19" t="s">
        <v>55</v>
      </c>
      <c r="K2450" s="19">
        <v>832.66</v>
      </c>
      <c r="L2450" s="19">
        <v>1074.1300000000001</v>
      </c>
      <c r="M2450" s="43">
        <v>888377.05</v>
      </c>
      <c r="N2450" s="43">
        <f t="shared" si="191"/>
        <v>832.66</v>
      </c>
      <c r="O2450" s="43">
        <f t="shared" si="192"/>
        <v>9.372822046674888E-4</v>
      </c>
      <c r="P2450" s="43">
        <v>0.40866769010249498</v>
      </c>
      <c r="Q2450" s="43">
        <v>240974</v>
      </c>
      <c r="R2450" s="43">
        <f t="shared" si="193"/>
        <v>225.86064198754343</v>
      </c>
      <c r="S2450" s="43">
        <f t="shared" si="194"/>
        <v>226</v>
      </c>
      <c r="T2450" s="12">
        <f t="shared" si="195"/>
        <v>340.28123884074347</v>
      </c>
    </row>
    <row r="2451" spans="1:20" x14ac:dyDescent="0.25">
      <c r="A2451" s="19">
        <v>2021</v>
      </c>
      <c r="B2451" s="10" t="s">
        <v>2212</v>
      </c>
      <c r="C2451" s="19" t="s">
        <v>32</v>
      </c>
      <c r="D2451" s="19">
        <v>214</v>
      </c>
      <c r="E2451" s="19" t="s">
        <v>841</v>
      </c>
      <c r="F2451" s="19" t="s">
        <v>856</v>
      </c>
      <c r="G2451" s="19" t="s">
        <v>62</v>
      </c>
      <c r="H2451" s="19" t="s">
        <v>2233</v>
      </c>
      <c r="I2451" s="19" t="s">
        <v>2117</v>
      </c>
      <c r="J2451" s="19" t="s">
        <v>55</v>
      </c>
      <c r="K2451" s="19">
        <v>244.5</v>
      </c>
      <c r="L2451" s="19">
        <v>320.3</v>
      </c>
      <c r="M2451" s="43">
        <v>1334196.33</v>
      </c>
      <c r="N2451" s="43">
        <f t="shared" si="191"/>
        <v>244.5</v>
      </c>
      <c r="O2451" s="43">
        <f t="shared" si="192"/>
        <v>1.8325638776116256E-4</v>
      </c>
      <c r="P2451" s="43">
        <v>0.28786840976276618</v>
      </c>
      <c r="Q2451" s="43">
        <v>213094</v>
      </c>
      <c r="R2451" s="43">
        <f t="shared" si="193"/>
        <v>39.050836693577175</v>
      </c>
      <c r="S2451" s="43">
        <f t="shared" si="194"/>
        <v>39</v>
      </c>
      <c r="T2451" s="12">
        <f t="shared" si="195"/>
        <v>70.38382618699633</v>
      </c>
    </row>
    <row r="2452" spans="1:20" x14ac:dyDescent="0.25">
      <c r="A2452" s="19">
        <v>2021</v>
      </c>
      <c r="B2452" s="10" t="s">
        <v>2212</v>
      </c>
      <c r="C2452" s="19" t="s">
        <v>32</v>
      </c>
      <c r="D2452" s="19">
        <v>215</v>
      </c>
      <c r="E2452" s="19" t="s">
        <v>1327</v>
      </c>
      <c r="F2452" s="19" t="s">
        <v>856</v>
      </c>
      <c r="G2452" s="19" t="s">
        <v>62</v>
      </c>
      <c r="H2452" s="19" t="s">
        <v>2233</v>
      </c>
      <c r="I2452" s="19" t="s">
        <v>2117</v>
      </c>
      <c r="J2452" s="19" t="s">
        <v>55</v>
      </c>
      <c r="K2452" s="19">
        <v>361</v>
      </c>
      <c r="L2452" s="19">
        <v>418.76</v>
      </c>
      <c r="M2452" s="43">
        <v>1334196.33</v>
      </c>
      <c r="N2452" s="43">
        <f t="shared" si="191"/>
        <v>361</v>
      </c>
      <c r="O2452" s="43">
        <f t="shared" si="192"/>
        <v>2.7057487109112343E-4</v>
      </c>
      <c r="P2452" s="43">
        <v>0.28786840976276618</v>
      </c>
      <c r="Q2452" s="43">
        <v>213094</v>
      </c>
      <c r="R2452" s="43">
        <f t="shared" si="193"/>
        <v>57.657881580291857</v>
      </c>
      <c r="S2452" s="43">
        <f t="shared" si="194"/>
        <v>58</v>
      </c>
      <c r="T2452" s="12">
        <f t="shared" si="195"/>
        <v>103.92049592435859</v>
      </c>
    </row>
    <row r="2453" spans="1:20" x14ac:dyDescent="0.25">
      <c r="A2453" s="19">
        <v>2021</v>
      </c>
      <c r="B2453" s="10" t="s">
        <v>2213</v>
      </c>
      <c r="C2453" s="19" t="s">
        <v>33</v>
      </c>
      <c r="D2453" s="19">
        <v>215</v>
      </c>
      <c r="E2453" s="19" t="s">
        <v>1738</v>
      </c>
      <c r="F2453" s="19" t="s">
        <v>856</v>
      </c>
      <c r="G2453" s="19" t="s">
        <v>62</v>
      </c>
      <c r="H2453" s="19" t="s">
        <v>2233</v>
      </c>
      <c r="I2453" s="19" t="s">
        <v>2117</v>
      </c>
      <c r="J2453" s="19" t="s">
        <v>55</v>
      </c>
      <c r="K2453" s="19">
        <v>25</v>
      </c>
      <c r="L2453" s="19">
        <v>29.25</v>
      </c>
      <c r="M2453" s="43">
        <v>888377.05</v>
      </c>
      <c r="N2453" s="43">
        <f t="shared" si="191"/>
        <v>25</v>
      </c>
      <c r="O2453" s="43">
        <f t="shared" si="192"/>
        <v>2.8141204233044966E-5</v>
      </c>
      <c r="P2453" s="43">
        <v>0.40866769010249498</v>
      </c>
      <c r="Q2453" s="43">
        <v>240974</v>
      </c>
      <c r="R2453" s="43">
        <f t="shared" si="193"/>
        <v>6.781298548853778</v>
      </c>
      <c r="S2453" s="43">
        <f t="shared" si="194"/>
        <v>7</v>
      </c>
      <c r="T2453" s="12">
        <f t="shared" si="195"/>
        <v>10.216692252562375</v>
      </c>
    </row>
    <row r="2454" spans="1:20" x14ac:dyDescent="0.25">
      <c r="A2454" s="19">
        <v>2021</v>
      </c>
      <c r="B2454" s="10" t="s">
        <v>2212</v>
      </c>
      <c r="C2454" s="19" t="s">
        <v>32</v>
      </c>
      <c r="D2454" s="19">
        <v>216</v>
      </c>
      <c r="E2454" s="19" t="s">
        <v>577</v>
      </c>
      <c r="F2454" s="19" t="s">
        <v>856</v>
      </c>
      <c r="G2454" s="19" t="s">
        <v>62</v>
      </c>
      <c r="H2454" s="19" t="s">
        <v>2233</v>
      </c>
      <c r="I2454" s="19" t="s">
        <v>2117</v>
      </c>
      <c r="J2454" s="19" t="s">
        <v>55</v>
      </c>
      <c r="K2454" s="19">
        <v>75.5</v>
      </c>
      <c r="L2454" s="19">
        <v>92.87</v>
      </c>
      <c r="M2454" s="43">
        <v>1334196.33</v>
      </c>
      <c r="N2454" s="43">
        <f t="shared" si="191"/>
        <v>75.5</v>
      </c>
      <c r="O2454" s="43">
        <f t="shared" si="192"/>
        <v>5.6588373316841606E-5</v>
      </c>
      <c r="P2454" s="43">
        <v>0.28786840976276618</v>
      </c>
      <c r="Q2454" s="43">
        <v>213094</v>
      </c>
      <c r="R2454" s="43">
        <f t="shared" si="193"/>
        <v>12.058642823579046</v>
      </c>
      <c r="S2454" s="43">
        <f t="shared" si="194"/>
        <v>12</v>
      </c>
      <c r="T2454" s="12">
        <f t="shared" si="195"/>
        <v>21.734064937088846</v>
      </c>
    </row>
    <row r="2455" spans="1:20" x14ac:dyDescent="0.25">
      <c r="A2455" s="19">
        <v>2021</v>
      </c>
      <c r="B2455" s="10" t="s">
        <v>2213</v>
      </c>
      <c r="C2455" s="19" t="s">
        <v>33</v>
      </c>
      <c r="D2455" s="19">
        <v>216</v>
      </c>
      <c r="E2455" s="19" t="s">
        <v>1739</v>
      </c>
      <c r="F2455" s="19" t="s">
        <v>856</v>
      </c>
      <c r="G2455" s="19" t="s">
        <v>62</v>
      </c>
      <c r="H2455" s="19" t="s">
        <v>2233</v>
      </c>
      <c r="I2455" s="19" t="s">
        <v>2117</v>
      </c>
      <c r="J2455" s="19" t="s">
        <v>55</v>
      </c>
      <c r="K2455" s="19">
        <v>635</v>
      </c>
      <c r="L2455" s="19">
        <v>889</v>
      </c>
      <c r="M2455" s="43">
        <v>888377.05</v>
      </c>
      <c r="N2455" s="43">
        <f t="shared" si="191"/>
        <v>635</v>
      </c>
      <c r="O2455" s="43">
        <f t="shared" si="192"/>
        <v>7.1478658751934212E-4</v>
      </c>
      <c r="P2455" s="43">
        <v>0.40866769010249498</v>
      </c>
      <c r="Q2455" s="43">
        <v>240974</v>
      </c>
      <c r="R2455" s="43">
        <f t="shared" si="193"/>
        <v>172.24498314088595</v>
      </c>
      <c r="S2455" s="43">
        <f t="shared" si="194"/>
        <v>172</v>
      </c>
      <c r="T2455" s="12">
        <f t="shared" si="195"/>
        <v>259.5039832150843</v>
      </c>
    </row>
    <row r="2456" spans="1:20" x14ac:dyDescent="0.25">
      <c r="A2456" s="19">
        <v>2021</v>
      </c>
      <c r="B2456" s="10" t="s">
        <v>2212</v>
      </c>
      <c r="C2456" s="19" t="s">
        <v>32</v>
      </c>
      <c r="D2456" s="19">
        <v>217</v>
      </c>
      <c r="E2456" s="19" t="s">
        <v>1964</v>
      </c>
      <c r="F2456" s="19" t="s">
        <v>856</v>
      </c>
      <c r="G2456" s="19" t="s">
        <v>62</v>
      </c>
      <c r="H2456" s="19" t="s">
        <v>2233</v>
      </c>
      <c r="I2456" s="19" t="s">
        <v>2117</v>
      </c>
      <c r="J2456" s="19" t="s">
        <v>55</v>
      </c>
      <c r="K2456" s="19">
        <v>1351</v>
      </c>
      <c r="L2456" s="19">
        <v>1486.1</v>
      </c>
      <c r="M2456" s="43">
        <v>1334196.33</v>
      </c>
      <c r="N2456" s="43">
        <f t="shared" si="191"/>
        <v>1351</v>
      </c>
      <c r="O2456" s="43">
        <f t="shared" si="192"/>
        <v>1.0125946006761988E-3</v>
      </c>
      <c r="P2456" s="43">
        <v>0.28786840976276618</v>
      </c>
      <c r="Q2456" s="43">
        <v>213094</v>
      </c>
      <c r="R2456" s="43">
        <f t="shared" si="193"/>
        <v>215.7778338364939</v>
      </c>
      <c r="S2456" s="43">
        <f t="shared" si="194"/>
        <v>216</v>
      </c>
      <c r="T2456" s="12">
        <f t="shared" si="195"/>
        <v>388.9102215894971</v>
      </c>
    </row>
    <row r="2457" spans="1:20" x14ac:dyDescent="0.25">
      <c r="A2457" s="19">
        <v>2021</v>
      </c>
      <c r="B2457" s="10" t="s">
        <v>2213</v>
      </c>
      <c r="C2457" s="19" t="s">
        <v>33</v>
      </c>
      <c r="D2457" s="19">
        <v>217</v>
      </c>
      <c r="E2457" s="19" t="s">
        <v>578</v>
      </c>
      <c r="F2457" s="19" t="s">
        <v>856</v>
      </c>
      <c r="G2457" s="19" t="s">
        <v>62</v>
      </c>
      <c r="H2457" s="19" t="s">
        <v>2233</v>
      </c>
      <c r="I2457" s="19" t="s">
        <v>2117</v>
      </c>
      <c r="J2457" s="19" t="s">
        <v>55</v>
      </c>
      <c r="K2457" s="19">
        <v>2455</v>
      </c>
      <c r="L2457" s="19">
        <v>4811.8</v>
      </c>
      <c r="M2457" s="43">
        <v>888377.05</v>
      </c>
      <c r="N2457" s="43">
        <f t="shared" si="191"/>
        <v>2455</v>
      </c>
      <c r="O2457" s="43">
        <f t="shared" si="192"/>
        <v>2.7634662556850157E-3</v>
      </c>
      <c r="P2457" s="43">
        <v>0.40866769010249498</v>
      </c>
      <c r="Q2457" s="43">
        <v>240974</v>
      </c>
      <c r="R2457" s="43">
        <f t="shared" si="193"/>
        <v>665.92351749744103</v>
      </c>
      <c r="S2457" s="43">
        <f t="shared" si="194"/>
        <v>666</v>
      </c>
      <c r="T2457" s="12">
        <f t="shared" si="195"/>
        <v>1003.2791792016252</v>
      </c>
    </row>
    <row r="2458" spans="1:20" x14ac:dyDescent="0.25">
      <c r="A2458" s="19">
        <v>2021</v>
      </c>
      <c r="B2458" s="10" t="s">
        <v>2212</v>
      </c>
      <c r="C2458" s="19" t="s">
        <v>32</v>
      </c>
      <c r="D2458" s="19">
        <v>218</v>
      </c>
      <c r="E2458" s="19" t="s">
        <v>2066</v>
      </c>
      <c r="F2458" s="19" t="s">
        <v>856</v>
      </c>
      <c r="G2458" s="19" t="s">
        <v>62</v>
      </c>
      <c r="H2458" s="19" t="s">
        <v>2233</v>
      </c>
      <c r="I2458" s="19" t="s">
        <v>2117</v>
      </c>
      <c r="J2458" s="19" t="s">
        <v>55</v>
      </c>
      <c r="K2458" s="19">
        <v>200</v>
      </c>
      <c r="L2458" s="19">
        <v>138</v>
      </c>
      <c r="M2458" s="43">
        <v>1334196.33</v>
      </c>
      <c r="N2458" s="43">
        <f t="shared" si="191"/>
        <v>200</v>
      </c>
      <c r="O2458" s="43">
        <f t="shared" si="192"/>
        <v>1.4990297567375261E-4</v>
      </c>
      <c r="P2458" s="43">
        <v>0.28786840976276618</v>
      </c>
      <c r="Q2458" s="43">
        <v>213094</v>
      </c>
      <c r="R2458" s="43">
        <f t="shared" si="193"/>
        <v>31.943424698222639</v>
      </c>
      <c r="S2458" s="43">
        <f t="shared" si="194"/>
        <v>32</v>
      </c>
      <c r="T2458" s="12">
        <f t="shared" si="195"/>
        <v>57.573681952553237</v>
      </c>
    </row>
    <row r="2459" spans="1:20" x14ac:dyDescent="0.25">
      <c r="A2459" s="19">
        <v>2021</v>
      </c>
      <c r="B2459" s="10" t="s">
        <v>2212</v>
      </c>
      <c r="C2459" s="19" t="s">
        <v>32</v>
      </c>
      <c r="D2459" s="19">
        <v>219</v>
      </c>
      <c r="E2459" s="19" t="s">
        <v>158</v>
      </c>
      <c r="F2459" s="19" t="s">
        <v>856</v>
      </c>
      <c r="G2459" s="19" t="s">
        <v>62</v>
      </c>
      <c r="H2459" s="19" t="s">
        <v>2233</v>
      </c>
      <c r="I2459" s="19" t="s">
        <v>2117</v>
      </c>
      <c r="J2459" s="19" t="s">
        <v>55</v>
      </c>
      <c r="K2459" s="19">
        <v>345</v>
      </c>
      <c r="L2459" s="19">
        <v>382.95</v>
      </c>
      <c r="M2459" s="43">
        <v>1334196.33</v>
      </c>
      <c r="N2459" s="43">
        <f t="shared" si="191"/>
        <v>345</v>
      </c>
      <c r="O2459" s="43">
        <f t="shared" si="192"/>
        <v>2.5858263303722321E-4</v>
      </c>
      <c r="P2459" s="43">
        <v>0.28786840976276618</v>
      </c>
      <c r="Q2459" s="43">
        <v>213094</v>
      </c>
      <c r="R2459" s="43">
        <f t="shared" si="193"/>
        <v>55.102407604434042</v>
      </c>
      <c r="S2459" s="43">
        <f t="shared" si="194"/>
        <v>55</v>
      </c>
      <c r="T2459" s="12">
        <f t="shared" si="195"/>
        <v>99.314601368154328</v>
      </c>
    </row>
    <row r="2460" spans="1:20" x14ac:dyDescent="0.25">
      <c r="A2460" s="19">
        <v>2021</v>
      </c>
      <c r="B2460" s="10" t="s">
        <v>2212</v>
      </c>
      <c r="C2460" s="19" t="s">
        <v>32</v>
      </c>
      <c r="D2460" s="19">
        <v>220</v>
      </c>
      <c r="E2460" s="19" t="s">
        <v>579</v>
      </c>
      <c r="F2460" s="19" t="s">
        <v>856</v>
      </c>
      <c r="G2460" s="19" t="s">
        <v>62</v>
      </c>
      <c r="H2460" s="19" t="s">
        <v>2233</v>
      </c>
      <c r="I2460" s="19" t="s">
        <v>2117</v>
      </c>
      <c r="J2460" s="19" t="s">
        <v>55</v>
      </c>
      <c r="K2460" s="19">
        <v>569.5</v>
      </c>
      <c r="L2460" s="19">
        <v>1093.44</v>
      </c>
      <c r="M2460" s="43">
        <v>1334196.33</v>
      </c>
      <c r="N2460" s="43">
        <f t="shared" si="191"/>
        <v>569.5</v>
      </c>
      <c r="O2460" s="43">
        <f t="shared" si="192"/>
        <v>4.2684872323101052E-4</v>
      </c>
      <c r="P2460" s="43">
        <v>0.28786840976276618</v>
      </c>
      <c r="Q2460" s="43">
        <v>213094</v>
      </c>
      <c r="R2460" s="43">
        <f t="shared" si="193"/>
        <v>90.958901828188957</v>
      </c>
      <c r="S2460" s="43">
        <f t="shared" si="194"/>
        <v>91</v>
      </c>
      <c r="T2460" s="12">
        <f t="shared" si="195"/>
        <v>163.94105935989535</v>
      </c>
    </row>
    <row r="2461" spans="1:20" x14ac:dyDescent="0.25">
      <c r="A2461" s="19">
        <v>2021</v>
      </c>
      <c r="B2461" s="10" t="s">
        <v>2212</v>
      </c>
      <c r="C2461" s="19" t="s">
        <v>32</v>
      </c>
      <c r="D2461" s="19">
        <v>221</v>
      </c>
      <c r="E2461" s="19" t="s">
        <v>1941</v>
      </c>
      <c r="F2461" s="19" t="s">
        <v>856</v>
      </c>
      <c r="G2461" s="19" t="s">
        <v>62</v>
      </c>
      <c r="H2461" s="19" t="s">
        <v>2233</v>
      </c>
      <c r="I2461" s="19" t="s">
        <v>2117</v>
      </c>
      <c r="J2461" s="19" t="s">
        <v>55</v>
      </c>
      <c r="K2461" s="19">
        <v>255.6</v>
      </c>
      <c r="L2461" s="19">
        <v>138.02000000000001</v>
      </c>
      <c r="M2461" s="43">
        <v>1334196.33</v>
      </c>
      <c r="N2461" s="43">
        <f t="shared" si="191"/>
        <v>255.6</v>
      </c>
      <c r="O2461" s="43">
        <f t="shared" si="192"/>
        <v>1.9157600291105581E-4</v>
      </c>
      <c r="P2461" s="43">
        <v>0.28786840976276618</v>
      </c>
      <c r="Q2461" s="43">
        <v>213094</v>
      </c>
      <c r="R2461" s="43">
        <f t="shared" si="193"/>
        <v>40.823696764328524</v>
      </c>
      <c r="S2461" s="43">
        <f t="shared" si="194"/>
        <v>41</v>
      </c>
      <c r="T2461" s="12">
        <f t="shared" si="195"/>
        <v>73.579165535363032</v>
      </c>
    </row>
    <row r="2462" spans="1:20" x14ac:dyDescent="0.25">
      <c r="A2462" s="19">
        <v>2021</v>
      </c>
      <c r="B2462" s="10" t="s">
        <v>2212</v>
      </c>
      <c r="C2462" s="19" t="s">
        <v>32</v>
      </c>
      <c r="D2462" s="19">
        <v>222</v>
      </c>
      <c r="E2462" s="19" t="s">
        <v>580</v>
      </c>
      <c r="F2462" s="19" t="s">
        <v>856</v>
      </c>
      <c r="G2462" s="19" t="s">
        <v>62</v>
      </c>
      <c r="H2462" s="19" t="s">
        <v>2233</v>
      </c>
      <c r="I2462" s="19" t="s">
        <v>2117</v>
      </c>
      <c r="J2462" s="19" t="s">
        <v>55</v>
      </c>
      <c r="K2462" s="19">
        <v>145.5</v>
      </c>
      <c r="L2462" s="19">
        <v>184.79</v>
      </c>
      <c r="M2462" s="43">
        <v>1334196.33</v>
      </c>
      <c r="N2462" s="43">
        <f t="shared" si="191"/>
        <v>145.5</v>
      </c>
      <c r="O2462" s="43">
        <f t="shared" si="192"/>
        <v>1.0905441480265501E-4</v>
      </c>
      <c r="P2462" s="43">
        <v>0.28786840976276618</v>
      </c>
      <c r="Q2462" s="43">
        <v>213094</v>
      </c>
      <c r="R2462" s="43">
        <f t="shared" si="193"/>
        <v>23.238841467956966</v>
      </c>
      <c r="S2462" s="43">
        <f t="shared" si="194"/>
        <v>23</v>
      </c>
      <c r="T2462" s="12">
        <f t="shared" si="195"/>
        <v>41.884853620482481</v>
      </c>
    </row>
    <row r="2463" spans="1:20" x14ac:dyDescent="0.25">
      <c r="A2463" s="19">
        <v>2021</v>
      </c>
      <c r="B2463" s="10" t="s">
        <v>2212</v>
      </c>
      <c r="C2463" s="19" t="s">
        <v>32</v>
      </c>
      <c r="D2463" s="19">
        <v>223</v>
      </c>
      <c r="E2463" s="19" t="s">
        <v>1740</v>
      </c>
      <c r="F2463" s="19" t="s">
        <v>856</v>
      </c>
      <c r="G2463" s="19" t="s">
        <v>62</v>
      </c>
      <c r="H2463" s="19" t="s">
        <v>2233</v>
      </c>
      <c r="I2463" s="19" t="s">
        <v>2117</v>
      </c>
      <c r="J2463" s="19" t="s">
        <v>55</v>
      </c>
      <c r="K2463" s="19">
        <v>210</v>
      </c>
      <c r="L2463" s="19">
        <v>264.60000000000002</v>
      </c>
      <c r="M2463" s="43">
        <v>1334196.33</v>
      </c>
      <c r="N2463" s="43">
        <f t="shared" si="191"/>
        <v>210</v>
      </c>
      <c r="O2463" s="43">
        <f t="shared" si="192"/>
        <v>1.5739812445744023E-4</v>
      </c>
      <c r="P2463" s="43">
        <v>0.28786840976276618</v>
      </c>
      <c r="Q2463" s="43">
        <v>213094</v>
      </c>
      <c r="R2463" s="43">
        <f t="shared" si="193"/>
        <v>33.540595933133766</v>
      </c>
      <c r="S2463" s="43">
        <f t="shared" si="194"/>
        <v>34</v>
      </c>
      <c r="T2463" s="12">
        <f t="shared" si="195"/>
        <v>60.452366050180899</v>
      </c>
    </row>
    <row r="2464" spans="1:20" x14ac:dyDescent="0.25">
      <c r="A2464" s="19">
        <v>2021</v>
      </c>
      <c r="B2464" s="10" t="s">
        <v>2212</v>
      </c>
      <c r="C2464" s="19" t="s">
        <v>32</v>
      </c>
      <c r="D2464" s="19">
        <v>224</v>
      </c>
      <c r="E2464" s="19" t="s">
        <v>1328</v>
      </c>
      <c r="F2464" s="19" t="s">
        <v>856</v>
      </c>
      <c r="G2464" s="19" t="s">
        <v>62</v>
      </c>
      <c r="H2464" s="19" t="s">
        <v>2233</v>
      </c>
      <c r="I2464" s="19" t="s">
        <v>2117</v>
      </c>
      <c r="J2464" s="19" t="s">
        <v>55</v>
      </c>
      <c r="K2464" s="19">
        <v>361</v>
      </c>
      <c r="L2464" s="19">
        <v>447.64</v>
      </c>
      <c r="M2464" s="43">
        <v>1334196.33</v>
      </c>
      <c r="N2464" s="43">
        <f t="shared" si="191"/>
        <v>361</v>
      </c>
      <c r="O2464" s="43">
        <f t="shared" si="192"/>
        <v>2.7057487109112343E-4</v>
      </c>
      <c r="P2464" s="43">
        <v>0.28786840976276618</v>
      </c>
      <c r="Q2464" s="43">
        <v>213094</v>
      </c>
      <c r="R2464" s="43">
        <f t="shared" si="193"/>
        <v>57.657881580291857</v>
      </c>
      <c r="S2464" s="43">
        <f t="shared" si="194"/>
        <v>58</v>
      </c>
      <c r="T2464" s="12">
        <f t="shared" si="195"/>
        <v>103.92049592435859</v>
      </c>
    </row>
    <row r="2465" spans="1:20" x14ac:dyDescent="0.25">
      <c r="A2465" s="19">
        <v>2021</v>
      </c>
      <c r="B2465" s="10" t="s">
        <v>2212</v>
      </c>
      <c r="C2465" s="19" t="s">
        <v>32</v>
      </c>
      <c r="D2465" s="19">
        <v>225</v>
      </c>
      <c r="E2465" s="19" t="s">
        <v>1008</v>
      </c>
      <c r="F2465" s="19" t="s">
        <v>856</v>
      </c>
      <c r="G2465" s="19" t="s">
        <v>62</v>
      </c>
      <c r="H2465" s="19" t="s">
        <v>2233</v>
      </c>
      <c r="I2465" s="19" t="s">
        <v>2117</v>
      </c>
      <c r="J2465" s="19" t="s">
        <v>55</v>
      </c>
      <c r="K2465" s="19">
        <v>1269.5</v>
      </c>
      <c r="L2465" s="19">
        <v>1612.27</v>
      </c>
      <c r="M2465" s="43">
        <v>1334196.33</v>
      </c>
      <c r="N2465" s="43">
        <f t="shared" si="191"/>
        <v>1269.5</v>
      </c>
      <c r="O2465" s="43">
        <f t="shared" si="192"/>
        <v>9.5150913808914462E-4</v>
      </c>
      <c r="P2465" s="43">
        <v>0.28786840976276618</v>
      </c>
      <c r="Q2465" s="43">
        <v>213094</v>
      </c>
      <c r="R2465" s="43">
        <f t="shared" si="193"/>
        <v>202.76088827196818</v>
      </c>
      <c r="S2465" s="43">
        <f t="shared" si="194"/>
        <v>203</v>
      </c>
      <c r="T2465" s="12">
        <f t="shared" si="195"/>
        <v>365.44894619383166</v>
      </c>
    </row>
    <row r="2466" spans="1:20" x14ac:dyDescent="0.25">
      <c r="A2466" s="19">
        <v>2021</v>
      </c>
      <c r="B2466" s="10" t="s">
        <v>2212</v>
      </c>
      <c r="C2466" s="19" t="s">
        <v>32</v>
      </c>
      <c r="D2466" s="19">
        <v>226</v>
      </c>
      <c r="E2466" s="19" t="s">
        <v>159</v>
      </c>
      <c r="F2466" s="19" t="s">
        <v>856</v>
      </c>
      <c r="G2466" s="19" t="s">
        <v>62</v>
      </c>
      <c r="H2466" s="19" t="s">
        <v>2233</v>
      </c>
      <c r="I2466" s="19" t="s">
        <v>2117</v>
      </c>
      <c r="J2466" s="19" t="s">
        <v>55</v>
      </c>
      <c r="K2466" s="19">
        <v>1015</v>
      </c>
      <c r="L2466" s="19">
        <v>1055.5999999999999</v>
      </c>
      <c r="M2466" s="43">
        <v>1334196.33</v>
      </c>
      <c r="N2466" s="43">
        <f t="shared" si="191"/>
        <v>1015</v>
      </c>
      <c r="O2466" s="43">
        <f t="shared" si="192"/>
        <v>7.6075760154429445E-4</v>
      </c>
      <c r="P2466" s="43">
        <v>0.28786840976276618</v>
      </c>
      <c r="Q2466" s="43">
        <v>213094</v>
      </c>
      <c r="R2466" s="43">
        <f t="shared" si="193"/>
        <v>162.11288034347987</v>
      </c>
      <c r="S2466" s="43">
        <f t="shared" si="194"/>
        <v>162</v>
      </c>
      <c r="T2466" s="12">
        <f t="shared" si="195"/>
        <v>292.18643590920766</v>
      </c>
    </row>
    <row r="2467" spans="1:20" x14ac:dyDescent="0.25">
      <c r="A2467" s="19">
        <v>2021</v>
      </c>
      <c r="B2467" s="10" t="s">
        <v>2212</v>
      </c>
      <c r="C2467" s="19" t="s">
        <v>32</v>
      </c>
      <c r="D2467" s="19">
        <v>227</v>
      </c>
      <c r="E2467" s="19" t="s">
        <v>1329</v>
      </c>
      <c r="F2467" s="19" t="s">
        <v>856</v>
      </c>
      <c r="G2467" s="19" t="s">
        <v>62</v>
      </c>
      <c r="H2467" s="19" t="s">
        <v>2233</v>
      </c>
      <c r="I2467" s="19" t="s">
        <v>2117</v>
      </c>
      <c r="J2467" s="19" t="s">
        <v>55</v>
      </c>
      <c r="K2467" s="19">
        <v>514</v>
      </c>
      <c r="L2467" s="19">
        <v>524.28</v>
      </c>
      <c r="M2467" s="43">
        <v>1334196.33</v>
      </c>
      <c r="N2467" s="43">
        <f t="shared" si="191"/>
        <v>514</v>
      </c>
      <c r="O2467" s="43">
        <f t="shared" si="192"/>
        <v>3.8525064748154414E-4</v>
      </c>
      <c r="P2467" s="43">
        <v>0.28786840976276618</v>
      </c>
      <c r="Q2467" s="43">
        <v>213094</v>
      </c>
      <c r="R2467" s="43">
        <f t="shared" si="193"/>
        <v>82.094601474432167</v>
      </c>
      <c r="S2467" s="43">
        <f t="shared" si="194"/>
        <v>82</v>
      </c>
      <c r="T2467" s="12">
        <f t="shared" si="195"/>
        <v>147.96436261806181</v>
      </c>
    </row>
    <row r="2468" spans="1:20" x14ac:dyDescent="0.25">
      <c r="A2468" s="19">
        <v>2021</v>
      </c>
      <c r="B2468" s="10" t="s">
        <v>2212</v>
      </c>
      <c r="C2468" s="19" t="s">
        <v>32</v>
      </c>
      <c r="D2468" s="19">
        <v>228</v>
      </c>
      <c r="E2468" s="19" t="s">
        <v>581</v>
      </c>
      <c r="F2468" s="19" t="s">
        <v>856</v>
      </c>
      <c r="G2468" s="19" t="s">
        <v>62</v>
      </c>
      <c r="H2468" s="19" t="s">
        <v>2233</v>
      </c>
      <c r="I2468" s="19" t="s">
        <v>2117</v>
      </c>
      <c r="J2468" s="19" t="s">
        <v>55</v>
      </c>
      <c r="K2468" s="19">
        <v>114</v>
      </c>
      <c r="L2468" s="19">
        <v>139.08000000000001</v>
      </c>
      <c r="M2468" s="43">
        <v>1334196.33</v>
      </c>
      <c r="N2468" s="43">
        <f t="shared" si="191"/>
        <v>114</v>
      </c>
      <c r="O2468" s="43">
        <f t="shared" si="192"/>
        <v>8.5444696134038981E-5</v>
      </c>
      <c r="P2468" s="43">
        <v>0.28786840976276618</v>
      </c>
      <c r="Q2468" s="43">
        <v>213094</v>
      </c>
      <c r="R2468" s="43">
        <f t="shared" si="193"/>
        <v>18.207752077986903</v>
      </c>
      <c r="S2468" s="43">
        <f t="shared" si="194"/>
        <v>18</v>
      </c>
      <c r="T2468" s="12">
        <f t="shared" si="195"/>
        <v>32.816998712955346</v>
      </c>
    </row>
    <row r="2469" spans="1:20" x14ac:dyDescent="0.25">
      <c r="A2469" s="19">
        <v>2021</v>
      </c>
      <c r="B2469" s="10" t="s">
        <v>2212</v>
      </c>
      <c r="C2469" s="19" t="s">
        <v>32</v>
      </c>
      <c r="D2469" s="19">
        <v>229</v>
      </c>
      <c r="E2469" s="19" t="s">
        <v>720</v>
      </c>
      <c r="F2469" s="19" t="s">
        <v>856</v>
      </c>
      <c r="G2469" s="19" t="s">
        <v>62</v>
      </c>
      <c r="H2469" s="19" t="s">
        <v>2233</v>
      </c>
      <c r="I2469" s="19" t="s">
        <v>2117</v>
      </c>
      <c r="J2469" s="19" t="s">
        <v>55</v>
      </c>
      <c r="K2469" s="19">
        <v>1312</v>
      </c>
      <c r="L2469" s="19">
        <v>1351.36</v>
      </c>
      <c r="M2469" s="43">
        <v>1334196.33</v>
      </c>
      <c r="N2469" s="43">
        <f t="shared" si="191"/>
        <v>1312</v>
      </c>
      <c r="O2469" s="43">
        <f t="shared" si="192"/>
        <v>9.8336352041981695E-4</v>
      </c>
      <c r="P2469" s="43">
        <v>0.28786840976276618</v>
      </c>
      <c r="Q2469" s="43">
        <v>213094</v>
      </c>
      <c r="R2469" s="43">
        <f t="shared" si="193"/>
        <v>209.54886602034048</v>
      </c>
      <c r="S2469" s="43">
        <f t="shared" si="194"/>
        <v>210</v>
      </c>
      <c r="T2469" s="12">
        <f t="shared" si="195"/>
        <v>377.6833536087492</v>
      </c>
    </row>
    <row r="2470" spans="1:20" x14ac:dyDescent="0.25">
      <c r="A2470" s="19">
        <v>2021</v>
      </c>
      <c r="B2470" s="10" t="s">
        <v>2212</v>
      </c>
      <c r="C2470" s="19" t="s">
        <v>32</v>
      </c>
      <c r="D2470" s="19">
        <v>230</v>
      </c>
      <c r="E2470" s="19" t="s">
        <v>2026</v>
      </c>
      <c r="F2470" s="19" t="s">
        <v>856</v>
      </c>
      <c r="G2470" s="19" t="s">
        <v>62</v>
      </c>
      <c r="H2470" s="19" t="s">
        <v>2233</v>
      </c>
      <c r="I2470" s="19" t="s">
        <v>2117</v>
      </c>
      <c r="J2470" s="19" t="s">
        <v>55</v>
      </c>
      <c r="K2470" s="19">
        <v>178</v>
      </c>
      <c r="L2470" s="19">
        <v>131.72</v>
      </c>
      <c r="M2470" s="43">
        <v>1334196.33</v>
      </c>
      <c r="N2470" s="43">
        <f t="shared" si="191"/>
        <v>178</v>
      </c>
      <c r="O2470" s="43">
        <f t="shared" si="192"/>
        <v>1.334136483496398E-4</v>
      </c>
      <c r="P2470" s="43">
        <v>0.28786840976276618</v>
      </c>
      <c r="Q2470" s="43">
        <v>213094</v>
      </c>
      <c r="R2470" s="43">
        <f t="shared" si="193"/>
        <v>28.429647981418142</v>
      </c>
      <c r="S2470" s="43">
        <f t="shared" si="194"/>
        <v>28</v>
      </c>
      <c r="T2470" s="12">
        <f t="shared" si="195"/>
        <v>51.240576937772381</v>
      </c>
    </row>
    <row r="2471" spans="1:20" x14ac:dyDescent="0.25">
      <c r="A2471" s="19">
        <v>2021</v>
      </c>
      <c r="B2471" s="10" t="s">
        <v>2212</v>
      </c>
      <c r="C2471" s="19" t="s">
        <v>32</v>
      </c>
      <c r="D2471" s="19">
        <v>231</v>
      </c>
      <c r="E2471" s="19" t="s">
        <v>1741</v>
      </c>
      <c r="F2471" s="19" t="s">
        <v>856</v>
      </c>
      <c r="G2471" s="19" t="s">
        <v>62</v>
      </c>
      <c r="H2471" s="19" t="s">
        <v>2233</v>
      </c>
      <c r="I2471" s="19" t="s">
        <v>2117</v>
      </c>
      <c r="J2471" s="19" t="s">
        <v>55</v>
      </c>
      <c r="K2471" s="19">
        <v>240</v>
      </c>
      <c r="L2471" s="19">
        <v>280.8</v>
      </c>
      <c r="M2471" s="43">
        <v>1334196.33</v>
      </c>
      <c r="N2471" s="43">
        <f t="shared" si="191"/>
        <v>240</v>
      </c>
      <c r="O2471" s="43">
        <f t="shared" si="192"/>
        <v>1.7988357080850312E-4</v>
      </c>
      <c r="P2471" s="43">
        <v>0.28786840976276618</v>
      </c>
      <c r="Q2471" s="43">
        <v>213094</v>
      </c>
      <c r="R2471" s="43">
        <f t="shared" si="193"/>
        <v>38.332109637867163</v>
      </c>
      <c r="S2471" s="43">
        <f t="shared" si="194"/>
        <v>38</v>
      </c>
      <c r="T2471" s="12">
        <f t="shared" si="195"/>
        <v>69.088418343063879</v>
      </c>
    </row>
    <row r="2472" spans="1:20" x14ac:dyDescent="0.25">
      <c r="A2472" s="19">
        <v>2021</v>
      </c>
      <c r="B2472" s="10" t="s">
        <v>2212</v>
      </c>
      <c r="C2472" s="19" t="s">
        <v>32</v>
      </c>
      <c r="D2472" s="19">
        <v>232</v>
      </c>
      <c r="E2472" s="19" t="s">
        <v>1742</v>
      </c>
      <c r="F2472" s="19" t="s">
        <v>856</v>
      </c>
      <c r="G2472" s="19" t="s">
        <v>62</v>
      </c>
      <c r="H2472" s="19" t="s">
        <v>2233</v>
      </c>
      <c r="I2472" s="19" t="s">
        <v>2117</v>
      </c>
      <c r="J2472" s="19" t="s">
        <v>55</v>
      </c>
      <c r="K2472" s="19">
        <v>3890</v>
      </c>
      <c r="L2472" s="19">
        <v>5951.7</v>
      </c>
      <c r="M2472" s="43">
        <v>1334196.33</v>
      </c>
      <c r="N2472" s="43">
        <f t="shared" si="191"/>
        <v>3890</v>
      </c>
      <c r="O2472" s="43">
        <f t="shared" si="192"/>
        <v>2.915612876854488E-3</v>
      </c>
      <c r="P2472" s="43">
        <v>0.28786840976276618</v>
      </c>
      <c r="Q2472" s="43">
        <v>213094</v>
      </c>
      <c r="R2472" s="43">
        <f t="shared" si="193"/>
        <v>621.29961038043029</v>
      </c>
      <c r="S2472" s="43">
        <f t="shared" si="194"/>
        <v>621</v>
      </c>
      <c r="T2472" s="12">
        <f t="shared" si="195"/>
        <v>1119.8081139771605</v>
      </c>
    </row>
    <row r="2473" spans="1:20" x14ac:dyDescent="0.25">
      <c r="A2473" s="19">
        <v>2021</v>
      </c>
      <c r="B2473" s="10" t="s">
        <v>2212</v>
      </c>
      <c r="C2473" s="19" t="s">
        <v>32</v>
      </c>
      <c r="D2473" s="19">
        <v>233</v>
      </c>
      <c r="E2473" s="19" t="s">
        <v>160</v>
      </c>
      <c r="F2473" s="19" t="s">
        <v>856</v>
      </c>
      <c r="G2473" s="19" t="s">
        <v>62</v>
      </c>
      <c r="H2473" s="19" t="s">
        <v>2233</v>
      </c>
      <c r="I2473" s="19" t="s">
        <v>2117</v>
      </c>
      <c r="J2473" s="19" t="s">
        <v>55</v>
      </c>
      <c r="K2473" s="19">
        <v>424</v>
      </c>
      <c r="L2473" s="19">
        <v>483.36</v>
      </c>
      <c r="M2473" s="43">
        <v>1334196.33</v>
      </c>
      <c r="N2473" s="43">
        <f t="shared" si="191"/>
        <v>424</v>
      </c>
      <c r="O2473" s="43">
        <f t="shared" si="192"/>
        <v>3.1779430842835549E-4</v>
      </c>
      <c r="P2473" s="43">
        <v>0.28786840976276618</v>
      </c>
      <c r="Q2473" s="43">
        <v>213094</v>
      </c>
      <c r="R2473" s="43">
        <f t="shared" si="193"/>
        <v>67.720060360231983</v>
      </c>
      <c r="S2473" s="43">
        <f t="shared" si="194"/>
        <v>68</v>
      </c>
      <c r="T2473" s="12">
        <f t="shared" si="195"/>
        <v>122.05620573941286</v>
      </c>
    </row>
    <row r="2474" spans="1:20" x14ac:dyDescent="0.25">
      <c r="A2474" s="19">
        <v>2021</v>
      </c>
      <c r="B2474" s="10" t="s">
        <v>2212</v>
      </c>
      <c r="C2474" s="19" t="s">
        <v>32</v>
      </c>
      <c r="D2474" s="19">
        <v>234</v>
      </c>
      <c r="E2474" s="19" t="s">
        <v>582</v>
      </c>
      <c r="F2474" s="19" t="s">
        <v>856</v>
      </c>
      <c r="G2474" s="19" t="s">
        <v>62</v>
      </c>
      <c r="H2474" s="19" t="s">
        <v>2233</v>
      </c>
      <c r="I2474" s="19" t="s">
        <v>2117</v>
      </c>
      <c r="J2474" s="19" t="s">
        <v>55</v>
      </c>
      <c r="K2474" s="19">
        <v>688.25</v>
      </c>
      <c r="L2474" s="19">
        <v>915.37</v>
      </c>
      <c r="M2474" s="43">
        <v>1334196.33</v>
      </c>
      <c r="N2474" s="43">
        <f t="shared" si="191"/>
        <v>688.25</v>
      </c>
      <c r="O2474" s="43">
        <f t="shared" si="192"/>
        <v>5.1585361503730107E-4</v>
      </c>
      <c r="P2474" s="43">
        <v>0.28786840976276618</v>
      </c>
      <c r="Q2474" s="43">
        <v>213094</v>
      </c>
      <c r="R2474" s="43">
        <f t="shared" si="193"/>
        <v>109.92531024275864</v>
      </c>
      <c r="S2474" s="43">
        <f t="shared" si="194"/>
        <v>110</v>
      </c>
      <c r="T2474" s="12">
        <f t="shared" si="195"/>
        <v>198.12543301922383</v>
      </c>
    </row>
    <row r="2475" spans="1:20" x14ac:dyDescent="0.25">
      <c r="A2475" s="19">
        <v>2021</v>
      </c>
      <c r="B2475" s="10" t="s">
        <v>2212</v>
      </c>
      <c r="C2475" s="19" t="s">
        <v>32</v>
      </c>
      <c r="D2475" s="19">
        <v>235</v>
      </c>
      <c r="E2475" s="19" t="s">
        <v>161</v>
      </c>
      <c r="F2475" s="19" t="s">
        <v>856</v>
      </c>
      <c r="G2475" s="19" t="s">
        <v>62</v>
      </c>
      <c r="H2475" s="19" t="s">
        <v>2233</v>
      </c>
      <c r="I2475" s="19" t="s">
        <v>2117</v>
      </c>
      <c r="J2475" s="19" t="s">
        <v>55</v>
      </c>
      <c r="K2475" s="19">
        <v>3534.8</v>
      </c>
      <c r="L2475" s="19">
        <v>4701.28</v>
      </c>
      <c r="M2475" s="43">
        <v>1334196.33</v>
      </c>
      <c r="N2475" s="43">
        <f t="shared" si="191"/>
        <v>3534.8</v>
      </c>
      <c r="O2475" s="43">
        <f t="shared" si="192"/>
        <v>2.6493851920579036E-3</v>
      </c>
      <c r="P2475" s="43">
        <v>0.28786840976276618</v>
      </c>
      <c r="Q2475" s="43">
        <v>213094</v>
      </c>
      <c r="R2475" s="43">
        <f t="shared" si="193"/>
        <v>564.56808811638689</v>
      </c>
      <c r="S2475" s="43">
        <f t="shared" si="194"/>
        <v>565</v>
      </c>
      <c r="T2475" s="12">
        <f t="shared" si="195"/>
        <v>1017.5572548294259</v>
      </c>
    </row>
    <row r="2476" spans="1:20" x14ac:dyDescent="0.25">
      <c r="A2476" s="19">
        <v>2021</v>
      </c>
      <c r="B2476" s="10" t="s">
        <v>2212</v>
      </c>
      <c r="C2476" s="19" t="s">
        <v>32</v>
      </c>
      <c r="D2476" s="19">
        <v>236</v>
      </c>
      <c r="E2476" s="19" t="s">
        <v>721</v>
      </c>
      <c r="F2476" s="19" t="s">
        <v>856</v>
      </c>
      <c r="G2476" s="19" t="s">
        <v>62</v>
      </c>
      <c r="H2476" s="19" t="s">
        <v>2233</v>
      </c>
      <c r="I2476" s="19" t="s">
        <v>2117</v>
      </c>
      <c r="J2476" s="19" t="s">
        <v>55</v>
      </c>
      <c r="K2476" s="19">
        <v>409.6</v>
      </c>
      <c r="L2476" s="19">
        <v>450.56</v>
      </c>
      <c r="M2476" s="43">
        <v>1334196.33</v>
      </c>
      <c r="N2476" s="43">
        <f t="shared" si="191"/>
        <v>409.6</v>
      </c>
      <c r="O2476" s="43">
        <f t="shared" si="192"/>
        <v>3.0700129417984536E-4</v>
      </c>
      <c r="P2476" s="43">
        <v>0.28786840976276618</v>
      </c>
      <c r="Q2476" s="43">
        <v>213094</v>
      </c>
      <c r="R2476" s="43">
        <f t="shared" si="193"/>
        <v>65.420133781959962</v>
      </c>
      <c r="S2476" s="43">
        <f t="shared" si="194"/>
        <v>65</v>
      </c>
      <c r="T2476" s="12">
        <f t="shared" si="195"/>
        <v>117.91090063882903</v>
      </c>
    </row>
    <row r="2477" spans="1:20" x14ac:dyDescent="0.25">
      <c r="A2477" s="19">
        <v>2021</v>
      </c>
      <c r="B2477" s="10" t="s">
        <v>2212</v>
      </c>
      <c r="C2477" s="19" t="s">
        <v>32</v>
      </c>
      <c r="D2477" s="19">
        <v>237</v>
      </c>
      <c r="E2477" s="19" t="s">
        <v>1794</v>
      </c>
      <c r="F2477" s="19" t="s">
        <v>856</v>
      </c>
      <c r="G2477" s="19" t="s">
        <v>62</v>
      </c>
      <c r="H2477" s="19" t="s">
        <v>2233</v>
      </c>
      <c r="I2477" s="19" t="s">
        <v>2117</v>
      </c>
      <c r="J2477" s="19" t="s">
        <v>55</v>
      </c>
      <c r="K2477" s="19">
        <v>233</v>
      </c>
      <c r="L2477" s="19">
        <v>198.05</v>
      </c>
      <c r="M2477" s="43">
        <v>1334196.33</v>
      </c>
      <c r="N2477" s="43">
        <f t="shared" si="191"/>
        <v>233</v>
      </c>
      <c r="O2477" s="43">
        <f t="shared" si="192"/>
        <v>1.7463696665992177E-4</v>
      </c>
      <c r="P2477" s="43">
        <v>0.28786840976276618</v>
      </c>
      <c r="Q2477" s="43">
        <v>213094</v>
      </c>
      <c r="R2477" s="43">
        <f t="shared" si="193"/>
        <v>37.214089773429372</v>
      </c>
      <c r="S2477" s="43">
        <f t="shared" si="194"/>
        <v>37</v>
      </c>
      <c r="T2477" s="12">
        <f t="shared" si="195"/>
        <v>67.07333947472452</v>
      </c>
    </row>
    <row r="2478" spans="1:20" x14ac:dyDescent="0.25">
      <c r="A2478" s="19">
        <v>2021</v>
      </c>
      <c r="B2478" s="10" t="s">
        <v>2212</v>
      </c>
      <c r="C2478" s="19" t="s">
        <v>32</v>
      </c>
      <c r="D2478" s="19">
        <v>238</v>
      </c>
      <c r="E2478" s="19" t="s">
        <v>1330</v>
      </c>
      <c r="F2478" s="19" t="s">
        <v>856</v>
      </c>
      <c r="G2478" s="19" t="s">
        <v>62</v>
      </c>
      <c r="H2478" s="19" t="s">
        <v>2233</v>
      </c>
      <c r="I2478" s="19" t="s">
        <v>2117</v>
      </c>
      <c r="J2478" s="19" t="s">
        <v>55</v>
      </c>
      <c r="K2478" s="19">
        <v>397.2</v>
      </c>
      <c r="L2478" s="19">
        <v>468.7</v>
      </c>
      <c r="M2478" s="43">
        <v>1334196.33</v>
      </c>
      <c r="N2478" s="43">
        <f t="shared" si="191"/>
        <v>397.2</v>
      </c>
      <c r="O2478" s="43">
        <f t="shared" si="192"/>
        <v>2.9770730968807263E-4</v>
      </c>
      <c r="P2478" s="43">
        <v>0.28786840976276618</v>
      </c>
      <c r="Q2478" s="43">
        <v>213094</v>
      </c>
      <c r="R2478" s="43">
        <f t="shared" si="193"/>
        <v>63.439641450670152</v>
      </c>
      <c r="S2478" s="43">
        <f t="shared" si="194"/>
        <v>63</v>
      </c>
      <c r="T2478" s="12">
        <f t="shared" si="195"/>
        <v>114.34133235777072</v>
      </c>
    </row>
    <row r="2479" spans="1:20" x14ac:dyDescent="0.25">
      <c r="A2479" s="19">
        <v>2021</v>
      </c>
      <c r="B2479" s="10" t="s">
        <v>2212</v>
      </c>
      <c r="C2479" s="19" t="s">
        <v>32</v>
      </c>
      <c r="D2479" s="19">
        <v>239</v>
      </c>
      <c r="E2479" s="19" t="s">
        <v>722</v>
      </c>
      <c r="F2479" s="19" t="s">
        <v>856</v>
      </c>
      <c r="G2479" s="19" t="s">
        <v>62</v>
      </c>
      <c r="H2479" s="19" t="s">
        <v>2233</v>
      </c>
      <c r="I2479" s="19" t="s">
        <v>2117</v>
      </c>
      <c r="J2479" s="19" t="s">
        <v>55</v>
      </c>
      <c r="K2479" s="19">
        <v>450</v>
      </c>
      <c r="L2479" s="19">
        <v>400.5</v>
      </c>
      <c r="M2479" s="43">
        <v>1334196.33</v>
      </c>
      <c r="N2479" s="43">
        <f t="shared" si="191"/>
        <v>450</v>
      </c>
      <c r="O2479" s="43">
        <f t="shared" si="192"/>
        <v>3.3728169526594333E-4</v>
      </c>
      <c r="P2479" s="43">
        <v>0.28786840976276618</v>
      </c>
      <c r="Q2479" s="43">
        <v>213094</v>
      </c>
      <c r="R2479" s="43">
        <f t="shared" si="193"/>
        <v>71.872705571000921</v>
      </c>
      <c r="S2479" s="43">
        <f t="shared" si="194"/>
        <v>72</v>
      </c>
      <c r="T2479" s="12">
        <f t="shared" si="195"/>
        <v>129.54078439324479</v>
      </c>
    </row>
    <row r="2480" spans="1:20" x14ac:dyDescent="0.25">
      <c r="A2480" s="19">
        <v>2021</v>
      </c>
      <c r="B2480" s="10" t="s">
        <v>2212</v>
      </c>
      <c r="C2480" s="19" t="s">
        <v>32</v>
      </c>
      <c r="D2480" s="19">
        <v>240</v>
      </c>
      <c r="E2480" s="19" t="s">
        <v>2067</v>
      </c>
      <c r="F2480" s="19" t="s">
        <v>856</v>
      </c>
      <c r="G2480" s="19" t="s">
        <v>62</v>
      </c>
      <c r="H2480" s="19" t="s">
        <v>2233</v>
      </c>
      <c r="I2480" s="19" t="s">
        <v>2117</v>
      </c>
      <c r="J2480" s="19" t="s">
        <v>55</v>
      </c>
      <c r="K2480" s="19">
        <v>670</v>
      </c>
      <c r="L2480" s="19">
        <v>482.4</v>
      </c>
      <c r="M2480" s="43">
        <v>1334196.33</v>
      </c>
      <c r="N2480" s="43">
        <f t="shared" si="191"/>
        <v>670</v>
      </c>
      <c r="O2480" s="43">
        <f t="shared" si="192"/>
        <v>5.0217496850707118E-4</v>
      </c>
      <c r="P2480" s="43">
        <v>0.28786840976276618</v>
      </c>
      <c r="Q2480" s="43">
        <v>213094</v>
      </c>
      <c r="R2480" s="43">
        <f t="shared" si="193"/>
        <v>107.01047273904582</v>
      </c>
      <c r="S2480" s="43">
        <f t="shared" si="194"/>
        <v>107</v>
      </c>
      <c r="T2480" s="12">
        <f t="shared" si="195"/>
        <v>192.87183454105335</v>
      </c>
    </row>
    <row r="2481" spans="1:20" x14ac:dyDescent="0.25">
      <c r="A2481" s="19">
        <v>2021</v>
      </c>
      <c r="B2481" s="10" t="s">
        <v>2212</v>
      </c>
      <c r="C2481" s="19" t="s">
        <v>32</v>
      </c>
      <c r="D2481" s="19">
        <v>241</v>
      </c>
      <c r="E2481" s="19" t="s">
        <v>162</v>
      </c>
      <c r="F2481" s="19" t="s">
        <v>856</v>
      </c>
      <c r="G2481" s="19" t="s">
        <v>62</v>
      </c>
      <c r="H2481" s="19" t="s">
        <v>2233</v>
      </c>
      <c r="I2481" s="19" t="s">
        <v>2117</v>
      </c>
      <c r="J2481" s="19" t="s">
        <v>55</v>
      </c>
      <c r="K2481" s="19">
        <v>694.7</v>
      </c>
      <c r="L2481" s="19">
        <v>798.91</v>
      </c>
      <c r="M2481" s="43">
        <v>1334196.33</v>
      </c>
      <c r="N2481" s="43">
        <f t="shared" si="191"/>
        <v>694.7</v>
      </c>
      <c r="O2481" s="43">
        <f t="shared" si="192"/>
        <v>5.2068798600277968E-4</v>
      </c>
      <c r="P2481" s="43">
        <v>0.28786840976276618</v>
      </c>
      <c r="Q2481" s="43">
        <v>213094</v>
      </c>
      <c r="R2481" s="43">
        <f t="shared" si="193"/>
        <v>110.95548568927633</v>
      </c>
      <c r="S2481" s="43">
        <f t="shared" si="194"/>
        <v>111</v>
      </c>
      <c r="T2481" s="12">
        <f t="shared" si="195"/>
        <v>199.98218426219367</v>
      </c>
    </row>
    <row r="2482" spans="1:20" x14ac:dyDescent="0.25">
      <c r="A2482" s="19">
        <v>2021</v>
      </c>
      <c r="B2482" s="10" t="s">
        <v>2212</v>
      </c>
      <c r="C2482" s="19" t="s">
        <v>32</v>
      </c>
      <c r="D2482" s="19">
        <v>242</v>
      </c>
      <c r="E2482" s="19" t="s">
        <v>723</v>
      </c>
      <c r="F2482" s="19" t="s">
        <v>856</v>
      </c>
      <c r="G2482" s="19" t="s">
        <v>62</v>
      </c>
      <c r="H2482" s="19" t="s">
        <v>2233</v>
      </c>
      <c r="I2482" s="19" t="s">
        <v>2117</v>
      </c>
      <c r="J2482" s="19" t="s">
        <v>55</v>
      </c>
      <c r="K2482" s="19">
        <v>965</v>
      </c>
      <c r="L2482" s="19">
        <v>1148.3499999999999</v>
      </c>
      <c r="M2482" s="43">
        <v>1334196.33</v>
      </c>
      <c r="N2482" s="43">
        <f t="shared" si="191"/>
        <v>965</v>
      </c>
      <c r="O2482" s="43">
        <f t="shared" si="192"/>
        <v>7.2328185762585628E-4</v>
      </c>
      <c r="P2482" s="43">
        <v>0.28786840976276618</v>
      </c>
      <c r="Q2482" s="43">
        <v>213094</v>
      </c>
      <c r="R2482" s="43">
        <f t="shared" si="193"/>
        <v>154.12702416892421</v>
      </c>
      <c r="S2482" s="43">
        <f t="shared" si="194"/>
        <v>154</v>
      </c>
      <c r="T2482" s="12">
        <f t="shared" si="195"/>
        <v>277.79301542106936</v>
      </c>
    </row>
    <row r="2483" spans="1:20" x14ac:dyDescent="0.25">
      <c r="A2483" s="19">
        <v>2021</v>
      </c>
      <c r="B2483" s="10" t="s">
        <v>2212</v>
      </c>
      <c r="C2483" s="19" t="s">
        <v>32</v>
      </c>
      <c r="D2483" s="19">
        <v>243</v>
      </c>
      <c r="E2483" s="19" t="s">
        <v>163</v>
      </c>
      <c r="F2483" s="19" t="s">
        <v>856</v>
      </c>
      <c r="G2483" s="19" t="s">
        <v>62</v>
      </c>
      <c r="H2483" s="19" t="s">
        <v>2233</v>
      </c>
      <c r="I2483" s="19" t="s">
        <v>2117</v>
      </c>
      <c r="J2483" s="19" t="s">
        <v>55</v>
      </c>
      <c r="K2483" s="19">
        <v>770</v>
      </c>
      <c r="L2483" s="19">
        <v>839.3</v>
      </c>
      <c r="M2483" s="43">
        <v>1334196.33</v>
      </c>
      <c r="N2483" s="43">
        <f t="shared" si="191"/>
        <v>770</v>
      </c>
      <c r="O2483" s="43">
        <f t="shared" si="192"/>
        <v>5.7712645634394751E-4</v>
      </c>
      <c r="P2483" s="43">
        <v>0.28786840976276618</v>
      </c>
      <c r="Q2483" s="43">
        <v>213094</v>
      </c>
      <c r="R2483" s="43">
        <f t="shared" si="193"/>
        <v>122.98218508815715</v>
      </c>
      <c r="S2483" s="43">
        <f t="shared" si="194"/>
        <v>123</v>
      </c>
      <c r="T2483" s="12">
        <f t="shared" si="195"/>
        <v>221.65867551732995</v>
      </c>
    </row>
    <row r="2484" spans="1:20" x14ac:dyDescent="0.25">
      <c r="A2484" s="19">
        <v>2021</v>
      </c>
      <c r="B2484" s="10" t="s">
        <v>2212</v>
      </c>
      <c r="C2484" s="19" t="s">
        <v>32</v>
      </c>
      <c r="D2484" s="19">
        <v>244</v>
      </c>
      <c r="E2484" s="19" t="s">
        <v>480</v>
      </c>
      <c r="F2484" s="19" t="s">
        <v>856</v>
      </c>
      <c r="G2484" s="19" t="s">
        <v>62</v>
      </c>
      <c r="H2484" s="19" t="s">
        <v>2233</v>
      </c>
      <c r="I2484" s="19" t="s">
        <v>2117</v>
      </c>
      <c r="J2484" s="19" t="s">
        <v>55</v>
      </c>
      <c r="K2484" s="19">
        <v>360.5</v>
      </c>
      <c r="L2484" s="19">
        <v>396.55</v>
      </c>
      <c r="M2484" s="43">
        <v>1334196.33</v>
      </c>
      <c r="N2484" s="43">
        <f t="shared" si="191"/>
        <v>360.5</v>
      </c>
      <c r="O2484" s="43">
        <f t="shared" si="192"/>
        <v>2.7020011365193905E-4</v>
      </c>
      <c r="P2484" s="43">
        <v>0.28786840976276618</v>
      </c>
      <c r="Q2484" s="43">
        <v>213094</v>
      </c>
      <c r="R2484" s="43">
        <f t="shared" si="193"/>
        <v>57.578023018546297</v>
      </c>
      <c r="S2484" s="43">
        <f t="shared" si="194"/>
        <v>58</v>
      </c>
      <c r="T2484" s="12">
        <f t="shared" si="195"/>
        <v>103.7765617194772</v>
      </c>
    </row>
    <row r="2485" spans="1:20" x14ac:dyDescent="0.25">
      <c r="A2485" s="19">
        <v>2021</v>
      </c>
      <c r="B2485" s="10" t="s">
        <v>2212</v>
      </c>
      <c r="C2485" s="19" t="s">
        <v>32</v>
      </c>
      <c r="D2485" s="19">
        <v>245</v>
      </c>
      <c r="E2485" s="19" t="s">
        <v>164</v>
      </c>
      <c r="F2485" s="19" t="s">
        <v>856</v>
      </c>
      <c r="G2485" s="19" t="s">
        <v>62</v>
      </c>
      <c r="H2485" s="19" t="s">
        <v>2233</v>
      </c>
      <c r="I2485" s="19" t="s">
        <v>2117</v>
      </c>
      <c r="J2485" s="19" t="s">
        <v>55</v>
      </c>
      <c r="K2485" s="19">
        <v>164</v>
      </c>
      <c r="L2485" s="19">
        <v>109.88</v>
      </c>
      <c r="M2485" s="43">
        <v>1334196.33</v>
      </c>
      <c r="N2485" s="43">
        <f t="shared" si="191"/>
        <v>164</v>
      </c>
      <c r="O2485" s="43">
        <f t="shared" si="192"/>
        <v>1.2292044005247712E-4</v>
      </c>
      <c r="P2485" s="43">
        <v>0.28786840976276618</v>
      </c>
      <c r="Q2485" s="43">
        <v>213094</v>
      </c>
      <c r="R2485" s="43">
        <f t="shared" si="193"/>
        <v>26.19360825254256</v>
      </c>
      <c r="S2485" s="43">
        <f t="shared" si="194"/>
        <v>26</v>
      </c>
      <c r="T2485" s="12">
        <f t="shared" si="195"/>
        <v>47.21041920109365</v>
      </c>
    </row>
    <row r="2486" spans="1:20" x14ac:dyDescent="0.25">
      <c r="A2486" s="19">
        <v>2021</v>
      </c>
      <c r="B2486" s="10" t="s">
        <v>2212</v>
      </c>
      <c r="C2486" s="19" t="s">
        <v>32</v>
      </c>
      <c r="D2486" s="19">
        <v>246</v>
      </c>
      <c r="E2486" s="19" t="s">
        <v>842</v>
      </c>
      <c r="F2486" s="19" t="s">
        <v>856</v>
      </c>
      <c r="G2486" s="19" t="s">
        <v>62</v>
      </c>
      <c r="H2486" s="19" t="s">
        <v>2233</v>
      </c>
      <c r="I2486" s="19" t="s">
        <v>2117</v>
      </c>
      <c r="J2486" s="19" t="s">
        <v>55</v>
      </c>
      <c r="K2486" s="19">
        <v>97</v>
      </c>
      <c r="L2486" s="19">
        <v>116.4</v>
      </c>
      <c r="M2486" s="43">
        <v>1334196.33</v>
      </c>
      <c r="N2486" s="43">
        <f t="shared" si="191"/>
        <v>97</v>
      </c>
      <c r="O2486" s="43">
        <f t="shared" si="192"/>
        <v>7.2702943201770006E-5</v>
      </c>
      <c r="P2486" s="43">
        <v>0.28786840976276618</v>
      </c>
      <c r="Q2486" s="43">
        <v>213094</v>
      </c>
      <c r="R2486" s="43">
        <f t="shared" si="193"/>
        <v>15.492560978637977</v>
      </c>
      <c r="S2486" s="43">
        <f t="shared" si="194"/>
        <v>15</v>
      </c>
      <c r="T2486" s="12">
        <f t="shared" si="195"/>
        <v>27.923235746988318</v>
      </c>
    </row>
    <row r="2487" spans="1:20" x14ac:dyDescent="0.25">
      <c r="A2487" s="19">
        <v>2021</v>
      </c>
      <c r="B2487" s="10" t="s">
        <v>2212</v>
      </c>
      <c r="C2487" s="19" t="s">
        <v>32</v>
      </c>
      <c r="D2487" s="19">
        <v>247</v>
      </c>
      <c r="E2487" s="19" t="s">
        <v>1331</v>
      </c>
      <c r="F2487" s="19" t="s">
        <v>856</v>
      </c>
      <c r="G2487" s="19" t="s">
        <v>62</v>
      </c>
      <c r="H2487" s="19" t="s">
        <v>2233</v>
      </c>
      <c r="I2487" s="19" t="s">
        <v>2117</v>
      </c>
      <c r="J2487" s="19" t="s">
        <v>55</v>
      </c>
      <c r="K2487" s="19">
        <v>63.5</v>
      </c>
      <c r="L2487" s="19">
        <v>90.17</v>
      </c>
      <c r="M2487" s="43">
        <v>1334196.33</v>
      </c>
      <c r="N2487" s="43">
        <f t="shared" si="191"/>
        <v>63.5</v>
      </c>
      <c r="O2487" s="43">
        <f t="shared" si="192"/>
        <v>4.759419477641645E-5</v>
      </c>
      <c r="P2487" s="43">
        <v>0.28786840976276618</v>
      </c>
      <c r="Q2487" s="43">
        <v>213094</v>
      </c>
      <c r="R2487" s="43">
        <f t="shared" si="193"/>
        <v>10.142037341685686</v>
      </c>
      <c r="S2487" s="43">
        <f t="shared" si="194"/>
        <v>10</v>
      </c>
      <c r="T2487" s="12">
        <f t="shared" si="195"/>
        <v>18.279644019935652</v>
      </c>
    </row>
    <row r="2488" spans="1:20" x14ac:dyDescent="0.25">
      <c r="A2488" s="19">
        <v>2021</v>
      </c>
      <c r="B2488" s="10" t="s">
        <v>2212</v>
      </c>
      <c r="C2488" s="19" t="s">
        <v>32</v>
      </c>
      <c r="D2488" s="19">
        <v>248</v>
      </c>
      <c r="E2488" s="19" t="s">
        <v>1009</v>
      </c>
      <c r="F2488" s="19" t="s">
        <v>856</v>
      </c>
      <c r="G2488" s="19" t="s">
        <v>62</v>
      </c>
      <c r="H2488" s="19" t="s">
        <v>2233</v>
      </c>
      <c r="I2488" s="19" t="s">
        <v>2117</v>
      </c>
      <c r="J2488" s="19" t="s">
        <v>55</v>
      </c>
      <c r="K2488" s="19">
        <v>487</v>
      </c>
      <c r="L2488" s="19">
        <v>628.23</v>
      </c>
      <c r="M2488" s="43">
        <v>1334196.33</v>
      </c>
      <c r="N2488" s="43">
        <f t="shared" si="191"/>
        <v>487</v>
      </c>
      <c r="O2488" s="43">
        <f t="shared" si="192"/>
        <v>3.6501374576558755E-4</v>
      </c>
      <c r="P2488" s="43">
        <v>0.28786840976276618</v>
      </c>
      <c r="Q2488" s="43">
        <v>213094</v>
      </c>
      <c r="R2488" s="43">
        <f t="shared" si="193"/>
        <v>77.782239140172109</v>
      </c>
      <c r="S2488" s="43">
        <f t="shared" si="194"/>
        <v>78</v>
      </c>
      <c r="T2488" s="12">
        <f t="shared" si="195"/>
        <v>140.19191555446713</v>
      </c>
    </row>
    <row r="2489" spans="1:20" x14ac:dyDescent="0.25">
      <c r="A2489" s="19">
        <v>2021</v>
      </c>
      <c r="B2489" s="10" t="s">
        <v>2212</v>
      </c>
      <c r="C2489" s="19" t="s">
        <v>32</v>
      </c>
      <c r="D2489" s="19">
        <v>249</v>
      </c>
      <c r="E2489" s="19" t="s">
        <v>583</v>
      </c>
      <c r="F2489" s="19" t="s">
        <v>856</v>
      </c>
      <c r="G2489" s="19" t="s">
        <v>62</v>
      </c>
      <c r="H2489" s="19" t="s">
        <v>2233</v>
      </c>
      <c r="I2489" s="19" t="s">
        <v>2117</v>
      </c>
      <c r="J2489" s="19" t="s">
        <v>55</v>
      </c>
      <c r="K2489" s="19">
        <v>44.75</v>
      </c>
      <c r="L2489" s="19">
        <v>51.91</v>
      </c>
      <c r="M2489" s="43">
        <v>1334196.33</v>
      </c>
      <c r="N2489" s="43">
        <f t="shared" si="191"/>
        <v>44.75</v>
      </c>
      <c r="O2489" s="43">
        <f t="shared" si="192"/>
        <v>3.3540790807002145E-5</v>
      </c>
      <c r="P2489" s="43">
        <v>0.28786840976276618</v>
      </c>
      <c r="Q2489" s="43">
        <v>213094</v>
      </c>
      <c r="R2489" s="43">
        <f t="shared" si="193"/>
        <v>7.1473412762273147</v>
      </c>
      <c r="S2489" s="43">
        <f t="shared" si="194"/>
        <v>7</v>
      </c>
      <c r="T2489" s="12">
        <f t="shared" si="195"/>
        <v>12.882111336883787</v>
      </c>
    </row>
    <row r="2490" spans="1:20" x14ac:dyDescent="0.25">
      <c r="A2490" s="19">
        <v>2021</v>
      </c>
      <c r="B2490" s="10" t="s">
        <v>2212</v>
      </c>
      <c r="C2490" s="19" t="s">
        <v>32</v>
      </c>
      <c r="D2490" s="19">
        <v>250</v>
      </c>
      <c r="E2490" s="19" t="s">
        <v>1332</v>
      </c>
      <c r="F2490" s="19" t="s">
        <v>856</v>
      </c>
      <c r="G2490" s="19" t="s">
        <v>62</v>
      </c>
      <c r="H2490" s="19" t="s">
        <v>2233</v>
      </c>
      <c r="I2490" s="19" t="s">
        <v>2117</v>
      </c>
      <c r="J2490" s="19" t="s">
        <v>55</v>
      </c>
      <c r="K2490" s="19">
        <v>122.3</v>
      </c>
      <c r="L2490" s="19">
        <v>165.11</v>
      </c>
      <c r="M2490" s="43">
        <v>1334196.33</v>
      </c>
      <c r="N2490" s="43">
        <f t="shared" si="191"/>
        <v>122.3</v>
      </c>
      <c r="O2490" s="43">
        <f t="shared" si="192"/>
        <v>9.1665669624499714E-5</v>
      </c>
      <c r="P2490" s="43">
        <v>0.28786840976276618</v>
      </c>
      <c r="Q2490" s="43">
        <v>213094</v>
      </c>
      <c r="R2490" s="43">
        <f t="shared" si="193"/>
        <v>19.533404202963141</v>
      </c>
      <c r="S2490" s="43">
        <f t="shared" si="194"/>
        <v>20</v>
      </c>
      <c r="T2490" s="12">
        <f t="shared" si="195"/>
        <v>35.206306513986306</v>
      </c>
    </row>
    <row r="2491" spans="1:20" x14ac:dyDescent="0.25">
      <c r="A2491" s="19">
        <v>2021</v>
      </c>
      <c r="B2491" s="10" t="s">
        <v>2212</v>
      </c>
      <c r="C2491" s="19" t="s">
        <v>32</v>
      </c>
      <c r="D2491" s="19">
        <v>251</v>
      </c>
      <c r="E2491" s="19" t="s">
        <v>2131</v>
      </c>
      <c r="F2491" s="19" t="s">
        <v>856</v>
      </c>
      <c r="G2491" s="19" t="s">
        <v>62</v>
      </c>
      <c r="H2491" s="19" t="s">
        <v>2233</v>
      </c>
      <c r="I2491" s="19" t="s">
        <v>2117</v>
      </c>
      <c r="J2491" s="19" t="s">
        <v>55</v>
      </c>
      <c r="K2491" s="19">
        <v>166.2</v>
      </c>
      <c r="L2491" s="19">
        <v>121.33</v>
      </c>
      <c r="M2491" s="43">
        <v>1334196.33</v>
      </c>
      <c r="N2491" s="43">
        <f t="shared" si="191"/>
        <v>166.2</v>
      </c>
      <c r="O2491" s="43">
        <f t="shared" si="192"/>
        <v>1.245693727848884E-4</v>
      </c>
      <c r="P2491" s="43">
        <v>0.28786840976276618</v>
      </c>
      <c r="Q2491" s="43">
        <v>213094</v>
      </c>
      <c r="R2491" s="43">
        <f t="shared" si="193"/>
        <v>26.54498592422301</v>
      </c>
      <c r="S2491" s="43">
        <f t="shared" si="194"/>
        <v>27</v>
      </c>
      <c r="T2491" s="12">
        <f t="shared" si="195"/>
        <v>47.843729702571736</v>
      </c>
    </row>
    <row r="2492" spans="1:20" x14ac:dyDescent="0.25">
      <c r="A2492" s="19">
        <v>2021</v>
      </c>
      <c r="B2492" s="10" t="s">
        <v>2212</v>
      </c>
      <c r="C2492" s="19" t="s">
        <v>32</v>
      </c>
      <c r="D2492" s="19">
        <v>252</v>
      </c>
      <c r="E2492" s="19" t="s">
        <v>724</v>
      </c>
      <c r="F2492" s="19" t="s">
        <v>856</v>
      </c>
      <c r="G2492" s="19" t="s">
        <v>62</v>
      </c>
      <c r="H2492" s="19" t="s">
        <v>2233</v>
      </c>
      <c r="I2492" s="19" t="s">
        <v>2117</v>
      </c>
      <c r="J2492" s="19" t="s">
        <v>55</v>
      </c>
      <c r="K2492" s="19">
        <v>470</v>
      </c>
      <c r="L2492" s="19">
        <v>347.8</v>
      </c>
      <c r="M2492" s="43">
        <v>1334196.33</v>
      </c>
      <c r="N2492" s="43">
        <f t="shared" si="191"/>
        <v>470</v>
      </c>
      <c r="O2492" s="43">
        <f t="shared" si="192"/>
        <v>3.5227199283331857E-4</v>
      </c>
      <c r="P2492" s="43">
        <v>0.28786840976276618</v>
      </c>
      <c r="Q2492" s="43">
        <v>213094</v>
      </c>
      <c r="R2492" s="43">
        <f t="shared" si="193"/>
        <v>75.067048040823181</v>
      </c>
      <c r="S2492" s="43">
        <f t="shared" si="194"/>
        <v>75</v>
      </c>
      <c r="T2492" s="12">
        <f t="shared" si="195"/>
        <v>135.2981525885001</v>
      </c>
    </row>
    <row r="2493" spans="1:20" x14ac:dyDescent="0.25">
      <c r="A2493" s="19">
        <v>2021</v>
      </c>
      <c r="B2493" s="10" t="s">
        <v>2212</v>
      </c>
      <c r="C2493" s="19" t="s">
        <v>32</v>
      </c>
      <c r="D2493" s="19">
        <v>253</v>
      </c>
      <c r="E2493" s="19" t="s">
        <v>1743</v>
      </c>
      <c r="F2493" s="19" t="s">
        <v>856</v>
      </c>
      <c r="G2493" s="19" t="s">
        <v>62</v>
      </c>
      <c r="H2493" s="19" t="s">
        <v>2233</v>
      </c>
      <c r="I2493" s="19" t="s">
        <v>2117</v>
      </c>
      <c r="J2493" s="19" t="s">
        <v>55</v>
      </c>
      <c r="K2493" s="19">
        <v>155</v>
      </c>
      <c r="L2493" s="19">
        <v>184.45</v>
      </c>
      <c r="M2493" s="43">
        <v>1334196.33</v>
      </c>
      <c r="N2493" s="43">
        <f t="shared" si="191"/>
        <v>155</v>
      </c>
      <c r="O2493" s="43">
        <f t="shared" si="192"/>
        <v>1.1617480614715827E-4</v>
      </c>
      <c r="P2493" s="43">
        <v>0.28786840976276618</v>
      </c>
      <c r="Q2493" s="43">
        <v>213094</v>
      </c>
      <c r="R2493" s="43">
        <f t="shared" si="193"/>
        <v>24.756154141122543</v>
      </c>
      <c r="S2493" s="43">
        <f t="shared" si="194"/>
        <v>25</v>
      </c>
      <c r="T2493" s="12">
        <f t="shared" si="195"/>
        <v>44.619603513228761</v>
      </c>
    </row>
    <row r="2494" spans="1:20" x14ac:dyDescent="0.25">
      <c r="A2494" s="19">
        <v>2021</v>
      </c>
      <c r="B2494" s="10" t="s">
        <v>2212</v>
      </c>
      <c r="C2494" s="19" t="s">
        <v>32</v>
      </c>
      <c r="D2494" s="19">
        <v>254</v>
      </c>
      <c r="E2494" s="19" t="s">
        <v>725</v>
      </c>
      <c r="F2494" s="19" t="s">
        <v>856</v>
      </c>
      <c r="G2494" s="19" t="s">
        <v>62</v>
      </c>
      <c r="H2494" s="19" t="s">
        <v>2233</v>
      </c>
      <c r="I2494" s="19" t="s">
        <v>2117</v>
      </c>
      <c r="J2494" s="19" t="s">
        <v>55</v>
      </c>
      <c r="K2494" s="19">
        <v>547.25</v>
      </c>
      <c r="L2494" s="19">
        <v>634.80999999999995</v>
      </c>
      <c r="M2494" s="43">
        <v>1334196.33</v>
      </c>
      <c r="N2494" s="43">
        <f t="shared" si="191"/>
        <v>547.25</v>
      </c>
      <c r="O2494" s="43">
        <f t="shared" si="192"/>
        <v>4.1017201718730555E-4</v>
      </c>
      <c r="P2494" s="43">
        <v>0.28786840976276618</v>
      </c>
      <c r="Q2494" s="43">
        <v>213094</v>
      </c>
      <c r="R2494" s="43">
        <f t="shared" si="193"/>
        <v>87.405195830511687</v>
      </c>
      <c r="S2494" s="43">
        <f t="shared" si="194"/>
        <v>87</v>
      </c>
      <c r="T2494" s="12">
        <f t="shared" si="195"/>
        <v>157.5359872426738</v>
      </c>
    </row>
    <row r="2495" spans="1:20" x14ac:dyDescent="0.25">
      <c r="A2495" s="19">
        <v>2021</v>
      </c>
      <c r="B2495" s="10" t="s">
        <v>2212</v>
      </c>
      <c r="C2495" s="19" t="s">
        <v>32</v>
      </c>
      <c r="D2495" s="19">
        <v>255</v>
      </c>
      <c r="E2495" s="19" t="s">
        <v>165</v>
      </c>
      <c r="F2495" s="19" t="s">
        <v>856</v>
      </c>
      <c r="G2495" s="19" t="s">
        <v>62</v>
      </c>
      <c r="H2495" s="19" t="s">
        <v>2233</v>
      </c>
      <c r="I2495" s="19" t="s">
        <v>2117</v>
      </c>
      <c r="J2495" s="19" t="s">
        <v>55</v>
      </c>
      <c r="K2495" s="19">
        <v>712.8</v>
      </c>
      <c r="L2495" s="19">
        <v>698.54</v>
      </c>
      <c r="M2495" s="43">
        <v>1334196.33</v>
      </c>
      <c r="N2495" s="43">
        <f t="shared" si="191"/>
        <v>712.8</v>
      </c>
      <c r="O2495" s="43">
        <f t="shared" si="192"/>
        <v>5.3425420530125425E-4</v>
      </c>
      <c r="P2495" s="43">
        <v>0.28786840976276618</v>
      </c>
      <c r="Q2495" s="43">
        <v>213094</v>
      </c>
      <c r="R2495" s="43">
        <f t="shared" si="193"/>
        <v>113.84636562446548</v>
      </c>
      <c r="S2495" s="43">
        <f t="shared" si="194"/>
        <v>114</v>
      </c>
      <c r="T2495" s="12">
        <f t="shared" si="195"/>
        <v>205.19260247889972</v>
      </c>
    </row>
    <row r="2496" spans="1:20" x14ac:dyDescent="0.25">
      <c r="A2496" s="19">
        <v>2021</v>
      </c>
      <c r="B2496" s="10" t="s">
        <v>2212</v>
      </c>
      <c r="C2496" s="19" t="s">
        <v>32</v>
      </c>
      <c r="D2496" s="19">
        <v>256</v>
      </c>
      <c r="E2496" s="19" t="s">
        <v>2068</v>
      </c>
      <c r="F2496" s="19" t="s">
        <v>856</v>
      </c>
      <c r="G2496" s="19" t="s">
        <v>62</v>
      </c>
      <c r="H2496" s="19" t="s">
        <v>2233</v>
      </c>
      <c r="I2496" s="19" t="s">
        <v>2117</v>
      </c>
      <c r="J2496" s="19" t="s">
        <v>55</v>
      </c>
      <c r="K2496" s="19">
        <v>87</v>
      </c>
      <c r="L2496" s="19">
        <v>51.33</v>
      </c>
      <c r="M2496" s="43">
        <v>1334196.33</v>
      </c>
      <c r="N2496" s="43">
        <f t="shared" si="191"/>
        <v>87</v>
      </c>
      <c r="O2496" s="43">
        <f t="shared" si="192"/>
        <v>6.5207794418082384E-5</v>
      </c>
      <c r="P2496" s="43">
        <v>0.28786840976276618</v>
      </c>
      <c r="Q2496" s="43">
        <v>213094</v>
      </c>
      <c r="R2496" s="43">
        <f t="shared" si="193"/>
        <v>13.895389743726847</v>
      </c>
      <c r="S2496" s="43">
        <f t="shared" si="194"/>
        <v>14</v>
      </c>
      <c r="T2496" s="12">
        <f t="shared" si="195"/>
        <v>25.044551649360656</v>
      </c>
    </row>
    <row r="2497" spans="1:20" x14ac:dyDescent="0.25">
      <c r="A2497" s="19">
        <v>2021</v>
      </c>
      <c r="B2497" s="10" t="s">
        <v>2212</v>
      </c>
      <c r="C2497" s="19" t="s">
        <v>32</v>
      </c>
      <c r="D2497" s="19">
        <v>257</v>
      </c>
      <c r="E2497" s="19" t="s">
        <v>1744</v>
      </c>
      <c r="F2497" s="19" t="s">
        <v>856</v>
      </c>
      <c r="G2497" s="19" t="s">
        <v>62</v>
      </c>
      <c r="H2497" s="19" t="s">
        <v>2233</v>
      </c>
      <c r="I2497" s="19" t="s">
        <v>2117</v>
      </c>
      <c r="J2497" s="19" t="s">
        <v>55</v>
      </c>
      <c r="K2497" s="19">
        <v>164</v>
      </c>
      <c r="L2497" s="19">
        <v>213.2</v>
      </c>
      <c r="M2497" s="43">
        <v>1334196.33</v>
      </c>
      <c r="N2497" s="43">
        <f t="shared" si="191"/>
        <v>164</v>
      </c>
      <c r="O2497" s="43">
        <f t="shared" si="192"/>
        <v>1.2292044005247712E-4</v>
      </c>
      <c r="P2497" s="43">
        <v>0.28786840976276618</v>
      </c>
      <c r="Q2497" s="43">
        <v>213094</v>
      </c>
      <c r="R2497" s="43">
        <f t="shared" si="193"/>
        <v>26.19360825254256</v>
      </c>
      <c r="S2497" s="43">
        <f t="shared" si="194"/>
        <v>26</v>
      </c>
      <c r="T2497" s="12">
        <f t="shared" si="195"/>
        <v>47.21041920109365</v>
      </c>
    </row>
    <row r="2498" spans="1:20" x14ac:dyDescent="0.25">
      <c r="A2498" s="19">
        <v>2021</v>
      </c>
      <c r="B2498" s="10" t="s">
        <v>2212</v>
      </c>
      <c r="C2498" s="19" t="s">
        <v>32</v>
      </c>
      <c r="D2498" s="19">
        <v>258</v>
      </c>
      <c r="E2498" s="19" t="s">
        <v>726</v>
      </c>
      <c r="F2498" s="19" t="s">
        <v>856</v>
      </c>
      <c r="G2498" s="19" t="s">
        <v>62</v>
      </c>
      <c r="H2498" s="19" t="s">
        <v>2233</v>
      </c>
      <c r="I2498" s="19" t="s">
        <v>2117</v>
      </c>
      <c r="J2498" s="19" t="s">
        <v>55</v>
      </c>
      <c r="K2498" s="19">
        <v>440</v>
      </c>
      <c r="L2498" s="19">
        <v>352</v>
      </c>
      <c r="M2498" s="43">
        <v>1334196.33</v>
      </c>
      <c r="N2498" s="43">
        <f t="shared" si="191"/>
        <v>440</v>
      </c>
      <c r="O2498" s="43">
        <f t="shared" si="192"/>
        <v>3.297865464822557E-4</v>
      </c>
      <c r="P2498" s="43">
        <v>0.28786840976276618</v>
      </c>
      <c r="Q2498" s="43">
        <v>213094</v>
      </c>
      <c r="R2498" s="43">
        <f t="shared" si="193"/>
        <v>70.275534336089791</v>
      </c>
      <c r="S2498" s="43">
        <f t="shared" si="194"/>
        <v>70</v>
      </c>
      <c r="T2498" s="12">
        <f t="shared" si="195"/>
        <v>126.66210029561712</v>
      </c>
    </row>
    <row r="2499" spans="1:20" x14ac:dyDescent="0.25">
      <c r="A2499" s="19">
        <v>2021</v>
      </c>
      <c r="B2499" s="10" t="s">
        <v>2212</v>
      </c>
      <c r="C2499" s="19" t="s">
        <v>32</v>
      </c>
      <c r="D2499" s="19">
        <v>259</v>
      </c>
      <c r="E2499" s="19" t="s">
        <v>2132</v>
      </c>
      <c r="F2499" s="19" t="s">
        <v>856</v>
      </c>
      <c r="G2499" s="19" t="s">
        <v>62</v>
      </c>
      <c r="H2499" s="19" t="s">
        <v>2233</v>
      </c>
      <c r="I2499" s="19" t="s">
        <v>2117</v>
      </c>
      <c r="J2499" s="19" t="s">
        <v>55</v>
      </c>
      <c r="K2499" s="19">
        <v>345</v>
      </c>
      <c r="L2499" s="19">
        <v>258.75</v>
      </c>
      <c r="M2499" s="43">
        <v>1334196.33</v>
      </c>
      <c r="N2499" s="43">
        <f t="shared" si="191"/>
        <v>345</v>
      </c>
      <c r="O2499" s="43">
        <f t="shared" si="192"/>
        <v>2.5858263303722321E-4</v>
      </c>
      <c r="P2499" s="43">
        <v>0.28786840976276618</v>
      </c>
      <c r="Q2499" s="43">
        <v>213094</v>
      </c>
      <c r="R2499" s="43">
        <f t="shared" si="193"/>
        <v>55.102407604434042</v>
      </c>
      <c r="S2499" s="43">
        <f t="shared" si="194"/>
        <v>55</v>
      </c>
      <c r="T2499" s="12">
        <f t="shared" si="195"/>
        <v>99.314601368154328</v>
      </c>
    </row>
    <row r="2500" spans="1:20" x14ac:dyDescent="0.25">
      <c r="A2500" s="19">
        <v>2021</v>
      </c>
      <c r="B2500" s="10" t="s">
        <v>2212</v>
      </c>
      <c r="C2500" s="19" t="s">
        <v>32</v>
      </c>
      <c r="D2500" s="19">
        <v>260</v>
      </c>
      <c r="E2500" s="19" t="s">
        <v>584</v>
      </c>
      <c r="F2500" s="19" t="s">
        <v>856</v>
      </c>
      <c r="G2500" s="19" t="s">
        <v>62</v>
      </c>
      <c r="H2500" s="19" t="s">
        <v>2233</v>
      </c>
      <c r="I2500" s="19" t="s">
        <v>2117</v>
      </c>
      <c r="J2500" s="19" t="s">
        <v>55</v>
      </c>
      <c r="K2500" s="19">
        <v>259</v>
      </c>
      <c r="L2500" s="19">
        <v>313.39</v>
      </c>
      <c r="M2500" s="43">
        <v>1334196.33</v>
      </c>
      <c r="N2500" s="43">
        <f t="shared" si="191"/>
        <v>259</v>
      </c>
      <c r="O2500" s="43">
        <f t="shared" si="192"/>
        <v>1.9412435349750961E-4</v>
      </c>
      <c r="P2500" s="43">
        <v>0.28786840976276618</v>
      </c>
      <c r="Q2500" s="43">
        <v>213094</v>
      </c>
      <c r="R2500" s="43">
        <f t="shared" si="193"/>
        <v>41.366734984198317</v>
      </c>
      <c r="S2500" s="43">
        <f t="shared" si="194"/>
        <v>41</v>
      </c>
      <c r="T2500" s="12">
        <f t="shared" si="195"/>
        <v>74.557918128556437</v>
      </c>
    </row>
    <row r="2501" spans="1:20" x14ac:dyDescent="0.25">
      <c r="A2501" s="19">
        <v>2021</v>
      </c>
      <c r="B2501" s="10" t="s">
        <v>2212</v>
      </c>
      <c r="C2501" s="19" t="s">
        <v>32</v>
      </c>
      <c r="D2501" s="19">
        <v>261</v>
      </c>
      <c r="E2501" s="19" t="s">
        <v>2027</v>
      </c>
      <c r="F2501" s="19" t="s">
        <v>856</v>
      </c>
      <c r="G2501" s="19" t="s">
        <v>62</v>
      </c>
      <c r="H2501" s="19" t="s">
        <v>2233</v>
      </c>
      <c r="I2501" s="19" t="s">
        <v>2117</v>
      </c>
      <c r="J2501" s="19" t="s">
        <v>55</v>
      </c>
      <c r="K2501" s="19">
        <v>925</v>
      </c>
      <c r="L2501" s="19">
        <v>888</v>
      </c>
      <c r="M2501" s="43">
        <v>1334196.33</v>
      </c>
      <c r="N2501" s="43">
        <f t="shared" si="191"/>
        <v>925</v>
      </c>
      <c r="O2501" s="43">
        <f t="shared" si="192"/>
        <v>6.9330126249110579E-4</v>
      </c>
      <c r="P2501" s="43">
        <v>0.28786840976276618</v>
      </c>
      <c r="Q2501" s="43">
        <v>213094</v>
      </c>
      <c r="R2501" s="43">
        <f t="shared" si="193"/>
        <v>147.73833922927969</v>
      </c>
      <c r="S2501" s="43">
        <f t="shared" si="194"/>
        <v>148</v>
      </c>
      <c r="T2501" s="12">
        <f t="shared" si="195"/>
        <v>266.27827903055874</v>
      </c>
    </row>
    <row r="2502" spans="1:20" x14ac:dyDescent="0.25">
      <c r="A2502" s="19">
        <v>2021</v>
      </c>
      <c r="B2502" s="10" t="s">
        <v>2212</v>
      </c>
      <c r="C2502" s="19" t="s">
        <v>32</v>
      </c>
      <c r="D2502" s="19">
        <v>262</v>
      </c>
      <c r="E2502" s="19" t="s">
        <v>1942</v>
      </c>
      <c r="F2502" s="19" t="s">
        <v>856</v>
      </c>
      <c r="G2502" s="19" t="s">
        <v>62</v>
      </c>
      <c r="H2502" s="19" t="s">
        <v>2233</v>
      </c>
      <c r="I2502" s="19" t="s">
        <v>2117</v>
      </c>
      <c r="J2502" s="19" t="s">
        <v>55</v>
      </c>
      <c r="K2502" s="19">
        <v>98</v>
      </c>
      <c r="L2502" s="19">
        <v>125.44</v>
      </c>
      <c r="M2502" s="43">
        <v>1334196.33</v>
      </c>
      <c r="N2502" s="43">
        <f t="shared" ref="N2502:N2565" si="196">K2502</f>
        <v>98</v>
      </c>
      <c r="O2502" s="43">
        <f t="shared" si="192"/>
        <v>7.3452458080138777E-5</v>
      </c>
      <c r="P2502" s="43">
        <v>0.28786840976276618</v>
      </c>
      <c r="Q2502" s="43">
        <v>213094</v>
      </c>
      <c r="R2502" s="43">
        <f t="shared" si="193"/>
        <v>15.652278102129092</v>
      </c>
      <c r="S2502" s="43">
        <f t="shared" si="194"/>
        <v>16</v>
      </c>
      <c r="T2502" s="12">
        <f t="shared" si="195"/>
        <v>28.211104156751084</v>
      </c>
    </row>
    <row r="2503" spans="1:20" x14ac:dyDescent="0.25">
      <c r="A2503" s="19">
        <v>2021</v>
      </c>
      <c r="B2503" s="10" t="s">
        <v>2212</v>
      </c>
      <c r="C2503" s="19" t="s">
        <v>32</v>
      </c>
      <c r="D2503" s="19">
        <v>263</v>
      </c>
      <c r="E2503" s="19" t="s">
        <v>727</v>
      </c>
      <c r="F2503" s="19" t="s">
        <v>856</v>
      </c>
      <c r="G2503" s="19" t="s">
        <v>62</v>
      </c>
      <c r="H2503" s="19" t="s">
        <v>2233</v>
      </c>
      <c r="I2503" s="19" t="s">
        <v>2117</v>
      </c>
      <c r="J2503" s="19" t="s">
        <v>55</v>
      </c>
      <c r="K2503" s="19">
        <v>1229.0999999999999</v>
      </c>
      <c r="L2503" s="19">
        <v>1376.59</v>
      </c>
      <c r="M2503" s="43">
        <v>1334196.33</v>
      </c>
      <c r="N2503" s="43">
        <f t="shared" si="196"/>
        <v>1229.0999999999999</v>
      </c>
      <c r="O2503" s="43">
        <f t="shared" ref="O2503:O2566" si="197">N2503/M2503</f>
        <v>9.2122873700304655E-4</v>
      </c>
      <c r="P2503" s="43">
        <v>0.28786840976276618</v>
      </c>
      <c r="Q2503" s="43">
        <v>213094</v>
      </c>
      <c r="R2503" s="43">
        <f t="shared" ref="R2503:R2566" si="198">Q2503*O2503</f>
        <v>196.30831648292721</v>
      </c>
      <c r="S2503" s="43">
        <f t="shared" ref="S2503:S2566" si="199">ROUND(R2503,0)</f>
        <v>196</v>
      </c>
      <c r="T2503" s="12">
        <f t="shared" ref="T2503:T2566" si="200">N2503*P2503</f>
        <v>353.81906243941586</v>
      </c>
    </row>
    <row r="2504" spans="1:20" x14ac:dyDescent="0.25">
      <c r="A2504" s="19">
        <v>2021</v>
      </c>
      <c r="B2504" s="10" t="s">
        <v>2212</v>
      </c>
      <c r="C2504" s="19" t="s">
        <v>32</v>
      </c>
      <c r="D2504" s="19">
        <v>264</v>
      </c>
      <c r="E2504" s="19" t="s">
        <v>1965</v>
      </c>
      <c r="F2504" s="19" t="s">
        <v>856</v>
      </c>
      <c r="G2504" s="19" t="s">
        <v>62</v>
      </c>
      <c r="H2504" s="19" t="s">
        <v>2233</v>
      </c>
      <c r="I2504" s="19" t="s">
        <v>2117</v>
      </c>
      <c r="J2504" s="19" t="s">
        <v>55</v>
      </c>
      <c r="K2504" s="19">
        <v>451.5</v>
      </c>
      <c r="L2504" s="19">
        <v>415.38</v>
      </c>
      <c r="M2504" s="43">
        <v>1334196.33</v>
      </c>
      <c r="N2504" s="43">
        <f t="shared" si="196"/>
        <v>451.5</v>
      </c>
      <c r="O2504" s="43">
        <f t="shared" si="197"/>
        <v>3.3840596758349646E-4</v>
      </c>
      <c r="P2504" s="43">
        <v>0.28786840976276618</v>
      </c>
      <c r="Q2504" s="43">
        <v>213094</v>
      </c>
      <c r="R2504" s="43">
        <f t="shared" si="198"/>
        <v>72.112281256237594</v>
      </c>
      <c r="S2504" s="43">
        <f t="shared" si="199"/>
        <v>72</v>
      </c>
      <c r="T2504" s="12">
        <f t="shared" si="200"/>
        <v>129.97258700788893</v>
      </c>
    </row>
    <row r="2505" spans="1:20" x14ac:dyDescent="0.25">
      <c r="A2505" s="19">
        <v>2021</v>
      </c>
      <c r="B2505" s="10" t="s">
        <v>2212</v>
      </c>
      <c r="C2505" s="19" t="s">
        <v>32</v>
      </c>
      <c r="D2505" s="19">
        <v>265</v>
      </c>
      <c r="E2505" s="19" t="s">
        <v>2003</v>
      </c>
      <c r="F2505" s="19" t="s">
        <v>856</v>
      </c>
      <c r="G2505" s="19" t="s">
        <v>62</v>
      </c>
      <c r="H2505" s="19" t="s">
        <v>2233</v>
      </c>
      <c r="I2505" s="19" t="s">
        <v>2117</v>
      </c>
      <c r="J2505" s="19" t="s">
        <v>55</v>
      </c>
      <c r="K2505" s="19">
        <v>1199.5</v>
      </c>
      <c r="L2505" s="19">
        <v>1607.33</v>
      </c>
      <c r="M2505" s="43">
        <v>1334196.33</v>
      </c>
      <c r="N2505" s="43">
        <f t="shared" si="196"/>
        <v>1199.5</v>
      </c>
      <c r="O2505" s="43">
        <f t="shared" si="197"/>
        <v>8.9904309660333121E-4</v>
      </c>
      <c r="P2505" s="43">
        <v>0.28786840976276618</v>
      </c>
      <c r="Q2505" s="43">
        <v>213094</v>
      </c>
      <c r="R2505" s="43">
        <f t="shared" si="198"/>
        <v>191.58068962759026</v>
      </c>
      <c r="S2505" s="43">
        <f t="shared" si="199"/>
        <v>192</v>
      </c>
      <c r="T2505" s="12">
        <f t="shared" si="200"/>
        <v>345.29815751043805</v>
      </c>
    </row>
    <row r="2506" spans="1:20" x14ac:dyDescent="0.25">
      <c r="A2506" s="19">
        <v>2021</v>
      </c>
      <c r="B2506" s="10" t="s">
        <v>2212</v>
      </c>
      <c r="C2506" s="19" t="s">
        <v>32</v>
      </c>
      <c r="D2506" s="19">
        <v>266</v>
      </c>
      <c r="E2506" s="19" t="s">
        <v>1745</v>
      </c>
      <c r="F2506" s="19" t="s">
        <v>856</v>
      </c>
      <c r="G2506" s="19" t="s">
        <v>62</v>
      </c>
      <c r="H2506" s="19" t="s">
        <v>2233</v>
      </c>
      <c r="I2506" s="19" t="s">
        <v>2117</v>
      </c>
      <c r="J2506" s="19" t="s">
        <v>55</v>
      </c>
      <c r="K2506" s="19">
        <v>461.75</v>
      </c>
      <c r="L2506" s="19">
        <v>507.93</v>
      </c>
      <c r="M2506" s="43">
        <v>1334196.33</v>
      </c>
      <c r="N2506" s="43">
        <f t="shared" si="196"/>
        <v>461.75</v>
      </c>
      <c r="O2506" s="43">
        <f t="shared" si="197"/>
        <v>3.460884950867763E-4</v>
      </c>
      <c r="P2506" s="43">
        <v>0.28786840976276618</v>
      </c>
      <c r="Q2506" s="43">
        <v>213094</v>
      </c>
      <c r="R2506" s="43">
        <f t="shared" si="198"/>
        <v>73.749381772021508</v>
      </c>
      <c r="S2506" s="43">
        <f t="shared" si="199"/>
        <v>74</v>
      </c>
      <c r="T2506" s="12">
        <f t="shared" si="200"/>
        <v>132.92323820795727</v>
      </c>
    </row>
    <row r="2507" spans="1:20" x14ac:dyDescent="0.25">
      <c r="A2507" s="19">
        <v>2021</v>
      </c>
      <c r="B2507" s="10" t="s">
        <v>2212</v>
      </c>
      <c r="C2507" s="19" t="s">
        <v>32</v>
      </c>
      <c r="D2507" s="19">
        <v>267</v>
      </c>
      <c r="E2507" s="19" t="s">
        <v>2069</v>
      </c>
      <c r="F2507" s="19" t="s">
        <v>856</v>
      </c>
      <c r="G2507" s="19" t="s">
        <v>62</v>
      </c>
      <c r="H2507" s="19" t="s">
        <v>2233</v>
      </c>
      <c r="I2507" s="19" t="s">
        <v>2117</v>
      </c>
      <c r="J2507" s="19" t="s">
        <v>55</v>
      </c>
      <c r="K2507" s="19">
        <v>33</v>
      </c>
      <c r="L2507" s="19">
        <v>41.25</v>
      </c>
      <c r="M2507" s="43">
        <v>1334196.33</v>
      </c>
      <c r="N2507" s="43">
        <f t="shared" si="196"/>
        <v>33</v>
      </c>
      <c r="O2507" s="43">
        <f t="shared" si="197"/>
        <v>2.4733990986169178E-5</v>
      </c>
      <c r="P2507" s="43">
        <v>0.28786840976276618</v>
      </c>
      <c r="Q2507" s="43">
        <v>213094</v>
      </c>
      <c r="R2507" s="43">
        <f t="shared" si="198"/>
        <v>5.2706650752067352</v>
      </c>
      <c r="S2507" s="43">
        <f t="shared" si="199"/>
        <v>5</v>
      </c>
      <c r="T2507" s="12">
        <f t="shared" si="200"/>
        <v>9.4996575221712831</v>
      </c>
    </row>
    <row r="2508" spans="1:20" x14ac:dyDescent="0.25">
      <c r="A2508" s="19">
        <v>2021</v>
      </c>
      <c r="B2508" s="10" t="s">
        <v>2212</v>
      </c>
      <c r="C2508" s="19" t="s">
        <v>32</v>
      </c>
      <c r="D2508" s="19">
        <v>268</v>
      </c>
      <c r="E2508" s="19" t="s">
        <v>166</v>
      </c>
      <c r="F2508" s="19" t="s">
        <v>856</v>
      </c>
      <c r="G2508" s="19" t="s">
        <v>62</v>
      </c>
      <c r="H2508" s="19" t="s">
        <v>2233</v>
      </c>
      <c r="I2508" s="19" t="s">
        <v>2117</v>
      </c>
      <c r="J2508" s="19" t="s">
        <v>55</v>
      </c>
      <c r="K2508" s="19">
        <v>372.2</v>
      </c>
      <c r="L2508" s="19">
        <v>454.08</v>
      </c>
      <c r="M2508" s="43">
        <v>1334196.33</v>
      </c>
      <c r="N2508" s="43">
        <f t="shared" si="196"/>
        <v>372.2</v>
      </c>
      <c r="O2508" s="43">
        <f t="shared" si="197"/>
        <v>2.7896943772885355E-4</v>
      </c>
      <c r="P2508" s="43">
        <v>0.28786840976276618</v>
      </c>
      <c r="Q2508" s="43">
        <v>213094</v>
      </c>
      <c r="R2508" s="43">
        <f t="shared" si="198"/>
        <v>59.44671336339232</v>
      </c>
      <c r="S2508" s="43">
        <f t="shared" si="199"/>
        <v>59</v>
      </c>
      <c r="T2508" s="12">
        <f t="shared" si="200"/>
        <v>107.14462211370157</v>
      </c>
    </row>
    <row r="2509" spans="1:20" x14ac:dyDescent="0.25">
      <c r="A2509" s="19">
        <v>2021</v>
      </c>
      <c r="B2509" s="10" t="s">
        <v>2212</v>
      </c>
      <c r="C2509" s="19" t="s">
        <v>32</v>
      </c>
      <c r="D2509" s="19">
        <v>269</v>
      </c>
      <c r="E2509" s="19" t="s">
        <v>2070</v>
      </c>
      <c r="F2509" s="19" t="s">
        <v>856</v>
      </c>
      <c r="G2509" s="19" t="s">
        <v>62</v>
      </c>
      <c r="H2509" s="19" t="s">
        <v>2233</v>
      </c>
      <c r="I2509" s="19" t="s">
        <v>2117</v>
      </c>
      <c r="J2509" s="19" t="s">
        <v>55</v>
      </c>
      <c r="K2509" s="19">
        <v>1400</v>
      </c>
      <c r="L2509" s="19">
        <v>1988</v>
      </c>
      <c r="M2509" s="43">
        <v>1334196.33</v>
      </c>
      <c r="N2509" s="43">
        <f t="shared" si="196"/>
        <v>1400</v>
      </c>
      <c r="O2509" s="43">
        <f t="shared" si="197"/>
        <v>1.0493208297162682E-3</v>
      </c>
      <c r="P2509" s="43">
        <v>0.28786840976276618</v>
      </c>
      <c r="Q2509" s="43">
        <v>213094</v>
      </c>
      <c r="R2509" s="43">
        <f t="shared" si="198"/>
        <v>223.60397288755846</v>
      </c>
      <c r="S2509" s="43">
        <f t="shared" si="199"/>
        <v>224</v>
      </c>
      <c r="T2509" s="12">
        <f t="shared" si="200"/>
        <v>403.01577366787262</v>
      </c>
    </row>
    <row r="2510" spans="1:20" x14ac:dyDescent="0.25">
      <c r="A2510" s="19">
        <v>2021</v>
      </c>
      <c r="B2510" s="10" t="s">
        <v>2212</v>
      </c>
      <c r="C2510" s="19" t="s">
        <v>32</v>
      </c>
      <c r="D2510" s="19">
        <v>270</v>
      </c>
      <c r="E2510" s="19" t="s">
        <v>1874</v>
      </c>
      <c r="F2510" s="19" t="s">
        <v>856</v>
      </c>
      <c r="G2510" s="19" t="s">
        <v>62</v>
      </c>
      <c r="H2510" s="19" t="s">
        <v>2233</v>
      </c>
      <c r="I2510" s="19" t="s">
        <v>2117</v>
      </c>
      <c r="J2510" s="19" t="s">
        <v>55</v>
      </c>
      <c r="K2510" s="19">
        <v>389</v>
      </c>
      <c r="L2510" s="19">
        <v>427.9</v>
      </c>
      <c r="M2510" s="43">
        <v>1334196.33</v>
      </c>
      <c r="N2510" s="43">
        <f t="shared" si="196"/>
        <v>389</v>
      </c>
      <c r="O2510" s="43">
        <f t="shared" si="197"/>
        <v>2.9156128768544878E-4</v>
      </c>
      <c r="P2510" s="43">
        <v>0.28786840976276618</v>
      </c>
      <c r="Q2510" s="43">
        <v>213094</v>
      </c>
      <c r="R2510" s="43">
        <f t="shared" si="198"/>
        <v>62.129961038043021</v>
      </c>
      <c r="S2510" s="43">
        <f t="shared" si="199"/>
        <v>62</v>
      </c>
      <c r="T2510" s="12">
        <f t="shared" si="200"/>
        <v>111.98081139771604</v>
      </c>
    </row>
    <row r="2511" spans="1:20" x14ac:dyDescent="0.25">
      <c r="A2511" s="19">
        <v>2021</v>
      </c>
      <c r="B2511" s="10" t="s">
        <v>2212</v>
      </c>
      <c r="C2511" s="19" t="s">
        <v>32</v>
      </c>
      <c r="D2511" s="19">
        <v>271</v>
      </c>
      <c r="E2511" s="19" t="s">
        <v>167</v>
      </c>
      <c r="F2511" s="19" t="s">
        <v>856</v>
      </c>
      <c r="G2511" s="19" t="s">
        <v>62</v>
      </c>
      <c r="H2511" s="19" t="s">
        <v>2233</v>
      </c>
      <c r="I2511" s="19" t="s">
        <v>2117</v>
      </c>
      <c r="J2511" s="19" t="s">
        <v>55</v>
      </c>
      <c r="K2511" s="19">
        <v>522</v>
      </c>
      <c r="L2511" s="19">
        <v>527.22</v>
      </c>
      <c r="M2511" s="43">
        <v>1334196.33</v>
      </c>
      <c r="N2511" s="43">
        <f t="shared" si="196"/>
        <v>522</v>
      </c>
      <c r="O2511" s="43">
        <f t="shared" si="197"/>
        <v>3.9124676650849425E-4</v>
      </c>
      <c r="P2511" s="43">
        <v>0.28786840976276618</v>
      </c>
      <c r="Q2511" s="43">
        <v>213094</v>
      </c>
      <c r="R2511" s="43">
        <f t="shared" si="198"/>
        <v>83.372338462361071</v>
      </c>
      <c r="S2511" s="43">
        <f t="shared" si="199"/>
        <v>83</v>
      </c>
      <c r="T2511" s="12">
        <f t="shared" si="200"/>
        <v>150.26730989616394</v>
      </c>
    </row>
    <row r="2512" spans="1:20" x14ac:dyDescent="0.25">
      <c r="A2512" s="19">
        <v>2021</v>
      </c>
      <c r="B2512" s="10" t="s">
        <v>2212</v>
      </c>
      <c r="C2512" s="19" t="s">
        <v>32</v>
      </c>
      <c r="D2512" s="19">
        <v>272</v>
      </c>
      <c r="E2512" s="19" t="s">
        <v>1746</v>
      </c>
      <c r="F2512" s="19" t="s">
        <v>856</v>
      </c>
      <c r="G2512" s="19" t="s">
        <v>62</v>
      </c>
      <c r="H2512" s="19" t="s">
        <v>2233</v>
      </c>
      <c r="I2512" s="19" t="s">
        <v>2117</v>
      </c>
      <c r="J2512" s="19" t="s">
        <v>55</v>
      </c>
      <c r="K2512" s="19">
        <v>641.5</v>
      </c>
      <c r="L2512" s="19">
        <v>756.97</v>
      </c>
      <c r="M2512" s="43">
        <v>1334196.33</v>
      </c>
      <c r="N2512" s="43">
        <f t="shared" si="196"/>
        <v>641.5</v>
      </c>
      <c r="O2512" s="43">
        <f t="shared" si="197"/>
        <v>4.8081379447356145E-4</v>
      </c>
      <c r="P2512" s="43">
        <v>0.28786840976276618</v>
      </c>
      <c r="Q2512" s="43">
        <v>213094</v>
      </c>
      <c r="R2512" s="43">
        <f t="shared" si="198"/>
        <v>102.45853471954911</v>
      </c>
      <c r="S2512" s="43">
        <f t="shared" si="199"/>
        <v>102</v>
      </c>
      <c r="T2512" s="12">
        <f t="shared" si="200"/>
        <v>184.66758486281449</v>
      </c>
    </row>
    <row r="2513" spans="1:20" x14ac:dyDescent="0.25">
      <c r="A2513" s="19">
        <v>2021</v>
      </c>
      <c r="B2513" s="10" t="s">
        <v>2212</v>
      </c>
      <c r="C2513" s="19" t="s">
        <v>32</v>
      </c>
      <c r="D2513" s="19">
        <v>273</v>
      </c>
      <c r="E2513" s="19" t="s">
        <v>728</v>
      </c>
      <c r="F2513" s="19" t="s">
        <v>856</v>
      </c>
      <c r="G2513" s="19" t="s">
        <v>62</v>
      </c>
      <c r="H2513" s="19" t="s">
        <v>2233</v>
      </c>
      <c r="I2513" s="19" t="s">
        <v>2117</v>
      </c>
      <c r="J2513" s="19" t="s">
        <v>55</v>
      </c>
      <c r="K2513" s="19">
        <v>860</v>
      </c>
      <c r="L2513" s="19">
        <v>834.2</v>
      </c>
      <c r="M2513" s="43">
        <v>1334196.33</v>
      </c>
      <c r="N2513" s="43">
        <f t="shared" si="196"/>
        <v>860</v>
      </c>
      <c r="O2513" s="43">
        <f t="shared" si="197"/>
        <v>6.4458279539713617E-4</v>
      </c>
      <c r="P2513" s="43">
        <v>0.28786840976276618</v>
      </c>
      <c r="Q2513" s="43">
        <v>213094</v>
      </c>
      <c r="R2513" s="43">
        <f t="shared" si="198"/>
        <v>137.35672620235732</v>
      </c>
      <c r="S2513" s="43">
        <f t="shared" si="199"/>
        <v>137</v>
      </c>
      <c r="T2513" s="12">
        <f t="shared" si="200"/>
        <v>247.56683239597891</v>
      </c>
    </row>
    <row r="2514" spans="1:20" x14ac:dyDescent="0.25">
      <c r="A2514" s="19">
        <v>2021</v>
      </c>
      <c r="B2514" s="10" t="s">
        <v>2212</v>
      </c>
      <c r="C2514" s="19" t="s">
        <v>32</v>
      </c>
      <c r="D2514" s="19">
        <v>274</v>
      </c>
      <c r="E2514" s="19" t="s">
        <v>2071</v>
      </c>
      <c r="F2514" s="19" t="s">
        <v>856</v>
      </c>
      <c r="G2514" s="19" t="s">
        <v>62</v>
      </c>
      <c r="H2514" s="19" t="s">
        <v>2233</v>
      </c>
      <c r="I2514" s="19" t="s">
        <v>2117</v>
      </c>
      <c r="J2514" s="19" t="s">
        <v>55</v>
      </c>
      <c r="K2514" s="19">
        <v>641.79999999999995</v>
      </c>
      <c r="L2514" s="19">
        <v>725.23</v>
      </c>
      <c r="M2514" s="43">
        <v>1334196.33</v>
      </c>
      <c r="N2514" s="43">
        <f t="shared" si="196"/>
        <v>641.79999999999995</v>
      </c>
      <c r="O2514" s="43">
        <f t="shared" si="197"/>
        <v>4.8103864893707203E-4</v>
      </c>
      <c r="P2514" s="43">
        <v>0.28786840976276618</v>
      </c>
      <c r="Q2514" s="43">
        <v>213094</v>
      </c>
      <c r="R2514" s="43">
        <f t="shared" si="198"/>
        <v>102.50644985659643</v>
      </c>
      <c r="S2514" s="43">
        <f t="shared" si="199"/>
        <v>103</v>
      </c>
      <c r="T2514" s="12">
        <f t="shared" si="200"/>
        <v>184.75394538574332</v>
      </c>
    </row>
    <row r="2515" spans="1:20" x14ac:dyDescent="0.25">
      <c r="A2515" s="19">
        <v>2021</v>
      </c>
      <c r="B2515" s="10" t="s">
        <v>2212</v>
      </c>
      <c r="C2515" s="19" t="s">
        <v>32</v>
      </c>
      <c r="D2515" s="19">
        <v>275</v>
      </c>
      <c r="E2515" s="19" t="s">
        <v>843</v>
      </c>
      <c r="F2515" s="19" t="s">
        <v>856</v>
      </c>
      <c r="G2515" s="19" t="s">
        <v>62</v>
      </c>
      <c r="H2515" s="19" t="s">
        <v>2233</v>
      </c>
      <c r="I2515" s="19" t="s">
        <v>2117</v>
      </c>
      <c r="J2515" s="19" t="s">
        <v>55</v>
      </c>
      <c r="K2515" s="19">
        <v>879</v>
      </c>
      <c r="L2515" s="19">
        <v>1028.43</v>
      </c>
      <c r="M2515" s="43">
        <v>1334196.33</v>
      </c>
      <c r="N2515" s="43">
        <f t="shared" si="196"/>
        <v>879</v>
      </c>
      <c r="O2515" s="43">
        <f t="shared" si="197"/>
        <v>6.5882357808614265E-4</v>
      </c>
      <c r="P2515" s="43">
        <v>0.28786840976276618</v>
      </c>
      <c r="Q2515" s="43">
        <v>213094</v>
      </c>
      <c r="R2515" s="43">
        <f t="shared" si="198"/>
        <v>140.39135154868848</v>
      </c>
      <c r="S2515" s="43">
        <f t="shared" si="199"/>
        <v>140</v>
      </c>
      <c r="T2515" s="12">
        <f t="shared" si="200"/>
        <v>253.03633218147147</v>
      </c>
    </row>
    <row r="2516" spans="1:20" x14ac:dyDescent="0.25">
      <c r="A2516" s="19">
        <v>2021</v>
      </c>
      <c r="B2516" s="10" t="s">
        <v>2212</v>
      </c>
      <c r="C2516" s="19" t="s">
        <v>32</v>
      </c>
      <c r="D2516" s="19">
        <v>276</v>
      </c>
      <c r="E2516" s="19" t="s">
        <v>585</v>
      </c>
      <c r="F2516" s="19" t="s">
        <v>856</v>
      </c>
      <c r="G2516" s="19" t="s">
        <v>62</v>
      </c>
      <c r="H2516" s="19" t="s">
        <v>2233</v>
      </c>
      <c r="I2516" s="19" t="s">
        <v>2117</v>
      </c>
      <c r="J2516" s="19" t="s">
        <v>55</v>
      </c>
      <c r="K2516" s="19">
        <v>190.75</v>
      </c>
      <c r="L2516" s="19">
        <v>253.7</v>
      </c>
      <c r="M2516" s="43">
        <v>1334196.33</v>
      </c>
      <c r="N2516" s="43">
        <f t="shared" si="196"/>
        <v>190.75</v>
      </c>
      <c r="O2516" s="43">
        <f t="shared" si="197"/>
        <v>1.4296996304884153E-4</v>
      </c>
      <c r="P2516" s="43">
        <v>0.28786840976276618</v>
      </c>
      <c r="Q2516" s="43">
        <v>213094</v>
      </c>
      <c r="R2516" s="43">
        <f t="shared" si="198"/>
        <v>30.466041305929835</v>
      </c>
      <c r="S2516" s="43">
        <f t="shared" si="199"/>
        <v>30</v>
      </c>
      <c r="T2516" s="12">
        <f t="shared" si="200"/>
        <v>54.910899162247645</v>
      </c>
    </row>
    <row r="2517" spans="1:20" x14ac:dyDescent="0.25">
      <c r="A2517" s="19">
        <v>2021</v>
      </c>
      <c r="B2517" s="10" t="s">
        <v>2212</v>
      </c>
      <c r="C2517" s="19" t="s">
        <v>32</v>
      </c>
      <c r="D2517" s="19">
        <v>277</v>
      </c>
      <c r="E2517" s="19" t="s">
        <v>168</v>
      </c>
      <c r="F2517" s="19" t="s">
        <v>856</v>
      </c>
      <c r="G2517" s="19" t="s">
        <v>62</v>
      </c>
      <c r="H2517" s="19" t="s">
        <v>2233</v>
      </c>
      <c r="I2517" s="19" t="s">
        <v>2117</v>
      </c>
      <c r="J2517" s="19" t="s">
        <v>55</v>
      </c>
      <c r="K2517" s="19">
        <v>4072.5</v>
      </c>
      <c r="L2517" s="19">
        <v>5049.8999999999996</v>
      </c>
      <c r="M2517" s="43">
        <v>1334196.33</v>
      </c>
      <c r="N2517" s="43">
        <f t="shared" si="196"/>
        <v>4072.5</v>
      </c>
      <c r="O2517" s="43">
        <f t="shared" si="197"/>
        <v>3.0523993421567872E-3</v>
      </c>
      <c r="P2517" s="43">
        <v>0.28786840976276618</v>
      </c>
      <c r="Q2517" s="43">
        <v>213094</v>
      </c>
      <c r="R2517" s="43">
        <f t="shared" si="198"/>
        <v>650.44798541755836</v>
      </c>
      <c r="S2517" s="43">
        <f t="shared" si="199"/>
        <v>650</v>
      </c>
      <c r="T2517" s="12">
        <f t="shared" si="200"/>
        <v>1172.3440987588654</v>
      </c>
    </row>
    <row r="2518" spans="1:20" x14ac:dyDescent="0.25">
      <c r="A2518" s="19">
        <v>2021</v>
      </c>
      <c r="B2518" s="10" t="s">
        <v>2212</v>
      </c>
      <c r="C2518" s="19" t="s">
        <v>32</v>
      </c>
      <c r="D2518" s="19">
        <v>278</v>
      </c>
      <c r="E2518" s="19" t="s">
        <v>1747</v>
      </c>
      <c r="F2518" s="19" t="s">
        <v>856</v>
      </c>
      <c r="G2518" s="19" t="s">
        <v>62</v>
      </c>
      <c r="H2518" s="19" t="s">
        <v>2233</v>
      </c>
      <c r="I2518" s="19" t="s">
        <v>2117</v>
      </c>
      <c r="J2518" s="19" t="s">
        <v>55</v>
      </c>
      <c r="K2518" s="19">
        <v>2435</v>
      </c>
      <c r="L2518" s="19">
        <v>3068.1</v>
      </c>
      <c r="M2518" s="43">
        <v>1334196.33</v>
      </c>
      <c r="N2518" s="43">
        <f t="shared" si="196"/>
        <v>2435</v>
      </c>
      <c r="O2518" s="43">
        <f t="shared" si="197"/>
        <v>1.8250687288279379E-3</v>
      </c>
      <c r="P2518" s="43">
        <v>0.28786840976276618</v>
      </c>
      <c r="Q2518" s="43">
        <v>213094</v>
      </c>
      <c r="R2518" s="43">
        <f t="shared" si="198"/>
        <v>388.91119570086062</v>
      </c>
      <c r="S2518" s="43">
        <f t="shared" si="199"/>
        <v>389</v>
      </c>
      <c r="T2518" s="12">
        <f t="shared" si="200"/>
        <v>700.95957777233559</v>
      </c>
    </row>
    <row r="2519" spans="1:20" x14ac:dyDescent="0.25">
      <c r="A2519" s="19">
        <v>2021</v>
      </c>
      <c r="B2519" s="10" t="s">
        <v>2212</v>
      </c>
      <c r="C2519" s="19" t="s">
        <v>32</v>
      </c>
      <c r="D2519" s="19">
        <v>279</v>
      </c>
      <c r="E2519" s="19" t="s">
        <v>729</v>
      </c>
      <c r="F2519" s="19" t="s">
        <v>856</v>
      </c>
      <c r="G2519" s="19" t="s">
        <v>62</v>
      </c>
      <c r="H2519" s="19" t="s">
        <v>2233</v>
      </c>
      <c r="I2519" s="19" t="s">
        <v>2117</v>
      </c>
      <c r="J2519" s="19" t="s">
        <v>55</v>
      </c>
      <c r="K2519" s="19">
        <v>326.55</v>
      </c>
      <c r="L2519" s="19">
        <v>369</v>
      </c>
      <c r="M2519" s="43">
        <v>1334196.33</v>
      </c>
      <c r="N2519" s="43">
        <f t="shared" si="196"/>
        <v>326.55</v>
      </c>
      <c r="O2519" s="43">
        <f t="shared" si="197"/>
        <v>2.4475408353131958E-4</v>
      </c>
      <c r="P2519" s="43">
        <v>0.28786840976276618</v>
      </c>
      <c r="Q2519" s="43">
        <v>213094</v>
      </c>
      <c r="R2519" s="43">
        <f t="shared" si="198"/>
        <v>52.155626676023012</v>
      </c>
      <c r="S2519" s="43">
        <f t="shared" si="199"/>
        <v>52</v>
      </c>
      <c r="T2519" s="12">
        <f t="shared" si="200"/>
        <v>94.003429208031292</v>
      </c>
    </row>
    <row r="2520" spans="1:20" x14ac:dyDescent="0.25">
      <c r="A2520" s="19">
        <v>2021</v>
      </c>
      <c r="B2520" s="10" t="s">
        <v>2212</v>
      </c>
      <c r="C2520" s="19" t="s">
        <v>32</v>
      </c>
      <c r="D2520" s="19">
        <v>280</v>
      </c>
      <c r="E2520" s="19" t="s">
        <v>586</v>
      </c>
      <c r="F2520" s="19" t="s">
        <v>856</v>
      </c>
      <c r="G2520" s="19" t="s">
        <v>62</v>
      </c>
      <c r="H2520" s="19" t="s">
        <v>2233</v>
      </c>
      <c r="I2520" s="19" t="s">
        <v>2117</v>
      </c>
      <c r="J2520" s="19" t="s">
        <v>55</v>
      </c>
      <c r="K2520" s="19">
        <v>340</v>
      </c>
      <c r="L2520" s="19">
        <v>452.2</v>
      </c>
      <c r="M2520" s="43">
        <v>1334196.33</v>
      </c>
      <c r="N2520" s="43">
        <f t="shared" si="196"/>
        <v>340</v>
      </c>
      <c r="O2520" s="43">
        <f t="shared" si="197"/>
        <v>2.5483505864537943E-4</v>
      </c>
      <c r="P2520" s="43">
        <v>0.28786840976276618</v>
      </c>
      <c r="Q2520" s="43">
        <v>213094</v>
      </c>
      <c r="R2520" s="43">
        <f t="shared" si="198"/>
        <v>54.303821986978484</v>
      </c>
      <c r="S2520" s="43">
        <f t="shared" si="199"/>
        <v>54</v>
      </c>
      <c r="T2520" s="12">
        <f t="shared" si="200"/>
        <v>97.8752593193405</v>
      </c>
    </row>
    <row r="2521" spans="1:20" x14ac:dyDescent="0.25">
      <c r="A2521" s="19">
        <v>2021</v>
      </c>
      <c r="B2521" s="10" t="s">
        <v>2212</v>
      </c>
      <c r="C2521" s="19" t="s">
        <v>32</v>
      </c>
      <c r="D2521" s="19">
        <v>281</v>
      </c>
      <c r="E2521" s="19" t="s">
        <v>1333</v>
      </c>
      <c r="F2521" s="19" t="s">
        <v>856</v>
      </c>
      <c r="G2521" s="19" t="s">
        <v>62</v>
      </c>
      <c r="H2521" s="19" t="s">
        <v>2233</v>
      </c>
      <c r="I2521" s="19" t="s">
        <v>2117</v>
      </c>
      <c r="J2521" s="19" t="s">
        <v>55</v>
      </c>
      <c r="K2521" s="19">
        <v>101.5</v>
      </c>
      <c r="L2521" s="19">
        <v>115.71</v>
      </c>
      <c r="M2521" s="43">
        <v>1334196.33</v>
      </c>
      <c r="N2521" s="43">
        <f t="shared" si="196"/>
        <v>101.5</v>
      </c>
      <c r="O2521" s="43">
        <f t="shared" si="197"/>
        <v>7.6075760154429439E-5</v>
      </c>
      <c r="P2521" s="43">
        <v>0.28786840976276618</v>
      </c>
      <c r="Q2521" s="43">
        <v>213094</v>
      </c>
      <c r="R2521" s="43">
        <f t="shared" si="198"/>
        <v>16.211288034347987</v>
      </c>
      <c r="S2521" s="43">
        <f t="shared" si="199"/>
        <v>16</v>
      </c>
      <c r="T2521" s="12">
        <f t="shared" si="200"/>
        <v>29.218643590920767</v>
      </c>
    </row>
    <row r="2522" spans="1:20" x14ac:dyDescent="0.25">
      <c r="A2522" s="19">
        <v>2021</v>
      </c>
      <c r="B2522" s="10" t="s">
        <v>2212</v>
      </c>
      <c r="C2522" s="19" t="s">
        <v>32</v>
      </c>
      <c r="D2522" s="19">
        <v>282</v>
      </c>
      <c r="E2522" s="19" t="s">
        <v>169</v>
      </c>
      <c r="F2522" s="19" t="s">
        <v>856</v>
      </c>
      <c r="G2522" s="19" t="s">
        <v>62</v>
      </c>
      <c r="H2522" s="19" t="s">
        <v>2233</v>
      </c>
      <c r="I2522" s="19" t="s">
        <v>2117</v>
      </c>
      <c r="J2522" s="19" t="s">
        <v>55</v>
      </c>
      <c r="K2522" s="19">
        <v>375</v>
      </c>
      <c r="L2522" s="19">
        <v>363.75</v>
      </c>
      <c r="M2522" s="43">
        <v>1334196.33</v>
      </c>
      <c r="N2522" s="43">
        <f t="shared" si="196"/>
        <v>375</v>
      </c>
      <c r="O2522" s="43">
        <f t="shared" si="197"/>
        <v>2.8106807938828613E-4</v>
      </c>
      <c r="P2522" s="43">
        <v>0.28786840976276618</v>
      </c>
      <c r="Q2522" s="43">
        <v>213094</v>
      </c>
      <c r="R2522" s="43">
        <f t="shared" si="198"/>
        <v>59.893921309167446</v>
      </c>
      <c r="S2522" s="43">
        <f t="shared" si="199"/>
        <v>60</v>
      </c>
      <c r="T2522" s="12">
        <f t="shared" si="200"/>
        <v>107.95065366103732</v>
      </c>
    </row>
    <row r="2523" spans="1:20" x14ac:dyDescent="0.25">
      <c r="A2523" s="19">
        <v>2021</v>
      </c>
      <c r="B2523" s="10" t="s">
        <v>2212</v>
      </c>
      <c r="C2523" s="19" t="s">
        <v>32</v>
      </c>
      <c r="D2523" s="19">
        <v>283</v>
      </c>
      <c r="E2523" s="19" t="s">
        <v>2072</v>
      </c>
      <c r="F2523" s="19" t="s">
        <v>856</v>
      </c>
      <c r="G2523" s="19" t="s">
        <v>62</v>
      </c>
      <c r="H2523" s="19" t="s">
        <v>2233</v>
      </c>
      <c r="I2523" s="19" t="s">
        <v>2117</v>
      </c>
      <c r="J2523" s="19" t="s">
        <v>55</v>
      </c>
      <c r="K2523" s="19">
        <v>369</v>
      </c>
      <c r="L2523" s="19">
        <v>180.81</v>
      </c>
      <c r="M2523" s="43">
        <v>1334196.33</v>
      </c>
      <c r="N2523" s="43">
        <f t="shared" si="196"/>
        <v>369</v>
      </c>
      <c r="O2523" s="43">
        <f t="shared" si="197"/>
        <v>2.7657099011807354E-4</v>
      </c>
      <c r="P2523" s="43">
        <v>0.28786840976276618</v>
      </c>
      <c r="Q2523" s="43">
        <v>213094</v>
      </c>
      <c r="R2523" s="43">
        <f t="shared" si="198"/>
        <v>58.935618568220761</v>
      </c>
      <c r="S2523" s="43">
        <f t="shared" si="199"/>
        <v>59</v>
      </c>
      <c r="T2523" s="12">
        <f t="shared" si="200"/>
        <v>106.22344320246071</v>
      </c>
    </row>
    <row r="2524" spans="1:20" x14ac:dyDescent="0.25">
      <c r="A2524" s="19">
        <v>2021</v>
      </c>
      <c r="B2524" s="10" t="s">
        <v>2212</v>
      </c>
      <c r="C2524" s="19" t="s">
        <v>32</v>
      </c>
      <c r="D2524" s="19">
        <v>284</v>
      </c>
      <c r="E2524" s="19" t="s">
        <v>170</v>
      </c>
      <c r="F2524" s="19" t="s">
        <v>856</v>
      </c>
      <c r="G2524" s="19" t="s">
        <v>62</v>
      </c>
      <c r="H2524" s="19" t="s">
        <v>2233</v>
      </c>
      <c r="I2524" s="19" t="s">
        <v>2117</v>
      </c>
      <c r="J2524" s="19" t="s">
        <v>55</v>
      </c>
      <c r="K2524" s="19">
        <v>480</v>
      </c>
      <c r="L2524" s="19">
        <v>460.8</v>
      </c>
      <c r="M2524" s="43">
        <v>1334196.33</v>
      </c>
      <c r="N2524" s="43">
        <f t="shared" si="196"/>
        <v>480</v>
      </c>
      <c r="O2524" s="43">
        <f t="shared" si="197"/>
        <v>3.5976714161700625E-4</v>
      </c>
      <c r="P2524" s="43">
        <v>0.28786840976276618</v>
      </c>
      <c r="Q2524" s="43">
        <v>213094</v>
      </c>
      <c r="R2524" s="43">
        <f t="shared" si="198"/>
        <v>76.664219275734325</v>
      </c>
      <c r="S2524" s="43">
        <f t="shared" si="199"/>
        <v>77</v>
      </c>
      <c r="T2524" s="12">
        <f t="shared" si="200"/>
        <v>138.17683668612776</v>
      </c>
    </row>
    <row r="2525" spans="1:20" x14ac:dyDescent="0.25">
      <c r="A2525" s="19">
        <v>2021</v>
      </c>
      <c r="B2525" s="10" t="s">
        <v>2212</v>
      </c>
      <c r="C2525" s="19" t="s">
        <v>32</v>
      </c>
      <c r="D2525" s="19">
        <v>285</v>
      </c>
      <c r="E2525" s="19" t="s">
        <v>1010</v>
      </c>
      <c r="F2525" s="19" t="s">
        <v>856</v>
      </c>
      <c r="G2525" s="19" t="s">
        <v>62</v>
      </c>
      <c r="H2525" s="19" t="s">
        <v>2233</v>
      </c>
      <c r="I2525" s="19" t="s">
        <v>2117</v>
      </c>
      <c r="J2525" s="19" t="s">
        <v>55</v>
      </c>
      <c r="K2525" s="19">
        <v>484.75</v>
      </c>
      <c r="L2525" s="19">
        <v>572.01</v>
      </c>
      <c r="M2525" s="43">
        <v>1334196.33</v>
      </c>
      <c r="N2525" s="43">
        <f t="shared" si="196"/>
        <v>484.75</v>
      </c>
      <c r="O2525" s="43">
        <f t="shared" si="197"/>
        <v>3.6332733728925787E-4</v>
      </c>
      <c r="P2525" s="43">
        <v>0.28786840976276618</v>
      </c>
      <c r="Q2525" s="43">
        <v>213094</v>
      </c>
      <c r="R2525" s="43">
        <f t="shared" si="198"/>
        <v>77.422875612317114</v>
      </c>
      <c r="S2525" s="43">
        <f t="shared" si="199"/>
        <v>77</v>
      </c>
      <c r="T2525" s="12">
        <f t="shared" si="200"/>
        <v>139.54421163250089</v>
      </c>
    </row>
    <row r="2526" spans="1:20" x14ac:dyDescent="0.25">
      <c r="A2526" s="19">
        <v>2021</v>
      </c>
      <c r="B2526" s="10" t="s">
        <v>2212</v>
      </c>
      <c r="C2526" s="19" t="s">
        <v>32</v>
      </c>
      <c r="D2526" s="19">
        <v>286</v>
      </c>
      <c r="E2526" s="19" t="s">
        <v>2028</v>
      </c>
      <c r="F2526" s="19" t="s">
        <v>856</v>
      </c>
      <c r="G2526" s="19" t="s">
        <v>62</v>
      </c>
      <c r="H2526" s="19" t="s">
        <v>2233</v>
      </c>
      <c r="I2526" s="19" t="s">
        <v>2117</v>
      </c>
      <c r="J2526" s="19" t="s">
        <v>55</v>
      </c>
      <c r="K2526" s="19">
        <v>322</v>
      </c>
      <c r="L2526" s="19">
        <v>270.48</v>
      </c>
      <c r="M2526" s="43">
        <v>1334196.33</v>
      </c>
      <c r="N2526" s="43">
        <f t="shared" si="196"/>
        <v>322</v>
      </c>
      <c r="O2526" s="43">
        <f t="shared" si="197"/>
        <v>2.4134379083474167E-4</v>
      </c>
      <c r="P2526" s="43">
        <v>0.28786840976276618</v>
      </c>
      <c r="Q2526" s="43">
        <v>213094</v>
      </c>
      <c r="R2526" s="43">
        <f t="shared" si="198"/>
        <v>51.428913764138443</v>
      </c>
      <c r="S2526" s="43">
        <f t="shared" si="199"/>
        <v>51</v>
      </c>
      <c r="T2526" s="12">
        <f t="shared" si="200"/>
        <v>92.693627943610707</v>
      </c>
    </row>
    <row r="2527" spans="1:20" x14ac:dyDescent="0.25">
      <c r="A2527" s="19">
        <v>2021</v>
      </c>
      <c r="B2527" s="10" t="s">
        <v>2212</v>
      </c>
      <c r="C2527" s="19" t="s">
        <v>32</v>
      </c>
      <c r="D2527" s="19">
        <v>287</v>
      </c>
      <c r="E2527" s="19" t="s">
        <v>1943</v>
      </c>
      <c r="F2527" s="19" t="s">
        <v>856</v>
      </c>
      <c r="G2527" s="19" t="s">
        <v>62</v>
      </c>
      <c r="H2527" s="19" t="s">
        <v>2233</v>
      </c>
      <c r="I2527" s="19" t="s">
        <v>2117</v>
      </c>
      <c r="J2527" s="19" t="s">
        <v>55</v>
      </c>
      <c r="K2527" s="19">
        <v>51.3</v>
      </c>
      <c r="L2527" s="19">
        <v>31.29</v>
      </c>
      <c r="M2527" s="43">
        <v>1334196.33</v>
      </c>
      <c r="N2527" s="43">
        <f t="shared" si="196"/>
        <v>51.3</v>
      </c>
      <c r="O2527" s="43">
        <f t="shared" si="197"/>
        <v>3.845011326031754E-5</v>
      </c>
      <c r="P2527" s="43">
        <v>0.28786840976276618</v>
      </c>
      <c r="Q2527" s="43">
        <v>213094</v>
      </c>
      <c r="R2527" s="43">
        <f t="shared" si="198"/>
        <v>8.1934884350941051</v>
      </c>
      <c r="S2527" s="43">
        <f t="shared" si="199"/>
        <v>8</v>
      </c>
      <c r="T2527" s="12">
        <f t="shared" si="200"/>
        <v>14.767649420829905</v>
      </c>
    </row>
    <row r="2528" spans="1:20" x14ac:dyDescent="0.25">
      <c r="A2528" s="19">
        <v>2021</v>
      </c>
      <c r="B2528" s="10" t="s">
        <v>2212</v>
      </c>
      <c r="C2528" s="19" t="s">
        <v>32</v>
      </c>
      <c r="D2528" s="19">
        <v>288</v>
      </c>
      <c r="E2528" s="19" t="s">
        <v>1748</v>
      </c>
      <c r="F2528" s="19" t="s">
        <v>856</v>
      </c>
      <c r="G2528" s="19" t="s">
        <v>62</v>
      </c>
      <c r="H2528" s="19" t="s">
        <v>2233</v>
      </c>
      <c r="I2528" s="19" t="s">
        <v>2117</v>
      </c>
      <c r="J2528" s="19" t="s">
        <v>55</v>
      </c>
      <c r="K2528" s="19">
        <v>73.5</v>
      </c>
      <c r="L2528" s="19">
        <v>93.35</v>
      </c>
      <c r="M2528" s="43">
        <v>1334196.33</v>
      </c>
      <c r="N2528" s="43">
        <f t="shared" si="196"/>
        <v>73.5</v>
      </c>
      <c r="O2528" s="43">
        <f t="shared" si="197"/>
        <v>5.5089343560104079E-5</v>
      </c>
      <c r="P2528" s="43">
        <v>0.28786840976276618</v>
      </c>
      <c r="Q2528" s="43">
        <v>213094</v>
      </c>
      <c r="R2528" s="43">
        <f t="shared" si="198"/>
        <v>11.739208576596818</v>
      </c>
      <c r="S2528" s="43">
        <f t="shared" si="199"/>
        <v>12</v>
      </c>
      <c r="T2528" s="12">
        <f t="shared" si="200"/>
        <v>21.158328117563315</v>
      </c>
    </row>
    <row r="2529" spans="1:20" x14ac:dyDescent="0.25">
      <c r="A2529" s="19">
        <v>2021</v>
      </c>
      <c r="B2529" s="10" t="s">
        <v>2212</v>
      </c>
      <c r="C2529" s="19" t="s">
        <v>32</v>
      </c>
      <c r="D2529" s="19">
        <v>289</v>
      </c>
      <c r="E2529" s="19" t="s">
        <v>2041</v>
      </c>
      <c r="F2529" s="19" t="s">
        <v>856</v>
      </c>
      <c r="G2529" s="19" t="s">
        <v>62</v>
      </c>
      <c r="H2529" s="19" t="s">
        <v>2233</v>
      </c>
      <c r="I2529" s="19" t="s">
        <v>2117</v>
      </c>
      <c r="J2529" s="19" t="s">
        <v>55</v>
      </c>
      <c r="K2529" s="19">
        <v>527.54999999999995</v>
      </c>
      <c r="L2529" s="19">
        <v>633.05999999999995</v>
      </c>
      <c r="M2529" s="43">
        <v>1334196.33</v>
      </c>
      <c r="N2529" s="43">
        <f t="shared" si="196"/>
        <v>527.54999999999995</v>
      </c>
      <c r="O2529" s="43">
        <f t="shared" si="197"/>
        <v>3.9540657408344089E-4</v>
      </c>
      <c r="P2529" s="43">
        <v>0.28786840976276618</v>
      </c>
      <c r="Q2529" s="43">
        <v>213094</v>
      </c>
      <c r="R2529" s="43">
        <f t="shared" si="198"/>
        <v>84.258768497736753</v>
      </c>
      <c r="S2529" s="43">
        <f t="shared" si="199"/>
        <v>84</v>
      </c>
      <c r="T2529" s="12">
        <f t="shared" si="200"/>
        <v>151.86497957034729</v>
      </c>
    </row>
    <row r="2530" spans="1:20" x14ac:dyDescent="0.25">
      <c r="A2530" s="19">
        <v>2021</v>
      </c>
      <c r="B2530" s="10" t="s">
        <v>2212</v>
      </c>
      <c r="C2530" s="19" t="s">
        <v>32</v>
      </c>
      <c r="D2530" s="19">
        <v>290</v>
      </c>
      <c r="E2530" s="19" t="s">
        <v>2009</v>
      </c>
      <c r="F2530" s="19" t="s">
        <v>856</v>
      </c>
      <c r="G2530" s="19" t="s">
        <v>62</v>
      </c>
      <c r="H2530" s="19" t="s">
        <v>2233</v>
      </c>
      <c r="I2530" s="19" t="s">
        <v>2117</v>
      </c>
      <c r="J2530" s="19" t="s">
        <v>55</v>
      </c>
      <c r="K2530" s="19">
        <v>130</v>
      </c>
      <c r="L2530" s="19">
        <v>113.1</v>
      </c>
      <c r="M2530" s="43">
        <v>1334196.33</v>
      </c>
      <c r="N2530" s="43">
        <f t="shared" si="196"/>
        <v>130</v>
      </c>
      <c r="O2530" s="43">
        <f t="shared" si="197"/>
        <v>9.7436934187939184E-5</v>
      </c>
      <c r="P2530" s="43">
        <v>0.28786840976276618</v>
      </c>
      <c r="Q2530" s="43">
        <v>213094</v>
      </c>
      <c r="R2530" s="43">
        <f t="shared" si="198"/>
        <v>20.763226053844711</v>
      </c>
      <c r="S2530" s="43">
        <f t="shared" si="199"/>
        <v>21</v>
      </c>
      <c r="T2530" s="12">
        <f t="shared" si="200"/>
        <v>37.422893269159601</v>
      </c>
    </row>
    <row r="2531" spans="1:20" x14ac:dyDescent="0.25">
      <c r="A2531" s="19">
        <v>2021</v>
      </c>
      <c r="B2531" s="10" t="s">
        <v>2212</v>
      </c>
      <c r="C2531" s="19" t="s">
        <v>32</v>
      </c>
      <c r="D2531" s="19">
        <v>291</v>
      </c>
      <c r="E2531" s="19" t="s">
        <v>730</v>
      </c>
      <c r="F2531" s="19" t="s">
        <v>856</v>
      </c>
      <c r="G2531" s="19" t="s">
        <v>62</v>
      </c>
      <c r="H2531" s="19" t="s">
        <v>2233</v>
      </c>
      <c r="I2531" s="19" t="s">
        <v>2117</v>
      </c>
      <c r="J2531" s="19" t="s">
        <v>55</v>
      </c>
      <c r="K2531" s="19">
        <v>1392.1</v>
      </c>
      <c r="L2531" s="19">
        <v>1600.92</v>
      </c>
      <c r="M2531" s="43">
        <v>1334196.33</v>
      </c>
      <c r="N2531" s="43">
        <f t="shared" si="196"/>
        <v>1392.1</v>
      </c>
      <c r="O2531" s="43">
        <f t="shared" si="197"/>
        <v>1.0433996621771549E-3</v>
      </c>
      <c r="P2531" s="43">
        <v>0.28786840976276618</v>
      </c>
      <c r="Q2531" s="43">
        <v>213094</v>
      </c>
      <c r="R2531" s="43">
        <f t="shared" si="198"/>
        <v>222.34220761197864</v>
      </c>
      <c r="S2531" s="43">
        <f t="shared" si="199"/>
        <v>222</v>
      </c>
      <c r="T2531" s="12">
        <f t="shared" si="200"/>
        <v>400.74161323074679</v>
      </c>
    </row>
    <row r="2532" spans="1:20" x14ac:dyDescent="0.25">
      <c r="A2532" s="19">
        <v>2021</v>
      </c>
      <c r="B2532" s="10" t="s">
        <v>2212</v>
      </c>
      <c r="C2532" s="19" t="s">
        <v>32</v>
      </c>
      <c r="D2532" s="19">
        <v>292</v>
      </c>
      <c r="E2532" s="19" t="s">
        <v>2073</v>
      </c>
      <c r="F2532" s="19" t="s">
        <v>856</v>
      </c>
      <c r="G2532" s="19" t="s">
        <v>62</v>
      </c>
      <c r="H2532" s="19" t="s">
        <v>2233</v>
      </c>
      <c r="I2532" s="19" t="s">
        <v>2117</v>
      </c>
      <c r="J2532" s="19" t="s">
        <v>55</v>
      </c>
      <c r="K2532" s="19">
        <v>631</v>
      </c>
      <c r="L2532" s="19">
        <v>605.76</v>
      </c>
      <c r="M2532" s="43">
        <v>1334196.33</v>
      </c>
      <c r="N2532" s="43">
        <f t="shared" si="196"/>
        <v>631</v>
      </c>
      <c r="O2532" s="43">
        <f t="shared" si="197"/>
        <v>4.7294388825068945E-4</v>
      </c>
      <c r="P2532" s="43">
        <v>0.28786840976276618</v>
      </c>
      <c r="Q2532" s="43">
        <v>213094</v>
      </c>
      <c r="R2532" s="43">
        <f t="shared" si="198"/>
        <v>100.78150492289242</v>
      </c>
      <c r="S2532" s="43">
        <f t="shared" si="199"/>
        <v>101</v>
      </c>
      <c r="T2532" s="12">
        <f t="shared" si="200"/>
        <v>181.64496656030545</v>
      </c>
    </row>
    <row r="2533" spans="1:20" x14ac:dyDescent="0.25">
      <c r="A2533" s="19">
        <v>2021</v>
      </c>
      <c r="B2533" s="10" t="s">
        <v>2212</v>
      </c>
      <c r="C2533" s="19" t="s">
        <v>32</v>
      </c>
      <c r="D2533" s="19">
        <v>293</v>
      </c>
      <c r="E2533" s="19" t="s">
        <v>731</v>
      </c>
      <c r="F2533" s="19" t="s">
        <v>856</v>
      </c>
      <c r="G2533" s="19" t="s">
        <v>62</v>
      </c>
      <c r="H2533" s="19" t="s">
        <v>2233</v>
      </c>
      <c r="I2533" s="19" t="s">
        <v>2117</v>
      </c>
      <c r="J2533" s="19" t="s">
        <v>55</v>
      </c>
      <c r="K2533" s="19">
        <v>475</v>
      </c>
      <c r="L2533" s="19">
        <v>460.75</v>
      </c>
      <c r="M2533" s="43">
        <v>1334196.33</v>
      </c>
      <c r="N2533" s="43">
        <f t="shared" si="196"/>
        <v>475</v>
      </c>
      <c r="O2533" s="43">
        <f t="shared" si="197"/>
        <v>3.5601956722516241E-4</v>
      </c>
      <c r="P2533" s="43">
        <v>0.28786840976276618</v>
      </c>
      <c r="Q2533" s="43">
        <v>213094</v>
      </c>
      <c r="R2533" s="43">
        <f t="shared" si="198"/>
        <v>75.865633658278753</v>
      </c>
      <c r="S2533" s="43">
        <f t="shared" si="199"/>
        <v>76</v>
      </c>
      <c r="T2533" s="12">
        <f t="shared" si="200"/>
        <v>136.73749463731394</v>
      </c>
    </row>
    <row r="2534" spans="1:20" x14ac:dyDescent="0.25">
      <c r="A2534" s="19">
        <v>2021</v>
      </c>
      <c r="B2534" s="10" t="s">
        <v>2212</v>
      </c>
      <c r="C2534" s="19" t="s">
        <v>32</v>
      </c>
      <c r="D2534" s="19">
        <v>294</v>
      </c>
      <c r="E2534" s="19" t="s">
        <v>171</v>
      </c>
      <c r="F2534" s="19" t="s">
        <v>856</v>
      </c>
      <c r="G2534" s="19" t="s">
        <v>62</v>
      </c>
      <c r="H2534" s="19" t="s">
        <v>2233</v>
      </c>
      <c r="I2534" s="19" t="s">
        <v>2117</v>
      </c>
      <c r="J2534" s="19" t="s">
        <v>55</v>
      </c>
      <c r="K2534" s="19">
        <v>592</v>
      </c>
      <c r="L2534" s="19">
        <v>597.91999999999996</v>
      </c>
      <c r="M2534" s="43">
        <v>1334196.33</v>
      </c>
      <c r="N2534" s="43">
        <f t="shared" si="196"/>
        <v>592</v>
      </c>
      <c r="O2534" s="43">
        <f t="shared" si="197"/>
        <v>4.4371280799430766E-4</v>
      </c>
      <c r="P2534" s="43">
        <v>0.28786840976276618</v>
      </c>
      <c r="Q2534" s="43">
        <v>213094</v>
      </c>
      <c r="R2534" s="43">
        <f t="shared" si="198"/>
        <v>94.552537106738995</v>
      </c>
      <c r="S2534" s="43">
        <f t="shared" si="199"/>
        <v>95</v>
      </c>
      <c r="T2534" s="12">
        <f t="shared" si="200"/>
        <v>170.41809857955758</v>
      </c>
    </row>
    <row r="2535" spans="1:20" x14ac:dyDescent="0.25">
      <c r="A2535" s="19">
        <v>2021</v>
      </c>
      <c r="B2535" s="10" t="s">
        <v>2212</v>
      </c>
      <c r="C2535" s="19" t="s">
        <v>32</v>
      </c>
      <c r="D2535" s="19">
        <v>295</v>
      </c>
      <c r="E2535" s="19" t="s">
        <v>172</v>
      </c>
      <c r="F2535" s="19" t="s">
        <v>856</v>
      </c>
      <c r="G2535" s="19" t="s">
        <v>62</v>
      </c>
      <c r="H2535" s="19" t="s">
        <v>2233</v>
      </c>
      <c r="I2535" s="19" t="s">
        <v>2117</v>
      </c>
      <c r="J2535" s="19" t="s">
        <v>55</v>
      </c>
      <c r="K2535" s="19">
        <v>1257</v>
      </c>
      <c r="L2535" s="19">
        <v>1495.83</v>
      </c>
      <c r="M2535" s="43">
        <v>1334196.33</v>
      </c>
      <c r="N2535" s="43">
        <f t="shared" si="196"/>
        <v>1257</v>
      </c>
      <c r="O2535" s="43">
        <f t="shared" si="197"/>
        <v>9.42140202109535E-4</v>
      </c>
      <c r="P2535" s="43">
        <v>0.28786840976276618</v>
      </c>
      <c r="Q2535" s="43">
        <v>213094</v>
      </c>
      <c r="R2535" s="43">
        <f t="shared" si="198"/>
        <v>200.76442422832926</v>
      </c>
      <c r="S2535" s="43">
        <f t="shared" si="199"/>
        <v>201</v>
      </c>
      <c r="T2535" s="12">
        <f t="shared" si="200"/>
        <v>361.85059107179706</v>
      </c>
    </row>
    <row r="2536" spans="1:20" x14ac:dyDescent="0.25">
      <c r="A2536" s="19">
        <v>2021</v>
      </c>
      <c r="B2536" s="10" t="s">
        <v>2212</v>
      </c>
      <c r="C2536" s="19" t="s">
        <v>32</v>
      </c>
      <c r="D2536" s="19">
        <v>296</v>
      </c>
      <c r="E2536" s="19" t="s">
        <v>1944</v>
      </c>
      <c r="F2536" s="19" t="s">
        <v>856</v>
      </c>
      <c r="G2536" s="19" t="s">
        <v>62</v>
      </c>
      <c r="H2536" s="19" t="s">
        <v>2233</v>
      </c>
      <c r="I2536" s="19" t="s">
        <v>2117</v>
      </c>
      <c r="J2536" s="19" t="s">
        <v>55</v>
      </c>
      <c r="K2536" s="19">
        <v>90.5</v>
      </c>
      <c r="L2536" s="19">
        <v>129.41999999999999</v>
      </c>
      <c r="M2536" s="43">
        <v>1334196.33</v>
      </c>
      <c r="N2536" s="43">
        <f t="shared" si="196"/>
        <v>90.5</v>
      </c>
      <c r="O2536" s="43">
        <f t="shared" si="197"/>
        <v>6.7831096492373047E-5</v>
      </c>
      <c r="P2536" s="43">
        <v>0.28786840976276618</v>
      </c>
      <c r="Q2536" s="43">
        <v>213094</v>
      </c>
      <c r="R2536" s="43">
        <f t="shared" si="198"/>
        <v>14.454399675945742</v>
      </c>
      <c r="S2536" s="43">
        <f t="shared" si="199"/>
        <v>14</v>
      </c>
      <c r="T2536" s="12">
        <f t="shared" si="200"/>
        <v>26.052091083530339</v>
      </c>
    </row>
    <row r="2537" spans="1:20" x14ac:dyDescent="0.25">
      <c r="A2537" s="19">
        <v>2021</v>
      </c>
      <c r="B2537" s="10" t="s">
        <v>2212</v>
      </c>
      <c r="C2537" s="19" t="s">
        <v>32</v>
      </c>
      <c r="D2537" s="19">
        <v>297</v>
      </c>
      <c r="E2537" s="19" t="s">
        <v>2074</v>
      </c>
      <c r="F2537" s="19" t="s">
        <v>856</v>
      </c>
      <c r="G2537" s="19" t="s">
        <v>62</v>
      </c>
      <c r="H2537" s="19" t="s">
        <v>2233</v>
      </c>
      <c r="I2537" s="19" t="s">
        <v>2117</v>
      </c>
      <c r="J2537" s="19" t="s">
        <v>55</v>
      </c>
      <c r="K2537" s="19">
        <v>725</v>
      </c>
      <c r="L2537" s="19">
        <v>638</v>
      </c>
      <c r="M2537" s="43">
        <v>1334196.33</v>
      </c>
      <c r="N2537" s="43">
        <f t="shared" si="196"/>
        <v>725</v>
      </c>
      <c r="O2537" s="43">
        <f t="shared" si="197"/>
        <v>5.4339828681735313E-4</v>
      </c>
      <c r="P2537" s="43">
        <v>0.28786840976276618</v>
      </c>
      <c r="Q2537" s="43">
        <v>213094</v>
      </c>
      <c r="R2537" s="43">
        <f t="shared" si="198"/>
        <v>115.79491453105705</v>
      </c>
      <c r="S2537" s="43">
        <f t="shared" si="199"/>
        <v>116</v>
      </c>
      <c r="T2537" s="12">
        <f t="shared" si="200"/>
        <v>208.70459707800546</v>
      </c>
    </row>
    <row r="2538" spans="1:20" x14ac:dyDescent="0.25">
      <c r="A2538" s="19">
        <v>2021</v>
      </c>
      <c r="B2538" s="10" t="s">
        <v>2212</v>
      </c>
      <c r="C2538" s="19" t="s">
        <v>32</v>
      </c>
      <c r="D2538" s="19">
        <v>298</v>
      </c>
      <c r="E2538" s="19" t="s">
        <v>173</v>
      </c>
      <c r="F2538" s="19" t="s">
        <v>856</v>
      </c>
      <c r="G2538" s="19" t="s">
        <v>62</v>
      </c>
      <c r="H2538" s="19" t="s">
        <v>2233</v>
      </c>
      <c r="I2538" s="19" t="s">
        <v>2117</v>
      </c>
      <c r="J2538" s="19" t="s">
        <v>55</v>
      </c>
      <c r="K2538" s="19">
        <v>1398</v>
      </c>
      <c r="L2538" s="19">
        <v>1439.94</v>
      </c>
      <c r="M2538" s="43">
        <v>1334196.33</v>
      </c>
      <c r="N2538" s="43">
        <f t="shared" si="196"/>
        <v>1398</v>
      </c>
      <c r="O2538" s="43">
        <f t="shared" si="197"/>
        <v>1.0478217999595307E-3</v>
      </c>
      <c r="P2538" s="43">
        <v>0.28786840976276618</v>
      </c>
      <c r="Q2538" s="43">
        <v>213094</v>
      </c>
      <c r="R2538" s="43">
        <f t="shared" si="198"/>
        <v>223.28453864057624</v>
      </c>
      <c r="S2538" s="43">
        <f t="shared" si="199"/>
        <v>223</v>
      </c>
      <c r="T2538" s="12">
        <f t="shared" si="200"/>
        <v>402.44003684834712</v>
      </c>
    </row>
    <row r="2539" spans="1:20" x14ac:dyDescent="0.25">
      <c r="A2539" s="19">
        <v>2021</v>
      </c>
      <c r="B2539" s="10" t="s">
        <v>2212</v>
      </c>
      <c r="C2539" s="19" t="s">
        <v>32</v>
      </c>
      <c r="D2539" s="19">
        <v>299</v>
      </c>
      <c r="E2539" s="19" t="s">
        <v>174</v>
      </c>
      <c r="F2539" s="19" t="s">
        <v>856</v>
      </c>
      <c r="G2539" s="19" t="s">
        <v>62</v>
      </c>
      <c r="H2539" s="19" t="s">
        <v>2233</v>
      </c>
      <c r="I2539" s="19" t="s">
        <v>2117</v>
      </c>
      <c r="J2539" s="19" t="s">
        <v>55</v>
      </c>
      <c r="K2539" s="19">
        <v>100</v>
      </c>
      <c r="L2539" s="19">
        <v>127</v>
      </c>
      <c r="M2539" s="43">
        <v>1334196.33</v>
      </c>
      <c r="N2539" s="43">
        <f t="shared" si="196"/>
        <v>100</v>
      </c>
      <c r="O2539" s="43">
        <f t="shared" si="197"/>
        <v>7.4951487836876304E-5</v>
      </c>
      <c r="P2539" s="43">
        <v>0.28786840976276618</v>
      </c>
      <c r="Q2539" s="43">
        <v>213094</v>
      </c>
      <c r="R2539" s="43">
        <f t="shared" si="198"/>
        <v>15.97171234911132</v>
      </c>
      <c r="S2539" s="43">
        <f t="shared" si="199"/>
        <v>16</v>
      </c>
      <c r="T2539" s="12">
        <f t="shared" si="200"/>
        <v>28.786840976276618</v>
      </c>
    </row>
    <row r="2540" spans="1:20" x14ac:dyDescent="0.25">
      <c r="A2540" s="19">
        <v>2021</v>
      </c>
      <c r="B2540" s="10" t="s">
        <v>2212</v>
      </c>
      <c r="C2540" s="19" t="s">
        <v>32</v>
      </c>
      <c r="D2540" s="19">
        <v>300</v>
      </c>
      <c r="E2540" s="19" t="s">
        <v>2042</v>
      </c>
      <c r="F2540" s="19" t="s">
        <v>856</v>
      </c>
      <c r="G2540" s="19" t="s">
        <v>62</v>
      </c>
      <c r="H2540" s="19" t="s">
        <v>2233</v>
      </c>
      <c r="I2540" s="19" t="s">
        <v>2117</v>
      </c>
      <c r="J2540" s="19" t="s">
        <v>55</v>
      </c>
      <c r="K2540" s="19">
        <v>700</v>
      </c>
      <c r="L2540" s="19">
        <v>903</v>
      </c>
      <c r="M2540" s="43">
        <v>1334196.33</v>
      </c>
      <c r="N2540" s="43">
        <f t="shared" si="196"/>
        <v>700</v>
      </c>
      <c r="O2540" s="43">
        <f t="shared" si="197"/>
        <v>5.246604148581341E-4</v>
      </c>
      <c r="P2540" s="43">
        <v>0.28786840976276618</v>
      </c>
      <c r="Q2540" s="43">
        <v>213094</v>
      </c>
      <c r="R2540" s="43">
        <f t="shared" si="198"/>
        <v>111.80198644377923</v>
      </c>
      <c r="S2540" s="43">
        <f t="shared" si="199"/>
        <v>112</v>
      </c>
      <c r="T2540" s="12">
        <f t="shared" si="200"/>
        <v>201.50788683393631</v>
      </c>
    </row>
    <row r="2541" spans="1:20" x14ac:dyDescent="0.25">
      <c r="A2541" s="19">
        <v>2021</v>
      </c>
      <c r="B2541" s="10" t="s">
        <v>2212</v>
      </c>
      <c r="C2541" s="19" t="s">
        <v>32</v>
      </c>
      <c r="D2541" s="19">
        <v>301</v>
      </c>
      <c r="E2541" s="19" t="s">
        <v>175</v>
      </c>
      <c r="F2541" s="19" t="s">
        <v>856</v>
      </c>
      <c r="G2541" s="19" t="s">
        <v>62</v>
      </c>
      <c r="H2541" s="19" t="s">
        <v>2233</v>
      </c>
      <c r="I2541" s="19" t="s">
        <v>2117</v>
      </c>
      <c r="J2541" s="19" t="s">
        <v>55</v>
      </c>
      <c r="K2541" s="19">
        <v>680</v>
      </c>
      <c r="L2541" s="19">
        <v>659.6</v>
      </c>
      <c r="M2541" s="43">
        <v>1334196.33</v>
      </c>
      <c r="N2541" s="43">
        <f t="shared" si="196"/>
        <v>680</v>
      </c>
      <c r="O2541" s="43">
        <f t="shared" si="197"/>
        <v>5.0967011729075886E-4</v>
      </c>
      <c r="P2541" s="43">
        <v>0.28786840976276618</v>
      </c>
      <c r="Q2541" s="43">
        <v>213094</v>
      </c>
      <c r="R2541" s="43">
        <f t="shared" si="198"/>
        <v>108.60764397395697</v>
      </c>
      <c r="S2541" s="43">
        <f t="shared" si="199"/>
        <v>109</v>
      </c>
      <c r="T2541" s="12">
        <f t="shared" si="200"/>
        <v>195.750518638681</v>
      </c>
    </row>
    <row r="2542" spans="1:20" x14ac:dyDescent="0.25">
      <c r="A2542" s="19">
        <v>2021</v>
      </c>
      <c r="B2542" s="10" t="s">
        <v>2212</v>
      </c>
      <c r="C2542" s="19" t="s">
        <v>32</v>
      </c>
      <c r="D2542" s="19">
        <v>302</v>
      </c>
      <c r="E2542" s="19" t="s">
        <v>1749</v>
      </c>
      <c r="F2542" s="19" t="s">
        <v>856</v>
      </c>
      <c r="G2542" s="19" t="s">
        <v>62</v>
      </c>
      <c r="H2542" s="19" t="s">
        <v>2233</v>
      </c>
      <c r="I2542" s="19" t="s">
        <v>2117</v>
      </c>
      <c r="J2542" s="19" t="s">
        <v>55</v>
      </c>
      <c r="K2542" s="19">
        <v>772.5</v>
      </c>
      <c r="L2542" s="19">
        <v>849.75</v>
      </c>
      <c r="M2542" s="43">
        <v>1334196.33</v>
      </c>
      <c r="N2542" s="43">
        <f t="shared" si="196"/>
        <v>772.5</v>
      </c>
      <c r="O2542" s="43">
        <f t="shared" si="197"/>
        <v>5.7900024353986935E-4</v>
      </c>
      <c r="P2542" s="43">
        <v>0.28786840976276618</v>
      </c>
      <c r="Q2542" s="43">
        <v>213094</v>
      </c>
      <c r="R2542" s="43">
        <f t="shared" si="198"/>
        <v>123.38147789688492</v>
      </c>
      <c r="S2542" s="43">
        <f t="shared" si="199"/>
        <v>123</v>
      </c>
      <c r="T2542" s="12">
        <f t="shared" si="200"/>
        <v>222.37834654173687</v>
      </c>
    </row>
    <row r="2543" spans="1:20" x14ac:dyDescent="0.25">
      <c r="A2543" s="19">
        <v>2021</v>
      </c>
      <c r="B2543" s="10" t="s">
        <v>2212</v>
      </c>
      <c r="C2543" s="19" t="s">
        <v>32</v>
      </c>
      <c r="D2543" s="19">
        <v>303</v>
      </c>
      <c r="E2543" s="19" t="s">
        <v>1945</v>
      </c>
      <c r="F2543" s="19" t="s">
        <v>856</v>
      </c>
      <c r="G2543" s="19" t="s">
        <v>62</v>
      </c>
      <c r="H2543" s="19" t="s">
        <v>2233</v>
      </c>
      <c r="I2543" s="19" t="s">
        <v>2117</v>
      </c>
      <c r="J2543" s="19" t="s">
        <v>55</v>
      </c>
      <c r="K2543" s="19">
        <v>58</v>
      </c>
      <c r="L2543" s="19">
        <v>74.819999999999993</v>
      </c>
      <c r="M2543" s="43">
        <v>1334196.33</v>
      </c>
      <c r="N2543" s="43">
        <f t="shared" si="196"/>
        <v>58</v>
      </c>
      <c r="O2543" s="43">
        <f t="shared" si="197"/>
        <v>4.3471862945388254E-5</v>
      </c>
      <c r="P2543" s="43">
        <v>0.28786840976276618</v>
      </c>
      <c r="Q2543" s="43">
        <v>213094</v>
      </c>
      <c r="R2543" s="43">
        <f t="shared" si="198"/>
        <v>9.2635931624845647</v>
      </c>
      <c r="S2543" s="43">
        <f t="shared" si="199"/>
        <v>9</v>
      </c>
      <c r="T2543" s="12">
        <f t="shared" si="200"/>
        <v>16.696367766240439</v>
      </c>
    </row>
    <row r="2544" spans="1:20" x14ac:dyDescent="0.25">
      <c r="A2544" s="19">
        <v>2021</v>
      </c>
      <c r="B2544" s="10" t="s">
        <v>2212</v>
      </c>
      <c r="C2544" s="19" t="s">
        <v>32</v>
      </c>
      <c r="D2544" s="19">
        <v>304</v>
      </c>
      <c r="E2544" s="19" t="s">
        <v>2075</v>
      </c>
      <c r="F2544" s="19" t="s">
        <v>856</v>
      </c>
      <c r="G2544" s="19" t="s">
        <v>62</v>
      </c>
      <c r="H2544" s="19" t="s">
        <v>2233</v>
      </c>
      <c r="I2544" s="19" t="s">
        <v>2117</v>
      </c>
      <c r="J2544" s="19" t="s">
        <v>55</v>
      </c>
      <c r="K2544" s="19">
        <v>361.5</v>
      </c>
      <c r="L2544" s="19">
        <v>361.5</v>
      </c>
      <c r="M2544" s="43">
        <v>1334196.33</v>
      </c>
      <c r="N2544" s="43">
        <f t="shared" si="196"/>
        <v>361.5</v>
      </c>
      <c r="O2544" s="43">
        <f t="shared" si="197"/>
        <v>2.7094962853030781E-4</v>
      </c>
      <c r="P2544" s="43">
        <v>0.28786840976276618</v>
      </c>
      <c r="Q2544" s="43">
        <v>213094</v>
      </c>
      <c r="R2544" s="43">
        <f t="shared" si="198"/>
        <v>57.73774014203741</v>
      </c>
      <c r="S2544" s="43">
        <f t="shared" si="199"/>
        <v>58</v>
      </c>
      <c r="T2544" s="12">
        <f t="shared" si="200"/>
        <v>104.06443012923997</v>
      </c>
    </row>
    <row r="2545" spans="1:20" x14ac:dyDescent="0.25">
      <c r="A2545" s="19">
        <v>2021</v>
      </c>
      <c r="B2545" s="10" t="s">
        <v>2212</v>
      </c>
      <c r="C2545" s="19" t="s">
        <v>32</v>
      </c>
      <c r="D2545" s="19">
        <v>305</v>
      </c>
      <c r="E2545" s="19" t="s">
        <v>1011</v>
      </c>
      <c r="F2545" s="19" t="s">
        <v>856</v>
      </c>
      <c r="G2545" s="19" t="s">
        <v>62</v>
      </c>
      <c r="H2545" s="19" t="s">
        <v>2233</v>
      </c>
      <c r="I2545" s="19" t="s">
        <v>2117</v>
      </c>
      <c r="J2545" s="19" t="s">
        <v>55</v>
      </c>
      <c r="K2545" s="19">
        <v>258</v>
      </c>
      <c r="L2545" s="19">
        <v>319.92</v>
      </c>
      <c r="M2545" s="43">
        <v>1334196.33</v>
      </c>
      <c r="N2545" s="43">
        <f t="shared" si="196"/>
        <v>258</v>
      </c>
      <c r="O2545" s="43">
        <f t="shared" si="197"/>
        <v>1.9337483861914085E-4</v>
      </c>
      <c r="P2545" s="43">
        <v>0.28786840976276618</v>
      </c>
      <c r="Q2545" s="43">
        <v>213094</v>
      </c>
      <c r="R2545" s="43">
        <f t="shared" si="198"/>
        <v>41.207017860707204</v>
      </c>
      <c r="S2545" s="43">
        <f t="shared" si="199"/>
        <v>41</v>
      </c>
      <c r="T2545" s="12">
        <f t="shared" si="200"/>
        <v>74.270049718793672</v>
      </c>
    </row>
    <row r="2546" spans="1:20" x14ac:dyDescent="0.25">
      <c r="A2546" s="19">
        <v>2021</v>
      </c>
      <c r="B2546" s="10" t="s">
        <v>2212</v>
      </c>
      <c r="C2546" s="19" t="s">
        <v>32</v>
      </c>
      <c r="D2546" s="19">
        <v>306</v>
      </c>
      <c r="E2546" s="19" t="s">
        <v>1750</v>
      </c>
      <c r="F2546" s="19" t="s">
        <v>856</v>
      </c>
      <c r="G2546" s="19" t="s">
        <v>62</v>
      </c>
      <c r="H2546" s="19" t="s">
        <v>2233</v>
      </c>
      <c r="I2546" s="19" t="s">
        <v>2117</v>
      </c>
      <c r="J2546" s="19" t="s">
        <v>55</v>
      </c>
      <c r="K2546" s="19">
        <v>386</v>
      </c>
      <c r="L2546" s="19">
        <v>420.74</v>
      </c>
      <c r="M2546" s="43">
        <v>1334196.33</v>
      </c>
      <c r="N2546" s="43">
        <f t="shared" si="196"/>
        <v>386</v>
      </c>
      <c r="O2546" s="43">
        <f t="shared" si="197"/>
        <v>2.8931274305034251E-4</v>
      </c>
      <c r="P2546" s="43">
        <v>0.28786840976276618</v>
      </c>
      <c r="Q2546" s="43">
        <v>213094</v>
      </c>
      <c r="R2546" s="43">
        <f t="shared" si="198"/>
        <v>61.650809667569689</v>
      </c>
      <c r="S2546" s="43">
        <f t="shared" si="199"/>
        <v>62</v>
      </c>
      <c r="T2546" s="12">
        <f t="shared" si="200"/>
        <v>111.11720616842774</v>
      </c>
    </row>
    <row r="2547" spans="1:20" x14ac:dyDescent="0.25">
      <c r="A2547" s="19">
        <v>2021</v>
      </c>
      <c r="B2547" s="10" t="s">
        <v>2212</v>
      </c>
      <c r="C2547" s="19" t="s">
        <v>32</v>
      </c>
      <c r="D2547" s="19">
        <v>307</v>
      </c>
      <c r="E2547" s="19" t="s">
        <v>1012</v>
      </c>
      <c r="F2547" s="19" t="s">
        <v>856</v>
      </c>
      <c r="G2547" s="19" t="s">
        <v>62</v>
      </c>
      <c r="H2547" s="19" t="s">
        <v>2233</v>
      </c>
      <c r="I2547" s="19" t="s">
        <v>2117</v>
      </c>
      <c r="J2547" s="19" t="s">
        <v>55</v>
      </c>
      <c r="K2547" s="19">
        <v>1529.5</v>
      </c>
      <c r="L2547" s="19">
        <v>1758.93</v>
      </c>
      <c r="M2547" s="43">
        <v>1334196.33</v>
      </c>
      <c r="N2547" s="43">
        <f t="shared" si="196"/>
        <v>1529.5</v>
      </c>
      <c r="O2547" s="43">
        <f t="shared" si="197"/>
        <v>1.1463830064650229E-3</v>
      </c>
      <c r="P2547" s="43">
        <v>0.28786840976276618</v>
      </c>
      <c r="Q2547" s="43">
        <v>213094</v>
      </c>
      <c r="R2547" s="43">
        <f t="shared" si="198"/>
        <v>244.28734037965759</v>
      </c>
      <c r="S2547" s="43">
        <f t="shared" si="199"/>
        <v>244</v>
      </c>
      <c r="T2547" s="12">
        <f t="shared" si="200"/>
        <v>440.29473273215086</v>
      </c>
    </row>
    <row r="2548" spans="1:20" x14ac:dyDescent="0.25">
      <c r="A2548" s="19">
        <v>2021</v>
      </c>
      <c r="B2548" s="10" t="s">
        <v>2212</v>
      </c>
      <c r="C2548" s="19" t="s">
        <v>32</v>
      </c>
      <c r="D2548" s="19">
        <v>308</v>
      </c>
      <c r="E2548" s="19" t="s">
        <v>927</v>
      </c>
      <c r="F2548" s="19" t="s">
        <v>856</v>
      </c>
      <c r="G2548" s="19" t="s">
        <v>62</v>
      </c>
      <c r="H2548" s="19" t="s">
        <v>2233</v>
      </c>
      <c r="I2548" s="19" t="s">
        <v>2117</v>
      </c>
      <c r="J2548" s="19" t="s">
        <v>55</v>
      </c>
      <c r="K2548" s="19">
        <v>135</v>
      </c>
      <c r="L2548" s="19">
        <v>151.19999999999999</v>
      </c>
      <c r="M2548" s="43">
        <v>1334196.33</v>
      </c>
      <c r="N2548" s="43">
        <f t="shared" si="196"/>
        <v>135</v>
      </c>
      <c r="O2548" s="43">
        <f t="shared" si="197"/>
        <v>1.01184508579783E-4</v>
      </c>
      <c r="P2548" s="43">
        <v>0.28786840976276618</v>
      </c>
      <c r="Q2548" s="43">
        <v>213094</v>
      </c>
      <c r="R2548" s="43">
        <f t="shared" si="198"/>
        <v>21.561811671300276</v>
      </c>
      <c r="S2548" s="43">
        <f t="shared" si="199"/>
        <v>22</v>
      </c>
      <c r="T2548" s="12">
        <f t="shared" si="200"/>
        <v>38.862235317973436</v>
      </c>
    </row>
    <row r="2549" spans="1:20" x14ac:dyDescent="0.25">
      <c r="A2549" s="19">
        <v>2021</v>
      </c>
      <c r="B2549" s="10" t="s">
        <v>2212</v>
      </c>
      <c r="C2549" s="19" t="s">
        <v>32</v>
      </c>
      <c r="D2549" s="19">
        <v>309</v>
      </c>
      <c r="E2549" s="19" t="s">
        <v>1751</v>
      </c>
      <c r="F2549" s="19" t="s">
        <v>856</v>
      </c>
      <c r="G2549" s="19" t="s">
        <v>62</v>
      </c>
      <c r="H2549" s="19" t="s">
        <v>2233</v>
      </c>
      <c r="I2549" s="19" t="s">
        <v>2117</v>
      </c>
      <c r="J2549" s="19" t="s">
        <v>55</v>
      </c>
      <c r="K2549" s="19">
        <v>840</v>
      </c>
      <c r="L2549" s="19">
        <v>1344</v>
      </c>
      <c r="M2549" s="43">
        <v>1334196.33</v>
      </c>
      <c r="N2549" s="43">
        <f t="shared" si="196"/>
        <v>840</v>
      </c>
      <c r="O2549" s="43">
        <f t="shared" si="197"/>
        <v>6.2959249782976092E-4</v>
      </c>
      <c r="P2549" s="43">
        <v>0.28786840976276618</v>
      </c>
      <c r="Q2549" s="43">
        <v>213094</v>
      </c>
      <c r="R2549" s="43">
        <f t="shared" si="198"/>
        <v>134.16238373253506</v>
      </c>
      <c r="S2549" s="43">
        <f t="shared" si="199"/>
        <v>134</v>
      </c>
      <c r="T2549" s="12">
        <f t="shared" si="200"/>
        <v>241.8094642007236</v>
      </c>
    </row>
    <row r="2550" spans="1:20" x14ac:dyDescent="0.25">
      <c r="A2550" s="19">
        <v>2021</v>
      </c>
      <c r="B2550" s="10" t="s">
        <v>2212</v>
      </c>
      <c r="C2550" s="19" t="s">
        <v>32</v>
      </c>
      <c r="D2550" s="19">
        <v>310</v>
      </c>
      <c r="E2550" s="19" t="s">
        <v>1334</v>
      </c>
      <c r="F2550" s="19" t="s">
        <v>856</v>
      </c>
      <c r="G2550" s="19" t="s">
        <v>62</v>
      </c>
      <c r="H2550" s="19" t="s">
        <v>2233</v>
      </c>
      <c r="I2550" s="19" t="s">
        <v>2117</v>
      </c>
      <c r="J2550" s="19" t="s">
        <v>55</v>
      </c>
      <c r="K2550" s="19">
        <v>755</v>
      </c>
      <c r="L2550" s="19">
        <v>747.45</v>
      </c>
      <c r="M2550" s="43">
        <v>1334196.33</v>
      </c>
      <c r="N2550" s="43">
        <f t="shared" si="196"/>
        <v>755</v>
      </c>
      <c r="O2550" s="43">
        <f t="shared" si="197"/>
        <v>5.6588373316841605E-4</v>
      </c>
      <c r="P2550" s="43">
        <v>0.28786840976276618</v>
      </c>
      <c r="Q2550" s="43">
        <v>213094</v>
      </c>
      <c r="R2550" s="43">
        <f t="shared" si="198"/>
        <v>120.58642823579045</v>
      </c>
      <c r="S2550" s="43">
        <f t="shared" si="199"/>
        <v>121</v>
      </c>
      <c r="T2550" s="12">
        <f t="shared" si="200"/>
        <v>217.34064937088846</v>
      </c>
    </row>
    <row r="2551" spans="1:20" x14ac:dyDescent="0.25">
      <c r="A2551" s="19">
        <v>2021</v>
      </c>
      <c r="B2551" s="10" t="s">
        <v>2212</v>
      </c>
      <c r="C2551" s="19" t="s">
        <v>32</v>
      </c>
      <c r="D2551" s="19">
        <v>311</v>
      </c>
      <c r="E2551" s="19" t="s">
        <v>587</v>
      </c>
      <c r="F2551" s="19" t="s">
        <v>856</v>
      </c>
      <c r="G2551" s="19" t="s">
        <v>62</v>
      </c>
      <c r="H2551" s="19" t="s">
        <v>2233</v>
      </c>
      <c r="I2551" s="19" t="s">
        <v>2117</v>
      </c>
      <c r="J2551" s="19" t="s">
        <v>55</v>
      </c>
      <c r="K2551" s="19">
        <v>173.75</v>
      </c>
      <c r="L2551" s="19">
        <v>137.26</v>
      </c>
      <c r="M2551" s="43">
        <v>1334196.33</v>
      </c>
      <c r="N2551" s="43">
        <f t="shared" si="196"/>
        <v>173.75</v>
      </c>
      <c r="O2551" s="43">
        <f t="shared" si="197"/>
        <v>1.3022821011657258E-4</v>
      </c>
      <c r="P2551" s="43">
        <v>0.28786840976276618</v>
      </c>
      <c r="Q2551" s="43">
        <v>213094</v>
      </c>
      <c r="R2551" s="43">
        <f t="shared" si="198"/>
        <v>27.750850206580918</v>
      </c>
      <c r="S2551" s="43">
        <f t="shared" si="199"/>
        <v>28</v>
      </c>
      <c r="T2551" s="12">
        <f t="shared" si="200"/>
        <v>50.017136196280624</v>
      </c>
    </row>
    <row r="2552" spans="1:20" x14ac:dyDescent="0.25">
      <c r="A2552" s="19">
        <v>2021</v>
      </c>
      <c r="B2552" s="10" t="s">
        <v>2212</v>
      </c>
      <c r="C2552" s="19" t="s">
        <v>32</v>
      </c>
      <c r="D2552" s="19">
        <v>312</v>
      </c>
      <c r="E2552" s="19" t="s">
        <v>2043</v>
      </c>
      <c r="F2552" s="19" t="s">
        <v>856</v>
      </c>
      <c r="G2552" s="19" t="s">
        <v>62</v>
      </c>
      <c r="H2552" s="19" t="s">
        <v>2233</v>
      </c>
      <c r="I2552" s="19" t="s">
        <v>2117</v>
      </c>
      <c r="J2552" s="19" t="s">
        <v>55</v>
      </c>
      <c r="K2552" s="19">
        <v>1198</v>
      </c>
      <c r="L2552" s="19">
        <v>1377.7</v>
      </c>
      <c r="M2552" s="43">
        <v>1334196.33</v>
      </c>
      <c r="N2552" s="43">
        <f t="shared" si="196"/>
        <v>1198</v>
      </c>
      <c r="O2552" s="43">
        <f t="shared" si="197"/>
        <v>8.9791882428577803E-4</v>
      </c>
      <c r="P2552" s="43">
        <v>0.28786840976276618</v>
      </c>
      <c r="Q2552" s="43">
        <v>213094</v>
      </c>
      <c r="R2552" s="43">
        <f t="shared" si="198"/>
        <v>191.34111394235359</v>
      </c>
      <c r="S2552" s="43">
        <f t="shared" si="199"/>
        <v>191</v>
      </c>
      <c r="T2552" s="12">
        <f t="shared" si="200"/>
        <v>344.8663548957939</v>
      </c>
    </row>
    <row r="2553" spans="1:20" x14ac:dyDescent="0.25">
      <c r="A2553" s="19">
        <v>2021</v>
      </c>
      <c r="B2553" s="10" t="s">
        <v>2212</v>
      </c>
      <c r="C2553" s="19" t="s">
        <v>32</v>
      </c>
      <c r="D2553" s="19">
        <v>313</v>
      </c>
      <c r="E2553" s="19" t="s">
        <v>2076</v>
      </c>
      <c r="F2553" s="19" t="s">
        <v>856</v>
      </c>
      <c r="G2553" s="19" t="s">
        <v>62</v>
      </c>
      <c r="H2553" s="19" t="s">
        <v>2233</v>
      </c>
      <c r="I2553" s="19" t="s">
        <v>2117</v>
      </c>
      <c r="J2553" s="19" t="s">
        <v>55</v>
      </c>
      <c r="K2553" s="19">
        <v>236.5</v>
      </c>
      <c r="L2553" s="19">
        <v>184.47</v>
      </c>
      <c r="M2553" s="43">
        <v>1334196.33</v>
      </c>
      <c r="N2553" s="43">
        <f t="shared" si="196"/>
        <v>236.5</v>
      </c>
      <c r="O2553" s="43">
        <f t="shared" si="197"/>
        <v>1.7726026873421245E-4</v>
      </c>
      <c r="P2553" s="43">
        <v>0.28786840976276618</v>
      </c>
      <c r="Q2553" s="43">
        <v>213094</v>
      </c>
      <c r="R2553" s="43">
        <f t="shared" si="198"/>
        <v>37.773099705648271</v>
      </c>
      <c r="S2553" s="43">
        <f t="shared" si="199"/>
        <v>38</v>
      </c>
      <c r="T2553" s="12">
        <f t="shared" si="200"/>
        <v>68.080878908894206</v>
      </c>
    </row>
    <row r="2554" spans="1:20" x14ac:dyDescent="0.25">
      <c r="A2554" s="19">
        <v>2021</v>
      </c>
      <c r="B2554" s="10" t="s">
        <v>2212</v>
      </c>
      <c r="C2554" s="19" t="s">
        <v>32</v>
      </c>
      <c r="D2554" s="19">
        <v>314</v>
      </c>
      <c r="E2554" s="19" t="s">
        <v>2044</v>
      </c>
      <c r="F2554" s="19" t="s">
        <v>856</v>
      </c>
      <c r="G2554" s="19" t="s">
        <v>62</v>
      </c>
      <c r="H2554" s="19" t="s">
        <v>2233</v>
      </c>
      <c r="I2554" s="19" t="s">
        <v>2117</v>
      </c>
      <c r="J2554" s="19" t="s">
        <v>55</v>
      </c>
      <c r="K2554" s="19">
        <v>284.5</v>
      </c>
      <c r="L2554" s="19">
        <v>241.83</v>
      </c>
      <c r="M2554" s="43">
        <v>1334196.33</v>
      </c>
      <c r="N2554" s="43">
        <f t="shared" si="196"/>
        <v>284.5</v>
      </c>
      <c r="O2554" s="43">
        <f t="shared" si="197"/>
        <v>2.1323698289591307E-4</v>
      </c>
      <c r="P2554" s="43">
        <v>0.28786840976276618</v>
      </c>
      <c r="Q2554" s="43">
        <v>213094</v>
      </c>
      <c r="R2554" s="43">
        <f t="shared" si="198"/>
        <v>45.439521633221702</v>
      </c>
      <c r="S2554" s="43">
        <f t="shared" si="199"/>
        <v>45</v>
      </c>
      <c r="T2554" s="12">
        <f t="shared" si="200"/>
        <v>81.898562577506979</v>
      </c>
    </row>
    <row r="2555" spans="1:20" x14ac:dyDescent="0.25">
      <c r="A2555" s="19">
        <v>2021</v>
      </c>
      <c r="B2555" s="10" t="s">
        <v>2212</v>
      </c>
      <c r="C2555" s="19" t="s">
        <v>32</v>
      </c>
      <c r="D2555" s="19">
        <v>315</v>
      </c>
      <c r="E2555" s="19" t="s">
        <v>1335</v>
      </c>
      <c r="F2555" s="19" t="s">
        <v>856</v>
      </c>
      <c r="G2555" s="19" t="s">
        <v>62</v>
      </c>
      <c r="H2555" s="19" t="s">
        <v>2233</v>
      </c>
      <c r="I2555" s="19" t="s">
        <v>2117</v>
      </c>
      <c r="J2555" s="19" t="s">
        <v>55</v>
      </c>
      <c r="K2555" s="19">
        <v>512</v>
      </c>
      <c r="L2555" s="19">
        <v>527.36</v>
      </c>
      <c r="M2555" s="43">
        <v>1334196.33</v>
      </c>
      <c r="N2555" s="43">
        <f t="shared" si="196"/>
        <v>512</v>
      </c>
      <c r="O2555" s="43">
        <f t="shared" si="197"/>
        <v>3.8375161772480663E-4</v>
      </c>
      <c r="P2555" s="43">
        <v>0.28786840976276618</v>
      </c>
      <c r="Q2555" s="43">
        <v>213094</v>
      </c>
      <c r="R2555" s="43">
        <f t="shared" si="198"/>
        <v>81.775167227449941</v>
      </c>
      <c r="S2555" s="43">
        <f t="shared" si="199"/>
        <v>82</v>
      </c>
      <c r="T2555" s="12">
        <f t="shared" si="200"/>
        <v>147.38862579853628</v>
      </c>
    </row>
    <row r="2556" spans="1:20" x14ac:dyDescent="0.25">
      <c r="A2556" s="19">
        <v>2021</v>
      </c>
      <c r="B2556" s="10" t="s">
        <v>2212</v>
      </c>
      <c r="C2556" s="19" t="s">
        <v>32</v>
      </c>
      <c r="D2556" s="19">
        <v>316</v>
      </c>
      <c r="E2556" s="19" t="s">
        <v>176</v>
      </c>
      <c r="F2556" s="19" t="s">
        <v>856</v>
      </c>
      <c r="G2556" s="19" t="s">
        <v>62</v>
      </c>
      <c r="H2556" s="19" t="s">
        <v>2233</v>
      </c>
      <c r="I2556" s="19" t="s">
        <v>2117</v>
      </c>
      <c r="J2556" s="19" t="s">
        <v>55</v>
      </c>
      <c r="K2556" s="19">
        <v>387</v>
      </c>
      <c r="L2556" s="19">
        <v>363.78</v>
      </c>
      <c r="M2556" s="43">
        <v>1334196.33</v>
      </c>
      <c r="N2556" s="43">
        <f t="shared" si="196"/>
        <v>387</v>
      </c>
      <c r="O2556" s="43">
        <f t="shared" si="197"/>
        <v>2.9006225792871127E-4</v>
      </c>
      <c r="P2556" s="43">
        <v>0.28786840976276618</v>
      </c>
      <c r="Q2556" s="43">
        <v>213094</v>
      </c>
      <c r="R2556" s="43">
        <f t="shared" si="198"/>
        <v>61.810526791060802</v>
      </c>
      <c r="S2556" s="43">
        <f t="shared" si="199"/>
        <v>62</v>
      </c>
      <c r="T2556" s="12">
        <f t="shared" si="200"/>
        <v>111.40507457819051</v>
      </c>
    </row>
    <row r="2557" spans="1:20" x14ac:dyDescent="0.25">
      <c r="A2557" s="19">
        <v>2021</v>
      </c>
      <c r="B2557" s="10" t="s">
        <v>2212</v>
      </c>
      <c r="C2557" s="19" t="s">
        <v>32</v>
      </c>
      <c r="D2557" s="19">
        <v>317</v>
      </c>
      <c r="E2557" s="19" t="s">
        <v>732</v>
      </c>
      <c r="F2557" s="19" t="s">
        <v>856</v>
      </c>
      <c r="G2557" s="19" t="s">
        <v>62</v>
      </c>
      <c r="H2557" s="19" t="s">
        <v>2233</v>
      </c>
      <c r="I2557" s="19" t="s">
        <v>2117</v>
      </c>
      <c r="J2557" s="19" t="s">
        <v>55</v>
      </c>
      <c r="K2557" s="19">
        <v>400</v>
      </c>
      <c r="L2557" s="19">
        <v>376</v>
      </c>
      <c r="M2557" s="43">
        <v>1334196.33</v>
      </c>
      <c r="N2557" s="43">
        <f t="shared" si="196"/>
        <v>400</v>
      </c>
      <c r="O2557" s="43">
        <f t="shared" si="197"/>
        <v>2.9980595134750522E-4</v>
      </c>
      <c r="P2557" s="43">
        <v>0.28786840976276618</v>
      </c>
      <c r="Q2557" s="43">
        <v>213094</v>
      </c>
      <c r="R2557" s="43">
        <f t="shared" si="198"/>
        <v>63.886849396445278</v>
      </c>
      <c r="S2557" s="43">
        <f t="shared" si="199"/>
        <v>64</v>
      </c>
      <c r="T2557" s="12">
        <f t="shared" si="200"/>
        <v>115.14736390510647</v>
      </c>
    </row>
    <row r="2558" spans="1:20" x14ac:dyDescent="0.25">
      <c r="A2558" s="19">
        <v>2021</v>
      </c>
      <c r="B2558" s="10" t="s">
        <v>2212</v>
      </c>
      <c r="C2558" s="19" t="s">
        <v>32</v>
      </c>
      <c r="D2558" s="19">
        <v>318</v>
      </c>
      <c r="E2558" s="19" t="s">
        <v>1013</v>
      </c>
      <c r="F2558" s="19" t="s">
        <v>856</v>
      </c>
      <c r="G2558" s="19" t="s">
        <v>62</v>
      </c>
      <c r="H2558" s="19" t="s">
        <v>2233</v>
      </c>
      <c r="I2558" s="19" t="s">
        <v>2117</v>
      </c>
      <c r="J2558" s="19" t="s">
        <v>55</v>
      </c>
      <c r="K2558" s="19">
        <v>1267</v>
      </c>
      <c r="L2558" s="19">
        <v>2660.7</v>
      </c>
      <c r="M2558" s="43">
        <v>1334196.33</v>
      </c>
      <c r="N2558" s="43">
        <f t="shared" si="196"/>
        <v>1267</v>
      </c>
      <c r="O2558" s="43">
        <f t="shared" si="197"/>
        <v>9.4963535089322268E-4</v>
      </c>
      <c r="P2558" s="43">
        <v>0.28786840976276618</v>
      </c>
      <c r="Q2558" s="43">
        <v>213094</v>
      </c>
      <c r="R2558" s="43">
        <f t="shared" si="198"/>
        <v>202.36159546324041</v>
      </c>
      <c r="S2558" s="43">
        <f t="shared" si="199"/>
        <v>202</v>
      </c>
      <c r="T2558" s="12">
        <f t="shared" si="200"/>
        <v>364.72927516942474</v>
      </c>
    </row>
    <row r="2559" spans="1:20" x14ac:dyDescent="0.25">
      <c r="A2559" s="19">
        <v>2021</v>
      </c>
      <c r="B2559" s="10" t="s">
        <v>2212</v>
      </c>
      <c r="C2559" s="19" t="s">
        <v>32</v>
      </c>
      <c r="D2559" s="19">
        <v>319</v>
      </c>
      <c r="E2559" s="19" t="s">
        <v>1958</v>
      </c>
      <c r="F2559" s="19" t="s">
        <v>856</v>
      </c>
      <c r="G2559" s="19" t="s">
        <v>62</v>
      </c>
      <c r="H2559" s="19" t="s">
        <v>2233</v>
      </c>
      <c r="I2559" s="19" t="s">
        <v>2117</v>
      </c>
      <c r="J2559" s="19" t="s">
        <v>55</v>
      </c>
      <c r="K2559" s="19">
        <v>286.8</v>
      </c>
      <c r="L2559" s="19">
        <v>344.16</v>
      </c>
      <c r="M2559" s="43">
        <v>1334196.33</v>
      </c>
      <c r="N2559" s="43">
        <f t="shared" si="196"/>
        <v>286.8</v>
      </c>
      <c r="O2559" s="43">
        <f t="shared" si="197"/>
        <v>2.1496086711616122E-4</v>
      </c>
      <c r="P2559" s="43">
        <v>0.28786840976276618</v>
      </c>
      <c r="Q2559" s="43">
        <v>213094</v>
      </c>
      <c r="R2559" s="43">
        <f t="shared" si="198"/>
        <v>45.806871017251261</v>
      </c>
      <c r="S2559" s="43">
        <f t="shared" si="199"/>
        <v>46</v>
      </c>
      <c r="T2559" s="12">
        <f t="shared" si="200"/>
        <v>82.560659919961338</v>
      </c>
    </row>
    <row r="2560" spans="1:20" x14ac:dyDescent="0.25">
      <c r="A2560" s="19">
        <v>2021</v>
      </c>
      <c r="B2560" s="10" t="s">
        <v>2212</v>
      </c>
      <c r="C2560" s="19" t="s">
        <v>32</v>
      </c>
      <c r="D2560" s="19">
        <v>320</v>
      </c>
      <c r="E2560" s="19" t="s">
        <v>733</v>
      </c>
      <c r="F2560" s="19" t="s">
        <v>856</v>
      </c>
      <c r="G2560" s="19" t="s">
        <v>62</v>
      </c>
      <c r="H2560" s="19" t="s">
        <v>2233</v>
      </c>
      <c r="I2560" s="19" t="s">
        <v>2117</v>
      </c>
      <c r="J2560" s="19" t="s">
        <v>55</v>
      </c>
      <c r="K2560" s="19">
        <v>290</v>
      </c>
      <c r="L2560" s="19">
        <v>182.7</v>
      </c>
      <c r="M2560" s="43">
        <v>1334196.33</v>
      </c>
      <c r="N2560" s="43">
        <f t="shared" si="196"/>
        <v>290</v>
      </c>
      <c r="O2560" s="43">
        <f t="shared" si="197"/>
        <v>2.1735931472694126E-4</v>
      </c>
      <c r="P2560" s="43">
        <v>0.28786840976276618</v>
      </c>
      <c r="Q2560" s="43">
        <v>213094</v>
      </c>
      <c r="R2560" s="43">
        <f t="shared" si="198"/>
        <v>46.31796581242282</v>
      </c>
      <c r="S2560" s="43">
        <f t="shared" si="199"/>
        <v>46</v>
      </c>
      <c r="T2560" s="12">
        <f t="shared" si="200"/>
        <v>83.481838831202197</v>
      </c>
    </row>
    <row r="2561" spans="1:20" x14ac:dyDescent="0.25">
      <c r="A2561" s="19">
        <v>2021</v>
      </c>
      <c r="B2561" s="10" t="s">
        <v>2212</v>
      </c>
      <c r="C2561" s="19" t="s">
        <v>32</v>
      </c>
      <c r="D2561" s="19">
        <v>321</v>
      </c>
      <c r="E2561" s="19" t="s">
        <v>2077</v>
      </c>
      <c r="F2561" s="19" t="s">
        <v>856</v>
      </c>
      <c r="G2561" s="19" t="s">
        <v>62</v>
      </c>
      <c r="H2561" s="19" t="s">
        <v>2233</v>
      </c>
      <c r="I2561" s="19" t="s">
        <v>2117</v>
      </c>
      <c r="J2561" s="19" t="s">
        <v>55</v>
      </c>
      <c r="K2561" s="19">
        <v>128.6</v>
      </c>
      <c r="L2561" s="19">
        <v>78.45</v>
      </c>
      <c r="M2561" s="43">
        <v>1334196.33</v>
      </c>
      <c r="N2561" s="43">
        <f t="shared" si="196"/>
        <v>128.6</v>
      </c>
      <c r="O2561" s="43">
        <f t="shared" si="197"/>
        <v>9.6387613358222919E-5</v>
      </c>
      <c r="P2561" s="43">
        <v>0.28786840976276618</v>
      </c>
      <c r="Q2561" s="43">
        <v>213094</v>
      </c>
      <c r="R2561" s="43">
        <f t="shared" si="198"/>
        <v>20.539622080957155</v>
      </c>
      <c r="S2561" s="43">
        <f t="shared" si="199"/>
        <v>21</v>
      </c>
      <c r="T2561" s="12">
        <f t="shared" si="200"/>
        <v>37.019877495491727</v>
      </c>
    </row>
    <row r="2562" spans="1:20" x14ac:dyDescent="0.25">
      <c r="A2562" s="19">
        <v>2021</v>
      </c>
      <c r="B2562" s="10" t="s">
        <v>2212</v>
      </c>
      <c r="C2562" s="19" t="s">
        <v>32</v>
      </c>
      <c r="D2562" s="19">
        <v>322</v>
      </c>
      <c r="E2562" s="19" t="s">
        <v>588</v>
      </c>
      <c r="F2562" s="19" t="s">
        <v>856</v>
      </c>
      <c r="G2562" s="19" t="s">
        <v>62</v>
      </c>
      <c r="H2562" s="19" t="s">
        <v>2233</v>
      </c>
      <c r="I2562" s="19" t="s">
        <v>2117</v>
      </c>
      <c r="J2562" s="19" t="s">
        <v>55</v>
      </c>
      <c r="K2562" s="19">
        <v>238.75</v>
      </c>
      <c r="L2562" s="19">
        <v>307.99</v>
      </c>
      <c r="M2562" s="43">
        <v>1334196.33</v>
      </c>
      <c r="N2562" s="43">
        <f t="shared" si="196"/>
        <v>238.75</v>
      </c>
      <c r="O2562" s="43">
        <f t="shared" si="197"/>
        <v>1.7894667721054215E-4</v>
      </c>
      <c r="P2562" s="43">
        <v>0.28786840976276618</v>
      </c>
      <c r="Q2562" s="43">
        <v>213094</v>
      </c>
      <c r="R2562" s="43">
        <f t="shared" si="198"/>
        <v>38.132463233503266</v>
      </c>
      <c r="S2562" s="43">
        <f t="shared" si="199"/>
        <v>38</v>
      </c>
      <c r="T2562" s="12">
        <f t="shared" si="200"/>
        <v>68.728582830860418</v>
      </c>
    </row>
    <row r="2563" spans="1:20" x14ac:dyDescent="0.25">
      <c r="A2563" s="19">
        <v>2021</v>
      </c>
      <c r="B2563" s="10" t="s">
        <v>2212</v>
      </c>
      <c r="C2563" s="19" t="s">
        <v>32</v>
      </c>
      <c r="D2563" s="19">
        <v>323</v>
      </c>
      <c r="E2563" s="19" t="s">
        <v>844</v>
      </c>
      <c r="F2563" s="19" t="s">
        <v>856</v>
      </c>
      <c r="G2563" s="19" t="s">
        <v>62</v>
      </c>
      <c r="H2563" s="19" t="s">
        <v>2233</v>
      </c>
      <c r="I2563" s="19" t="s">
        <v>2117</v>
      </c>
      <c r="J2563" s="19" t="s">
        <v>55</v>
      </c>
      <c r="K2563" s="19">
        <v>349.5</v>
      </c>
      <c r="L2563" s="19">
        <v>415.91</v>
      </c>
      <c r="M2563" s="43">
        <v>1334196.33</v>
      </c>
      <c r="N2563" s="43">
        <f t="shared" si="196"/>
        <v>349.5</v>
      </c>
      <c r="O2563" s="43">
        <f t="shared" si="197"/>
        <v>2.6195544998988267E-4</v>
      </c>
      <c r="P2563" s="43">
        <v>0.28786840976276618</v>
      </c>
      <c r="Q2563" s="43">
        <v>213094</v>
      </c>
      <c r="R2563" s="43">
        <f t="shared" si="198"/>
        <v>55.821134660144061</v>
      </c>
      <c r="S2563" s="43">
        <f t="shared" si="199"/>
        <v>56</v>
      </c>
      <c r="T2563" s="12">
        <f t="shared" si="200"/>
        <v>100.61000921208678</v>
      </c>
    </row>
    <row r="2564" spans="1:20" x14ac:dyDescent="0.25">
      <c r="A2564" s="19">
        <v>2021</v>
      </c>
      <c r="B2564" s="10" t="s">
        <v>2212</v>
      </c>
      <c r="C2564" s="19" t="s">
        <v>32</v>
      </c>
      <c r="D2564" s="19">
        <v>324</v>
      </c>
      <c r="E2564" s="19" t="s">
        <v>1014</v>
      </c>
      <c r="F2564" s="19" t="s">
        <v>856</v>
      </c>
      <c r="G2564" s="19" t="s">
        <v>62</v>
      </c>
      <c r="H2564" s="19" t="s">
        <v>2233</v>
      </c>
      <c r="I2564" s="19" t="s">
        <v>2117</v>
      </c>
      <c r="J2564" s="19" t="s">
        <v>55</v>
      </c>
      <c r="K2564" s="19">
        <v>668</v>
      </c>
      <c r="L2564" s="19">
        <v>754.84</v>
      </c>
      <c r="M2564" s="43">
        <v>1334196.33</v>
      </c>
      <c r="N2564" s="43">
        <f t="shared" si="196"/>
        <v>668</v>
      </c>
      <c r="O2564" s="43">
        <f t="shared" si="197"/>
        <v>5.0067593875033367E-4</v>
      </c>
      <c r="P2564" s="43">
        <v>0.28786840976276618</v>
      </c>
      <c r="Q2564" s="43">
        <v>213094</v>
      </c>
      <c r="R2564" s="43">
        <f t="shared" si="198"/>
        <v>106.6910384920636</v>
      </c>
      <c r="S2564" s="43">
        <f t="shared" si="199"/>
        <v>107</v>
      </c>
      <c r="T2564" s="12">
        <f t="shared" si="200"/>
        <v>192.29609772152781</v>
      </c>
    </row>
    <row r="2565" spans="1:20" x14ac:dyDescent="0.25">
      <c r="A2565" s="19">
        <v>2021</v>
      </c>
      <c r="B2565" s="10" t="s">
        <v>2212</v>
      </c>
      <c r="C2565" s="19" t="s">
        <v>32</v>
      </c>
      <c r="D2565" s="19">
        <v>325</v>
      </c>
      <c r="E2565" s="19" t="s">
        <v>177</v>
      </c>
      <c r="F2565" s="19" t="s">
        <v>856</v>
      </c>
      <c r="G2565" s="19" t="s">
        <v>62</v>
      </c>
      <c r="H2565" s="19" t="s">
        <v>2233</v>
      </c>
      <c r="I2565" s="19" t="s">
        <v>2117</v>
      </c>
      <c r="J2565" s="19" t="s">
        <v>55</v>
      </c>
      <c r="K2565" s="19">
        <v>1850</v>
      </c>
      <c r="L2565" s="19">
        <v>1813</v>
      </c>
      <c r="M2565" s="43">
        <v>1334196.33</v>
      </c>
      <c r="N2565" s="43">
        <f t="shared" si="196"/>
        <v>1850</v>
      </c>
      <c r="O2565" s="43">
        <f t="shared" si="197"/>
        <v>1.3866025249822116E-3</v>
      </c>
      <c r="P2565" s="43">
        <v>0.28786840976276618</v>
      </c>
      <c r="Q2565" s="43">
        <v>213094</v>
      </c>
      <c r="R2565" s="43">
        <f t="shared" si="198"/>
        <v>295.47667845855938</v>
      </c>
      <c r="S2565" s="43">
        <f t="shared" si="199"/>
        <v>295</v>
      </c>
      <c r="T2565" s="12">
        <f t="shared" si="200"/>
        <v>532.55655806111747</v>
      </c>
    </row>
    <row r="2566" spans="1:20" x14ac:dyDescent="0.25">
      <c r="A2566" s="19">
        <v>2021</v>
      </c>
      <c r="B2566" s="10" t="s">
        <v>2212</v>
      </c>
      <c r="C2566" s="19" t="s">
        <v>32</v>
      </c>
      <c r="D2566" s="19">
        <v>326</v>
      </c>
      <c r="E2566" s="19" t="s">
        <v>589</v>
      </c>
      <c r="F2566" s="19" t="s">
        <v>856</v>
      </c>
      <c r="G2566" s="19" t="s">
        <v>62</v>
      </c>
      <c r="H2566" s="19" t="s">
        <v>2233</v>
      </c>
      <c r="I2566" s="19" t="s">
        <v>2117</v>
      </c>
      <c r="J2566" s="19" t="s">
        <v>55</v>
      </c>
      <c r="K2566" s="19">
        <v>1507.75</v>
      </c>
      <c r="L2566" s="19">
        <v>2125.9299999999998</v>
      </c>
      <c r="M2566" s="43">
        <v>1334196.33</v>
      </c>
      <c r="N2566" s="43">
        <f t="shared" ref="N2566:N2629" si="201">K2566</f>
        <v>1507.75</v>
      </c>
      <c r="O2566" s="43">
        <f t="shared" si="197"/>
        <v>1.1300810578605024E-3</v>
      </c>
      <c r="P2566" s="43">
        <v>0.28786840976276618</v>
      </c>
      <c r="Q2566" s="43">
        <v>213094</v>
      </c>
      <c r="R2566" s="43">
        <f t="shared" si="198"/>
        <v>240.81349294372589</v>
      </c>
      <c r="S2566" s="43">
        <f t="shared" si="199"/>
        <v>241</v>
      </c>
      <c r="T2566" s="12">
        <f t="shared" si="200"/>
        <v>434.03359481981067</v>
      </c>
    </row>
    <row r="2567" spans="1:20" x14ac:dyDescent="0.25">
      <c r="A2567" s="19">
        <v>2021</v>
      </c>
      <c r="B2567" s="10" t="s">
        <v>2212</v>
      </c>
      <c r="C2567" s="19" t="s">
        <v>32</v>
      </c>
      <c r="D2567" s="19">
        <v>327</v>
      </c>
      <c r="E2567" s="19" t="s">
        <v>1015</v>
      </c>
      <c r="F2567" s="19" t="s">
        <v>856</v>
      </c>
      <c r="G2567" s="19" t="s">
        <v>62</v>
      </c>
      <c r="H2567" s="19" t="s">
        <v>2233</v>
      </c>
      <c r="I2567" s="19" t="s">
        <v>2117</v>
      </c>
      <c r="J2567" s="19" t="s">
        <v>55</v>
      </c>
      <c r="K2567" s="19">
        <v>2489.5</v>
      </c>
      <c r="L2567" s="19">
        <v>3086.98</v>
      </c>
      <c r="M2567" s="43">
        <v>1334196.33</v>
      </c>
      <c r="N2567" s="43">
        <f t="shared" si="201"/>
        <v>2489.5</v>
      </c>
      <c r="O2567" s="43">
        <f t="shared" ref="O2567:O2630" si="202">N2567/M2567</f>
        <v>1.8659172896990355E-3</v>
      </c>
      <c r="P2567" s="43">
        <v>0.28786840976276618</v>
      </c>
      <c r="Q2567" s="43">
        <v>213094</v>
      </c>
      <c r="R2567" s="43">
        <f t="shared" ref="R2567:R2630" si="203">Q2567*O2567</f>
        <v>397.61577893112627</v>
      </c>
      <c r="S2567" s="43">
        <f t="shared" ref="S2567:S2630" si="204">ROUND(R2567,0)</f>
        <v>398</v>
      </c>
      <c r="T2567" s="12">
        <f t="shared" ref="T2567:T2630" si="205">N2567*P2567</f>
        <v>716.64840610440638</v>
      </c>
    </row>
    <row r="2568" spans="1:20" x14ac:dyDescent="0.25">
      <c r="A2568" s="19">
        <v>2021</v>
      </c>
      <c r="B2568" s="10" t="s">
        <v>2212</v>
      </c>
      <c r="C2568" s="19" t="s">
        <v>32</v>
      </c>
      <c r="D2568" s="19">
        <v>328</v>
      </c>
      <c r="E2568" s="19" t="s">
        <v>178</v>
      </c>
      <c r="F2568" s="19" t="s">
        <v>856</v>
      </c>
      <c r="G2568" s="19" t="s">
        <v>62</v>
      </c>
      <c r="H2568" s="19" t="s">
        <v>2233</v>
      </c>
      <c r="I2568" s="19" t="s">
        <v>2117</v>
      </c>
      <c r="J2568" s="19" t="s">
        <v>55</v>
      </c>
      <c r="K2568" s="19">
        <v>495</v>
      </c>
      <c r="L2568" s="19">
        <v>475.2</v>
      </c>
      <c r="M2568" s="43">
        <v>1334196.33</v>
      </c>
      <c r="N2568" s="43">
        <f t="shared" si="201"/>
        <v>495</v>
      </c>
      <c r="O2568" s="43">
        <f t="shared" si="202"/>
        <v>3.7100986479253765E-4</v>
      </c>
      <c r="P2568" s="43">
        <v>0.28786840976276618</v>
      </c>
      <c r="Q2568" s="43">
        <v>213094</v>
      </c>
      <c r="R2568" s="43">
        <f t="shared" si="203"/>
        <v>79.059976128101013</v>
      </c>
      <c r="S2568" s="43">
        <f t="shared" si="204"/>
        <v>79</v>
      </c>
      <c r="T2568" s="12">
        <f t="shared" si="205"/>
        <v>142.49486283256925</v>
      </c>
    </row>
    <row r="2569" spans="1:20" x14ac:dyDescent="0.25">
      <c r="A2569" s="19">
        <v>2021</v>
      </c>
      <c r="B2569" s="10" t="s">
        <v>2212</v>
      </c>
      <c r="C2569" s="19" t="s">
        <v>32</v>
      </c>
      <c r="D2569" s="19">
        <v>329</v>
      </c>
      <c r="E2569" s="19" t="s">
        <v>179</v>
      </c>
      <c r="F2569" s="19" t="s">
        <v>856</v>
      </c>
      <c r="G2569" s="19" t="s">
        <v>62</v>
      </c>
      <c r="H2569" s="19" t="s">
        <v>2233</v>
      </c>
      <c r="I2569" s="19" t="s">
        <v>2117</v>
      </c>
      <c r="J2569" s="19" t="s">
        <v>55</v>
      </c>
      <c r="K2569" s="19">
        <v>802</v>
      </c>
      <c r="L2569" s="19">
        <v>882.2</v>
      </c>
      <c r="M2569" s="43">
        <v>1334196.33</v>
      </c>
      <c r="N2569" s="43">
        <f t="shared" si="201"/>
        <v>802</v>
      </c>
      <c r="O2569" s="43">
        <f t="shared" si="202"/>
        <v>6.0111093245174795E-4</v>
      </c>
      <c r="P2569" s="43">
        <v>0.28786840976276618</v>
      </c>
      <c r="Q2569" s="43">
        <v>213094</v>
      </c>
      <c r="R2569" s="43">
        <f t="shared" si="203"/>
        <v>128.09313303987278</v>
      </c>
      <c r="S2569" s="43">
        <f t="shared" si="204"/>
        <v>128</v>
      </c>
      <c r="T2569" s="12">
        <f t="shared" si="205"/>
        <v>230.87046462973848</v>
      </c>
    </row>
    <row r="2570" spans="1:20" x14ac:dyDescent="0.25">
      <c r="A2570" s="19">
        <v>2021</v>
      </c>
      <c r="B2570" s="10" t="s">
        <v>2212</v>
      </c>
      <c r="C2570" s="19" t="s">
        <v>32</v>
      </c>
      <c r="D2570" s="19">
        <v>330</v>
      </c>
      <c r="E2570" s="19" t="s">
        <v>590</v>
      </c>
      <c r="F2570" s="19" t="s">
        <v>856</v>
      </c>
      <c r="G2570" s="19" t="s">
        <v>62</v>
      </c>
      <c r="H2570" s="19" t="s">
        <v>2233</v>
      </c>
      <c r="I2570" s="19" t="s">
        <v>2117</v>
      </c>
      <c r="J2570" s="19" t="s">
        <v>55</v>
      </c>
      <c r="K2570" s="19">
        <v>812</v>
      </c>
      <c r="L2570" s="19">
        <v>1185.52</v>
      </c>
      <c r="M2570" s="43">
        <v>1334196.33</v>
      </c>
      <c r="N2570" s="43">
        <f t="shared" si="201"/>
        <v>812</v>
      </c>
      <c r="O2570" s="43">
        <f t="shared" si="202"/>
        <v>6.0860608123543551E-4</v>
      </c>
      <c r="P2570" s="43">
        <v>0.28786840976276618</v>
      </c>
      <c r="Q2570" s="43">
        <v>213094</v>
      </c>
      <c r="R2570" s="43">
        <f t="shared" si="203"/>
        <v>129.6903042747839</v>
      </c>
      <c r="S2570" s="43">
        <f t="shared" si="204"/>
        <v>130</v>
      </c>
      <c r="T2570" s="12">
        <f t="shared" si="205"/>
        <v>233.74914872736613</v>
      </c>
    </row>
    <row r="2571" spans="1:20" x14ac:dyDescent="0.25">
      <c r="A2571" s="19">
        <v>2021</v>
      </c>
      <c r="B2571" s="10" t="s">
        <v>2212</v>
      </c>
      <c r="C2571" s="19" t="s">
        <v>32</v>
      </c>
      <c r="D2571" s="19">
        <v>331</v>
      </c>
      <c r="E2571" s="19" t="s">
        <v>1336</v>
      </c>
      <c r="F2571" s="19" t="s">
        <v>856</v>
      </c>
      <c r="G2571" s="19" t="s">
        <v>62</v>
      </c>
      <c r="H2571" s="19" t="s">
        <v>2233</v>
      </c>
      <c r="I2571" s="19" t="s">
        <v>2117</v>
      </c>
      <c r="J2571" s="19" t="s">
        <v>55</v>
      </c>
      <c r="K2571" s="19">
        <v>126</v>
      </c>
      <c r="L2571" s="19">
        <v>124.74</v>
      </c>
      <c r="M2571" s="43">
        <v>1334196.33</v>
      </c>
      <c r="N2571" s="43">
        <f t="shared" si="201"/>
        <v>126</v>
      </c>
      <c r="O2571" s="43">
        <f t="shared" si="202"/>
        <v>9.443887467446413E-5</v>
      </c>
      <c r="P2571" s="43">
        <v>0.28786840976276618</v>
      </c>
      <c r="Q2571" s="43">
        <v>213094</v>
      </c>
      <c r="R2571" s="43">
        <f t="shared" si="203"/>
        <v>20.124357559880259</v>
      </c>
      <c r="S2571" s="43">
        <f t="shared" si="204"/>
        <v>20</v>
      </c>
      <c r="T2571" s="12">
        <f t="shared" si="205"/>
        <v>36.271419630108539</v>
      </c>
    </row>
    <row r="2572" spans="1:20" x14ac:dyDescent="0.25">
      <c r="A2572" s="19">
        <v>2021</v>
      </c>
      <c r="B2572" s="10" t="s">
        <v>2212</v>
      </c>
      <c r="C2572" s="19" t="s">
        <v>32</v>
      </c>
      <c r="D2572" s="19">
        <v>332</v>
      </c>
      <c r="E2572" s="19" t="s">
        <v>2078</v>
      </c>
      <c r="F2572" s="19" t="s">
        <v>856</v>
      </c>
      <c r="G2572" s="19" t="s">
        <v>62</v>
      </c>
      <c r="H2572" s="19" t="s">
        <v>2233</v>
      </c>
      <c r="I2572" s="19" t="s">
        <v>2117</v>
      </c>
      <c r="J2572" s="19" t="s">
        <v>55</v>
      </c>
      <c r="K2572" s="19">
        <v>172.5</v>
      </c>
      <c r="L2572" s="19">
        <v>112.13</v>
      </c>
      <c r="M2572" s="43">
        <v>1334196.33</v>
      </c>
      <c r="N2572" s="43">
        <f t="shared" si="201"/>
        <v>172.5</v>
      </c>
      <c r="O2572" s="43">
        <f t="shared" si="202"/>
        <v>1.2929131651861161E-4</v>
      </c>
      <c r="P2572" s="43">
        <v>0.28786840976276618</v>
      </c>
      <c r="Q2572" s="43">
        <v>213094</v>
      </c>
      <c r="R2572" s="43">
        <f t="shared" si="203"/>
        <v>27.551203802217021</v>
      </c>
      <c r="S2572" s="43">
        <f t="shared" si="204"/>
        <v>28</v>
      </c>
      <c r="T2572" s="12">
        <f t="shared" si="205"/>
        <v>49.657300684077164</v>
      </c>
    </row>
    <row r="2573" spans="1:20" x14ac:dyDescent="0.25">
      <c r="A2573" s="19">
        <v>2021</v>
      </c>
      <c r="B2573" s="10" t="s">
        <v>2212</v>
      </c>
      <c r="C2573" s="19" t="s">
        <v>32</v>
      </c>
      <c r="D2573" s="19">
        <v>333</v>
      </c>
      <c r="E2573" s="19" t="s">
        <v>180</v>
      </c>
      <c r="F2573" s="19" t="s">
        <v>856</v>
      </c>
      <c r="G2573" s="19" t="s">
        <v>62</v>
      </c>
      <c r="H2573" s="19" t="s">
        <v>2233</v>
      </c>
      <c r="I2573" s="19" t="s">
        <v>2117</v>
      </c>
      <c r="J2573" s="19" t="s">
        <v>55</v>
      </c>
      <c r="K2573" s="19">
        <v>722</v>
      </c>
      <c r="L2573" s="19">
        <v>815.86</v>
      </c>
      <c r="M2573" s="43">
        <v>1334196.33</v>
      </c>
      <c r="N2573" s="43">
        <f t="shared" si="201"/>
        <v>722</v>
      </c>
      <c r="O2573" s="43">
        <f t="shared" si="202"/>
        <v>5.4114974218224686E-4</v>
      </c>
      <c r="P2573" s="43">
        <v>0.28786840976276618</v>
      </c>
      <c r="Q2573" s="43">
        <v>213094</v>
      </c>
      <c r="R2573" s="43">
        <f t="shared" si="203"/>
        <v>115.31576316058371</v>
      </c>
      <c r="S2573" s="43">
        <f t="shared" si="204"/>
        <v>115</v>
      </c>
      <c r="T2573" s="12">
        <f t="shared" si="205"/>
        <v>207.84099184871718</v>
      </c>
    </row>
    <row r="2574" spans="1:20" x14ac:dyDescent="0.25">
      <c r="A2574" s="19">
        <v>2021</v>
      </c>
      <c r="B2574" s="10" t="s">
        <v>2212</v>
      </c>
      <c r="C2574" s="19" t="s">
        <v>32</v>
      </c>
      <c r="D2574" s="19">
        <v>334</v>
      </c>
      <c r="E2574" s="19" t="s">
        <v>1016</v>
      </c>
      <c r="F2574" s="19" t="s">
        <v>856</v>
      </c>
      <c r="G2574" s="19" t="s">
        <v>62</v>
      </c>
      <c r="H2574" s="19" t="s">
        <v>2233</v>
      </c>
      <c r="I2574" s="19" t="s">
        <v>2117</v>
      </c>
      <c r="J2574" s="19" t="s">
        <v>55</v>
      </c>
      <c r="K2574" s="19">
        <v>2289</v>
      </c>
      <c r="L2574" s="19">
        <v>5379.15</v>
      </c>
      <c r="M2574" s="43">
        <v>1334196.33</v>
      </c>
      <c r="N2574" s="43">
        <f t="shared" si="201"/>
        <v>2289</v>
      </c>
      <c r="O2574" s="43">
        <f t="shared" si="202"/>
        <v>1.7156395565860985E-3</v>
      </c>
      <c r="P2574" s="43">
        <v>0.28786840976276618</v>
      </c>
      <c r="Q2574" s="43">
        <v>213094</v>
      </c>
      <c r="R2574" s="43">
        <f t="shared" si="203"/>
        <v>365.59249567115808</v>
      </c>
      <c r="S2574" s="43">
        <f t="shared" si="204"/>
        <v>366</v>
      </c>
      <c r="T2574" s="12">
        <f t="shared" si="205"/>
        <v>658.9307899469718</v>
      </c>
    </row>
    <row r="2575" spans="1:20" x14ac:dyDescent="0.25">
      <c r="A2575" s="19">
        <v>2021</v>
      </c>
      <c r="B2575" s="10" t="s">
        <v>2212</v>
      </c>
      <c r="C2575" s="19" t="s">
        <v>32</v>
      </c>
      <c r="D2575" s="19">
        <v>335</v>
      </c>
      <c r="E2575" s="19" t="s">
        <v>591</v>
      </c>
      <c r="F2575" s="19" t="s">
        <v>856</v>
      </c>
      <c r="G2575" s="19" t="s">
        <v>62</v>
      </c>
      <c r="H2575" s="19" t="s">
        <v>2233</v>
      </c>
      <c r="I2575" s="19" t="s">
        <v>2117</v>
      </c>
      <c r="J2575" s="19" t="s">
        <v>55</v>
      </c>
      <c r="K2575" s="19">
        <v>152</v>
      </c>
      <c r="L2575" s="19">
        <v>220.4</v>
      </c>
      <c r="M2575" s="43">
        <v>1334196.33</v>
      </c>
      <c r="N2575" s="43">
        <f t="shared" si="201"/>
        <v>152</v>
      </c>
      <c r="O2575" s="43">
        <f t="shared" si="202"/>
        <v>1.1392626151205197E-4</v>
      </c>
      <c r="P2575" s="43">
        <v>0.28786840976276618</v>
      </c>
      <c r="Q2575" s="43">
        <v>213094</v>
      </c>
      <c r="R2575" s="43">
        <f t="shared" si="203"/>
        <v>24.277002770649201</v>
      </c>
      <c r="S2575" s="43">
        <f t="shared" si="204"/>
        <v>24</v>
      </c>
      <c r="T2575" s="12">
        <f t="shared" si="205"/>
        <v>43.755998283940457</v>
      </c>
    </row>
    <row r="2576" spans="1:20" x14ac:dyDescent="0.25">
      <c r="A2576" s="19">
        <v>2021</v>
      </c>
      <c r="B2576" s="10" t="s">
        <v>2212</v>
      </c>
      <c r="C2576" s="19" t="s">
        <v>32</v>
      </c>
      <c r="D2576" s="19">
        <v>336</v>
      </c>
      <c r="E2576" s="19" t="s">
        <v>845</v>
      </c>
      <c r="F2576" s="19" t="s">
        <v>856</v>
      </c>
      <c r="G2576" s="19" t="s">
        <v>62</v>
      </c>
      <c r="H2576" s="19" t="s">
        <v>2233</v>
      </c>
      <c r="I2576" s="19" t="s">
        <v>2117</v>
      </c>
      <c r="J2576" s="19" t="s">
        <v>55</v>
      </c>
      <c r="K2576" s="19">
        <v>185</v>
      </c>
      <c r="L2576" s="19">
        <v>255.3</v>
      </c>
      <c r="M2576" s="43">
        <v>1334196.33</v>
      </c>
      <c r="N2576" s="43">
        <f t="shared" si="201"/>
        <v>185</v>
      </c>
      <c r="O2576" s="43">
        <f t="shared" si="202"/>
        <v>1.3866025249822115E-4</v>
      </c>
      <c r="P2576" s="43">
        <v>0.28786840976276618</v>
      </c>
      <c r="Q2576" s="43">
        <v>213094</v>
      </c>
      <c r="R2576" s="43">
        <f t="shared" si="203"/>
        <v>29.547667845855937</v>
      </c>
      <c r="S2576" s="43">
        <f t="shared" si="204"/>
        <v>30</v>
      </c>
      <c r="T2576" s="12">
        <f t="shared" si="205"/>
        <v>53.25565580611174</v>
      </c>
    </row>
    <row r="2577" spans="1:20" x14ac:dyDescent="0.25">
      <c r="A2577" s="19">
        <v>2021</v>
      </c>
      <c r="B2577" s="10" t="s">
        <v>2212</v>
      </c>
      <c r="C2577" s="19" t="s">
        <v>32</v>
      </c>
      <c r="D2577" s="19">
        <v>337</v>
      </c>
      <c r="E2577" s="19" t="s">
        <v>181</v>
      </c>
      <c r="F2577" s="19" t="s">
        <v>856</v>
      </c>
      <c r="G2577" s="19" t="s">
        <v>62</v>
      </c>
      <c r="H2577" s="19" t="s">
        <v>2233</v>
      </c>
      <c r="I2577" s="19" t="s">
        <v>2117</v>
      </c>
      <c r="J2577" s="19" t="s">
        <v>55</v>
      </c>
      <c r="K2577" s="19">
        <v>526.5</v>
      </c>
      <c r="L2577" s="19">
        <v>658.13</v>
      </c>
      <c r="M2577" s="43">
        <v>1334196.33</v>
      </c>
      <c r="N2577" s="43">
        <f t="shared" si="201"/>
        <v>526.5</v>
      </c>
      <c r="O2577" s="43">
        <f t="shared" si="202"/>
        <v>3.9461958346115371E-4</v>
      </c>
      <c r="P2577" s="43">
        <v>0.28786840976276618</v>
      </c>
      <c r="Q2577" s="43">
        <v>213094</v>
      </c>
      <c r="R2577" s="43">
        <f t="shared" si="203"/>
        <v>84.09106551807109</v>
      </c>
      <c r="S2577" s="43">
        <f t="shared" si="204"/>
        <v>84</v>
      </c>
      <c r="T2577" s="12">
        <f t="shared" si="205"/>
        <v>151.56271774009639</v>
      </c>
    </row>
    <row r="2578" spans="1:20" x14ac:dyDescent="0.25">
      <c r="A2578" s="19">
        <v>2021</v>
      </c>
      <c r="B2578" s="10" t="s">
        <v>2212</v>
      </c>
      <c r="C2578" s="19" t="s">
        <v>32</v>
      </c>
      <c r="D2578" s="19">
        <v>338</v>
      </c>
      <c r="E2578" s="19" t="s">
        <v>1337</v>
      </c>
      <c r="F2578" s="19" t="s">
        <v>856</v>
      </c>
      <c r="G2578" s="19" t="s">
        <v>62</v>
      </c>
      <c r="H2578" s="19" t="s">
        <v>2233</v>
      </c>
      <c r="I2578" s="19" t="s">
        <v>2117</v>
      </c>
      <c r="J2578" s="19" t="s">
        <v>55</v>
      </c>
      <c r="K2578" s="19">
        <v>160</v>
      </c>
      <c r="L2578" s="19">
        <v>161.6</v>
      </c>
      <c r="M2578" s="43">
        <v>1334196.33</v>
      </c>
      <c r="N2578" s="43">
        <f t="shared" si="201"/>
        <v>160</v>
      </c>
      <c r="O2578" s="43">
        <f t="shared" si="202"/>
        <v>1.1992238053900208E-4</v>
      </c>
      <c r="P2578" s="43">
        <v>0.28786840976276618</v>
      </c>
      <c r="Q2578" s="43">
        <v>213094</v>
      </c>
      <c r="R2578" s="43">
        <f t="shared" si="203"/>
        <v>25.554739758578108</v>
      </c>
      <c r="S2578" s="43">
        <f t="shared" si="204"/>
        <v>26</v>
      </c>
      <c r="T2578" s="12">
        <f t="shared" si="205"/>
        <v>46.058945562042588</v>
      </c>
    </row>
    <row r="2579" spans="1:20" x14ac:dyDescent="0.25">
      <c r="A2579" s="19">
        <v>2021</v>
      </c>
      <c r="B2579" s="10" t="s">
        <v>2212</v>
      </c>
      <c r="C2579" s="19" t="s">
        <v>32</v>
      </c>
      <c r="D2579" s="19">
        <v>339</v>
      </c>
      <c r="E2579" s="19" t="s">
        <v>1338</v>
      </c>
      <c r="F2579" s="19" t="s">
        <v>856</v>
      </c>
      <c r="G2579" s="19" t="s">
        <v>62</v>
      </c>
      <c r="H2579" s="19" t="s">
        <v>2233</v>
      </c>
      <c r="I2579" s="19" t="s">
        <v>2117</v>
      </c>
      <c r="J2579" s="19" t="s">
        <v>55</v>
      </c>
      <c r="K2579" s="19">
        <v>723</v>
      </c>
      <c r="L2579" s="19">
        <v>433.8</v>
      </c>
      <c r="M2579" s="43">
        <v>1334196.33</v>
      </c>
      <c r="N2579" s="43">
        <f t="shared" si="201"/>
        <v>723</v>
      </c>
      <c r="O2579" s="43">
        <f t="shared" si="202"/>
        <v>5.4189925706061562E-4</v>
      </c>
      <c r="P2579" s="43">
        <v>0.28786840976276618</v>
      </c>
      <c r="Q2579" s="43">
        <v>213094</v>
      </c>
      <c r="R2579" s="43">
        <f t="shared" si="203"/>
        <v>115.47548028407482</v>
      </c>
      <c r="S2579" s="43">
        <f t="shared" si="204"/>
        <v>115</v>
      </c>
      <c r="T2579" s="12">
        <f t="shared" si="205"/>
        <v>208.12886025847993</v>
      </c>
    </row>
    <row r="2580" spans="1:20" x14ac:dyDescent="0.25">
      <c r="A2580" s="19">
        <v>2021</v>
      </c>
      <c r="B2580" s="10" t="s">
        <v>2212</v>
      </c>
      <c r="C2580" s="19" t="s">
        <v>32</v>
      </c>
      <c r="D2580" s="19">
        <v>340</v>
      </c>
      <c r="E2580" s="19" t="s">
        <v>2029</v>
      </c>
      <c r="F2580" s="19" t="s">
        <v>856</v>
      </c>
      <c r="G2580" s="19" t="s">
        <v>62</v>
      </c>
      <c r="H2580" s="19" t="s">
        <v>2233</v>
      </c>
      <c r="I2580" s="19" t="s">
        <v>2117</v>
      </c>
      <c r="J2580" s="19" t="s">
        <v>55</v>
      </c>
      <c r="K2580" s="19">
        <v>288</v>
      </c>
      <c r="L2580" s="19">
        <v>241.92</v>
      </c>
      <c r="M2580" s="43">
        <v>1334196.33</v>
      </c>
      <c r="N2580" s="43">
        <f t="shared" si="201"/>
        <v>288</v>
      </c>
      <c r="O2580" s="43">
        <f t="shared" si="202"/>
        <v>2.1586028497020375E-4</v>
      </c>
      <c r="P2580" s="43">
        <v>0.28786840976276618</v>
      </c>
      <c r="Q2580" s="43">
        <v>213094</v>
      </c>
      <c r="R2580" s="43">
        <f t="shared" si="203"/>
        <v>45.998531565440601</v>
      </c>
      <c r="S2580" s="43">
        <f t="shared" si="204"/>
        <v>46</v>
      </c>
      <c r="T2580" s="12">
        <f t="shared" si="205"/>
        <v>82.906102011676666</v>
      </c>
    </row>
    <row r="2581" spans="1:20" x14ac:dyDescent="0.25">
      <c r="A2581" s="19">
        <v>2021</v>
      </c>
      <c r="B2581" s="10" t="s">
        <v>2212</v>
      </c>
      <c r="C2581" s="19" t="s">
        <v>32</v>
      </c>
      <c r="D2581" s="19">
        <v>341</v>
      </c>
      <c r="E2581" s="19" t="s">
        <v>2079</v>
      </c>
      <c r="F2581" s="19" t="s">
        <v>856</v>
      </c>
      <c r="G2581" s="19" t="s">
        <v>62</v>
      </c>
      <c r="H2581" s="19" t="s">
        <v>2233</v>
      </c>
      <c r="I2581" s="19" t="s">
        <v>2117</v>
      </c>
      <c r="J2581" s="19" t="s">
        <v>55</v>
      </c>
      <c r="K2581" s="19">
        <v>36.4</v>
      </c>
      <c r="L2581" s="19">
        <v>21.84</v>
      </c>
      <c r="M2581" s="43">
        <v>1334196.33</v>
      </c>
      <c r="N2581" s="43">
        <f t="shared" si="201"/>
        <v>36.4</v>
      </c>
      <c r="O2581" s="43">
        <f t="shared" si="202"/>
        <v>2.728234157262297E-5</v>
      </c>
      <c r="P2581" s="43">
        <v>0.28786840976276618</v>
      </c>
      <c r="Q2581" s="43">
        <v>213094</v>
      </c>
      <c r="R2581" s="43">
        <f t="shared" si="203"/>
        <v>5.8137032950765191</v>
      </c>
      <c r="S2581" s="43">
        <f t="shared" si="204"/>
        <v>6</v>
      </c>
      <c r="T2581" s="12">
        <f t="shared" si="205"/>
        <v>10.478410115364689</v>
      </c>
    </row>
    <row r="2582" spans="1:20" x14ac:dyDescent="0.25">
      <c r="A2582" s="19">
        <v>2021</v>
      </c>
      <c r="B2582" s="10" t="s">
        <v>2212</v>
      </c>
      <c r="C2582" s="19" t="s">
        <v>32</v>
      </c>
      <c r="D2582" s="19">
        <v>342</v>
      </c>
      <c r="E2582" s="19" t="s">
        <v>1339</v>
      </c>
      <c r="F2582" s="19" t="s">
        <v>856</v>
      </c>
      <c r="G2582" s="19" t="s">
        <v>62</v>
      </c>
      <c r="H2582" s="19" t="s">
        <v>2233</v>
      </c>
      <c r="I2582" s="19" t="s">
        <v>2117</v>
      </c>
      <c r="J2582" s="19" t="s">
        <v>55</v>
      </c>
      <c r="K2582" s="19">
        <v>206</v>
      </c>
      <c r="L2582" s="19">
        <v>208.06</v>
      </c>
      <c r="M2582" s="43">
        <v>1334196.33</v>
      </c>
      <c r="N2582" s="43">
        <f t="shared" si="201"/>
        <v>206</v>
      </c>
      <c r="O2582" s="43">
        <f t="shared" si="202"/>
        <v>1.5440006494396518E-4</v>
      </c>
      <c r="P2582" s="43">
        <v>0.28786840976276618</v>
      </c>
      <c r="Q2582" s="43">
        <v>213094</v>
      </c>
      <c r="R2582" s="43">
        <f t="shared" si="203"/>
        <v>32.901727439169314</v>
      </c>
      <c r="S2582" s="43">
        <f t="shared" si="204"/>
        <v>33</v>
      </c>
      <c r="T2582" s="12">
        <f t="shared" si="205"/>
        <v>59.30089241112983</v>
      </c>
    </row>
    <row r="2583" spans="1:20" x14ac:dyDescent="0.25">
      <c r="A2583" s="19">
        <v>2021</v>
      </c>
      <c r="B2583" s="10" t="s">
        <v>2212</v>
      </c>
      <c r="C2583" s="19" t="s">
        <v>32</v>
      </c>
      <c r="D2583" s="19">
        <v>343</v>
      </c>
      <c r="E2583" s="19" t="s">
        <v>182</v>
      </c>
      <c r="F2583" s="19" t="s">
        <v>856</v>
      </c>
      <c r="G2583" s="19" t="s">
        <v>62</v>
      </c>
      <c r="H2583" s="19" t="s">
        <v>2233</v>
      </c>
      <c r="I2583" s="19" t="s">
        <v>2117</v>
      </c>
      <c r="J2583" s="19" t="s">
        <v>55</v>
      </c>
      <c r="K2583" s="19">
        <v>310</v>
      </c>
      <c r="L2583" s="19">
        <v>375.1</v>
      </c>
      <c r="M2583" s="43">
        <v>1334196.33</v>
      </c>
      <c r="N2583" s="43">
        <f t="shared" si="201"/>
        <v>310</v>
      </c>
      <c r="O2583" s="43">
        <f t="shared" si="202"/>
        <v>2.3234961229431653E-4</v>
      </c>
      <c r="P2583" s="43">
        <v>0.28786840976276618</v>
      </c>
      <c r="Q2583" s="43">
        <v>213094</v>
      </c>
      <c r="R2583" s="43">
        <f t="shared" si="203"/>
        <v>49.512308282245087</v>
      </c>
      <c r="S2583" s="43">
        <f t="shared" si="204"/>
        <v>50</v>
      </c>
      <c r="T2583" s="12">
        <f t="shared" si="205"/>
        <v>89.239207026457521</v>
      </c>
    </row>
    <row r="2584" spans="1:20" x14ac:dyDescent="0.25">
      <c r="A2584" s="19">
        <v>2021</v>
      </c>
      <c r="B2584" s="10" t="s">
        <v>2212</v>
      </c>
      <c r="C2584" s="19" t="s">
        <v>32</v>
      </c>
      <c r="D2584" s="19">
        <v>344</v>
      </c>
      <c r="E2584" s="19" t="s">
        <v>1752</v>
      </c>
      <c r="F2584" s="19" t="s">
        <v>856</v>
      </c>
      <c r="G2584" s="19" t="s">
        <v>62</v>
      </c>
      <c r="H2584" s="19" t="s">
        <v>2233</v>
      </c>
      <c r="I2584" s="19" t="s">
        <v>2117</v>
      </c>
      <c r="J2584" s="19" t="s">
        <v>55</v>
      </c>
      <c r="K2584" s="19">
        <v>1035.55</v>
      </c>
      <c r="L2584" s="19">
        <v>1242.6600000000001</v>
      </c>
      <c r="M2584" s="43">
        <v>1334196.33</v>
      </c>
      <c r="N2584" s="43">
        <f t="shared" si="201"/>
        <v>1035.55</v>
      </c>
      <c r="O2584" s="43">
        <f t="shared" si="202"/>
        <v>7.7616013229477249E-4</v>
      </c>
      <c r="P2584" s="43">
        <v>0.28786840976276618</v>
      </c>
      <c r="Q2584" s="43">
        <v>213094</v>
      </c>
      <c r="R2584" s="43">
        <f t="shared" si="203"/>
        <v>165.39506723122224</v>
      </c>
      <c r="S2584" s="43">
        <f t="shared" si="204"/>
        <v>165</v>
      </c>
      <c r="T2584" s="12">
        <f t="shared" si="205"/>
        <v>298.10213172983248</v>
      </c>
    </row>
    <row r="2585" spans="1:20" x14ac:dyDescent="0.25">
      <c r="A2585" s="19">
        <v>2021</v>
      </c>
      <c r="B2585" s="10" t="s">
        <v>2212</v>
      </c>
      <c r="C2585" s="19" t="s">
        <v>32</v>
      </c>
      <c r="D2585" s="19">
        <v>345</v>
      </c>
      <c r="E2585" s="19" t="s">
        <v>1017</v>
      </c>
      <c r="F2585" s="19" t="s">
        <v>856</v>
      </c>
      <c r="G2585" s="19" t="s">
        <v>62</v>
      </c>
      <c r="H2585" s="19" t="s">
        <v>2233</v>
      </c>
      <c r="I2585" s="19" t="s">
        <v>2117</v>
      </c>
      <c r="J2585" s="19" t="s">
        <v>55</v>
      </c>
      <c r="K2585" s="19">
        <v>487.25</v>
      </c>
      <c r="L2585" s="19">
        <v>545.72</v>
      </c>
      <c r="M2585" s="43">
        <v>1334196.33</v>
      </c>
      <c r="N2585" s="43">
        <f t="shared" si="201"/>
        <v>487.25</v>
      </c>
      <c r="O2585" s="43">
        <f t="shared" si="202"/>
        <v>3.6520112448517976E-4</v>
      </c>
      <c r="P2585" s="43">
        <v>0.28786840976276618</v>
      </c>
      <c r="Q2585" s="43">
        <v>213094</v>
      </c>
      <c r="R2585" s="43">
        <f t="shared" si="203"/>
        <v>77.822168421044893</v>
      </c>
      <c r="S2585" s="43">
        <f t="shared" si="204"/>
        <v>78</v>
      </c>
      <c r="T2585" s="12">
        <f t="shared" si="205"/>
        <v>140.26388265690781</v>
      </c>
    </row>
    <row r="2586" spans="1:20" x14ac:dyDescent="0.25">
      <c r="A2586" s="19">
        <v>2021</v>
      </c>
      <c r="B2586" s="10" t="s">
        <v>2212</v>
      </c>
      <c r="C2586" s="19" t="s">
        <v>32</v>
      </c>
      <c r="D2586" s="19">
        <v>346</v>
      </c>
      <c r="E2586" s="19" t="s">
        <v>1946</v>
      </c>
      <c r="F2586" s="19" t="s">
        <v>856</v>
      </c>
      <c r="G2586" s="19" t="s">
        <v>62</v>
      </c>
      <c r="H2586" s="19" t="s">
        <v>2233</v>
      </c>
      <c r="I2586" s="19" t="s">
        <v>2117</v>
      </c>
      <c r="J2586" s="19" t="s">
        <v>55</v>
      </c>
      <c r="K2586" s="19">
        <v>303.60000000000002</v>
      </c>
      <c r="L2586" s="19">
        <v>200.38</v>
      </c>
      <c r="M2586" s="43">
        <v>1334196.33</v>
      </c>
      <c r="N2586" s="43">
        <f t="shared" si="201"/>
        <v>303.60000000000002</v>
      </c>
      <c r="O2586" s="43">
        <f t="shared" si="202"/>
        <v>2.2755271707275646E-4</v>
      </c>
      <c r="P2586" s="43">
        <v>0.28786840976276618</v>
      </c>
      <c r="Q2586" s="43">
        <v>213094</v>
      </c>
      <c r="R2586" s="43">
        <f t="shared" si="203"/>
        <v>48.490118691901962</v>
      </c>
      <c r="S2586" s="43">
        <f t="shared" si="204"/>
        <v>48</v>
      </c>
      <c r="T2586" s="12">
        <f t="shared" si="205"/>
        <v>87.396849203975819</v>
      </c>
    </row>
    <row r="2587" spans="1:20" x14ac:dyDescent="0.25">
      <c r="A2587" s="19">
        <v>2021</v>
      </c>
      <c r="B2587" s="10" t="s">
        <v>2212</v>
      </c>
      <c r="C2587" s="19" t="s">
        <v>32</v>
      </c>
      <c r="D2587" s="19">
        <v>347</v>
      </c>
      <c r="E2587" s="19" t="s">
        <v>734</v>
      </c>
      <c r="F2587" s="19" t="s">
        <v>856</v>
      </c>
      <c r="G2587" s="19" t="s">
        <v>62</v>
      </c>
      <c r="H2587" s="19" t="s">
        <v>2233</v>
      </c>
      <c r="I2587" s="19" t="s">
        <v>2117</v>
      </c>
      <c r="J2587" s="19" t="s">
        <v>55</v>
      </c>
      <c r="K2587" s="19">
        <v>861.6</v>
      </c>
      <c r="L2587" s="19">
        <v>1033.92</v>
      </c>
      <c r="M2587" s="43">
        <v>1334196.33</v>
      </c>
      <c r="N2587" s="43">
        <f t="shared" si="201"/>
        <v>861.6</v>
      </c>
      <c r="O2587" s="43">
        <f t="shared" si="202"/>
        <v>6.457820192025262E-4</v>
      </c>
      <c r="P2587" s="43">
        <v>0.28786840976276618</v>
      </c>
      <c r="Q2587" s="43">
        <v>213094</v>
      </c>
      <c r="R2587" s="43">
        <f t="shared" si="203"/>
        <v>137.61227359994311</v>
      </c>
      <c r="S2587" s="43">
        <f t="shared" si="204"/>
        <v>138</v>
      </c>
      <c r="T2587" s="12">
        <f t="shared" si="205"/>
        <v>248.02742185159934</v>
      </c>
    </row>
    <row r="2588" spans="1:20" x14ac:dyDescent="0.25">
      <c r="A2588" s="19">
        <v>2021</v>
      </c>
      <c r="B2588" s="10" t="s">
        <v>2212</v>
      </c>
      <c r="C2588" s="19" t="s">
        <v>32</v>
      </c>
      <c r="D2588" s="19">
        <v>348</v>
      </c>
      <c r="E2588" s="19" t="s">
        <v>899</v>
      </c>
      <c r="F2588" s="19" t="s">
        <v>856</v>
      </c>
      <c r="G2588" s="19" t="s">
        <v>62</v>
      </c>
      <c r="H2588" s="19" t="s">
        <v>2233</v>
      </c>
      <c r="I2588" s="19" t="s">
        <v>2117</v>
      </c>
      <c r="J2588" s="19" t="s">
        <v>55</v>
      </c>
      <c r="K2588" s="19">
        <v>1890</v>
      </c>
      <c r="L2588" s="19">
        <v>2116.8000000000002</v>
      </c>
      <c r="M2588" s="43">
        <v>1334196.33</v>
      </c>
      <c r="N2588" s="43">
        <f t="shared" si="201"/>
        <v>1890</v>
      </c>
      <c r="O2588" s="43">
        <f t="shared" si="202"/>
        <v>1.4165831201169621E-3</v>
      </c>
      <c r="P2588" s="43">
        <v>0.28786840976276618</v>
      </c>
      <c r="Q2588" s="43">
        <v>213094</v>
      </c>
      <c r="R2588" s="43">
        <f t="shared" si="203"/>
        <v>301.8653633982039</v>
      </c>
      <c r="S2588" s="43">
        <f t="shared" si="204"/>
        <v>302</v>
      </c>
      <c r="T2588" s="12">
        <f t="shared" si="205"/>
        <v>544.07129445162809</v>
      </c>
    </row>
    <row r="2589" spans="1:20" x14ac:dyDescent="0.25">
      <c r="A2589" s="19">
        <v>2021</v>
      </c>
      <c r="B2589" s="10" t="s">
        <v>2212</v>
      </c>
      <c r="C2589" s="19" t="s">
        <v>32</v>
      </c>
      <c r="D2589" s="19">
        <v>349</v>
      </c>
      <c r="E2589" s="19" t="s">
        <v>183</v>
      </c>
      <c r="F2589" s="19" t="s">
        <v>856</v>
      </c>
      <c r="G2589" s="19" t="s">
        <v>62</v>
      </c>
      <c r="H2589" s="19" t="s">
        <v>2233</v>
      </c>
      <c r="I2589" s="19" t="s">
        <v>2117</v>
      </c>
      <c r="J2589" s="19" t="s">
        <v>55</v>
      </c>
      <c r="K2589" s="19">
        <v>505</v>
      </c>
      <c r="L2589" s="19">
        <v>666.6</v>
      </c>
      <c r="M2589" s="43">
        <v>1334196.33</v>
      </c>
      <c r="N2589" s="43">
        <f t="shared" si="201"/>
        <v>505</v>
      </c>
      <c r="O2589" s="43">
        <f t="shared" si="202"/>
        <v>3.7850501357622528E-4</v>
      </c>
      <c r="P2589" s="43">
        <v>0.28786840976276618</v>
      </c>
      <c r="Q2589" s="43">
        <v>213094</v>
      </c>
      <c r="R2589" s="43">
        <f t="shared" si="203"/>
        <v>80.657147363012143</v>
      </c>
      <c r="S2589" s="43">
        <f t="shared" si="204"/>
        <v>81</v>
      </c>
      <c r="T2589" s="12">
        <f t="shared" si="205"/>
        <v>145.37354693019691</v>
      </c>
    </row>
    <row r="2590" spans="1:20" x14ac:dyDescent="0.25">
      <c r="A2590" s="19">
        <v>2021</v>
      </c>
      <c r="B2590" s="10" t="s">
        <v>2212</v>
      </c>
      <c r="C2590" s="19" t="s">
        <v>32</v>
      </c>
      <c r="D2590" s="19">
        <v>350</v>
      </c>
      <c r="E2590" s="19" t="s">
        <v>1340</v>
      </c>
      <c r="F2590" s="19" t="s">
        <v>856</v>
      </c>
      <c r="G2590" s="19" t="s">
        <v>62</v>
      </c>
      <c r="H2590" s="19" t="s">
        <v>2233</v>
      </c>
      <c r="I2590" s="19" t="s">
        <v>2117</v>
      </c>
      <c r="J2590" s="19" t="s">
        <v>55</v>
      </c>
      <c r="K2590" s="19">
        <v>80</v>
      </c>
      <c r="L2590" s="19">
        <v>86.4</v>
      </c>
      <c r="M2590" s="43">
        <v>1334196.33</v>
      </c>
      <c r="N2590" s="43">
        <f t="shared" si="201"/>
        <v>80</v>
      </c>
      <c r="O2590" s="43">
        <f t="shared" si="202"/>
        <v>5.9961190269501039E-5</v>
      </c>
      <c r="P2590" s="43">
        <v>0.28786840976276618</v>
      </c>
      <c r="Q2590" s="43">
        <v>213094</v>
      </c>
      <c r="R2590" s="43">
        <f t="shared" si="203"/>
        <v>12.777369879289054</v>
      </c>
      <c r="S2590" s="43">
        <f t="shared" si="204"/>
        <v>13</v>
      </c>
      <c r="T2590" s="12">
        <f t="shared" si="205"/>
        <v>23.029472781021294</v>
      </c>
    </row>
    <row r="2591" spans="1:20" x14ac:dyDescent="0.25">
      <c r="A2591" s="19">
        <v>2021</v>
      </c>
      <c r="B2591" s="10" t="s">
        <v>2212</v>
      </c>
      <c r="C2591" s="19" t="s">
        <v>32</v>
      </c>
      <c r="D2591" s="19">
        <v>351</v>
      </c>
      <c r="E2591" s="19" t="s">
        <v>184</v>
      </c>
      <c r="F2591" s="19" t="s">
        <v>856</v>
      </c>
      <c r="G2591" s="19" t="s">
        <v>62</v>
      </c>
      <c r="H2591" s="19" t="s">
        <v>2233</v>
      </c>
      <c r="I2591" s="19" t="s">
        <v>2117</v>
      </c>
      <c r="J2591" s="19" t="s">
        <v>55</v>
      </c>
      <c r="K2591" s="19">
        <v>533.25</v>
      </c>
      <c r="L2591" s="19">
        <v>586.58000000000004</v>
      </c>
      <c r="M2591" s="43">
        <v>1334196.33</v>
      </c>
      <c r="N2591" s="43">
        <f t="shared" si="201"/>
        <v>533.25</v>
      </c>
      <c r="O2591" s="43">
        <f t="shared" si="202"/>
        <v>3.9967880889014285E-4</v>
      </c>
      <c r="P2591" s="43">
        <v>0.28786840976276618</v>
      </c>
      <c r="Q2591" s="43">
        <v>213094</v>
      </c>
      <c r="R2591" s="43">
        <f t="shared" si="203"/>
        <v>85.169156101636105</v>
      </c>
      <c r="S2591" s="43">
        <f t="shared" si="204"/>
        <v>85</v>
      </c>
      <c r="T2591" s="12">
        <f t="shared" si="205"/>
        <v>153.50582950599505</v>
      </c>
    </row>
    <row r="2592" spans="1:20" x14ac:dyDescent="0.25">
      <c r="A2592" s="19">
        <v>2021</v>
      </c>
      <c r="B2592" s="10" t="s">
        <v>2212</v>
      </c>
      <c r="C2592" s="19" t="s">
        <v>32</v>
      </c>
      <c r="D2592" s="19">
        <v>352</v>
      </c>
      <c r="E2592" s="19" t="s">
        <v>2030</v>
      </c>
      <c r="F2592" s="19" t="s">
        <v>856</v>
      </c>
      <c r="G2592" s="19" t="s">
        <v>62</v>
      </c>
      <c r="H2592" s="19" t="s">
        <v>2233</v>
      </c>
      <c r="I2592" s="19" t="s">
        <v>2117</v>
      </c>
      <c r="J2592" s="19" t="s">
        <v>55</v>
      </c>
      <c r="K2592" s="19">
        <v>131</v>
      </c>
      <c r="L2592" s="19">
        <v>87.77</v>
      </c>
      <c r="M2592" s="43">
        <v>1334196.33</v>
      </c>
      <c r="N2592" s="43">
        <f t="shared" si="201"/>
        <v>131</v>
      </c>
      <c r="O2592" s="43">
        <f t="shared" si="202"/>
        <v>9.8186449066307955E-5</v>
      </c>
      <c r="P2592" s="43">
        <v>0.28786840976276618</v>
      </c>
      <c r="Q2592" s="43">
        <v>213094</v>
      </c>
      <c r="R2592" s="43">
        <f t="shared" si="203"/>
        <v>20.922943177335828</v>
      </c>
      <c r="S2592" s="43">
        <f t="shared" si="204"/>
        <v>21</v>
      </c>
      <c r="T2592" s="12">
        <f t="shared" si="205"/>
        <v>37.710761678922367</v>
      </c>
    </row>
    <row r="2593" spans="1:20" x14ac:dyDescent="0.25">
      <c r="A2593" s="19">
        <v>2021</v>
      </c>
      <c r="B2593" s="10" t="s">
        <v>2212</v>
      </c>
      <c r="C2593" s="19" t="s">
        <v>32</v>
      </c>
      <c r="D2593" s="19">
        <v>353</v>
      </c>
      <c r="E2593" s="19" t="s">
        <v>185</v>
      </c>
      <c r="F2593" s="19" t="s">
        <v>856</v>
      </c>
      <c r="G2593" s="19" t="s">
        <v>62</v>
      </c>
      <c r="H2593" s="19" t="s">
        <v>2233</v>
      </c>
      <c r="I2593" s="19" t="s">
        <v>2117</v>
      </c>
      <c r="J2593" s="19" t="s">
        <v>55</v>
      </c>
      <c r="K2593" s="19">
        <v>726.2</v>
      </c>
      <c r="L2593" s="19">
        <v>842.39</v>
      </c>
      <c r="M2593" s="43">
        <v>1334196.33</v>
      </c>
      <c r="N2593" s="43">
        <f t="shared" si="201"/>
        <v>726.2</v>
      </c>
      <c r="O2593" s="43">
        <f t="shared" si="202"/>
        <v>5.4429770467139568E-4</v>
      </c>
      <c r="P2593" s="43">
        <v>0.28786840976276618</v>
      </c>
      <c r="Q2593" s="43">
        <v>213094</v>
      </c>
      <c r="R2593" s="43">
        <f t="shared" si="203"/>
        <v>115.98657507924639</v>
      </c>
      <c r="S2593" s="43">
        <f t="shared" si="204"/>
        <v>116</v>
      </c>
      <c r="T2593" s="12">
        <f t="shared" si="205"/>
        <v>209.0500391697208</v>
      </c>
    </row>
    <row r="2594" spans="1:20" x14ac:dyDescent="0.25">
      <c r="A2594" s="19">
        <v>2021</v>
      </c>
      <c r="B2594" s="10" t="s">
        <v>2212</v>
      </c>
      <c r="C2594" s="19" t="s">
        <v>32</v>
      </c>
      <c r="D2594" s="19">
        <v>354</v>
      </c>
      <c r="E2594" s="19" t="s">
        <v>592</v>
      </c>
      <c r="F2594" s="19" t="s">
        <v>856</v>
      </c>
      <c r="G2594" s="19" t="s">
        <v>62</v>
      </c>
      <c r="H2594" s="19" t="s">
        <v>2233</v>
      </c>
      <c r="I2594" s="19" t="s">
        <v>2117</v>
      </c>
      <c r="J2594" s="19" t="s">
        <v>55</v>
      </c>
      <c r="K2594" s="19">
        <v>116.85</v>
      </c>
      <c r="L2594" s="19">
        <v>283.95</v>
      </c>
      <c r="M2594" s="43">
        <v>1334196.33</v>
      </c>
      <c r="N2594" s="43">
        <f t="shared" si="201"/>
        <v>116.85</v>
      </c>
      <c r="O2594" s="43">
        <f t="shared" si="202"/>
        <v>8.7580813537389946E-5</v>
      </c>
      <c r="P2594" s="43">
        <v>0.28786840976276618</v>
      </c>
      <c r="Q2594" s="43">
        <v>213094</v>
      </c>
      <c r="R2594" s="43">
        <f t="shared" si="203"/>
        <v>18.662945879936572</v>
      </c>
      <c r="S2594" s="43">
        <f t="shared" si="204"/>
        <v>19</v>
      </c>
      <c r="T2594" s="12">
        <f t="shared" si="205"/>
        <v>33.637423680779229</v>
      </c>
    </row>
    <row r="2595" spans="1:20" x14ac:dyDescent="0.25">
      <c r="A2595" s="19">
        <v>2021</v>
      </c>
      <c r="B2595" s="10" t="s">
        <v>2212</v>
      </c>
      <c r="C2595" s="19" t="s">
        <v>32</v>
      </c>
      <c r="D2595" s="19">
        <v>355</v>
      </c>
      <c r="E2595" s="19" t="s">
        <v>593</v>
      </c>
      <c r="F2595" s="19" t="s">
        <v>856</v>
      </c>
      <c r="G2595" s="19" t="s">
        <v>62</v>
      </c>
      <c r="H2595" s="19" t="s">
        <v>2233</v>
      </c>
      <c r="I2595" s="19" t="s">
        <v>2117</v>
      </c>
      <c r="J2595" s="19" t="s">
        <v>55</v>
      </c>
      <c r="K2595" s="19">
        <v>113.75</v>
      </c>
      <c r="L2595" s="19">
        <v>141.05000000000001</v>
      </c>
      <c r="M2595" s="43">
        <v>1334196.33</v>
      </c>
      <c r="N2595" s="43">
        <f t="shared" si="201"/>
        <v>113.75</v>
      </c>
      <c r="O2595" s="43">
        <f t="shared" si="202"/>
        <v>8.5257317414446791E-5</v>
      </c>
      <c r="P2595" s="43">
        <v>0.28786840976276618</v>
      </c>
      <c r="Q2595" s="43">
        <v>213094</v>
      </c>
      <c r="R2595" s="43">
        <f t="shared" si="203"/>
        <v>18.167822797114123</v>
      </c>
      <c r="S2595" s="43">
        <f t="shared" si="204"/>
        <v>18</v>
      </c>
      <c r="T2595" s="12">
        <f t="shared" si="205"/>
        <v>32.745031610514651</v>
      </c>
    </row>
    <row r="2596" spans="1:20" x14ac:dyDescent="0.25">
      <c r="A2596" s="19">
        <v>2021</v>
      </c>
      <c r="B2596" s="10" t="s">
        <v>2212</v>
      </c>
      <c r="C2596" s="19" t="s">
        <v>32</v>
      </c>
      <c r="D2596" s="19">
        <v>356</v>
      </c>
      <c r="E2596" s="19" t="s">
        <v>186</v>
      </c>
      <c r="F2596" s="19" t="s">
        <v>856</v>
      </c>
      <c r="G2596" s="19" t="s">
        <v>62</v>
      </c>
      <c r="H2596" s="19" t="s">
        <v>2233</v>
      </c>
      <c r="I2596" s="19" t="s">
        <v>2117</v>
      </c>
      <c r="J2596" s="19" t="s">
        <v>55</v>
      </c>
      <c r="K2596" s="19">
        <v>440</v>
      </c>
      <c r="L2596" s="19">
        <v>501.6</v>
      </c>
      <c r="M2596" s="43">
        <v>1334196.33</v>
      </c>
      <c r="N2596" s="43">
        <f t="shared" si="201"/>
        <v>440</v>
      </c>
      <c r="O2596" s="43">
        <f t="shared" si="202"/>
        <v>3.297865464822557E-4</v>
      </c>
      <c r="P2596" s="43">
        <v>0.28786840976276618</v>
      </c>
      <c r="Q2596" s="43">
        <v>213094</v>
      </c>
      <c r="R2596" s="43">
        <f t="shared" si="203"/>
        <v>70.275534336089791</v>
      </c>
      <c r="S2596" s="43">
        <f t="shared" si="204"/>
        <v>70</v>
      </c>
      <c r="T2596" s="12">
        <f t="shared" si="205"/>
        <v>126.66210029561712</v>
      </c>
    </row>
    <row r="2597" spans="1:20" x14ac:dyDescent="0.25">
      <c r="A2597" s="19">
        <v>2021</v>
      </c>
      <c r="B2597" s="10" t="s">
        <v>2212</v>
      </c>
      <c r="C2597" s="19" t="s">
        <v>32</v>
      </c>
      <c r="D2597" s="19">
        <v>357</v>
      </c>
      <c r="E2597" s="19" t="s">
        <v>187</v>
      </c>
      <c r="F2597" s="19" t="s">
        <v>856</v>
      </c>
      <c r="G2597" s="19" t="s">
        <v>62</v>
      </c>
      <c r="H2597" s="19" t="s">
        <v>2233</v>
      </c>
      <c r="I2597" s="19" t="s">
        <v>2117</v>
      </c>
      <c r="J2597" s="19" t="s">
        <v>55</v>
      </c>
      <c r="K2597" s="19">
        <v>339</v>
      </c>
      <c r="L2597" s="19">
        <v>301.70999999999998</v>
      </c>
      <c r="M2597" s="43">
        <v>1334196.33</v>
      </c>
      <c r="N2597" s="43">
        <f t="shared" si="201"/>
        <v>339</v>
      </c>
      <c r="O2597" s="43">
        <f t="shared" si="202"/>
        <v>2.5408554376701067E-4</v>
      </c>
      <c r="P2597" s="43">
        <v>0.28786840976276618</v>
      </c>
      <c r="Q2597" s="43">
        <v>213094</v>
      </c>
      <c r="R2597" s="43">
        <f t="shared" si="203"/>
        <v>54.144104863487371</v>
      </c>
      <c r="S2597" s="43">
        <f t="shared" si="204"/>
        <v>54</v>
      </c>
      <c r="T2597" s="12">
        <f t="shared" si="205"/>
        <v>97.587390909577735</v>
      </c>
    </row>
    <row r="2598" spans="1:20" x14ac:dyDescent="0.25">
      <c r="A2598" s="19">
        <v>2021</v>
      </c>
      <c r="B2598" s="10" t="s">
        <v>2212</v>
      </c>
      <c r="C2598" s="19" t="s">
        <v>32</v>
      </c>
      <c r="D2598" s="19">
        <v>358</v>
      </c>
      <c r="E2598" s="19" t="s">
        <v>188</v>
      </c>
      <c r="F2598" s="19" t="s">
        <v>856</v>
      </c>
      <c r="G2598" s="19" t="s">
        <v>62</v>
      </c>
      <c r="H2598" s="19" t="s">
        <v>2233</v>
      </c>
      <c r="I2598" s="19" t="s">
        <v>2117</v>
      </c>
      <c r="J2598" s="19" t="s">
        <v>55</v>
      </c>
      <c r="K2598" s="19">
        <v>1191</v>
      </c>
      <c r="L2598" s="19">
        <v>1214.82</v>
      </c>
      <c r="M2598" s="43">
        <v>1334196.33</v>
      </c>
      <c r="N2598" s="43">
        <f t="shared" si="201"/>
        <v>1191</v>
      </c>
      <c r="O2598" s="43">
        <f t="shared" si="202"/>
        <v>8.9267222013719673E-4</v>
      </c>
      <c r="P2598" s="43">
        <v>0.28786840976276618</v>
      </c>
      <c r="Q2598" s="43">
        <v>213094</v>
      </c>
      <c r="R2598" s="43">
        <f t="shared" si="203"/>
        <v>190.22309407791579</v>
      </c>
      <c r="S2598" s="43">
        <f t="shared" si="204"/>
        <v>190</v>
      </c>
      <c r="T2598" s="12">
        <f t="shared" si="205"/>
        <v>342.8512760274545</v>
      </c>
    </row>
    <row r="2599" spans="1:20" x14ac:dyDescent="0.25">
      <c r="A2599" s="19">
        <v>2021</v>
      </c>
      <c r="B2599" s="10" t="s">
        <v>2212</v>
      </c>
      <c r="C2599" s="19" t="s">
        <v>32</v>
      </c>
      <c r="D2599" s="19">
        <v>359</v>
      </c>
      <c r="E2599" s="19" t="s">
        <v>846</v>
      </c>
      <c r="F2599" s="19" t="s">
        <v>856</v>
      </c>
      <c r="G2599" s="19" t="s">
        <v>62</v>
      </c>
      <c r="H2599" s="19" t="s">
        <v>2233</v>
      </c>
      <c r="I2599" s="19" t="s">
        <v>2117</v>
      </c>
      <c r="J2599" s="19" t="s">
        <v>55</v>
      </c>
      <c r="K2599" s="19">
        <v>55.5</v>
      </c>
      <c r="L2599" s="19">
        <v>77.7</v>
      </c>
      <c r="M2599" s="43">
        <v>1334196.33</v>
      </c>
      <c r="N2599" s="43">
        <f t="shared" si="201"/>
        <v>55.5</v>
      </c>
      <c r="O2599" s="43">
        <f t="shared" si="202"/>
        <v>4.1598075749466348E-5</v>
      </c>
      <c r="P2599" s="43">
        <v>0.28786840976276618</v>
      </c>
      <c r="Q2599" s="43">
        <v>213094</v>
      </c>
      <c r="R2599" s="43">
        <f t="shared" si="203"/>
        <v>8.8643003537567822</v>
      </c>
      <c r="S2599" s="43">
        <f t="shared" si="204"/>
        <v>9</v>
      </c>
      <c r="T2599" s="12">
        <f t="shared" si="205"/>
        <v>15.976696741833523</v>
      </c>
    </row>
    <row r="2600" spans="1:20" x14ac:dyDescent="0.25">
      <c r="A2600" s="19">
        <v>2021</v>
      </c>
      <c r="B2600" s="10" t="s">
        <v>2212</v>
      </c>
      <c r="C2600" s="19" t="s">
        <v>32</v>
      </c>
      <c r="D2600" s="19">
        <v>360</v>
      </c>
      <c r="E2600" s="19" t="s">
        <v>1341</v>
      </c>
      <c r="F2600" s="19" t="s">
        <v>856</v>
      </c>
      <c r="G2600" s="19" t="s">
        <v>62</v>
      </c>
      <c r="H2600" s="19" t="s">
        <v>2233</v>
      </c>
      <c r="I2600" s="19" t="s">
        <v>2117</v>
      </c>
      <c r="J2600" s="19" t="s">
        <v>55</v>
      </c>
      <c r="K2600" s="19">
        <v>1760</v>
      </c>
      <c r="L2600" s="19">
        <v>1830.4</v>
      </c>
      <c r="M2600" s="43">
        <v>1334196.33</v>
      </c>
      <c r="N2600" s="43">
        <f t="shared" si="201"/>
        <v>1760</v>
      </c>
      <c r="O2600" s="43">
        <f t="shared" si="202"/>
        <v>1.3191461859290228E-3</v>
      </c>
      <c r="P2600" s="43">
        <v>0.28786840976276618</v>
      </c>
      <c r="Q2600" s="43">
        <v>213094</v>
      </c>
      <c r="R2600" s="43">
        <f t="shared" si="203"/>
        <v>281.10213734435916</v>
      </c>
      <c r="S2600" s="43">
        <f t="shared" si="204"/>
        <v>281</v>
      </c>
      <c r="T2600" s="12">
        <f t="shared" si="205"/>
        <v>506.64840118246849</v>
      </c>
    </row>
    <row r="2601" spans="1:20" x14ac:dyDescent="0.25">
      <c r="A2601" s="19">
        <v>2021</v>
      </c>
      <c r="B2601" s="10" t="s">
        <v>2212</v>
      </c>
      <c r="C2601" s="19" t="s">
        <v>32</v>
      </c>
      <c r="D2601" s="19">
        <v>361</v>
      </c>
      <c r="E2601" s="19" t="s">
        <v>189</v>
      </c>
      <c r="F2601" s="19" t="s">
        <v>856</v>
      </c>
      <c r="G2601" s="19" t="s">
        <v>62</v>
      </c>
      <c r="H2601" s="19" t="s">
        <v>2233</v>
      </c>
      <c r="I2601" s="19" t="s">
        <v>2117</v>
      </c>
      <c r="J2601" s="19" t="s">
        <v>55</v>
      </c>
      <c r="K2601" s="19">
        <v>297</v>
      </c>
      <c r="L2601" s="19">
        <v>285.12</v>
      </c>
      <c r="M2601" s="43">
        <v>1334196.33</v>
      </c>
      <c r="N2601" s="43">
        <f t="shared" si="201"/>
        <v>297</v>
      </c>
      <c r="O2601" s="43">
        <f t="shared" si="202"/>
        <v>2.2260591887552261E-4</v>
      </c>
      <c r="P2601" s="43">
        <v>0.28786840976276618</v>
      </c>
      <c r="Q2601" s="43">
        <v>213094</v>
      </c>
      <c r="R2601" s="43">
        <f t="shared" si="203"/>
        <v>47.435985676860618</v>
      </c>
      <c r="S2601" s="43">
        <f t="shared" si="204"/>
        <v>47</v>
      </c>
      <c r="T2601" s="12">
        <f t="shared" si="205"/>
        <v>85.496917699541555</v>
      </c>
    </row>
    <row r="2602" spans="1:20" x14ac:dyDescent="0.25">
      <c r="A2602" s="19">
        <v>2021</v>
      </c>
      <c r="B2602" s="10" t="s">
        <v>2212</v>
      </c>
      <c r="C2602" s="19" t="s">
        <v>32</v>
      </c>
      <c r="D2602" s="19">
        <v>362</v>
      </c>
      <c r="E2602" s="19" t="s">
        <v>735</v>
      </c>
      <c r="F2602" s="19" t="s">
        <v>856</v>
      </c>
      <c r="G2602" s="19" t="s">
        <v>62</v>
      </c>
      <c r="H2602" s="19" t="s">
        <v>2233</v>
      </c>
      <c r="I2602" s="19" t="s">
        <v>2117</v>
      </c>
      <c r="J2602" s="19" t="s">
        <v>55</v>
      </c>
      <c r="K2602" s="19">
        <v>417.8</v>
      </c>
      <c r="L2602" s="19">
        <v>438.69</v>
      </c>
      <c r="M2602" s="43">
        <v>1334196.33</v>
      </c>
      <c r="N2602" s="43">
        <f t="shared" si="201"/>
        <v>417.8</v>
      </c>
      <c r="O2602" s="43">
        <f t="shared" si="202"/>
        <v>3.1314731618246915E-4</v>
      </c>
      <c r="P2602" s="43">
        <v>0.28786840976276618</v>
      </c>
      <c r="Q2602" s="43">
        <v>213094</v>
      </c>
      <c r="R2602" s="43">
        <f t="shared" si="203"/>
        <v>66.729814194587078</v>
      </c>
      <c r="S2602" s="43">
        <f t="shared" si="204"/>
        <v>67</v>
      </c>
      <c r="T2602" s="12">
        <f t="shared" si="205"/>
        <v>120.27142159888371</v>
      </c>
    </row>
    <row r="2603" spans="1:20" x14ac:dyDescent="0.25">
      <c r="A2603" s="19">
        <v>2021</v>
      </c>
      <c r="B2603" s="10" t="s">
        <v>2212</v>
      </c>
      <c r="C2603" s="19" t="s">
        <v>32</v>
      </c>
      <c r="D2603" s="19">
        <v>363</v>
      </c>
      <c r="E2603" s="19" t="s">
        <v>594</v>
      </c>
      <c r="F2603" s="19" t="s">
        <v>856</v>
      </c>
      <c r="G2603" s="19" t="s">
        <v>62</v>
      </c>
      <c r="H2603" s="19" t="s">
        <v>2233</v>
      </c>
      <c r="I2603" s="19" t="s">
        <v>2117</v>
      </c>
      <c r="J2603" s="19" t="s">
        <v>55</v>
      </c>
      <c r="K2603" s="19">
        <v>227.5</v>
      </c>
      <c r="L2603" s="19">
        <v>291.2</v>
      </c>
      <c r="M2603" s="43">
        <v>1334196.33</v>
      </c>
      <c r="N2603" s="43">
        <f t="shared" si="201"/>
        <v>227.5</v>
      </c>
      <c r="O2603" s="43">
        <f t="shared" si="202"/>
        <v>1.7051463482889358E-4</v>
      </c>
      <c r="P2603" s="43">
        <v>0.28786840976276618</v>
      </c>
      <c r="Q2603" s="43">
        <v>213094</v>
      </c>
      <c r="R2603" s="43">
        <f t="shared" si="203"/>
        <v>36.335645594228247</v>
      </c>
      <c r="S2603" s="43">
        <f t="shared" si="204"/>
        <v>36</v>
      </c>
      <c r="T2603" s="12">
        <f t="shared" si="205"/>
        <v>65.490063221029303</v>
      </c>
    </row>
    <row r="2604" spans="1:20" x14ac:dyDescent="0.25">
      <c r="A2604" s="19">
        <v>2021</v>
      </c>
      <c r="B2604" s="10" t="s">
        <v>2212</v>
      </c>
      <c r="C2604" s="19" t="s">
        <v>32</v>
      </c>
      <c r="D2604" s="19">
        <v>364</v>
      </c>
      <c r="E2604" s="19" t="s">
        <v>1753</v>
      </c>
      <c r="F2604" s="19" t="s">
        <v>856</v>
      </c>
      <c r="G2604" s="19" t="s">
        <v>62</v>
      </c>
      <c r="H2604" s="19" t="s">
        <v>2233</v>
      </c>
      <c r="I2604" s="19" t="s">
        <v>2117</v>
      </c>
      <c r="J2604" s="19" t="s">
        <v>55</v>
      </c>
      <c r="K2604" s="19">
        <v>2094.25</v>
      </c>
      <c r="L2604" s="19">
        <v>2680.64</v>
      </c>
      <c r="M2604" s="43">
        <v>1334196.33</v>
      </c>
      <c r="N2604" s="43">
        <f t="shared" si="201"/>
        <v>2094.25</v>
      </c>
      <c r="O2604" s="43">
        <f t="shared" si="202"/>
        <v>1.5696715340237819E-3</v>
      </c>
      <c r="P2604" s="43">
        <v>0.28786840976276618</v>
      </c>
      <c r="Q2604" s="43">
        <v>213094</v>
      </c>
      <c r="R2604" s="43">
        <f t="shared" si="203"/>
        <v>334.48758587126378</v>
      </c>
      <c r="S2604" s="43">
        <f t="shared" si="204"/>
        <v>334</v>
      </c>
      <c r="T2604" s="12">
        <f t="shared" si="205"/>
        <v>602.86841714567311</v>
      </c>
    </row>
    <row r="2605" spans="1:20" x14ac:dyDescent="0.25">
      <c r="A2605" s="19">
        <v>2021</v>
      </c>
      <c r="B2605" s="10" t="s">
        <v>2212</v>
      </c>
      <c r="C2605" s="19" t="s">
        <v>32</v>
      </c>
      <c r="D2605" s="19">
        <v>365</v>
      </c>
      <c r="E2605" s="19" t="s">
        <v>1947</v>
      </c>
      <c r="F2605" s="19" t="s">
        <v>856</v>
      </c>
      <c r="G2605" s="19" t="s">
        <v>62</v>
      </c>
      <c r="H2605" s="19" t="s">
        <v>2233</v>
      </c>
      <c r="I2605" s="19" t="s">
        <v>2117</v>
      </c>
      <c r="J2605" s="19" t="s">
        <v>55</v>
      </c>
      <c r="K2605" s="19">
        <v>294.2</v>
      </c>
      <c r="L2605" s="19">
        <v>367.75</v>
      </c>
      <c r="M2605" s="43">
        <v>1334196.33</v>
      </c>
      <c r="N2605" s="43">
        <f t="shared" si="201"/>
        <v>294.2</v>
      </c>
      <c r="O2605" s="43">
        <f t="shared" si="202"/>
        <v>2.2050727721609006E-4</v>
      </c>
      <c r="P2605" s="43">
        <v>0.28786840976276618</v>
      </c>
      <c r="Q2605" s="43">
        <v>213094</v>
      </c>
      <c r="R2605" s="43">
        <f t="shared" si="203"/>
        <v>46.988777731085491</v>
      </c>
      <c r="S2605" s="43">
        <f t="shared" si="204"/>
        <v>47</v>
      </c>
      <c r="T2605" s="12">
        <f t="shared" si="205"/>
        <v>84.690886152205806</v>
      </c>
    </row>
    <row r="2606" spans="1:20" x14ac:dyDescent="0.25">
      <c r="A2606" s="19">
        <v>2021</v>
      </c>
      <c r="B2606" s="10" t="s">
        <v>2212</v>
      </c>
      <c r="C2606" s="19" t="s">
        <v>32</v>
      </c>
      <c r="D2606" s="19">
        <v>366</v>
      </c>
      <c r="E2606" s="19" t="s">
        <v>1754</v>
      </c>
      <c r="F2606" s="19" t="s">
        <v>856</v>
      </c>
      <c r="G2606" s="19" t="s">
        <v>62</v>
      </c>
      <c r="H2606" s="19" t="s">
        <v>2233</v>
      </c>
      <c r="I2606" s="19" t="s">
        <v>2117</v>
      </c>
      <c r="J2606" s="19" t="s">
        <v>55</v>
      </c>
      <c r="K2606" s="19">
        <v>212</v>
      </c>
      <c r="L2606" s="19">
        <v>233.2</v>
      </c>
      <c r="M2606" s="43">
        <v>1334196.33</v>
      </c>
      <c r="N2606" s="43">
        <f t="shared" si="201"/>
        <v>212</v>
      </c>
      <c r="O2606" s="43">
        <f t="shared" si="202"/>
        <v>1.5889715421417774E-4</v>
      </c>
      <c r="P2606" s="43">
        <v>0.28786840976276618</v>
      </c>
      <c r="Q2606" s="43">
        <v>213094</v>
      </c>
      <c r="R2606" s="43">
        <f t="shared" si="203"/>
        <v>33.860030180115992</v>
      </c>
      <c r="S2606" s="43">
        <f t="shared" si="204"/>
        <v>34</v>
      </c>
      <c r="T2606" s="12">
        <f t="shared" si="205"/>
        <v>61.02810286970643</v>
      </c>
    </row>
    <row r="2607" spans="1:20" x14ac:dyDescent="0.25">
      <c r="A2607" s="19">
        <v>2021</v>
      </c>
      <c r="B2607" s="10" t="s">
        <v>2212</v>
      </c>
      <c r="C2607" s="19" t="s">
        <v>32</v>
      </c>
      <c r="D2607" s="19">
        <v>367</v>
      </c>
      <c r="E2607" s="19" t="s">
        <v>1018</v>
      </c>
      <c r="F2607" s="19" t="s">
        <v>856</v>
      </c>
      <c r="G2607" s="19" t="s">
        <v>62</v>
      </c>
      <c r="H2607" s="19" t="s">
        <v>2233</v>
      </c>
      <c r="I2607" s="19" t="s">
        <v>2117</v>
      </c>
      <c r="J2607" s="19" t="s">
        <v>55</v>
      </c>
      <c r="K2607" s="19">
        <v>817.5</v>
      </c>
      <c r="L2607" s="19">
        <v>940.13</v>
      </c>
      <c r="M2607" s="43">
        <v>1334196.33</v>
      </c>
      <c r="N2607" s="43">
        <f t="shared" si="201"/>
        <v>817.5</v>
      </c>
      <c r="O2607" s="43">
        <f t="shared" si="202"/>
        <v>6.1272841306646373E-4</v>
      </c>
      <c r="P2607" s="43">
        <v>0.28786840976276618</v>
      </c>
      <c r="Q2607" s="43">
        <v>213094</v>
      </c>
      <c r="R2607" s="43">
        <f t="shared" si="203"/>
        <v>130.56874845398502</v>
      </c>
      <c r="S2607" s="43">
        <f t="shared" si="204"/>
        <v>131</v>
      </c>
      <c r="T2607" s="12">
        <f t="shared" si="205"/>
        <v>235.33242498106134</v>
      </c>
    </row>
    <row r="2608" spans="1:20" x14ac:dyDescent="0.25">
      <c r="A2608" s="19">
        <v>2021</v>
      </c>
      <c r="B2608" s="10" t="s">
        <v>2212</v>
      </c>
      <c r="C2608" s="19" t="s">
        <v>32</v>
      </c>
      <c r="D2608" s="19">
        <v>368</v>
      </c>
      <c r="E2608" s="19" t="s">
        <v>190</v>
      </c>
      <c r="F2608" s="19" t="s">
        <v>856</v>
      </c>
      <c r="G2608" s="19" t="s">
        <v>62</v>
      </c>
      <c r="H2608" s="19" t="s">
        <v>2233</v>
      </c>
      <c r="I2608" s="19" t="s">
        <v>2117</v>
      </c>
      <c r="J2608" s="19" t="s">
        <v>55</v>
      </c>
      <c r="K2608" s="19">
        <v>442</v>
      </c>
      <c r="L2608" s="19">
        <v>481.78</v>
      </c>
      <c r="M2608" s="43">
        <v>1334196.33</v>
      </c>
      <c r="N2608" s="43">
        <f t="shared" si="201"/>
        <v>442</v>
      </c>
      <c r="O2608" s="43">
        <f t="shared" si="202"/>
        <v>3.3128557623899322E-4</v>
      </c>
      <c r="P2608" s="43">
        <v>0.28786840976276618</v>
      </c>
      <c r="Q2608" s="43">
        <v>213094</v>
      </c>
      <c r="R2608" s="43">
        <f t="shared" si="203"/>
        <v>70.594968583072017</v>
      </c>
      <c r="S2608" s="43">
        <f t="shared" si="204"/>
        <v>71</v>
      </c>
      <c r="T2608" s="12">
        <f t="shared" si="205"/>
        <v>127.23783711514265</v>
      </c>
    </row>
    <row r="2609" spans="1:20" x14ac:dyDescent="0.25">
      <c r="A2609" s="19">
        <v>2021</v>
      </c>
      <c r="B2609" s="10" t="s">
        <v>2212</v>
      </c>
      <c r="C2609" s="19" t="s">
        <v>32</v>
      </c>
      <c r="D2609" s="19">
        <v>369</v>
      </c>
      <c r="E2609" s="19" t="s">
        <v>191</v>
      </c>
      <c r="F2609" s="19" t="s">
        <v>856</v>
      </c>
      <c r="G2609" s="19" t="s">
        <v>62</v>
      </c>
      <c r="H2609" s="19" t="s">
        <v>2233</v>
      </c>
      <c r="I2609" s="19" t="s">
        <v>2117</v>
      </c>
      <c r="J2609" s="19" t="s">
        <v>55</v>
      </c>
      <c r="K2609" s="19">
        <v>751</v>
      </c>
      <c r="L2609" s="19">
        <v>751</v>
      </c>
      <c r="M2609" s="43">
        <v>1334196.33</v>
      </c>
      <c r="N2609" s="43">
        <f t="shared" si="201"/>
        <v>751</v>
      </c>
      <c r="O2609" s="43">
        <f t="shared" si="202"/>
        <v>5.6288567365494102E-4</v>
      </c>
      <c r="P2609" s="43">
        <v>0.28786840976276618</v>
      </c>
      <c r="Q2609" s="43">
        <v>213094</v>
      </c>
      <c r="R2609" s="43">
        <f t="shared" si="203"/>
        <v>119.947559741826</v>
      </c>
      <c r="S2609" s="43">
        <f t="shared" si="204"/>
        <v>120</v>
      </c>
      <c r="T2609" s="12">
        <f t="shared" si="205"/>
        <v>216.18917573183739</v>
      </c>
    </row>
    <row r="2610" spans="1:20" x14ac:dyDescent="0.25">
      <c r="A2610" s="19">
        <v>2021</v>
      </c>
      <c r="B2610" s="10" t="s">
        <v>2212</v>
      </c>
      <c r="C2610" s="19" t="s">
        <v>32</v>
      </c>
      <c r="D2610" s="19">
        <v>370</v>
      </c>
      <c r="E2610" s="19" t="s">
        <v>736</v>
      </c>
      <c r="F2610" s="19" t="s">
        <v>856</v>
      </c>
      <c r="G2610" s="19" t="s">
        <v>62</v>
      </c>
      <c r="H2610" s="19" t="s">
        <v>2233</v>
      </c>
      <c r="I2610" s="19" t="s">
        <v>2117</v>
      </c>
      <c r="J2610" s="19" t="s">
        <v>55</v>
      </c>
      <c r="K2610" s="19">
        <v>210</v>
      </c>
      <c r="L2610" s="19">
        <v>189</v>
      </c>
      <c r="M2610" s="43">
        <v>1334196.33</v>
      </c>
      <c r="N2610" s="43">
        <f t="shared" si="201"/>
        <v>210</v>
      </c>
      <c r="O2610" s="43">
        <f t="shared" si="202"/>
        <v>1.5739812445744023E-4</v>
      </c>
      <c r="P2610" s="43">
        <v>0.28786840976276618</v>
      </c>
      <c r="Q2610" s="43">
        <v>213094</v>
      </c>
      <c r="R2610" s="43">
        <f t="shared" si="203"/>
        <v>33.540595933133766</v>
      </c>
      <c r="S2610" s="43">
        <f t="shared" si="204"/>
        <v>34</v>
      </c>
      <c r="T2610" s="12">
        <f t="shared" si="205"/>
        <v>60.452366050180899</v>
      </c>
    </row>
    <row r="2611" spans="1:20" x14ac:dyDescent="0.25">
      <c r="A2611" s="19">
        <v>2021</v>
      </c>
      <c r="B2611" s="10" t="s">
        <v>2212</v>
      </c>
      <c r="C2611" s="19" t="s">
        <v>32</v>
      </c>
      <c r="D2611" s="19">
        <v>371</v>
      </c>
      <c r="E2611" s="19" t="s">
        <v>2080</v>
      </c>
      <c r="F2611" s="19" t="s">
        <v>856</v>
      </c>
      <c r="G2611" s="19" t="s">
        <v>62</v>
      </c>
      <c r="H2611" s="19" t="s">
        <v>2233</v>
      </c>
      <c r="I2611" s="19" t="s">
        <v>2117</v>
      </c>
      <c r="J2611" s="19" t="s">
        <v>55</v>
      </c>
      <c r="K2611" s="19">
        <v>270</v>
      </c>
      <c r="L2611" s="19">
        <v>315.89999999999998</v>
      </c>
      <c r="M2611" s="43">
        <v>1334196.33</v>
      </c>
      <c r="N2611" s="43">
        <f t="shared" si="201"/>
        <v>270</v>
      </c>
      <c r="O2611" s="43">
        <f t="shared" si="202"/>
        <v>2.0236901715956599E-4</v>
      </c>
      <c r="P2611" s="43">
        <v>0.28786840976276618</v>
      </c>
      <c r="Q2611" s="43">
        <v>213094</v>
      </c>
      <c r="R2611" s="43">
        <f t="shared" si="203"/>
        <v>43.123623342600553</v>
      </c>
      <c r="S2611" s="43">
        <f t="shared" si="204"/>
        <v>43</v>
      </c>
      <c r="T2611" s="12">
        <f t="shared" si="205"/>
        <v>77.724470635946872</v>
      </c>
    </row>
    <row r="2612" spans="1:20" x14ac:dyDescent="0.25">
      <c r="A2612" s="19">
        <v>2021</v>
      </c>
      <c r="B2612" s="10" t="s">
        <v>2212</v>
      </c>
      <c r="C2612" s="19" t="s">
        <v>32</v>
      </c>
      <c r="D2612" s="19">
        <v>372</v>
      </c>
      <c r="E2612" s="19" t="s">
        <v>2081</v>
      </c>
      <c r="F2612" s="19" t="s">
        <v>856</v>
      </c>
      <c r="G2612" s="19" t="s">
        <v>62</v>
      </c>
      <c r="H2612" s="19" t="s">
        <v>2233</v>
      </c>
      <c r="I2612" s="19" t="s">
        <v>2117</v>
      </c>
      <c r="J2612" s="19" t="s">
        <v>55</v>
      </c>
      <c r="K2612" s="19">
        <v>900</v>
      </c>
      <c r="L2612" s="19">
        <v>639</v>
      </c>
      <c r="M2612" s="43">
        <v>1334196.33</v>
      </c>
      <c r="N2612" s="43">
        <f t="shared" si="201"/>
        <v>900</v>
      </c>
      <c r="O2612" s="43">
        <f t="shared" si="202"/>
        <v>6.7456339053188665E-4</v>
      </c>
      <c r="P2612" s="43">
        <v>0.28786840976276618</v>
      </c>
      <c r="Q2612" s="43">
        <v>213094</v>
      </c>
      <c r="R2612" s="43">
        <f t="shared" si="203"/>
        <v>143.74541114200184</v>
      </c>
      <c r="S2612" s="43">
        <f t="shared" si="204"/>
        <v>144</v>
      </c>
      <c r="T2612" s="12">
        <f t="shared" si="205"/>
        <v>259.08156878648958</v>
      </c>
    </row>
    <row r="2613" spans="1:20" x14ac:dyDescent="0.25">
      <c r="A2613" s="19">
        <v>2021</v>
      </c>
      <c r="B2613" s="10" t="s">
        <v>2212</v>
      </c>
      <c r="C2613" s="19" t="s">
        <v>32</v>
      </c>
      <c r="D2613" s="19">
        <v>373</v>
      </c>
      <c r="E2613" s="19" t="s">
        <v>2031</v>
      </c>
      <c r="F2613" s="19" t="s">
        <v>856</v>
      </c>
      <c r="G2613" s="19" t="s">
        <v>62</v>
      </c>
      <c r="H2613" s="19" t="s">
        <v>2233</v>
      </c>
      <c r="I2613" s="19" t="s">
        <v>2117</v>
      </c>
      <c r="J2613" s="19" t="s">
        <v>55</v>
      </c>
      <c r="K2613" s="19">
        <v>90</v>
      </c>
      <c r="L2613" s="19">
        <v>48.6</v>
      </c>
      <c r="M2613" s="43">
        <v>1334196.33</v>
      </c>
      <c r="N2613" s="43">
        <f t="shared" si="201"/>
        <v>90</v>
      </c>
      <c r="O2613" s="43">
        <f t="shared" si="202"/>
        <v>6.7456339053188668E-5</v>
      </c>
      <c r="P2613" s="43">
        <v>0.28786840976276618</v>
      </c>
      <c r="Q2613" s="43">
        <v>213094</v>
      </c>
      <c r="R2613" s="43">
        <f t="shared" si="203"/>
        <v>14.374541114200186</v>
      </c>
      <c r="S2613" s="43">
        <f t="shared" si="204"/>
        <v>14</v>
      </c>
      <c r="T2613" s="12">
        <f t="shared" si="205"/>
        <v>25.908156878648956</v>
      </c>
    </row>
    <row r="2614" spans="1:20" x14ac:dyDescent="0.25">
      <c r="A2614" s="19">
        <v>2021</v>
      </c>
      <c r="B2614" s="10" t="s">
        <v>2212</v>
      </c>
      <c r="C2614" s="19" t="s">
        <v>32</v>
      </c>
      <c r="D2614" s="19">
        <v>374</v>
      </c>
      <c r="E2614" s="19" t="s">
        <v>737</v>
      </c>
      <c r="F2614" s="19" t="s">
        <v>856</v>
      </c>
      <c r="G2614" s="19" t="s">
        <v>62</v>
      </c>
      <c r="H2614" s="19" t="s">
        <v>2233</v>
      </c>
      <c r="I2614" s="19" t="s">
        <v>2117</v>
      </c>
      <c r="J2614" s="19" t="s">
        <v>55</v>
      </c>
      <c r="K2614" s="19">
        <v>106.75</v>
      </c>
      <c r="L2614" s="19">
        <v>130.24</v>
      </c>
      <c r="M2614" s="43">
        <v>1334196.33</v>
      </c>
      <c r="N2614" s="43">
        <f t="shared" si="201"/>
        <v>106.75</v>
      </c>
      <c r="O2614" s="43">
        <f t="shared" si="202"/>
        <v>8.0010713265865453E-5</v>
      </c>
      <c r="P2614" s="43">
        <v>0.28786840976276618</v>
      </c>
      <c r="Q2614" s="43">
        <v>213094</v>
      </c>
      <c r="R2614" s="43">
        <f t="shared" si="203"/>
        <v>17.049802932676332</v>
      </c>
      <c r="S2614" s="43">
        <f t="shared" si="204"/>
        <v>17</v>
      </c>
      <c r="T2614" s="12">
        <f t="shared" si="205"/>
        <v>30.729952742175289</v>
      </c>
    </row>
    <row r="2615" spans="1:20" x14ac:dyDescent="0.25">
      <c r="A2615" s="19">
        <v>2021</v>
      </c>
      <c r="B2615" s="10" t="s">
        <v>2212</v>
      </c>
      <c r="C2615" s="19" t="s">
        <v>32</v>
      </c>
      <c r="D2615" s="19">
        <v>375</v>
      </c>
      <c r="E2615" s="19" t="s">
        <v>2187</v>
      </c>
      <c r="F2615" s="19" t="s">
        <v>856</v>
      </c>
      <c r="G2615" s="19" t="s">
        <v>62</v>
      </c>
      <c r="H2615" s="19" t="s">
        <v>2233</v>
      </c>
      <c r="I2615" s="19" t="s">
        <v>2117</v>
      </c>
      <c r="J2615" s="19" t="s">
        <v>55</v>
      </c>
      <c r="K2615" s="19">
        <v>14</v>
      </c>
      <c r="L2615" s="19">
        <v>14.7</v>
      </c>
      <c r="M2615" s="43">
        <v>1334196.33</v>
      </c>
      <c r="N2615" s="43">
        <f t="shared" si="201"/>
        <v>14</v>
      </c>
      <c r="O2615" s="43">
        <f t="shared" si="202"/>
        <v>1.0493208297162682E-5</v>
      </c>
      <c r="P2615" s="43">
        <v>0.28786840976276618</v>
      </c>
      <c r="Q2615" s="43">
        <v>213094</v>
      </c>
      <c r="R2615" s="43">
        <f t="shared" si="203"/>
        <v>2.2360397288755847</v>
      </c>
      <c r="S2615" s="43">
        <f t="shared" si="204"/>
        <v>2</v>
      </c>
      <c r="T2615" s="12">
        <f t="shared" si="205"/>
        <v>4.030157736678726</v>
      </c>
    </row>
    <row r="2616" spans="1:20" x14ac:dyDescent="0.25">
      <c r="A2616" s="19">
        <v>2021</v>
      </c>
      <c r="B2616" s="10" t="s">
        <v>2212</v>
      </c>
      <c r="C2616" s="19" t="s">
        <v>32</v>
      </c>
      <c r="D2616" s="19">
        <v>376</v>
      </c>
      <c r="E2616" s="19" t="s">
        <v>2188</v>
      </c>
      <c r="F2616" s="19" t="s">
        <v>856</v>
      </c>
      <c r="G2616" s="19" t="s">
        <v>62</v>
      </c>
      <c r="H2616" s="19" t="s">
        <v>2233</v>
      </c>
      <c r="I2616" s="19" t="s">
        <v>2117</v>
      </c>
      <c r="J2616" s="19" t="s">
        <v>55</v>
      </c>
      <c r="K2616" s="19">
        <v>90</v>
      </c>
      <c r="L2616" s="19">
        <v>105.3</v>
      </c>
      <c r="M2616" s="43">
        <v>1334196.33</v>
      </c>
      <c r="N2616" s="43">
        <f t="shared" si="201"/>
        <v>90</v>
      </c>
      <c r="O2616" s="43">
        <f t="shared" si="202"/>
        <v>6.7456339053188668E-5</v>
      </c>
      <c r="P2616" s="43">
        <v>0.28786840976276618</v>
      </c>
      <c r="Q2616" s="43">
        <v>213094</v>
      </c>
      <c r="R2616" s="43">
        <f t="shared" si="203"/>
        <v>14.374541114200186</v>
      </c>
      <c r="S2616" s="43">
        <f t="shared" si="204"/>
        <v>14</v>
      </c>
      <c r="T2616" s="12">
        <f t="shared" si="205"/>
        <v>25.908156878648956</v>
      </c>
    </row>
    <row r="2617" spans="1:20" x14ac:dyDescent="0.25">
      <c r="A2617" s="19">
        <v>2021</v>
      </c>
      <c r="B2617" s="10" t="s">
        <v>2212</v>
      </c>
      <c r="C2617" s="19" t="s">
        <v>32</v>
      </c>
      <c r="D2617" s="19">
        <v>377</v>
      </c>
      <c r="E2617" s="19" t="s">
        <v>738</v>
      </c>
      <c r="F2617" s="19" t="s">
        <v>856</v>
      </c>
      <c r="G2617" s="19" t="s">
        <v>62</v>
      </c>
      <c r="H2617" s="19" t="s">
        <v>2233</v>
      </c>
      <c r="I2617" s="19" t="s">
        <v>2117</v>
      </c>
      <c r="J2617" s="19" t="s">
        <v>55</v>
      </c>
      <c r="K2617" s="19">
        <v>950</v>
      </c>
      <c r="L2617" s="19">
        <v>684</v>
      </c>
      <c r="M2617" s="43">
        <v>1334196.33</v>
      </c>
      <c r="N2617" s="43">
        <f t="shared" si="201"/>
        <v>950</v>
      </c>
      <c r="O2617" s="43">
        <f t="shared" si="202"/>
        <v>7.1203913445032482E-4</v>
      </c>
      <c r="P2617" s="43">
        <v>0.28786840976276618</v>
      </c>
      <c r="Q2617" s="43">
        <v>213094</v>
      </c>
      <c r="R2617" s="43">
        <f t="shared" si="203"/>
        <v>151.73126731655751</v>
      </c>
      <c r="S2617" s="43">
        <f t="shared" si="204"/>
        <v>152</v>
      </c>
      <c r="T2617" s="12">
        <f t="shared" si="205"/>
        <v>273.47498927462789</v>
      </c>
    </row>
    <row r="2618" spans="1:20" x14ac:dyDescent="0.25">
      <c r="A2618" s="19">
        <v>2021</v>
      </c>
      <c r="B2618" s="10" t="s">
        <v>2212</v>
      </c>
      <c r="C2618" s="19" t="s">
        <v>32</v>
      </c>
      <c r="D2618" s="19">
        <v>378</v>
      </c>
      <c r="E2618" s="19" t="s">
        <v>192</v>
      </c>
      <c r="F2618" s="19" t="s">
        <v>856</v>
      </c>
      <c r="G2618" s="19" t="s">
        <v>62</v>
      </c>
      <c r="H2618" s="19" t="s">
        <v>2233</v>
      </c>
      <c r="I2618" s="19" t="s">
        <v>2117</v>
      </c>
      <c r="J2618" s="19" t="s">
        <v>55</v>
      </c>
      <c r="K2618" s="19">
        <v>865.5</v>
      </c>
      <c r="L2618" s="19">
        <v>830.88</v>
      </c>
      <c r="M2618" s="43">
        <v>1334196.33</v>
      </c>
      <c r="N2618" s="43">
        <f t="shared" si="201"/>
        <v>865.5</v>
      </c>
      <c r="O2618" s="43">
        <f t="shared" si="202"/>
        <v>6.4870512722816438E-4</v>
      </c>
      <c r="P2618" s="43">
        <v>0.28786840976276618</v>
      </c>
      <c r="Q2618" s="43">
        <v>213094</v>
      </c>
      <c r="R2618" s="43">
        <f t="shared" si="203"/>
        <v>138.23517038155845</v>
      </c>
      <c r="S2618" s="43">
        <f t="shared" si="204"/>
        <v>138</v>
      </c>
      <c r="T2618" s="12">
        <f t="shared" si="205"/>
        <v>249.15010864967414</v>
      </c>
    </row>
    <row r="2619" spans="1:20" x14ac:dyDescent="0.25">
      <c r="A2619" s="19">
        <v>2021</v>
      </c>
      <c r="B2619" s="10" t="s">
        <v>2212</v>
      </c>
      <c r="C2619" s="19" t="s">
        <v>32</v>
      </c>
      <c r="D2619" s="19">
        <v>379</v>
      </c>
      <c r="E2619" s="19" t="s">
        <v>1948</v>
      </c>
      <c r="F2619" s="19" t="s">
        <v>856</v>
      </c>
      <c r="G2619" s="19" t="s">
        <v>62</v>
      </c>
      <c r="H2619" s="19" t="s">
        <v>2233</v>
      </c>
      <c r="I2619" s="19" t="s">
        <v>2117</v>
      </c>
      <c r="J2619" s="19" t="s">
        <v>55</v>
      </c>
      <c r="K2619" s="19">
        <v>650</v>
      </c>
      <c r="L2619" s="19">
        <v>591.5</v>
      </c>
      <c r="M2619" s="43">
        <v>1334196.33</v>
      </c>
      <c r="N2619" s="43">
        <f t="shared" si="201"/>
        <v>650</v>
      </c>
      <c r="O2619" s="43">
        <f t="shared" si="202"/>
        <v>4.8718467093969594E-4</v>
      </c>
      <c r="P2619" s="43">
        <v>0.28786840976276618</v>
      </c>
      <c r="Q2619" s="43">
        <v>213094</v>
      </c>
      <c r="R2619" s="43">
        <f t="shared" si="203"/>
        <v>103.81613026922356</v>
      </c>
      <c r="S2619" s="43">
        <f t="shared" si="204"/>
        <v>104</v>
      </c>
      <c r="T2619" s="12">
        <f t="shared" si="205"/>
        <v>187.11446634579801</v>
      </c>
    </row>
    <row r="2620" spans="1:20" x14ac:dyDescent="0.25">
      <c r="A2620" s="19">
        <v>2021</v>
      </c>
      <c r="B2620" s="10" t="s">
        <v>2212</v>
      </c>
      <c r="C2620" s="19" t="s">
        <v>32</v>
      </c>
      <c r="D2620" s="19">
        <v>380</v>
      </c>
      <c r="E2620" s="19" t="s">
        <v>193</v>
      </c>
      <c r="F2620" s="19" t="s">
        <v>856</v>
      </c>
      <c r="G2620" s="19" t="s">
        <v>62</v>
      </c>
      <c r="H2620" s="19" t="s">
        <v>2233</v>
      </c>
      <c r="I2620" s="19" t="s">
        <v>2117</v>
      </c>
      <c r="J2620" s="19" t="s">
        <v>55</v>
      </c>
      <c r="K2620" s="19">
        <v>488.5</v>
      </c>
      <c r="L2620" s="19">
        <v>512.92999999999995</v>
      </c>
      <c r="M2620" s="43">
        <v>1334196.33</v>
      </c>
      <c r="N2620" s="43">
        <f t="shared" si="201"/>
        <v>488.5</v>
      </c>
      <c r="O2620" s="43">
        <f t="shared" si="202"/>
        <v>3.6613801808314074E-4</v>
      </c>
      <c r="P2620" s="43">
        <v>0.28786840976276618</v>
      </c>
      <c r="Q2620" s="43">
        <v>213094</v>
      </c>
      <c r="R2620" s="43">
        <f t="shared" si="203"/>
        <v>78.021814825408796</v>
      </c>
      <c r="S2620" s="43">
        <f t="shared" si="204"/>
        <v>78</v>
      </c>
      <c r="T2620" s="12">
        <f t="shared" si="205"/>
        <v>140.62371816911127</v>
      </c>
    </row>
    <row r="2621" spans="1:20" x14ac:dyDescent="0.25">
      <c r="A2621" s="19">
        <v>2021</v>
      </c>
      <c r="B2621" s="10" t="s">
        <v>2212</v>
      </c>
      <c r="C2621" s="19" t="s">
        <v>32</v>
      </c>
      <c r="D2621" s="19">
        <v>381</v>
      </c>
      <c r="E2621" s="19" t="s">
        <v>2032</v>
      </c>
      <c r="F2621" s="19" t="s">
        <v>856</v>
      </c>
      <c r="G2621" s="19" t="s">
        <v>62</v>
      </c>
      <c r="H2621" s="19" t="s">
        <v>2233</v>
      </c>
      <c r="I2621" s="19" t="s">
        <v>2117</v>
      </c>
      <c r="J2621" s="19" t="s">
        <v>55</v>
      </c>
      <c r="K2621" s="19">
        <v>337</v>
      </c>
      <c r="L2621" s="19">
        <v>272.97000000000003</v>
      </c>
      <c r="M2621" s="43">
        <v>1334196.33</v>
      </c>
      <c r="N2621" s="43">
        <f t="shared" si="201"/>
        <v>337</v>
      </c>
      <c r="O2621" s="43">
        <f t="shared" si="202"/>
        <v>2.525865140102731E-4</v>
      </c>
      <c r="P2621" s="43">
        <v>0.28786840976276618</v>
      </c>
      <c r="Q2621" s="43">
        <v>213094</v>
      </c>
      <c r="R2621" s="43">
        <f t="shared" si="203"/>
        <v>53.824670616505138</v>
      </c>
      <c r="S2621" s="43">
        <f t="shared" si="204"/>
        <v>54</v>
      </c>
      <c r="T2621" s="12">
        <f t="shared" si="205"/>
        <v>97.011654090052204</v>
      </c>
    </row>
    <row r="2622" spans="1:20" x14ac:dyDescent="0.25">
      <c r="A2622" s="19">
        <v>2021</v>
      </c>
      <c r="B2622" s="10" t="s">
        <v>2212</v>
      </c>
      <c r="C2622" s="19" t="s">
        <v>32</v>
      </c>
      <c r="D2622" s="19">
        <v>382</v>
      </c>
      <c r="E2622" s="19" t="s">
        <v>2082</v>
      </c>
      <c r="F2622" s="19" t="s">
        <v>856</v>
      </c>
      <c r="G2622" s="19" t="s">
        <v>62</v>
      </c>
      <c r="H2622" s="19" t="s">
        <v>2233</v>
      </c>
      <c r="I2622" s="19" t="s">
        <v>2117</v>
      </c>
      <c r="J2622" s="19" t="s">
        <v>55</v>
      </c>
      <c r="K2622" s="19">
        <v>660</v>
      </c>
      <c r="L2622" s="19">
        <v>719.4</v>
      </c>
      <c r="M2622" s="43">
        <v>1334196.33</v>
      </c>
      <c r="N2622" s="43">
        <f t="shared" si="201"/>
        <v>660</v>
      </c>
      <c r="O2622" s="43">
        <f t="shared" si="202"/>
        <v>4.9467981972338361E-4</v>
      </c>
      <c r="P2622" s="43">
        <v>0.28786840976276618</v>
      </c>
      <c r="Q2622" s="43">
        <v>213094</v>
      </c>
      <c r="R2622" s="43">
        <f t="shared" si="203"/>
        <v>105.41330150413471</v>
      </c>
      <c r="S2622" s="43">
        <f t="shared" si="204"/>
        <v>105</v>
      </c>
      <c r="T2622" s="12">
        <f t="shared" si="205"/>
        <v>189.99315044342566</v>
      </c>
    </row>
    <row r="2623" spans="1:20" x14ac:dyDescent="0.25">
      <c r="A2623" s="19">
        <v>2021</v>
      </c>
      <c r="B2623" s="10" t="s">
        <v>2212</v>
      </c>
      <c r="C2623" s="19" t="s">
        <v>32</v>
      </c>
      <c r="D2623" s="19">
        <v>383</v>
      </c>
      <c r="E2623" s="19" t="s">
        <v>739</v>
      </c>
      <c r="F2623" s="19" t="s">
        <v>856</v>
      </c>
      <c r="G2623" s="19" t="s">
        <v>62</v>
      </c>
      <c r="H2623" s="19" t="s">
        <v>2233</v>
      </c>
      <c r="I2623" s="19" t="s">
        <v>2117</v>
      </c>
      <c r="J2623" s="19" t="s">
        <v>55</v>
      </c>
      <c r="K2623" s="19">
        <v>250</v>
      </c>
      <c r="L2623" s="19">
        <v>280</v>
      </c>
      <c r="M2623" s="43">
        <v>1334196.33</v>
      </c>
      <c r="N2623" s="43">
        <f t="shared" si="201"/>
        <v>250</v>
      </c>
      <c r="O2623" s="43">
        <f t="shared" si="202"/>
        <v>1.8737871959219075E-4</v>
      </c>
      <c r="P2623" s="43">
        <v>0.28786840976276618</v>
      </c>
      <c r="Q2623" s="43">
        <v>213094</v>
      </c>
      <c r="R2623" s="43">
        <f t="shared" si="203"/>
        <v>39.929280872778293</v>
      </c>
      <c r="S2623" s="43">
        <f t="shared" si="204"/>
        <v>40</v>
      </c>
      <c r="T2623" s="12">
        <f t="shared" si="205"/>
        <v>71.967102440691548</v>
      </c>
    </row>
    <row r="2624" spans="1:20" x14ac:dyDescent="0.25">
      <c r="A2624" s="19">
        <v>2021</v>
      </c>
      <c r="B2624" s="10" t="s">
        <v>2212</v>
      </c>
      <c r="C2624" s="19" t="s">
        <v>32</v>
      </c>
      <c r="D2624" s="19">
        <v>384</v>
      </c>
      <c r="E2624" s="19" t="s">
        <v>2049</v>
      </c>
      <c r="F2624" s="19" t="s">
        <v>856</v>
      </c>
      <c r="G2624" s="19" t="s">
        <v>62</v>
      </c>
      <c r="H2624" s="19" t="s">
        <v>2233</v>
      </c>
      <c r="I2624" s="19" t="s">
        <v>2117</v>
      </c>
      <c r="J2624" s="19" t="s">
        <v>55</v>
      </c>
      <c r="K2624" s="19">
        <v>775.6</v>
      </c>
      <c r="L2624" s="19">
        <v>930.72</v>
      </c>
      <c r="M2624" s="43">
        <v>1334196.33</v>
      </c>
      <c r="N2624" s="43">
        <f t="shared" si="201"/>
        <v>775.6</v>
      </c>
      <c r="O2624" s="43">
        <f t="shared" si="202"/>
        <v>5.8132373966281257E-4</v>
      </c>
      <c r="P2624" s="43">
        <v>0.28786840976276618</v>
      </c>
      <c r="Q2624" s="43">
        <v>213094</v>
      </c>
      <c r="R2624" s="43">
        <f t="shared" si="203"/>
        <v>123.87660097970738</v>
      </c>
      <c r="S2624" s="43">
        <f t="shared" si="204"/>
        <v>124</v>
      </c>
      <c r="T2624" s="12">
        <f t="shared" si="205"/>
        <v>223.27073861200145</v>
      </c>
    </row>
    <row r="2625" spans="1:20" x14ac:dyDescent="0.25">
      <c r="A2625" s="19">
        <v>2021</v>
      </c>
      <c r="B2625" s="10" t="s">
        <v>2212</v>
      </c>
      <c r="C2625" s="19" t="s">
        <v>32</v>
      </c>
      <c r="D2625" s="19">
        <v>385</v>
      </c>
      <c r="E2625" s="19" t="s">
        <v>1342</v>
      </c>
      <c r="F2625" s="19" t="s">
        <v>856</v>
      </c>
      <c r="G2625" s="19" t="s">
        <v>62</v>
      </c>
      <c r="H2625" s="19" t="s">
        <v>2233</v>
      </c>
      <c r="I2625" s="19" t="s">
        <v>2117</v>
      </c>
      <c r="J2625" s="19" t="s">
        <v>55</v>
      </c>
      <c r="K2625" s="19">
        <v>275</v>
      </c>
      <c r="L2625" s="19">
        <v>299.75</v>
      </c>
      <c r="M2625" s="43">
        <v>1334196.33</v>
      </c>
      <c r="N2625" s="43">
        <f t="shared" si="201"/>
        <v>275</v>
      </c>
      <c r="O2625" s="43">
        <f t="shared" si="202"/>
        <v>2.0611659155140983E-4</v>
      </c>
      <c r="P2625" s="43">
        <v>0.28786840976276618</v>
      </c>
      <c r="Q2625" s="43">
        <v>213094</v>
      </c>
      <c r="R2625" s="43">
        <f t="shared" si="203"/>
        <v>43.922208960056125</v>
      </c>
      <c r="S2625" s="43">
        <f t="shared" si="204"/>
        <v>44</v>
      </c>
      <c r="T2625" s="12">
        <f t="shared" si="205"/>
        <v>79.1638126847607</v>
      </c>
    </row>
    <row r="2626" spans="1:20" x14ac:dyDescent="0.25">
      <c r="A2626" s="19">
        <v>2021</v>
      </c>
      <c r="B2626" s="10" t="s">
        <v>2212</v>
      </c>
      <c r="C2626" s="19" t="s">
        <v>32</v>
      </c>
      <c r="D2626" s="19">
        <v>386</v>
      </c>
      <c r="E2626" s="19" t="s">
        <v>740</v>
      </c>
      <c r="F2626" s="19" t="s">
        <v>856</v>
      </c>
      <c r="G2626" s="19" t="s">
        <v>62</v>
      </c>
      <c r="H2626" s="19" t="s">
        <v>2233</v>
      </c>
      <c r="I2626" s="19" t="s">
        <v>2117</v>
      </c>
      <c r="J2626" s="19" t="s">
        <v>55</v>
      </c>
      <c r="K2626" s="19">
        <v>4216</v>
      </c>
      <c r="L2626" s="19">
        <v>4047.36</v>
      </c>
      <c r="M2626" s="43">
        <v>1334196.33</v>
      </c>
      <c r="N2626" s="43">
        <f t="shared" si="201"/>
        <v>4216</v>
      </c>
      <c r="O2626" s="43">
        <f t="shared" si="202"/>
        <v>3.1599547272027047E-3</v>
      </c>
      <c r="P2626" s="43">
        <v>0.28786840976276618</v>
      </c>
      <c r="Q2626" s="43">
        <v>213094</v>
      </c>
      <c r="R2626" s="43">
        <f t="shared" si="203"/>
        <v>673.36739263853315</v>
      </c>
      <c r="S2626" s="43">
        <f t="shared" si="204"/>
        <v>673</v>
      </c>
      <c r="T2626" s="12">
        <f t="shared" si="205"/>
        <v>1213.6532155598222</v>
      </c>
    </row>
    <row r="2627" spans="1:20" x14ac:dyDescent="0.25">
      <c r="A2627" s="19">
        <v>2021</v>
      </c>
      <c r="B2627" s="10" t="s">
        <v>2212</v>
      </c>
      <c r="C2627" s="19" t="s">
        <v>32</v>
      </c>
      <c r="D2627" s="19">
        <v>387</v>
      </c>
      <c r="E2627" s="19" t="s">
        <v>194</v>
      </c>
      <c r="F2627" s="19" t="s">
        <v>856</v>
      </c>
      <c r="G2627" s="19" t="s">
        <v>62</v>
      </c>
      <c r="H2627" s="19" t="s">
        <v>2233</v>
      </c>
      <c r="I2627" s="19" t="s">
        <v>2117</v>
      </c>
      <c r="J2627" s="19" t="s">
        <v>55</v>
      </c>
      <c r="K2627" s="19">
        <v>2256</v>
      </c>
      <c r="L2627" s="19">
        <v>2188.3200000000002</v>
      </c>
      <c r="M2627" s="43">
        <v>1334196.33</v>
      </c>
      <c r="N2627" s="43">
        <f t="shared" si="201"/>
        <v>2256</v>
      </c>
      <c r="O2627" s="43">
        <f t="shared" si="202"/>
        <v>1.6909055655999292E-3</v>
      </c>
      <c r="P2627" s="43">
        <v>0.28786840976276618</v>
      </c>
      <c r="Q2627" s="43">
        <v>213094</v>
      </c>
      <c r="R2627" s="43">
        <f t="shared" si="203"/>
        <v>360.32183059595133</v>
      </c>
      <c r="S2627" s="43">
        <f t="shared" si="204"/>
        <v>360</v>
      </c>
      <c r="T2627" s="12">
        <f t="shared" si="205"/>
        <v>649.43113242480047</v>
      </c>
    </row>
    <row r="2628" spans="1:20" x14ac:dyDescent="0.25">
      <c r="A2628" s="19">
        <v>2021</v>
      </c>
      <c r="B2628" s="10" t="s">
        <v>2212</v>
      </c>
      <c r="C2628" s="19" t="s">
        <v>32</v>
      </c>
      <c r="D2628" s="19">
        <v>388</v>
      </c>
      <c r="E2628" s="19" t="s">
        <v>741</v>
      </c>
      <c r="F2628" s="19" t="s">
        <v>856</v>
      </c>
      <c r="G2628" s="19" t="s">
        <v>62</v>
      </c>
      <c r="H2628" s="19" t="s">
        <v>2233</v>
      </c>
      <c r="I2628" s="19" t="s">
        <v>2117</v>
      </c>
      <c r="J2628" s="19" t="s">
        <v>55</v>
      </c>
      <c r="K2628" s="19">
        <v>593</v>
      </c>
      <c r="L2628" s="19">
        <v>563.35</v>
      </c>
      <c r="M2628" s="43">
        <v>1334196.33</v>
      </c>
      <c r="N2628" s="43">
        <f t="shared" si="201"/>
        <v>593</v>
      </c>
      <c r="O2628" s="43">
        <f t="shared" si="202"/>
        <v>4.4446232287267642E-4</v>
      </c>
      <c r="P2628" s="43">
        <v>0.28786840976276618</v>
      </c>
      <c r="Q2628" s="43">
        <v>213094</v>
      </c>
      <c r="R2628" s="43">
        <f t="shared" si="203"/>
        <v>94.712254230230116</v>
      </c>
      <c r="S2628" s="43">
        <f t="shared" si="204"/>
        <v>95</v>
      </c>
      <c r="T2628" s="12">
        <f t="shared" si="205"/>
        <v>170.70596698932033</v>
      </c>
    </row>
    <row r="2629" spans="1:20" x14ac:dyDescent="0.25">
      <c r="A2629" s="19">
        <v>2021</v>
      </c>
      <c r="B2629" s="10" t="s">
        <v>2212</v>
      </c>
      <c r="C2629" s="19" t="s">
        <v>32</v>
      </c>
      <c r="D2629" s="19">
        <v>389</v>
      </c>
      <c r="E2629" s="19" t="s">
        <v>1343</v>
      </c>
      <c r="F2629" s="19" t="s">
        <v>856</v>
      </c>
      <c r="G2629" s="19" t="s">
        <v>62</v>
      </c>
      <c r="H2629" s="19" t="s">
        <v>2233</v>
      </c>
      <c r="I2629" s="19" t="s">
        <v>2117</v>
      </c>
      <c r="J2629" s="19" t="s">
        <v>55</v>
      </c>
      <c r="K2629" s="19">
        <v>308</v>
      </c>
      <c r="L2629" s="19">
        <v>311.08</v>
      </c>
      <c r="M2629" s="43">
        <v>1334196.33</v>
      </c>
      <c r="N2629" s="43">
        <f t="shared" si="201"/>
        <v>308</v>
      </c>
      <c r="O2629" s="43">
        <f t="shared" si="202"/>
        <v>2.3085058253757899E-4</v>
      </c>
      <c r="P2629" s="43">
        <v>0.28786840976276618</v>
      </c>
      <c r="Q2629" s="43">
        <v>213094</v>
      </c>
      <c r="R2629" s="43">
        <f t="shared" si="203"/>
        <v>49.192874035262861</v>
      </c>
      <c r="S2629" s="43">
        <f t="shared" si="204"/>
        <v>49</v>
      </c>
      <c r="T2629" s="12">
        <f t="shared" si="205"/>
        <v>88.663470206931976</v>
      </c>
    </row>
    <row r="2630" spans="1:20" x14ac:dyDescent="0.25">
      <c r="A2630" s="19">
        <v>2021</v>
      </c>
      <c r="B2630" s="10" t="s">
        <v>2212</v>
      </c>
      <c r="C2630" s="19" t="s">
        <v>32</v>
      </c>
      <c r="D2630" s="19">
        <v>390</v>
      </c>
      <c r="E2630" s="19" t="s">
        <v>2189</v>
      </c>
      <c r="F2630" s="19" t="s">
        <v>856</v>
      </c>
      <c r="G2630" s="19" t="s">
        <v>62</v>
      </c>
      <c r="H2630" s="19" t="s">
        <v>2233</v>
      </c>
      <c r="I2630" s="19" t="s">
        <v>2117</v>
      </c>
      <c r="J2630" s="19" t="s">
        <v>55</v>
      </c>
      <c r="K2630" s="19">
        <v>22</v>
      </c>
      <c r="L2630" s="19">
        <v>21.56</v>
      </c>
      <c r="M2630" s="43">
        <v>1334196.33</v>
      </c>
      <c r="N2630" s="43">
        <f t="shared" ref="N2630:N2693" si="206">K2630</f>
        <v>22</v>
      </c>
      <c r="O2630" s="43">
        <f t="shared" si="202"/>
        <v>1.6489327324112785E-5</v>
      </c>
      <c r="P2630" s="43">
        <v>0.28786840976276618</v>
      </c>
      <c r="Q2630" s="43">
        <v>213094</v>
      </c>
      <c r="R2630" s="43">
        <f t="shared" si="203"/>
        <v>3.51377671680449</v>
      </c>
      <c r="S2630" s="43">
        <f t="shared" si="204"/>
        <v>4</v>
      </c>
      <c r="T2630" s="12">
        <f t="shared" si="205"/>
        <v>6.3331050147808554</v>
      </c>
    </row>
    <row r="2631" spans="1:20" x14ac:dyDescent="0.25">
      <c r="A2631" s="19">
        <v>2021</v>
      </c>
      <c r="B2631" s="10" t="s">
        <v>2212</v>
      </c>
      <c r="C2631" s="19" t="s">
        <v>32</v>
      </c>
      <c r="D2631" s="19">
        <v>391</v>
      </c>
      <c r="E2631" s="19" t="s">
        <v>742</v>
      </c>
      <c r="F2631" s="19" t="s">
        <v>856</v>
      </c>
      <c r="G2631" s="19" t="s">
        <v>62</v>
      </c>
      <c r="H2631" s="19" t="s">
        <v>2233</v>
      </c>
      <c r="I2631" s="19" t="s">
        <v>2117</v>
      </c>
      <c r="J2631" s="19" t="s">
        <v>55</v>
      </c>
      <c r="K2631" s="19">
        <v>441</v>
      </c>
      <c r="L2631" s="19">
        <v>485.1</v>
      </c>
      <c r="M2631" s="43">
        <v>1334196.33</v>
      </c>
      <c r="N2631" s="43">
        <f t="shared" si="206"/>
        <v>441</v>
      </c>
      <c r="O2631" s="43">
        <f t="shared" ref="O2631:O2694" si="207">N2631/M2631</f>
        <v>3.3053606136062446E-4</v>
      </c>
      <c r="P2631" s="43">
        <v>0.28786840976276618</v>
      </c>
      <c r="Q2631" s="43">
        <v>213094</v>
      </c>
      <c r="R2631" s="43">
        <f t="shared" ref="R2631:R2694" si="208">Q2631*O2631</f>
        <v>70.435251459580911</v>
      </c>
      <c r="S2631" s="43">
        <f t="shared" ref="S2631:S2694" si="209">ROUND(R2631,0)</f>
        <v>70</v>
      </c>
      <c r="T2631" s="12">
        <f t="shared" ref="T2631:T2694" si="210">N2631*P2631</f>
        <v>126.94996870537989</v>
      </c>
    </row>
    <row r="2632" spans="1:20" x14ac:dyDescent="0.25">
      <c r="A2632" s="19">
        <v>2021</v>
      </c>
      <c r="B2632" s="10" t="s">
        <v>2212</v>
      </c>
      <c r="C2632" s="19" t="s">
        <v>32</v>
      </c>
      <c r="D2632" s="19">
        <v>392</v>
      </c>
      <c r="E2632" s="19" t="s">
        <v>743</v>
      </c>
      <c r="F2632" s="19" t="s">
        <v>856</v>
      </c>
      <c r="G2632" s="19" t="s">
        <v>62</v>
      </c>
      <c r="H2632" s="19" t="s">
        <v>2233</v>
      </c>
      <c r="I2632" s="19" t="s">
        <v>2117</v>
      </c>
      <c r="J2632" s="19" t="s">
        <v>55</v>
      </c>
      <c r="K2632" s="19">
        <v>2700</v>
      </c>
      <c r="L2632" s="19">
        <v>2403</v>
      </c>
      <c r="M2632" s="43">
        <v>1334196.33</v>
      </c>
      <c r="N2632" s="43">
        <f t="shared" si="206"/>
        <v>2700</v>
      </c>
      <c r="O2632" s="43">
        <f t="shared" si="207"/>
        <v>2.0236901715956599E-3</v>
      </c>
      <c r="P2632" s="43">
        <v>0.28786840976276618</v>
      </c>
      <c r="Q2632" s="43">
        <v>213094</v>
      </c>
      <c r="R2632" s="43">
        <f t="shared" si="208"/>
        <v>431.23623342600553</v>
      </c>
      <c r="S2632" s="43">
        <f t="shared" si="209"/>
        <v>431</v>
      </c>
      <c r="T2632" s="12">
        <f t="shared" si="210"/>
        <v>777.24470635946864</v>
      </c>
    </row>
    <row r="2633" spans="1:20" x14ac:dyDescent="0.25">
      <c r="A2633" s="19">
        <v>2021</v>
      </c>
      <c r="B2633" s="10" t="s">
        <v>2212</v>
      </c>
      <c r="C2633" s="19" t="s">
        <v>32</v>
      </c>
      <c r="D2633" s="19">
        <v>393</v>
      </c>
      <c r="E2633" s="19" t="s">
        <v>195</v>
      </c>
      <c r="F2633" s="19" t="s">
        <v>856</v>
      </c>
      <c r="G2633" s="19" t="s">
        <v>62</v>
      </c>
      <c r="H2633" s="19" t="s">
        <v>2233</v>
      </c>
      <c r="I2633" s="19" t="s">
        <v>2117</v>
      </c>
      <c r="J2633" s="19" t="s">
        <v>55</v>
      </c>
      <c r="K2633" s="19">
        <v>875</v>
      </c>
      <c r="L2633" s="19">
        <v>857.5</v>
      </c>
      <c r="M2633" s="43">
        <v>1334196.33</v>
      </c>
      <c r="N2633" s="43">
        <f t="shared" si="206"/>
        <v>875</v>
      </c>
      <c r="O2633" s="43">
        <f t="shared" si="207"/>
        <v>6.5582551857266763E-4</v>
      </c>
      <c r="P2633" s="43">
        <v>0.28786840976276618</v>
      </c>
      <c r="Q2633" s="43">
        <v>213094</v>
      </c>
      <c r="R2633" s="43">
        <f t="shared" si="208"/>
        <v>139.75248305472402</v>
      </c>
      <c r="S2633" s="43">
        <f t="shared" si="209"/>
        <v>140</v>
      </c>
      <c r="T2633" s="12">
        <f t="shared" si="210"/>
        <v>251.8848585424204</v>
      </c>
    </row>
    <row r="2634" spans="1:20" x14ac:dyDescent="0.25">
      <c r="A2634" s="19">
        <v>2021</v>
      </c>
      <c r="B2634" s="10" t="s">
        <v>2212</v>
      </c>
      <c r="C2634" s="19" t="s">
        <v>32</v>
      </c>
      <c r="D2634" s="19">
        <v>394</v>
      </c>
      <c r="E2634" s="19" t="s">
        <v>847</v>
      </c>
      <c r="F2634" s="19" t="s">
        <v>856</v>
      </c>
      <c r="G2634" s="19" t="s">
        <v>62</v>
      </c>
      <c r="H2634" s="19" t="s">
        <v>2233</v>
      </c>
      <c r="I2634" s="19" t="s">
        <v>2117</v>
      </c>
      <c r="J2634" s="19" t="s">
        <v>55</v>
      </c>
      <c r="K2634" s="19">
        <v>607</v>
      </c>
      <c r="L2634" s="19">
        <v>752.68</v>
      </c>
      <c r="M2634" s="43">
        <v>1334196.33</v>
      </c>
      <c r="N2634" s="43">
        <f t="shared" si="206"/>
        <v>607</v>
      </c>
      <c r="O2634" s="43">
        <f t="shared" si="207"/>
        <v>4.5495553116983912E-4</v>
      </c>
      <c r="P2634" s="43">
        <v>0.28786840976276618</v>
      </c>
      <c r="Q2634" s="43">
        <v>213094</v>
      </c>
      <c r="R2634" s="43">
        <f t="shared" si="208"/>
        <v>96.948293959105698</v>
      </c>
      <c r="S2634" s="43">
        <f t="shared" si="209"/>
        <v>97</v>
      </c>
      <c r="T2634" s="12">
        <f t="shared" si="210"/>
        <v>174.73612472599908</v>
      </c>
    </row>
    <row r="2635" spans="1:20" x14ac:dyDescent="0.25">
      <c r="A2635" s="19">
        <v>2021</v>
      </c>
      <c r="B2635" s="10" t="s">
        <v>2212</v>
      </c>
      <c r="C2635" s="19" t="s">
        <v>32</v>
      </c>
      <c r="D2635" s="19">
        <v>395</v>
      </c>
      <c r="E2635" s="19" t="s">
        <v>1966</v>
      </c>
      <c r="F2635" s="19" t="s">
        <v>856</v>
      </c>
      <c r="G2635" s="19" t="s">
        <v>62</v>
      </c>
      <c r="H2635" s="19" t="s">
        <v>2233</v>
      </c>
      <c r="I2635" s="19" t="s">
        <v>2117</v>
      </c>
      <c r="J2635" s="19" t="s">
        <v>55</v>
      </c>
      <c r="K2635" s="19">
        <v>404</v>
      </c>
      <c r="L2635" s="19">
        <v>464.6</v>
      </c>
      <c r="M2635" s="43">
        <v>1334196.33</v>
      </c>
      <c r="N2635" s="43">
        <f t="shared" si="206"/>
        <v>404</v>
      </c>
      <c r="O2635" s="43">
        <f t="shared" si="207"/>
        <v>3.0280401086098024E-4</v>
      </c>
      <c r="P2635" s="43">
        <v>0.28786840976276618</v>
      </c>
      <c r="Q2635" s="43">
        <v>213094</v>
      </c>
      <c r="R2635" s="43">
        <f t="shared" si="208"/>
        <v>64.525717890409723</v>
      </c>
      <c r="S2635" s="43">
        <f t="shared" si="209"/>
        <v>65</v>
      </c>
      <c r="T2635" s="12">
        <f t="shared" si="210"/>
        <v>116.29883754415754</v>
      </c>
    </row>
    <row r="2636" spans="1:20" x14ac:dyDescent="0.25">
      <c r="A2636" s="19">
        <v>2021</v>
      </c>
      <c r="B2636" s="10" t="s">
        <v>2212</v>
      </c>
      <c r="C2636" s="19" t="s">
        <v>32</v>
      </c>
      <c r="D2636" s="19">
        <v>396</v>
      </c>
      <c r="E2636" s="19" t="s">
        <v>1755</v>
      </c>
      <c r="F2636" s="19" t="s">
        <v>856</v>
      </c>
      <c r="G2636" s="19" t="s">
        <v>62</v>
      </c>
      <c r="H2636" s="19" t="s">
        <v>2233</v>
      </c>
      <c r="I2636" s="19" t="s">
        <v>2117</v>
      </c>
      <c r="J2636" s="19" t="s">
        <v>55</v>
      </c>
      <c r="K2636" s="19">
        <v>99</v>
      </c>
      <c r="L2636" s="19">
        <v>119.79</v>
      </c>
      <c r="M2636" s="43">
        <v>1334196.33</v>
      </c>
      <c r="N2636" s="43">
        <f t="shared" si="206"/>
        <v>99</v>
      </c>
      <c r="O2636" s="43">
        <f t="shared" si="207"/>
        <v>7.4201972958507534E-5</v>
      </c>
      <c r="P2636" s="43">
        <v>0.28786840976276618</v>
      </c>
      <c r="Q2636" s="43">
        <v>213094</v>
      </c>
      <c r="R2636" s="43">
        <f t="shared" si="208"/>
        <v>15.811995225620205</v>
      </c>
      <c r="S2636" s="43">
        <f t="shared" si="209"/>
        <v>16</v>
      </c>
      <c r="T2636" s="12">
        <f t="shared" si="210"/>
        <v>28.498972566513853</v>
      </c>
    </row>
    <row r="2637" spans="1:20" x14ac:dyDescent="0.25">
      <c r="A2637" s="19">
        <v>2021</v>
      </c>
      <c r="B2637" s="10" t="s">
        <v>2212</v>
      </c>
      <c r="C2637" s="19" t="s">
        <v>32</v>
      </c>
      <c r="D2637" s="19">
        <v>397</v>
      </c>
      <c r="E2637" s="19" t="s">
        <v>744</v>
      </c>
      <c r="F2637" s="19" t="s">
        <v>856</v>
      </c>
      <c r="G2637" s="19" t="s">
        <v>62</v>
      </c>
      <c r="H2637" s="19" t="s">
        <v>2233</v>
      </c>
      <c r="I2637" s="19" t="s">
        <v>2117</v>
      </c>
      <c r="J2637" s="19" t="s">
        <v>55</v>
      </c>
      <c r="K2637" s="19">
        <v>2350</v>
      </c>
      <c r="L2637" s="19">
        <v>1997.5</v>
      </c>
      <c r="M2637" s="43">
        <v>1334196.33</v>
      </c>
      <c r="N2637" s="43">
        <f t="shared" si="206"/>
        <v>2350</v>
      </c>
      <c r="O2637" s="43">
        <f t="shared" si="207"/>
        <v>1.761359964166593E-3</v>
      </c>
      <c r="P2637" s="43">
        <v>0.28786840976276618</v>
      </c>
      <c r="Q2637" s="43">
        <v>213094</v>
      </c>
      <c r="R2637" s="43">
        <f t="shared" si="208"/>
        <v>375.33524020411596</v>
      </c>
      <c r="S2637" s="43">
        <f t="shared" si="209"/>
        <v>375</v>
      </c>
      <c r="T2637" s="12">
        <f t="shared" si="210"/>
        <v>676.49076294250051</v>
      </c>
    </row>
    <row r="2638" spans="1:20" x14ac:dyDescent="0.25">
      <c r="A2638" s="19">
        <v>2021</v>
      </c>
      <c r="B2638" s="10" t="s">
        <v>2212</v>
      </c>
      <c r="C2638" s="19" t="s">
        <v>32</v>
      </c>
      <c r="D2638" s="19">
        <v>398</v>
      </c>
      <c r="E2638" s="19" t="s">
        <v>196</v>
      </c>
      <c r="F2638" s="19" t="s">
        <v>856</v>
      </c>
      <c r="G2638" s="19" t="s">
        <v>62</v>
      </c>
      <c r="H2638" s="19" t="s">
        <v>2233</v>
      </c>
      <c r="I2638" s="19" t="s">
        <v>2117</v>
      </c>
      <c r="J2638" s="19" t="s">
        <v>55</v>
      </c>
      <c r="K2638" s="19">
        <v>1295</v>
      </c>
      <c r="L2638" s="19">
        <v>1282.05</v>
      </c>
      <c r="M2638" s="43">
        <v>1334196.33</v>
      </c>
      <c r="N2638" s="43">
        <f t="shared" si="206"/>
        <v>1295</v>
      </c>
      <c r="O2638" s="43">
        <f t="shared" si="207"/>
        <v>9.7062176748754809E-4</v>
      </c>
      <c r="P2638" s="43">
        <v>0.28786840976276618</v>
      </c>
      <c r="Q2638" s="43">
        <v>213094</v>
      </c>
      <c r="R2638" s="43">
        <f t="shared" si="208"/>
        <v>206.83367492099157</v>
      </c>
      <c r="S2638" s="43">
        <f t="shared" si="209"/>
        <v>207</v>
      </c>
      <c r="T2638" s="12">
        <f t="shared" si="210"/>
        <v>372.78959064278217</v>
      </c>
    </row>
    <row r="2639" spans="1:20" x14ac:dyDescent="0.25">
      <c r="A2639" s="19">
        <v>2021</v>
      </c>
      <c r="B2639" s="10" t="s">
        <v>2212</v>
      </c>
      <c r="C2639" s="19" t="s">
        <v>32</v>
      </c>
      <c r="D2639" s="19">
        <v>399</v>
      </c>
      <c r="E2639" s="19" t="s">
        <v>1344</v>
      </c>
      <c r="F2639" s="19" t="s">
        <v>856</v>
      </c>
      <c r="G2639" s="19" t="s">
        <v>62</v>
      </c>
      <c r="H2639" s="19" t="s">
        <v>2233</v>
      </c>
      <c r="I2639" s="19" t="s">
        <v>2117</v>
      </c>
      <c r="J2639" s="19" t="s">
        <v>55</v>
      </c>
      <c r="K2639" s="19">
        <v>386</v>
      </c>
      <c r="L2639" s="19">
        <v>370.56</v>
      </c>
      <c r="M2639" s="43">
        <v>1334196.33</v>
      </c>
      <c r="N2639" s="43">
        <f t="shared" si="206"/>
        <v>386</v>
      </c>
      <c r="O2639" s="43">
        <f t="shared" si="207"/>
        <v>2.8931274305034251E-4</v>
      </c>
      <c r="P2639" s="43">
        <v>0.28786840976276618</v>
      </c>
      <c r="Q2639" s="43">
        <v>213094</v>
      </c>
      <c r="R2639" s="43">
        <f t="shared" si="208"/>
        <v>61.650809667569689</v>
      </c>
      <c r="S2639" s="43">
        <f t="shared" si="209"/>
        <v>62</v>
      </c>
      <c r="T2639" s="12">
        <f t="shared" si="210"/>
        <v>111.11720616842774</v>
      </c>
    </row>
    <row r="2640" spans="1:20" x14ac:dyDescent="0.25">
      <c r="A2640" s="19">
        <v>2021</v>
      </c>
      <c r="B2640" s="10" t="s">
        <v>2212</v>
      </c>
      <c r="C2640" s="19" t="s">
        <v>32</v>
      </c>
      <c r="D2640" s="19">
        <v>400</v>
      </c>
      <c r="E2640" s="19" t="s">
        <v>745</v>
      </c>
      <c r="F2640" s="19" t="s">
        <v>856</v>
      </c>
      <c r="G2640" s="19" t="s">
        <v>62</v>
      </c>
      <c r="H2640" s="19" t="s">
        <v>2233</v>
      </c>
      <c r="I2640" s="19" t="s">
        <v>2117</v>
      </c>
      <c r="J2640" s="19" t="s">
        <v>55</v>
      </c>
      <c r="K2640" s="19">
        <v>133</v>
      </c>
      <c r="L2640" s="19">
        <v>105.07</v>
      </c>
      <c r="M2640" s="43">
        <v>1334196.33</v>
      </c>
      <c r="N2640" s="43">
        <f t="shared" si="206"/>
        <v>133</v>
      </c>
      <c r="O2640" s="43">
        <f t="shared" si="207"/>
        <v>9.9685478823045482E-5</v>
      </c>
      <c r="P2640" s="43">
        <v>0.28786840976276618</v>
      </c>
      <c r="Q2640" s="43">
        <v>213094</v>
      </c>
      <c r="R2640" s="43">
        <f t="shared" si="208"/>
        <v>21.242377424318054</v>
      </c>
      <c r="S2640" s="43">
        <f t="shared" si="209"/>
        <v>21</v>
      </c>
      <c r="T2640" s="12">
        <f t="shared" si="210"/>
        <v>38.286498498447898</v>
      </c>
    </row>
    <row r="2641" spans="1:20" x14ac:dyDescent="0.25">
      <c r="A2641" s="19">
        <v>2021</v>
      </c>
      <c r="B2641" s="10" t="s">
        <v>2212</v>
      </c>
      <c r="C2641" s="19" t="s">
        <v>32</v>
      </c>
      <c r="D2641" s="19">
        <v>401</v>
      </c>
      <c r="E2641" s="19" t="s">
        <v>1019</v>
      </c>
      <c r="F2641" s="19" t="s">
        <v>856</v>
      </c>
      <c r="G2641" s="19" t="s">
        <v>62</v>
      </c>
      <c r="H2641" s="19" t="s">
        <v>2233</v>
      </c>
      <c r="I2641" s="19" t="s">
        <v>2117</v>
      </c>
      <c r="J2641" s="19" t="s">
        <v>55</v>
      </c>
      <c r="K2641" s="19">
        <v>1154</v>
      </c>
      <c r="L2641" s="19">
        <v>2596.5</v>
      </c>
      <c r="M2641" s="43">
        <v>1334196.33</v>
      </c>
      <c r="N2641" s="43">
        <f t="shared" si="206"/>
        <v>1154</v>
      </c>
      <c r="O2641" s="43">
        <f t="shared" si="207"/>
        <v>8.6494016963755251E-4</v>
      </c>
      <c r="P2641" s="43">
        <v>0.28786840976276618</v>
      </c>
      <c r="Q2641" s="43">
        <v>213094</v>
      </c>
      <c r="R2641" s="43">
        <f t="shared" si="208"/>
        <v>184.31356050874462</v>
      </c>
      <c r="S2641" s="43">
        <f t="shared" si="209"/>
        <v>184</v>
      </c>
      <c r="T2641" s="12">
        <f t="shared" si="210"/>
        <v>332.20014486623216</v>
      </c>
    </row>
    <row r="2642" spans="1:20" x14ac:dyDescent="0.25">
      <c r="A2642" s="19">
        <v>2021</v>
      </c>
      <c r="B2642" s="10" t="s">
        <v>2212</v>
      </c>
      <c r="C2642" s="19" t="s">
        <v>32</v>
      </c>
      <c r="D2642" s="19">
        <v>402</v>
      </c>
      <c r="E2642" s="19" t="s">
        <v>1020</v>
      </c>
      <c r="F2642" s="19" t="s">
        <v>856</v>
      </c>
      <c r="G2642" s="19" t="s">
        <v>62</v>
      </c>
      <c r="H2642" s="19" t="s">
        <v>2233</v>
      </c>
      <c r="I2642" s="19" t="s">
        <v>2117</v>
      </c>
      <c r="J2642" s="19" t="s">
        <v>55</v>
      </c>
      <c r="K2642" s="19">
        <v>178</v>
      </c>
      <c r="L2642" s="19">
        <v>195.8</v>
      </c>
      <c r="M2642" s="43">
        <v>1334196.33</v>
      </c>
      <c r="N2642" s="43">
        <f t="shared" si="206"/>
        <v>178</v>
      </c>
      <c r="O2642" s="43">
        <f t="shared" si="207"/>
        <v>1.334136483496398E-4</v>
      </c>
      <c r="P2642" s="43">
        <v>0.28786840976276618</v>
      </c>
      <c r="Q2642" s="43">
        <v>213094</v>
      </c>
      <c r="R2642" s="43">
        <f t="shared" si="208"/>
        <v>28.429647981418142</v>
      </c>
      <c r="S2642" s="43">
        <f t="shared" si="209"/>
        <v>28</v>
      </c>
      <c r="T2642" s="12">
        <f t="shared" si="210"/>
        <v>51.240576937772381</v>
      </c>
    </row>
    <row r="2643" spans="1:20" x14ac:dyDescent="0.25">
      <c r="A2643" s="19">
        <v>2021</v>
      </c>
      <c r="B2643" s="10" t="s">
        <v>2212</v>
      </c>
      <c r="C2643" s="19" t="s">
        <v>32</v>
      </c>
      <c r="D2643" s="19">
        <v>403</v>
      </c>
      <c r="E2643" s="19" t="s">
        <v>1345</v>
      </c>
      <c r="F2643" s="19" t="s">
        <v>856</v>
      </c>
      <c r="G2643" s="19" t="s">
        <v>62</v>
      </c>
      <c r="H2643" s="19" t="s">
        <v>2233</v>
      </c>
      <c r="I2643" s="19" t="s">
        <v>2117</v>
      </c>
      <c r="J2643" s="19" t="s">
        <v>55</v>
      </c>
      <c r="K2643" s="19">
        <v>170</v>
      </c>
      <c r="L2643" s="19">
        <v>173.4</v>
      </c>
      <c r="M2643" s="43">
        <v>1334196.33</v>
      </c>
      <c r="N2643" s="43">
        <f t="shared" si="206"/>
        <v>170</v>
      </c>
      <c r="O2643" s="43">
        <f t="shared" si="207"/>
        <v>1.2741752932268971E-4</v>
      </c>
      <c r="P2643" s="43">
        <v>0.28786840976276618</v>
      </c>
      <c r="Q2643" s="43">
        <v>213094</v>
      </c>
      <c r="R2643" s="43">
        <f t="shared" si="208"/>
        <v>27.151910993489242</v>
      </c>
      <c r="S2643" s="43">
        <f t="shared" si="209"/>
        <v>27</v>
      </c>
      <c r="T2643" s="12">
        <f t="shared" si="210"/>
        <v>48.93762965967025</v>
      </c>
    </row>
    <row r="2644" spans="1:20" x14ac:dyDescent="0.25">
      <c r="A2644" s="19">
        <v>2021</v>
      </c>
      <c r="B2644" s="10" t="s">
        <v>2212</v>
      </c>
      <c r="C2644" s="19" t="s">
        <v>32</v>
      </c>
      <c r="D2644" s="19">
        <v>404</v>
      </c>
      <c r="E2644" s="19" t="s">
        <v>1346</v>
      </c>
      <c r="F2644" s="19" t="s">
        <v>856</v>
      </c>
      <c r="G2644" s="19" t="s">
        <v>62</v>
      </c>
      <c r="H2644" s="19" t="s">
        <v>2233</v>
      </c>
      <c r="I2644" s="19" t="s">
        <v>2117</v>
      </c>
      <c r="J2644" s="19" t="s">
        <v>55</v>
      </c>
      <c r="K2644" s="19">
        <v>391</v>
      </c>
      <c r="L2644" s="19">
        <v>488.75</v>
      </c>
      <c r="M2644" s="43">
        <v>1334196.33</v>
      </c>
      <c r="N2644" s="43">
        <f t="shared" si="206"/>
        <v>391</v>
      </c>
      <c r="O2644" s="43">
        <f t="shared" si="207"/>
        <v>2.930603174421863E-4</v>
      </c>
      <c r="P2644" s="43">
        <v>0.28786840976276618</v>
      </c>
      <c r="Q2644" s="43">
        <v>213094</v>
      </c>
      <c r="R2644" s="43">
        <f t="shared" si="208"/>
        <v>62.449395285025247</v>
      </c>
      <c r="S2644" s="43">
        <f t="shared" si="209"/>
        <v>62</v>
      </c>
      <c r="T2644" s="12">
        <f t="shared" si="210"/>
        <v>112.55654821724157</v>
      </c>
    </row>
    <row r="2645" spans="1:20" x14ac:dyDescent="0.25">
      <c r="A2645" s="19">
        <v>2021</v>
      </c>
      <c r="B2645" s="10" t="s">
        <v>2212</v>
      </c>
      <c r="C2645" s="19" t="s">
        <v>32</v>
      </c>
      <c r="D2645" s="19">
        <v>405</v>
      </c>
      <c r="E2645" s="19" t="s">
        <v>746</v>
      </c>
      <c r="F2645" s="19" t="s">
        <v>856</v>
      </c>
      <c r="G2645" s="19" t="s">
        <v>62</v>
      </c>
      <c r="H2645" s="19" t="s">
        <v>2233</v>
      </c>
      <c r="I2645" s="19" t="s">
        <v>2117</v>
      </c>
      <c r="J2645" s="19" t="s">
        <v>55</v>
      </c>
      <c r="K2645" s="19">
        <v>110.8</v>
      </c>
      <c r="L2645" s="19">
        <v>78.67</v>
      </c>
      <c r="M2645" s="43">
        <v>1334196.33</v>
      </c>
      <c r="N2645" s="43">
        <f t="shared" si="206"/>
        <v>110.8</v>
      </c>
      <c r="O2645" s="43">
        <f t="shared" si="207"/>
        <v>8.3046248523258929E-5</v>
      </c>
      <c r="P2645" s="43">
        <v>0.28786840976276618</v>
      </c>
      <c r="Q2645" s="43">
        <v>213094</v>
      </c>
      <c r="R2645" s="43">
        <f t="shared" si="208"/>
        <v>17.696657282815337</v>
      </c>
      <c r="S2645" s="43">
        <f t="shared" si="209"/>
        <v>18</v>
      </c>
      <c r="T2645" s="12">
        <f t="shared" si="210"/>
        <v>31.895819801714492</v>
      </c>
    </row>
    <row r="2646" spans="1:20" x14ac:dyDescent="0.25">
      <c r="A2646" s="19">
        <v>2021</v>
      </c>
      <c r="B2646" s="10" t="s">
        <v>2212</v>
      </c>
      <c r="C2646" s="19" t="s">
        <v>32</v>
      </c>
      <c r="D2646" s="19">
        <v>406</v>
      </c>
      <c r="E2646" s="19" t="s">
        <v>1756</v>
      </c>
      <c r="F2646" s="19" t="s">
        <v>856</v>
      </c>
      <c r="G2646" s="19" t="s">
        <v>62</v>
      </c>
      <c r="H2646" s="19" t="s">
        <v>2233</v>
      </c>
      <c r="I2646" s="19" t="s">
        <v>2117</v>
      </c>
      <c r="J2646" s="19" t="s">
        <v>55</v>
      </c>
      <c r="K2646" s="19">
        <v>2497.25</v>
      </c>
      <c r="L2646" s="19">
        <v>3071.62</v>
      </c>
      <c r="M2646" s="43">
        <v>1334196.33</v>
      </c>
      <c r="N2646" s="43">
        <f t="shared" si="206"/>
        <v>2497.25</v>
      </c>
      <c r="O2646" s="43">
        <f t="shared" si="207"/>
        <v>1.8717260300063934E-3</v>
      </c>
      <c r="P2646" s="43">
        <v>0.28786840976276618</v>
      </c>
      <c r="Q2646" s="43">
        <v>213094</v>
      </c>
      <c r="R2646" s="43">
        <f t="shared" si="208"/>
        <v>398.85358663818238</v>
      </c>
      <c r="S2646" s="43">
        <f t="shared" si="209"/>
        <v>399</v>
      </c>
      <c r="T2646" s="12">
        <f t="shared" si="210"/>
        <v>718.87938628006782</v>
      </c>
    </row>
    <row r="2647" spans="1:20" x14ac:dyDescent="0.25">
      <c r="A2647" s="19">
        <v>2021</v>
      </c>
      <c r="B2647" s="10" t="s">
        <v>2212</v>
      </c>
      <c r="C2647" s="19" t="s">
        <v>32</v>
      </c>
      <c r="D2647" s="19">
        <v>407</v>
      </c>
      <c r="E2647" s="19" t="s">
        <v>1757</v>
      </c>
      <c r="F2647" s="19" t="s">
        <v>856</v>
      </c>
      <c r="G2647" s="19" t="s">
        <v>62</v>
      </c>
      <c r="H2647" s="19" t="s">
        <v>2233</v>
      </c>
      <c r="I2647" s="19" t="s">
        <v>2117</v>
      </c>
      <c r="J2647" s="19" t="s">
        <v>55</v>
      </c>
      <c r="K2647" s="19">
        <v>457</v>
      </c>
      <c r="L2647" s="19">
        <v>744.91</v>
      </c>
      <c r="M2647" s="43">
        <v>1334196.33</v>
      </c>
      <c r="N2647" s="43">
        <f t="shared" si="206"/>
        <v>457</v>
      </c>
      <c r="O2647" s="43">
        <f t="shared" si="207"/>
        <v>3.4252829941452468E-4</v>
      </c>
      <c r="P2647" s="43">
        <v>0.28786840976276618</v>
      </c>
      <c r="Q2647" s="43">
        <v>213094</v>
      </c>
      <c r="R2647" s="43">
        <f t="shared" si="208"/>
        <v>72.990725435438719</v>
      </c>
      <c r="S2647" s="43">
        <f t="shared" si="209"/>
        <v>73</v>
      </c>
      <c r="T2647" s="12">
        <f t="shared" si="210"/>
        <v>131.55586326158414</v>
      </c>
    </row>
    <row r="2648" spans="1:20" x14ac:dyDescent="0.25">
      <c r="A2648" s="19">
        <v>2021</v>
      </c>
      <c r="B2648" s="10" t="s">
        <v>2212</v>
      </c>
      <c r="C2648" s="19" t="s">
        <v>32</v>
      </c>
      <c r="D2648" s="19">
        <v>408</v>
      </c>
      <c r="E2648" s="19" t="s">
        <v>2083</v>
      </c>
      <c r="F2648" s="19" t="s">
        <v>856</v>
      </c>
      <c r="G2648" s="19" t="s">
        <v>62</v>
      </c>
      <c r="H2648" s="19" t="s">
        <v>2233</v>
      </c>
      <c r="I2648" s="19" t="s">
        <v>2117</v>
      </c>
      <c r="J2648" s="19" t="s">
        <v>55</v>
      </c>
      <c r="K2648" s="19">
        <v>115</v>
      </c>
      <c r="L2648" s="19">
        <v>97.75</v>
      </c>
      <c r="M2648" s="43">
        <v>1334196.33</v>
      </c>
      <c r="N2648" s="43">
        <f t="shared" si="206"/>
        <v>115</v>
      </c>
      <c r="O2648" s="43">
        <f t="shared" si="207"/>
        <v>8.6194211012407737E-5</v>
      </c>
      <c r="P2648" s="43">
        <v>0.28786840976276618</v>
      </c>
      <c r="Q2648" s="43">
        <v>213094</v>
      </c>
      <c r="R2648" s="43">
        <f t="shared" si="208"/>
        <v>18.367469201478013</v>
      </c>
      <c r="S2648" s="43">
        <f t="shared" si="209"/>
        <v>18</v>
      </c>
      <c r="T2648" s="12">
        <f t="shared" si="210"/>
        <v>33.104867122718112</v>
      </c>
    </row>
    <row r="2649" spans="1:20" x14ac:dyDescent="0.25">
      <c r="A2649" s="19">
        <v>2021</v>
      </c>
      <c r="B2649" s="10" t="s">
        <v>2212</v>
      </c>
      <c r="C2649" s="19" t="s">
        <v>32</v>
      </c>
      <c r="D2649" s="19">
        <v>409</v>
      </c>
      <c r="E2649" s="19" t="s">
        <v>1347</v>
      </c>
      <c r="F2649" s="19" t="s">
        <v>856</v>
      </c>
      <c r="G2649" s="19" t="s">
        <v>62</v>
      </c>
      <c r="H2649" s="19" t="s">
        <v>2233</v>
      </c>
      <c r="I2649" s="19" t="s">
        <v>2117</v>
      </c>
      <c r="J2649" s="19" t="s">
        <v>55</v>
      </c>
      <c r="K2649" s="19">
        <v>400</v>
      </c>
      <c r="L2649" s="19">
        <v>444</v>
      </c>
      <c r="M2649" s="43">
        <v>1334196.33</v>
      </c>
      <c r="N2649" s="43">
        <f t="shared" si="206"/>
        <v>400</v>
      </c>
      <c r="O2649" s="43">
        <f t="shared" si="207"/>
        <v>2.9980595134750522E-4</v>
      </c>
      <c r="P2649" s="43">
        <v>0.28786840976276618</v>
      </c>
      <c r="Q2649" s="43">
        <v>213094</v>
      </c>
      <c r="R2649" s="43">
        <f t="shared" si="208"/>
        <v>63.886849396445278</v>
      </c>
      <c r="S2649" s="43">
        <f t="shared" si="209"/>
        <v>64</v>
      </c>
      <c r="T2649" s="12">
        <f t="shared" si="210"/>
        <v>115.14736390510647</v>
      </c>
    </row>
    <row r="2650" spans="1:20" x14ac:dyDescent="0.25">
      <c r="A2650" s="19">
        <v>2021</v>
      </c>
      <c r="B2650" s="10" t="s">
        <v>2212</v>
      </c>
      <c r="C2650" s="19" t="s">
        <v>32</v>
      </c>
      <c r="D2650" s="19">
        <v>410</v>
      </c>
      <c r="E2650" s="19" t="s">
        <v>197</v>
      </c>
      <c r="F2650" s="19" t="s">
        <v>856</v>
      </c>
      <c r="G2650" s="19" t="s">
        <v>62</v>
      </c>
      <c r="H2650" s="19" t="s">
        <v>2233</v>
      </c>
      <c r="I2650" s="19" t="s">
        <v>2117</v>
      </c>
      <c r="J2650" s="19" t="s">
        <v>55</v>
      </c>
      <c r="K2650" s="19">
        <v>1159</v>
      </c>
      <c r="L2650" s="19">
        <v>1089.46</v>
      </c>
      <c r="M2650" s="43">
        <v>1334196.33</v>
      </c>
      <c r="N2650" s="43">
        <f t="shared" si="206"/>
        <v>1159</v>
      </c>
      <c r="O2650" s="43">
        <f t="shared" si="207"/>
        <v>8.6868774402939629E-4</v>
      </c>
      <c r="P2650" s="43">
        <v>0.28786840976276618</v>
      </c>
      <c r="Q2650" s="43">
        <v>213094</v>
      </c>
      <c r="R2650" s="43">
        <f t="shared" si="208"/>
        <v>185.11214612620017</v>
      </c>
      <c r="S2650" s="43">
        <f t="shared" si="209"/>
        <v>185</v>
      </c>
      <c r="T2650" s="12">
        <f t="shared" si="210"/>
        <v>333.63948691504601</v>
      </c>
    </row>
    <row r="2651" spans="1:20" x14ac:dyDescent="0.25">
      <c r="A2651" s="19">
        <v>2021</v>
      </c>
      <c r="B2651" s="10" t="s">
        <v>2212</v>
      </c>
      <c r="C2651" s="19" t="s">
        <v>32</v>
      </c>
      <c r="D2651" s="19">
        <v>411</v>
      </c>
      <c r="E2651" s="19" t="s">
        <v>198</v>
      </c>
      <c r="F2651" s="19" t="s">
        <v>856</v>
      </c>
      <c r="G2651" s="19" t="s">
        <v>62</v>
      </c>
      <c r="H2651" s="19" t="s">
        <v>2233</v>
      </c>
      <c r="I2651" s="19" t="s">
        <v>2117</v>
      </c>
      <c r="J2651" s="19" t="s">
        <v>55</v>
      </c>
      <c r="K2651" s="19">
        <v>230</v>
      </c>
      <c r="L2651" s="19">
        <v>234.6</v>
      </c>
      <c r="M2651" s="43">
        <v>1334196.33</v>
      </c>
      <c r="N2651" s="43">
        <f t="shared" si="206"/>
        <v>230</v>
      </c>
      <c r="O2651" s="43">
        <f t="shared" si="207"/>
        <v>1.7238842202481547E-4</v>
      </c>
      <c r="P2651" s="43">
        <v>0.28786840976276618</v>
      </c>
      <c r="Q2651" s="43">
        <v>213094</v>
      </c>
      <c r="R2651" s="43">
        <f t="shared" si="208"/>
        <v>36.734938402956026</v>
      </c>
      <c r="S2651" s="43">
        <f t="shared" si="209"/>
        <v>37</v>
      </c>
      <c r="T2651" s="12">
        <f t="shared" si="210"/>
        <v>66.209734245436223</v>
      </c>
    </row>
    <row r="2652" spans="1:20" x14ac:dyDescent="0.25">
      <c r="A2652" s="19">
        <v>2021</v>
      </c>
      <c r="B2652" s="10" t="s">
        <v>2212</v>
      </c>
      <c r="C2652" s="19" t="s">
        <v>32</v>
      </c>
      <c r="D2652" s="19">
        <v>412</v>
      </c>
      <c r="E2652" s="19" t="s">
        <v>1758</v>
      </c>
      <c r="F2652" s="19" t="s">
        <v>856</v>
      </c>
      <c r="G2652" s="19" t="s">
        <v>62</v>
      </c>
      <c r="H2652" s="19" t="s">
        <v>2233</v>
      </c>
      <c r="I2652" s="19" t="s">
        <v>2117</v>
      </c>
      <c r="J2652" s="19" t="s">
        <v>55</v>
      </c>
      <c r="K2652" s="19">
        <v>650.25</v>
      </c>
      <c r="L2652" s="19">
        <v>825.82</v>
      </c>
      <c r="M2652" s="43">
        <v>1334196.33</v>
      </c>
      <c r="N2652" s="43">
        <f t="shared" si="206"/>
        <v>650.25</v>
      </c>
      <c r="O2652" s="43">
        <f t="shared" si="207"/>
        <v>4.873720496592881E-4</v>
      </c>
      <c r="P2652" s="43">
        <v>0.28786840976276618</v>
      </c>
      <c r="Q2652" s="43">
        <v>213094</v>
      </c>
      <c r="R2652" s="43">
        <f t="shared" si="208"/>
        <v>103.85605955009633</v>
      </c>
      <c r="S2652" s="43">
        <f t="shared" si="209"/>
        <v>104</v>
      </c>
      <c r="T2652" s="12">
        <f t="shared" si="210"/>
        <v>187.18643344823872</v>
      </c>
    </row>
    <row r="2653" spans="1:20" x14ac:dyDescent="0.25">
      <c r="A2653" s="19">
        <v>2021</v>
      </c>
      <c r="B2653" s="10" t="s">
        <v>2212</v>
      </c>
      <c r="C2653" s="19" t="s">
        <v>32</v>
      </c>
      <c r="D2653" s="19">
        <v>413</v>
      </c>
      <c r="E2653" s="19" t="s">
        <v>1021</v>
      </c>
      <c r="F2653" s="19" t="s">
        <v>856</v>
      </c>
      <c r="G2653" s="19" t="s">
        <v>62</v>
      </c>
      <c r="H2653" s="19" t="s">
        <v>2233</v>
      </c>
      <c r="I2653" s="19" t="s">
        <v>2117</v>
      </c>
      <c r="J2653" s="19" t="s">
        <v>55</v>
      </c>
      <c r="K2653" s="19">
        <v>1317.5</v>
      </c>
      <c r="L2653" s="19">
        <v>1976.25</v>
      </c>
      <c r="M2653" s="43">
        <v>1334196.33</v>
      </c>
      <c r="N2653" s="43">
        <f t="shared" si="206"/>
        <v>1317.5</v>
      </c>
      <c r="O2653" s="43">
        <f t="shared" si="207"/>
        <v>9.8748585225084517E-4</v>
      </c>
      <c r="P2653" s="43">
        <v>0.28786840976276618</v>
      </c>
      <c r="Q2653" s="43">
        <v>213094</v>
      </c>
      <c r="R2653" s="43">
        <f t="shared" si="208"/>
        <v>210.42731019954161</v>
      </c>
      <c r="S2653" s="43">
        <f t="shared" si="209"/>
        <v>210</v>
      </c>
      <c r="T2653" s="12">
        <f t="shared" si="210"/>
        <v>379.26662986244446</v>
      </c>
    </row>
    <row r="2654" spans="1:20" x14ac:dyDescent="0.25">
      <c r="A2654" s="19">
        <v>2021</v>
      </c>
      <c r="B2654" s="10" t="s">
        <v>2212</v>
      </c>
      <c r="C2654" s="19" t="s">
        <v>32</v>
      </c>
      <c r="D2654" s="19">
        <v>414</v>
      </c>
      <c r="E2654" s="19" t="s">
        <v>1022</v>
      </c>
      <c r="F2654" s="19" t="s">
        <v>856</v>
      </c>
      <c r="G2654" s="19" t="s">
        <v>62</v>
      </c>
      <c r="H2654" s="19" t="s">
        <v>2233</v>
      </c>
      <c r="I2654" s="19" t="s">
        <v>2117</v>
      </c>
      <c r="J2654" s="19" t="s">
        <v>55</v>
      </c>
      <c r="K2654" s="19">
        <v>2084.5</v>
      </c>
      <c r="L2654" s="19">
        <v>2730.7</v>
      </c>
      <c r="M2654" s="43">
        <v>1334196.33</v>
      </c>
      <c r="N2654" s="43">
        <f t="shared" si="206"/>
        <v>2084.5</v>
      </c>
      <c r="O2654" s="43">
        <f t="shared" si="207"/>
        <v>1.5623637639596865E-3</v>
      </c>
      <c r="P2654" s="43">
        <v>0.28786840976276618</v>
      </c>
      <c r="Q2654" s="43">
        <v>213094</v>
      </c>
      <c r="R2654" s="43">
        <f t="shared" si="208"/>
        <v>332.93034391722546</v>
      </c>
      <c r="S2654" s="43">
        <f t="shared" si="209"/>
        <v>333</v>
      </c>
      <c r="T2654" s="12">
        <f t="shared" si="210"/>
        <v>600.0617001504861</v>
      </c>
    </row>
    <row r="2655" spans="1:20" x14ac:dyDescent="0.25">
      <c r="A2655" s="19">
        <v>2021</v>
      </c>
      <c r="B2655" s="10" t="s">
        <v>2212</v>
      </c>
      <c r="C2655" s="19" t="s">
        <v>32</v>
      </c>
      <c r="D2655" s="19">
        <v>415</v>
      </c>
      <c r="E2655" s="19" t="s">
        <v>2045</v>
      </c>
      <c r="F2655" s="19" t="s">
        <v>856</v>
      </c>
      <c r="G2655" s="19" t="s">
        <v>62</v>
      </c>
      <c r="H2655" s="19" t="s">
        <v>2233</v>
      </c>
      <c r="I2655" s="19" t="s">
        <v>2117</v>
      </c>
      <c r="J2655" s="19" t="s">
        <v>55</v>
      </c>
      <c r="K2655" s="19">
        <v>1700</v>
      </c>
      <c r="L2655" s="19">
        <v>1547</v>
      </c>
      <c r="M2655" s="43">
        <v>1334196.33</v>
      </c>
      <c r="N2655" s="43">
        <f t="shared" si="206"/>
        <v>1700</v>
      </c>
      <c r="O2655" s="43">
        <f t="shared" si="207"/>
        <v>1.274175293226897E-3</v>
      </c>
      <c r="P2655" s="43">
        <v>0.28786840976276618</v>
      </c>
      <c r="Q2655" s="43">
        <v>213094</v>
      </c>
      <c r="R2655" s="43">
        <f t="shared" si="208"/>
        <v>271.51910993489241</v>
      </c>
      <c r="S2655" s="43">
        <f t="shared" si="209"/>
        <v>272</v>
      </c>
      <c r="T2655" s="12">
        <f t="shared" si="210"/>
        <v>489.3762965967025</v>
      </c>
    </row>
    <row r="2656" spans="1:20" x14ac:dyDescent="0.25">
      <c r="A2656" s="19">
        <v>2021</v>
      </c>
      <c r="B2656" s="10" t="s">
        <v>2212</v>
      </c>
      <c r="C2656" s="19" t="s">
        <v>32</v>
      </c>
      <c r="D2656" s="19">
        <v>416</v>
      </c>
      <c r="E2656" s="19" t="s">
        <v>595</v>
      </c>
      <c r="F2656" s="19" t="s">
        <v>856</v>
      </c>
      <c r="G2656" s="19" t="s">
        <v>62</v>
      </c>
      <c r="H2656" s="19" t="s">
        <v>2233</v>
      </c>
      <c r="I2656" s="19" t="s">
        <v>2117</v>
      </c>
      <c r="J2656" s="19" t="s">
        <v>55</v>
      </c>
      <c r="K2656" s="19">
        <v>112.95</v>
      </c>
      <c r="L2656" s="19">
        <v>97.14</v>
      </c>
      <c r="M2656" s="43">
        <v>1334196.33</v>
      </c>
      <c r="N2656" s="43">
        <f t="shared" si="206"/>
        <v>112.95</v>
      </c>
      <c r="O2656" s="43">
        <f t="shared" si="207"/>
        <v>8.4657705511751775E-5</v>
      </c>
      <c r="P2656" s="43">
        <v>0.28786840976276618</v>
      </c>
      <c r="Q2656" s="43">
        <v>213094</v>
      </c>
      <c r="R2656" s="43">
        <f t="shared" si="208"/>
        <v>18.040049098321234</v>
      </c>
      <c r="S2656" s="43">
        <f t="shared" si="209"/>
        <v>18</v>
      </c>
      <c r="T2656" s="12">
        <f t="shared" si="210"/>
        <v>32.51473688270444</v>
      </c>
    </row>
    <row r="2657" spans="1:20" x14ac:dyDescent="0.25">
      <c r="A2657" s="19">
        <v>2021</v>
      </c>
      <c r="B2657" s="10" t="s">
        <v>2212</v>
      </c>
      <c r="C2657" s="19" t="s">
        <v>32</v>
      </c>
      <c r="D2657" s="19">
        <v>417</v>
      </c>
      <c r="E2657" s="19" t="s">
        <v>1759</v>
      </c>
      <c r="F2657" s="19" t="s">
        <v>856</v>
      </c>
      <c r="G2657" s="19" t="s">
        <v>62</v>
      </c>
      <c r="H2657" s="19" t="s">
        <v>2233</v>
      </c>
      <c r="I2657" s="19" t="s">
        <v>2117</v>
      </c>
      <c r="J2657" s="19" t="s">
        <v>55</v>
      </c>
      <c r="K2657" s="19">
        <v>1310</v>
      </c>
      <c r="L2657" s="19">
        <v>5371</v>
      </c>
      <c r="M2657" s="43">
        <v>1334196.33</v>
      </c>
      <c r="N2657" s="43">
        <f t="shared" si="206"/>
        <v>1310</v>
      </c>
      <c r="O2657" s="43">
        <f t="shared" si="207"/>
        <v>9.8186449066307944E-4</v>
      </c>
      <c r="P2657" s="43">
        <v>0.28786840976276618</v>
      </c>
      <c r="Q2657" s="43">
        <v>213094</v>
      </c>
      <c r="R2657" s="43">
        <f t="shared" si="208"/>
        <v>209.22943177335824</v>
      </c>
      <c r="S2657" s="43">
        <f t="shared" si="209"/>
        <v>209</v>
      </c>
      <c r="T2657" s="12">
        <f t="shared" si="210"/>
        <v>377.1076167892237</v>
      </c>
    </row>
    <row r="2658" spans="1:20" x14ac:dyDescent="0.25">
      <c r="A2658" s="19">
        <v>2021</v>
      </c>
      <c r="B2658" s="10" t="s">
        <v>2212</v>
      </c>
      <c r="C2658" s="19" t="s">
        <v>32</v>
      </c>
      <c r="D2658" s="19">
        <v>418</v>
      </c>
      <c r="E2658" s="19" t="s">
        <v>949</v>
      </c>
      <c r="F2658" s="19" t="s">
        <v>856</v>
      </c>
      <c r="G2658" s="19" t="s">
        <v>62</v>
      </c>
      <c r="H2658" s="19" t="s">
        <v>2233</v>
      </c>
      <c r="I2658" s="19" t="s">
        <v>2117</v>
      </c>
      <c r="J2658" s="19" t="s">
        <v>55</v>
      </c>
      <c r="K2658" s="19">
        <v>614.25</v>
      </c>
      <c r="L2658" s="19">
        <v>694.1</v>
      </c>
      <c r="M2658" s="43">
        <v>1334196.33</v>
      </c>
      <c r="N2658" s="43">
        <f t="shared" si="206"/>
        <v>614.25</v>
      </c>
      <c r="O2658" s="43">
        <f t="shared" si="207"/>
        <v>4.6038951403801264E-4</v>
      </c>
      <c r="P2658" s="43">
        <v>0.28786840976276618</v>
      </c>
      <c r="Q2658" s="43">
        <v>213094</v>
      </c>
      <c r="R2658" s="43">
        <f t="shared" si="208"/>
        <v>98.106243104416265</v>
      </c>
      <c r="S2658" s="43">
        <f t="shared" si="209"/>
        <v>98</v>
      </c>
      <c r="T2658" s="12">
        <f t="shared" si="210"/>
        <v>176.82317069677913</v>
      </c>
    </row>
    <row r="2659" spans="1:20" x14ac:dyDescent="0.25">
      <c r="A2659" s="19">
        <v>2021</v>
      </c>
      <c r="B2659" s="10" t="s">
        <v>2212</v>
      </c>
      <c r="C2659" s="19" t="s">
        <v>32</v>
      </c>
      <c r="D2659" s="19">
        <v>419</v>
      </c>
      <c r="E2659" s="19" t="s">
        <v>1348</v>
      </c>
      <c r="F2659" s="19" t="s">
        <v>856</v>
      </c>
      <c r="G2659" s="19" t="s">
        <v>62</v>
      </c>
      <c r="H2659" s="19" t="s">
        <v>2233</v>
      </c>
      <c r="I2659" s="19" t="s">
        <v>2117</v>
      </c>
      <c r="J2659" s="19" t="s">
        <v>55</v>
      </c>
      <c r="K2659" s="19">
        <v>56</v>
      </c>
      <c r="L2659" s="19">
        <v>73.92</v>
      </c>
      <c r="M2659" s="43">
        <v>1334196.33</v>
      </c>
      <c r="N2659" s="43">
        <f t="shared" si="206"/>
        <v>56</v>
      </c>
      <c r="O2659" s="43">
        <f t="shared" si="207"/>
        <v>4.1972833188650727E-5</v>
      </c>
      <c r="P2659" s="43">
        <v>0.28786840976276618</v>
      </c>
      <c r="Q2659" s="43">
        <v>213094</v>
      </c>
      <c r="R2659" s="43">
        <f t="shared" si="208"/>
        <v>8.9441589155023387</v>
      </c>
      <c r="S2659" s="43">
        <f t="shared" si="209"/>
        <v>9</v>
      </c>
      <c r="T2659" s="12">
        <f t="shared" si="210"/>
        <v>16.120630946714904</v>
      </c>
    </row>
    <row r="2660" spans="1:20" x14ac:dyDescent="0.25">
      <c r="A2660" s="19">
        <v>2021</v>
      </c>
      <c r="B2660" s="10" t="s">
        <v>2212</v>
      </c>
      <c r="C2660" s="19" t="s">
        <v>32</v>
      </c>
      <c r="D2660" s="19">
        <v>420</v>
      </c>
      <c r="E2660" s="19" t="s">
        <v>2084</v>
      </c>
      <c r="F2660" s="19" t="s">
        <v>856</v>
      </c>
      <c r="G2660" s="19" t="s">
        <v>62</v>
      </c>
      <c r="H2660" s="19" t="s">
        <v>2233</v>
      </c>
      <c r="I2660" s="19" t="s">
        <v>2117</v>
      </c>
      <c r="J2660" s="19" t="s">
        <v>55</v>
      </c>
      <c r="K2660" s="19">
        <v>450</v>
      </c>
      <c r="L2660" s="19">
        <v>454.5</v>
      </c>
      <c r="M2660" s="43">
        <v>1334196.33</v>
      </c>
      <c r="N2660" s="43">
        <f t="shared" si="206"/>
        <v>450</v>
      </c>
      <c r="O2660" s="43">
        <f t="shared" si="207"/>
        <v>3.3728169526594333E-4</v>
      </c>
      <c r="P2660" s="43">
        <v>0.28786840976276618</v>
      </c>
      <c r="Q2660" s="43">
        <v>213094</v>
      </c>
      <c r="R2660" s="43">
        <f t="shared" si="208"/>
        <v>71.872705571000921</v>
      </c>
      <c r="S2660" s="43">
        <f t="shared" si="209"/>
        <v>72</v>
      </c>
      <c r="T2660" s="12">
        <f t="shared" si="210"/>
        <v>129.54078439324479</v>
      </c>
    </row>
    <row r="2661" spans="1:20" x14ac:dyDescent="0.25">
      <c r="A2661" s="19">
        <v>2021</v>
      </c>
      <c r="B2661" s="10" t="s">
        <v>2212</v>
      </c>
      <c r="C2661" s="19" t="s">
        <v>32</v>
      </c>
      <c r="D2661" s="19">
        <v>421</v>
      </c>
      <c r="E2661" s="19" t="s">
        <v>928</v>
      </c>
      <c r="F2661" s="19" t="s">
        <v>856</v>
      </c>
      <c r="G2661" s="19" t="s">
        <v>62</v>
      </c>
      <c r="H2661" s="19" t="s">
        <v>2233</v>
      </c>
      <c r="I2661" s="19" t="s">
        <v>2117</v>
      </c>
      <c r="J2661" s="19" t="s">
        <v>55</v>
      </c>
      <c r="K2661" s="19">
        <v>79.5</v>
      </c>
      <c r="L2661" s="19">
        <v>101.76</v>
      </c>
      <c r="M2661" s="43">
        <v>1334196.33</v>
      </c>
      <c r="N2661" s="43">
        <f t="shared" si="206"/>
        <v>79.5</v>
      </c>
      <c r="O2661" s="43">
        <f t="shared" si="207"/>
        <v>5.9586432830316654E-5</v>
      </c>
      <c r="P2661" s="43">
        <v>0.28786840976276618</v>
      </c>
      <c r="Q2661" s="43">
        <v>213094</v>
      </c>
      <c r="R2661" s="43">
        <f t="shared" si="208"/>
        <v>12.697511317543498</v>
      </c>
      <c r="S2661" s="43">
        <f t="shared" si="209"/>
        <v>13</v>
      </c>
      <c r="T2661" s="12">
        <f t="shared" si="210"/>
        <v>22.885538576139911</v>
      </c>
    </row>
    <row r="2662" spans="1:20" x14ac:dyDescent="0.25">
      <c r="A2662" s="19">
        <v>2021</v>
      </c>
      <c r="B2662" s="10" t="s">
        <v>2212</v>
      </c>
      <c r="C2662" s="19" t="s">
        <v>32</v>
      </c>
      <c r="D2662" s="19">
        <v>422</v>
      </c>
      <c r="E2662" s="19" t="s">
        <v>2085</v>
      </c>
      <c r="F2662" s="19" t="s">
        <v>856</v>
      </c>
      <c r="G2662" s="19" t="s">
        <v>62</v>
      </c>
      <c r="H2662" s="19" t="s">
        <v>2233</v>
      </c>
      <c r="I2662" s="19" t="s">
        <v>2117</v>
      </c>
      <c r="J2662" s="19" t="s">
        <v>55</v>
      </c>
      <c r="K2662" s="19">
        <v>138.6</v>
      </c>
      <c r="L2662" s="19">
        <v>84.55</v>
      </c>
      <c r="M2662" s="43">
        <v>1334196.33</v>
      </c>
      <c r="N2662" s="43">
        <f t="shared" si="206"/>
        <v>138.6</v>
      </c>
      <c r="O2662" s="43">
        <f t="shared" si="207"/>
        <v>1.0388276214191054E-4</v>
      </c>
      <c r="P2662" s="43">
        <v>0.28786840976276618</v>
      </c>
      <c r="Q2662" s="43">
        <v>213094</v>
      </c>
      <c r="R2662" s="43">
        <f t="shared" si="208"/>
        <v>22.136793315868285</v>
      </c>
      <c r="S2662" s="43">
        <f t="shared" si="209"/>
        <v>22</v>
      </c>
      <c r="T2662" s="12">
        <f t="shared" si="210"/>
        <v>39.898561593119389</v>
      </c>
    </row>
    <row r="2663" spans="1:20" x14ac:dyDescent="0.25">
      <c r="A2663" s="19">
        <v>2021</v>
      </c>
      <c r="B2663" s="10" t="s">
        <v>2212</v>
      </c>
      <c r="C2663" s="19" t="s">
        <v>32</v>
      </c>
      <c r="D2663" s="19">
        <v>423</v>
      </c>
      <c r="E2663" s="19" t="s">
        <v>1949</v>
      </c>
      <c r="F2663" s="19" t="s">
        <v>856</v>
      </c>
      <c r="G2663" s="19" t="s">
        <v>62</v>
      </c>
      <c r="H2663" s="19" t="s">
        <v>2233</v>
      </c>
      <c r="I2663" s="19" t="s">
        <v>2117</v>
      </c>
      <c r="J2663" s="19" t="s">
        <v>55</v>
      </c>
      <c r="K2663" s="19">
        <v>230</v>
      </c>
      <c r="L2663" s="19">
        <v>154.1</v>
      </c>
      <c r="M2663" s="43">
        <v>1334196.33</v>
      </c>
      <c r="N2663" s="43">
        <f t="shared" si="206"/>
        <v>230</v>
      </c>
      <c r="O2663" s="43">
        <f t="shared" si="207"/>
        <v>1.7238842202481547E-4</v>
      </c>
      <c r="P2663" s="43">
        <v>0.28786840976276618</v>
      </c>
      <c r="Q2663" s="43">
        <v>213094</v>
      </c>
      <c r="R2663" s="43">
        <f t="shared" si="208"/>
        <v>36.734938402956026</v>
      </c>
      <c r="S2663" s="43">
        <f t="shared" si="209"/>
        <v>37</v>
      </c>
      <c r="T2663" s="12">
        <f t="shared" si="210"/>
        <v>66.209734245436223</v>
      </c>
    </row>
    <row r="2664" spans="1:20" x14ac:dyDescent="0.25">
      <c r="A2664" s="19">
        <v>2021</v>
      </c>
      <c r="B2664" s="10" t="s">
        <v>2212</v>
      </c>
      <c r="C2664" s="19" t="s">
        <v>32</v>
      </c>
      <c r="D2664" s="19">
        <v>424</v>
      </c>
      <c r="E2664" s="19" t="s">
        <v>747</v>
      </c>
      <c r="F2664" s="19" t="s">
        <v>856</v>
      </c>
      <c r="G2664" s="19" t="s">
        <v>62</v>
      </c>
      <c r="H2664" s="19" t="s">
        <v>2233</v>
      </c>
      <c r="I2664" s="19" t="s">
        <v>2117</v>
      </c>
      <c r="J2664" s="19" t="s">
        <v>55</v>
      </c>
      <c r="K2664" s="19">
        <v>659.8</v>
      </c>
      <c r="L2664" s="19">
        <v>738.98</v>
      </c>
      <c r="M2664" s="43">
        <v>1334196.33</v>
      </c>
      <c r="N2664" s="43">
        <f t="shared" si="206"/>
        <v>659.8</v>
      </c>
      <c r="O2664" s="43">
        <f t="shared" si="207"/>
        <v>4.9452991674770982E-4</v>
      </c>
      <c r="P2664" s="43">
        <v>0.28786840976276618</v>
      </c>
      <c r="Q2664" s="43">
        <v>213094</v>
      </c>
      <c r="R2664" s="43">
        <f t="shared" si="208"/>
        <v>105.38135807943648</v>
      </c>
      <c r="S2664" s="43">
        <f t="shared" si="209"/>
        <v>105</v>
      </c>
      <c r="T2664" s="12">
        <f t="shared" si="210"/>
        <v>189.9355767614731</v>
      </c>
    </row>
    <row r="2665" spans="1:20" x14ac:dyDescent="0.25">
      <c r="A2665" s="19">
        <v>2021</v>
      </c>
      <c r="B2665" s="10" t="s">
        <v>2212</v>
      </c>
      <c r="C2665" s="19" t="s">
        <v>32</v>
      </c>
      <c r="D2665" s="19">
        <v>425</v>
      </c>
      <c r="E2665" s="19" t="s">
        <v>596</v>
      </c>
      <c r="F2665" s="19" t="s">
        <v>856</v>
      </c>
      <c r="G2665" s="19" t="s">
        <v>62</v>
      </c>
      <c r="H2665" s="19" t="s">
        <v>2233</v>
      </c>
      <c r="I2665" s="19" t="s">
        <v>2117</v>
      </c>
      <c r="J2665" s="19" t="s">
        <v>55</v>
      </c>
      <c r="K2665" s="19">
        <v>707.5</v>
      </c>
      <c r="L2665" s="19">
        <v>884.38</v>
      </c>
      <c r="M2665" s="43">
        <v>1334196.33</v>
      </c>
      <c r="N2665" s="43">
        <f t="shared" si="206"/>
        <v>707.5</v>
      </c>
      <c r="O2665" s="43">
        <f t="shared" si="207"/>
        <v>5.3028177644589983E-4</v>
      </c>
      <c r="P2665" s="43">
        <v>0.28786840976276618</v>
      </c>
      <c r="Q2665" s="43">
        <v>213094</v>
      </c>
      <c r="R2665" s="43">
        <f t="shared" si="208"/>
        <v>112.99986486996258</v>
      </c>
      <c r="S2665" s="43">
        <f t="shared" si="209"/>
        <v>113</v>
      </c>
      <c r="T2665" s="12">
        <f t="shared" si="210"/>
        <v>203.66689990715707</v>
      </c>
    </row>
    <row r="2666" spans="1:20" x14ac:dyDescent="0.25">
      <c r="A2666" s="19">
        <v>2021</v>
      </c>
      <c r="B2666" s="10" t="s">
        <v>2212</v>
      </c>
      <c r="C2666" s="19" t="s">
        <v>32</v>
      </c>
      <c r="D2666" s="19">
        <v>426</v>
      </c>
      <c r="E2666" s="19" t="s">
        <v>1950</v>
      </c>
      <c r="F2666" s="19" t="s">
        <v>856</v>
      </c>
      <c r="G2666" s="19" t="s">
        <v>62</v>
      </c>
      <c r="H2666" s="19" t="s">
        <v>2233</v>
      </c>
      <c r="I2666" s="19" t="s">
        <v>2117</v>
      </c>
      <c r="J2666" s="19" t="s">
        <v>55</v>
      </c>
      <c r="K2666" s="19">
        <v>1880</v>
      </c>
      <c r="L2666" s="19">
        <v>1823.6</v>
      </c>
      <c r="M2666" s="43">
        <v>1334196.33</v>
      </c>
      <c r="N2666" s="43">
        <f t="shared" si="206"/>
        <v>1880</v>
      </c>
      <c r="O2666" s="43">
        <f t="shared" si="207"/>
        <v>1.4090879713332743E-3</v>
      </c>
      <c r="P2666" s="43">
        <v>0.28786840976276618</v>
      </c>
      <c r="Q2666" s="43">
        <v>213094</v>
      </c>
      <c r="R2666" s="43">
        <f t="shared" si="208"/>
        <v>300.26819216329272</v>
      </c>
      <c r="S2666" s="43">
        <f t="shared" si="209"/>
        <v>300</v>
      </c>
      <c r="T2666" s="12">
        <f t="shared" si="210"/>
        <v>541.19261035400041</v>
      </c>
    </row>
    <row r="2667" spans="1:20" x14ac:dyDescent="0.25">
      <c r="A2667" s="19">
        <v>2021</v>
      </c>
      <c r="B2667" s="10" t="s">
        <v>2212</v>
      </c>
      <c r="C2667" s="19" t="s">
        <v>32</v>
      </c>
      <c r="D2667" s="19">
        <v>427</v>
      </c>
      <c r="E2667" s="19" t="s">
        <v>2004</v>
      </c>
      <c r="F2667" s="19" t="s">
        <v>856</v>
      </c>
      <c r="G2667" s="19" t="s">
        <v>62</v>
      </c>
      <c r="H2667" s="19" t="s">
        <v>2233</v>
      </c>
      <c r="I2667" s="19" t="s">
        <v>2117</v>
      </c>
      <c r="J2667" s="19" t="s">
        <v>55</v>
      </c>
      <c r="K2667" s="19">
        <v>848</v>
      </c>
      <c r="L2667" s="19">
        <v>1000.64</v>
      </c>
      <c r="M2667" s="43">
        <v>1334196.33</v>
      </c>
      <c r="N2667" s="43">
        <f t="shared" si="206"/>
        <v>848</v>
      </c>
      <c r="O2667" s="43">
        <f t="shared" si="207"/>
        <v>6.3558861685671098E-4</v>
      </c>
      <c r="P2667" s="43">
        <v>0.28786840976276618</v>
      </c>
      <c r="Q2667" s="43">
        <v>213094</v>
      </c>
      <c r="R2667" s="43">
        <f t="shared" si="208"/>
        <v>135.44012072046397</v>
      </c>
      <c r="S2667" s="43">
        <f t="shared" si="209"/>
        <v>135</v>
      </c>
      <c r="T2667" s="12">
        <f t="shared" si="210"/>
        <v>244.11241147882572</v>
      </c>
    </row>
    <row r="2668" spans="1:20" x14ac:dyDescent="0.25">
      <c r="A2668" s="19">
        <v>2021</v>
      </c>
      <c r="B2668" s="10" t="s">
        <v>2212</v>
      </c>
      <c r="C2668" s="19" t="s">
        <v>32</v>
      </c>
      <c r="D2668" s="19">
        <v>428</v>
      </c>
      <c r="E2668" s="19" t="s">
        <v>199</v>
      </c>
      <c r="F2668" s="19" t="s">
        <v>856</v>
      </c>
      <c r="G2668" s="19" t="s">
        <v>62</v>
      </c>
      <c r="H2668" s="19" t="s">
        <v>2233</v>
      </c>
      <c r="I2668" s="19" t="s">
        <v>2117</v>
      </c>
      <c r="J2668" s="19" t="s">
        <v>55</v>
      </c>
      <c r="K2668" s="19">
        <v>739.5</v>
      </c>
      <c r="L2668" s="19">
        <v>695.13</v>
      </c>
      <c r="M2668" s="43">
        <v>1334196.33</v>
      </c>
      <c r="N2668" s="43">
        <f t="shared" si="206"/>
        <v>739.5</v>
      </c>
      <c r="O2668" s="43">
        <f t="shared" si="207"/>
        <v>5.5426625255370027E-4</v>
      </c>
      <c r="P2668" s="43">
        <v>0.28786840976276618</v>
      </c>
      <c r="Q2668" s="43">
        <v>213094</v>
      </c>
      <c r="R2668" s="43">
        <f t="shared" si="208"/>
        <v>118.11081282167821</v>
      </c>
      <c r="S2668" s="43">
        <f t="shared" si="209"/>
        <v>118</v>
      </c>
      <c r="T2668" s="12">
        <f t="shared" si="210"/>
        <v>212.8786890195656</v>
      </c>
    </row>
    <row r="2669" spans="1:20" x14ac:dyDescent="0.25">
      <c r="A2669" s="19">
        <v>2021</v>
      </c>
      <c r="B2669" s="10" t="s">
        <v>2212</v>
      </c>
      <c r="C2669" s="19" t="s">
        <v>32</v>
      </c>
      <c r="D2669" s="19">
        <v>429</v>
      </c>
      <c r="E2669" s="19" t="s">
        <v>200</v>
      </c>
      <c r="F2669" s="19" t="s">
        <v>856</v>
      </c>
      <c r="G2669" s="19" t="s">
        <v>62</v>
      </c>
      <c r="H2669" s="19" t="s">
        <v>2233</v>
      </c>
      <c r="I2669" s="19" t="s">
        <v>2117</v>
      </c>
      <c r="J2669" s="19" t="s">
        <v>55</v>
      </c>
      <c r="K2669" s="19">
        <v>765</v>
      </c>
      <c r="L2669" s="19">
        <v>1032.75</v>
      </c>
      <c r="M2669" s="43">
        <v>1334196.33</v>
      </c>
      <c r="N2669" s="43">
        <f t="shared" si="206"/>
        <v>765</v>
      </c>
      <c r="O2669" s="43">
        <f t="shared" si="207"/>
        <v>5.7337888195210373E-4</v>
      </c>
      <c r="P2669" s="43">
        <v>0.28786840976276618</v>
      </c>
      <c r="Q2669" s="43">
        <v>213094</v>
      </c>
      <c r="R2669" s="43">
        <f t="shared" si="208"/>
        <v>122.18359947070159</v>
      </c>
      <c r="S2669" s="43">
        <f t="shared" si="209"/>
        <v>122</v>
      </c>
      <c r="T2669" s="12">
        <f t="shared" si="210"/>
        <v>220.21933346851611</v>
      </c>
    </row>
    <row r="2670" spans="1:20" x14ac:dyDescent="0.25">
      <c r="A2670" s="19">
        <v>2021</v>
      </c>
      <c r="B2670" s="10" t="s">
        <v>2212</v>
      </c>
      <c r="C2670" s="19" t="s">
        <v>32</v>
      </c>
      <c r="D2670" s="19">
        <v>430</v>
      </c>
      <c r="E2670" s="19" t="s">
        <v>748</v>
      </c>
      <c r="F2670" s="19" t="s">
        <v>856</v>
      </c>
      <c r="G2670" s="19" t="s">
        <v>62</v>
      </c>
      <c r="H2670" s="19" t="s">
        <v>2233</v>
      </c>
      <c r="I2670" s="19" t="s">
        <v>2117</v>
      </c>
      <c r="J2670" s="19" t="s">
        <v>55</v>
      </c>
      <c r="K2670" s="19">
        <v>220</v>
      </c>
      <c r="L2670" s="19">
        <v>151.80000000000001</v>
      </c>
      <c r="M2670" s="43">
        <v>1334196.33</v>
      </c>
      <c r="N2670" s="43">
        <f t="shared" si="206"/>
        <v>220</v>
      </c>
      <c r="O2670" s="43">
        <f t="shared" si="207"/>
        <v>1.6489327324112785E-4</v>
      </c>
      <c r="P2670" s="43">
        <v>0.28786840976276618</v>
      </c>
      <c r="Q2670" s="43">
        <v>213094</v>
      </c>
      <c r="R2670" s="43">
        <f t="shared" si="208"/>
        <v>35.137767168044896</v>
      </c>
      <c r="S2670" s="43">
        <f t="shared" si="209"/>
        <v>35</v>
      </c>
      <c r="T2670" s="12">
        <f t="shared" si="210"/>
        <v>63.331050147808561</v>
      </c>
    </row>
    <row r="2671" spans="1:20" x14ac:dyDescent="0.25">
      <c r="A2671" s="19">
        <v>2021</v>
      </c>
      <c r="B2671" s="10" t="s">
        <v>2212</v>
      </c>
      <c r="C2671" s="19" t="s">
        <v>32</v>
      </c>
      <c r="D2671" s="19">
        <v>431</v>
      </c>
      <c r="E2671" s="19" t="s">
        <v>597</v>
      </c>
      <c r="F2671" s="19" t="s">
        <v>856</v>
      </c>
      <c r="G2671" s="19" t="s">
        <v>62</v>
      </c>
      <c r="H2671" s="19" t="s">
        <v>2233</v>
      </c>
      <c r="I2671" s="19" t="s">
        <v>2117</v>
      </c>
      <c r="J2671" s="19" t="s">
        <v>55</v>
      </c>
      <c r="K2671" s="19">
        <v>64.2</v>
      </c>
      <c r="L2671" s="19">
        <v>53.93</v>
      </c>
      <c r="M2671" s="43">
        <v>1334196.33</v>
      </c>
      <c r="N2671" s="43">
        <f t="shared" si="206"/>
        <v>64.2</v>
      </c>
      <c r="O2671" s="43">
        <f t="shared" si="207"/>
        <v>4.8118855191274583E-5</v>
      </c>
      <c r="P2671" s="43">
        <v>0.28786840976276618</v>
      </c>
      <c r="Q2671" s="43">
        <v>213094</v>
      </c>
      <c r="R2671" s="43">
        <f t="shared" si="208"/>
        <v>10.253839328129466</v>
      </c>
      <c r="S2671" s="43">
        <f t="shared" si="209"/>
        <v>10</v>
      </c>
      <c r="T2671" s="12">
        <f t="shared" si="210"/>
        <v>18.48115190676959</v>
      </c>
    </row>
    <row r="2672" spans="1:20" x14ac:dyDescent="0.25">
      <c r="A2672" s="19">
        <v>2021</v>
      </c>
      <c r="B2672" s="10" t="s">
        <v>2212</v>
      </c>
      <c r="C2672" s="19" t="s">
        <v>32</v>
      </c>
      <c r="D2672" s="19">
        <v>432</v>
      </c>
      <c r="E2672" s="19" t="s">
        <v>598</v>
      </c>
      <c r="F2672" s="19" t="s">
        <v>856</v>
      </c>
      <c r="G2672" s="19" t="s">
        <v>62</v>
      </c>
      <c r="H2672" s="19" t="s">
        <v>2233</v>
      </c>
      <c r="I2672" s="19" t="s">
        <v>2117</v>
      </c>
      <c r="J2672" s="19" t="s">
        <v>55</v>
      </c>
      <c r="K2672" s="19">
        <v>217</v>
      </c>
      <c r="L2672" s="19">
        <v>297.29000000000002</v>
      </c>
      <c r="M2672" s="43">
        <v>1334196.33</v>
      </c>
      <c r="N2672" s="43">
        <f t="shared" si="206"/>
        <v>217</v>
      </c>
      <c r="O2672" s="43">
        <f t="shared" si="207"/>
        <v>1.6264472860602155E-4</v>
      </c>
      <c r="P2672" s="43">
        <v>0.28786840976276618</v>
      </c>
      <c r="Q2672" s="43">
        <v>213094</v>
      </c>
      <c r="R2672" s="43">
        <f t="shared" si="208"/>
        <v>34.658615797571557</v>
      </c>
      <c r="S2672" s="43">
        <f t="shared" si="209"/>
        <v>35</v>
      </c>
      <c r="T2672" s="12">
        <f t="shared" si="210"/>
        <v>62.467444918520258</v>
      </c>
    </row>
    <row r="2673" spans="1:20" x14ac:dyDescent="0.25">
      <c r="A2673" s="19">
        <v>2021</v>
      </c>
      <c r="B2673" s="10" t="s">
        <v>2212</v>
      </c>
      <c r="C2673" s="19" t="s">
        <v>32</v>
      </c>
      <c r="D2673" s="19">
        <v>433</v>
      </c>
      <c r="E2673" s="19" t="s">
        <v>1760</v>
      </c>
      <c r="F2673" s="19" t="s">
        <v>856</v>
      </c>
      <c r="G2673" s="19" t="s">
        <v>62</v>
      </c>
      <c r="H2673" s="19" t="s">
        <v>2233</v>
      </c>
      <c r="I2673" s="19" t="s">
        <v>2117</v>
      </c>
      <c r="J2673" s="19" t="s">
        <v>55</v>
      </c>
      <c r="K2673" s="19">
        <v>495.75</v>
      </c>
      <c r="L2673" s="19">
        <v>604.82000000000005</v>
      </c>
      <c r="M2673" s="43">
        <v>1334196.33</v>
      </c>
      <c r="N2673" s="43">
        <f t="shared" si="206"/>
        <v>495.75</v>
      </c>
      <c r="O2673" s="43">
        <f t="shared" si="207"/>
        <v>3.7157200095131425E-4</v>
      </c>
      <c r="P2673" s="43">
        <v>0.28786840976276618</v>
      </c>
      <c r="Q2673" s="43">
        <v>213094</v>
      </c>
      <c r="R2673" s="43">
        <f t="shared" si="208"/>
        <v>79.179763970719364</v>
      </c>
      <c r="S2673" s="43">
        <f t="shared" si="209"/>
        <v>79</v>
      </c>
      <c r="T2673" s="12">
        <f t="shared" si="210"/>
        <v>142.71076413989132</v>
      </c>
    </row>
    <row r="2674" spans="1:20" x14ac:dyDescent="0.25">
      <c r="A2674" s="19">
        <v>2021</v>
      </c>
      <c r="B2674" s="10" t="s">
        <v>2212</v>
      </c>
      <c r="C2674" s="19" t="s">
        <v>32</v>
      </c>
      <c r="D2674" s="19">
        <v>434</v>
      </c>
      <c r="E2674" s="19" t="s">
        <v>599</v>
      </c>
      <c r="F2674" s="19" t="s">
        <v>856</v>
      </c>
      <c r="G2674" s="19" t="s">
        <v>62</v>
      </c>
      <c r="H2674" s="19" t="s">
        <v>2233</v>
      </c>
      <c r="I2674" s="19" t="s">
        <v>2117</v>
      </c>
      <c r="J2674" s="19" t="s">
        <v>55</v>
      </c>
      <c r="K2674" s="19">
        <v>818.75</v>
      </c>
      <c r="L2674" s="19">
        <v>1170.81</v>
      </c>
      <c r="M2674" s="43">
        <v>1334196.33</v>
      </c>
      <c r="N2674" s="43">
        <f t="shared" si="206"/>
        <v>818.75</v>
      </c>
      <c r="O2674" s="43">
        <f t="shared" si="207"/>
        <v>6.1366530666442465E-4</v>
      </c>
      <c r="P2674" s="43">
        <v>0.28786840976276618</v>
      </c>
      <c r="Q2674" s="43">
        <v>213094</v>
      </c>
      <c r="R2674" s="43">
        <f t="shared" si="208"/>
        <v>130.7683948583489</v>
      </c>
      <c r="S2674" s="43">
        <f t="shared" si="209"/>
        <v>131</v>
      </c>
      <c r="T2674" s="12">
        <f t="shared" si="210"/>
        <v>235.6922604932648</v>
      </c>
    </row>
    <row r="2675" spans="1:20" x14ac:dyDescent="0.25">
      <c r="A2675" s="19">
        <v>2021</v>
      </c>
      <c r="B2675" s="10" t="s">
        <v>2212</v>
      </c>
      <c r="C2675" s="19" t="s">
        <v>32</v>
      </c>
      <c r="D2675" s="19">
        <v>435</v>
      </c>
      <c r="E2675" s="19" t="s">
        <v>600</v>
      </c>
      <c r="F2675" s="19" t="s">
        <v>856</v>
      </c>
      <c r="G2675" s="19" t="s">
        <v>62</v>
      </c>
      <c r="H2675" s="19" t="s">
        <v>2233</v>
      </c>
      <c r="I2675" s="19" t="s">
        <v>2117</v>
      </c>
      <c r="J2675" s="19" t="s">
        <v>55</v>
      </c>
      <c r="K2675" s="19">
        <v>368</v>
      </c>
      <c r="L2675" s="19">
        <v>522.55999999999995</v>
      </c>
      <c r="M2675" s="43">
        <v>1334196.33</v>
      </c>
      <c r="N2675" s="43">
        <f t="shared" si="206"/>
        <v>368</v>
      </c>
      <c r="O2675" s="43">
        <f t="shared" si="207"/>
        <v>2.7582147523970478E-4</v>
      </c>
      <c r="P2675" s="43">
        <v>0.28786840976276618</v>
      </c>
      <c r="Q2675" s="43">
        <v>213094</v>
      </c>
      <c r="R2675" s="43">
        <f t="shared" si="208"/>
        <v>58.775901444729648</v>
      </c>
      <c r="S2675" s="43">
        <f t="shared" si="209"/>
        <v>59</v>
      </c>
      <c r="T2675" s="12">
        <f t="shared" si="210"/>
        <v>105.93557479269795</v>
      </c>
    </row>
    <row r="2676" spans="1:20" x14ac:dyDescent="0.25">
      <c r="A2676" s="19">
        <v>2021</v>
      </c>
      <c r="B2676" s="10" t="s">
        <v>2212</v>
      </c>
      <c r="C2676" s="19" t="s">
        <v>32</v>
      </c>
      <c r="D2676" s="19">
        <v>436</v>
      </c>
      <c r="E2676" s="19" t="s">
        <v>848</v>
      </c>
      <c r="F2676" s="19" t="s">
        <v>856</v>
      </c>
      <c r="G2676" s="19" t="s">
        <v>62</v>
      </c>
      <c r="H2676" s="19" t="s">
        <v>2233</v>
      </c>
      <c r="I2676" s="19" t="s">
        <v>2117</v>
      </c>
      <c r="J2676" s="19" t="s">
        <v>55</v>
      </c>
      <c r="K2676" s="19">
        <v>94</v>
      </c>
      <c r="L2676" s="19">
        <v>68.62</v>
      </c>
      <c r="M2676" s="43">
        <v>1334196.33</v>
      </c>
      <c r="N2676" s="43">
        <f t="shared" si="206"/>
        <v>94</v>
      </c>
      <c r="O2676" s="43">
        <f t="shared" si="207"/>
        <v>7.0454398566663722E-5</v>
      </c>
      <c r="P2676" s="43">
        <v>0.28786840976276618</v>
      </c>
      <c r="Q2676" s="43">
        <v>213094</v>
      </c>
      <c r="R2676" s="43">
        <f t="shared" si="208"/>
        <v>15.01340960816464</v>
      </c>
      <c r="S2676" s="43">
        <f t="shared" si="209"/>
        <v>15</v>
      </c>
      <c r="T2676" s="12">
        <f t="shared" si="210"/>
        <v>27.059630517700022</v>
      </c>
    </row>
    <row r="2677" spans="1:20" x14ac:dyDescent="0.25">
      <c r="A2677" s="19">
        <v>2021</v>
      </c>
      <c r="B2677" s="10" t="s">
        <v>2212</v>
      </c>
      <c r="C2677" s="19" t="s">
        <v>32</v>
      </c>
      <c r="D2677" s="19">
        <v>437</v>
      </c>
      <c r="E2677" s="19" t="s">
        <v>201</v>
      </c>
      <c r="F2677" s="19" t="s">
        <v>856</v>
      </c>
      <c r="G2677" s="19" t="s">
        <v>62</v>
      </c>
      <c r="H2677" s="19" t="s">
        <v>2233</v>
      </c>
      <c r="I2677" s="19" t="s">
        <v>2117</v>
      </c>
      <c r="J2677" s="19" t="s">
        <v>55</v>
      </c>
      <c r="K2677" s="19">
        <v>1050</v>
      </c>
      <c r="L2677" s="19">
        <v>1554</v>
      </c>
      <c r="M2677" s="43">
        <v>1334196.33</v>
      </c>
      <c r="N2677" s="43">
        <f t="shared" si="206"/>
        <v>1050</v>
      </c>
      <c r="O2677" s="43">
        <f t="shared" si="207"/>
        <v>7.8699062228720115E-4</v>
      </c>
      <c r="P2677" s="43">
        <v>0.28786840976276618</v>
      </c>
      <c r="Q2677" s="43">
        <v>213094</v>
      </c>
      <c r="R2677" s="43">
        <f t="shared" si="208"/>
        <v>167.70297966566883</v>
      </c>
      <c r="S2677" s="43">
        <f t="shared" si="209"/>
        <v>168</v>
      </c>
      <c r="T2677" s="12">
        <f t="shared" si="210"/>
        <v>302.2618302509045</v>
      </c>
    </row>
    <row r="2678" spans="1:20" x14ac:dyDescent="0.25">
      <c r="A2678" s="19">
        <v>2021</v>
      </c>
      <c r="B2678" s="10" t="s">
        <v>2212</v>
      </c>
      <c r="C2678" s="19" t="s">
        <v>32</v>
      </c>
      <c r="D2678" s="19">
        <v>438</v>
      </c>
      <c r="E2678" s="19" t="s">
        <v>601</v>
      </c>
      <c r="F2678" s="19" t="s">
        <v>856</v>
      </c>
      <c r="G2678" s="19" t="s">
        <v>62</v>
      </c>
      <c r="H2678" s="19" t="s">
        <v>2233</v>
      </c>
      <c r="I2678" s="19" t="s">
        <v>2117</v>
      </c>
      <c r="J2678" s="19" t="s">
        <v>55</v>
      </c>
      <c r="K2678" s="19">
        <v>194.25</v>
      </c>
      <c r="L2678" s="19">
        <v>229.22</v>
      </c>
      <c r="M2678" s="43">
        <v>1334196.33</v>
      </c>
      <c r="N2678" s="43">
        <f t="shared" si="206"/>
        <v>194.25</v>
      </c>
      <c r="O2678" s="43">
        <f t="shared" si="207"/>
        <v>1.455932651231322E-4</v>
      </c>
      <c r="P2678" s="43">
        <v>0.28786840976276618</v>
      </c>
      <c r="Q2678" s="43">
        <v>213094</v>
      </c>
      <c r="R2678" s="43">
        <f t="shared" si="208"/>
        <v>31.025051238148734</v>
      </c>
      <c r="S2678" s="43">
        <f t="shared" si="209"/>
        <v>31</v>
      </c>
      <c r="T2678" s="12">
        <f t="shared" si="210"/>
        <v>55.918438596417332</v>
      </c>
    </row>
    <row r="2679" spans="1:20" x14ac:dyDescent="0.25">
      <c r="A2679" s="19">
        <v>2021</v>
      </c>
      <c r="B2679" s="10" t="s">
        <v>2212</v>
      </c>
      <c r="C2679" s="19" t="s">
        <v>32</v>
      </c>
      <c r="D2679" s="19">
        <v>439</v>
      </c>
      <c r="E2679" s="19" t="s">
        <v>1023</v>
      </c>
      <c r="F2679" s="19" t="s">
        <v>856</v>
      </c>
      <c r="G2679" s="19" t="s">
        <v>62</v>
      </c>
      <c r="H2679" s="19" t="s">
        <v>2233</v>
      </c>
      <c r="I2679" s="19" t="s">
        <v>2117</v>
      </c>
      <c r="J2679" s="19" t="s">
        <v>55</v>
      </c>
      <c r="K2679" s="19">
        <v>1687</v>
      </c>
      <c r="L2679" s="19">
        <v>3998.19</v>
      </c>
      <c r="M2679" s="43">
        <v>1334196.33</v>
      </c>
      <c r="N2679" s="43">
        <f t="shared" si="206"/>
        <v>1687</v>
      </c>
      <c r="O2679" s="43">
        <f t="shared" si="207"/>
        <v>1.264431599808103E-3</v>
      </c>
      <c r="P2679" s="43">
        <v>0.28786840976276618</v>
      </c>
      <c r="Q2679" s="43">
        <v>213094</v>
      </c>
      <c r="R2679" s="43">
        <f t="shared" si="208"/>
        <v>269.44278732950789</v>
      </c>
      <c r="S2679" s="43">
        <f t="shared" si="209"/>
        <v>269</v>
      </c>
      <c r="T2679" s="12">
        <f t="shared" si="210"/>
        <v>485.63400726978654</v>
      </c>
    </row>
    <row r="2680" spans="1:20" x14ac:dyDescent="0.25">
      <c r="A2680" s="19">
        <v>2021</v>
      </c>
      <c r="B2680" s="10" t="s">
        <v>2212</v>
      </c>
      <c r="C2680" s="19" t="s">
        <v>32</v>
      </c>
      <c r="D2680" s="19">
        <v>439</v>
      </c>
      <c r="E2680" s="19" t="s">
        <v>1023</v>
      </c>
      <c r="F2680" s="19" t="s">
        <v>856</v>
      </c>
      <c r="G2680" s="19" t="s">
        <v>62</v>
      </c>
      <c r="H2680" s="19" t="s">
        <v>2233</v>
      </c>
      <c r="I2680" s="19" t="s">
        <v>2117</v>
      </c>
      <c r="J2680" s="19" t="s">
        <v>55</v>
      </c>
      <c r="K2680" s="19">
        <v>1018</v>
      </c>
      <c r="L2680" s="19">
        <v>1384.48</v>
      </c>
      <c r="M2680" s="43">
        <v>1334196.33</v>
      </c>
      <c r="N2680" s="43">
        <f t="shared" si="206"/>
        <v>1018</v>
      </c>
      <c r="O2680" s="43">
        <f t="shared" si="207"/>
        <v>7.6300614617940072E-4</v>
      </c>
      <c r="P2680" s="43">
        <v>0.28786840976276618</v>
      </c>
      <c r="Q2680" s="43">
        <v>213094</v>
      </c>
      <c r="R2680" s="43">
        <f t="shared" si="208"/>
        <v>162.59203171395322</v>
      </c>
      <c r="S2680" s="43">
        <f t="shared" si="209"/>
        <v>163</v>
      </c>
      <c r="T2680" s="12">
        <f t="shared" si="210"/>
        <v>293.05004113849594</v>
      </c>
    </row>
    <row r="2681" spans="1:20" x14ac:dyDescent="0.25">
      <c r="A2681" s="19">
        <v>2021</v>
      </c>
      <c r="B2681" s="10" t="s">
        <v>2212</v>
      </c>
      <c r="C2681" s="19" t="s">
        <v>32</v>
      </c>
      <c r="D2681" s="19">
        <v>440</v>
      </c>
      <c r="E2681" s="19" t="s">
        <v>1885</v>
      </c>
      <c r="F2681" s="19" t="s">
        <v>856</v>
      </c>
      <c r="G2681" s="19" t="s">
        <v>62</v>
      </c>
      <c r="H2681" s="19" t="s">
        <v>2233</v>
      </c>
      <c r="I2681" s="19" t="s">
        <v>2117</v>
      </c>
      <c r="J2681" s="19" t="s">
        <v>55</v>
      </c>
      <c r="K2681" s="19">
        <v>175.5</v>
      </c>
      <c r="L2681" s="19">
        <v>215.87</v>
      </c>
      <c r="M2681" s="43">
        <v>1334196.33</v>
      </c>
      <c r="N2681" s="43">
        <f t="shared" si="206"/>
        <v>175.5</v>
      </c>
      <c r="O2681" s="43">
        <f t="shared" si="207"/>
        <v>1.315398611537179E-4</v>
      </c>
      <c r="P2681" s="43">
        <v>0.28786840976276618</v>
      </c>
      <c r="Q2681" s="43">
        <v>213094</v>
      </c>
      <c r="R2681" s="43">
        <f t="shared" si="208"/>
        <v>28.030355172690363</v>
      </c>
      <c r="S2681" s="43">
        <f t="shared" si="209"/>
        <v>28</v>
      </c>
      <c r="T2681" s="12">
        <f t="shared" si="210"/>
        <v>50.520905913365461</v>
      </c>
    </row>
    <row r="2682" spans="1:20" x14ac:dyDescent="0.25">
      <c r="A2682" s="19">
        <v>2021</v>
      </c>
      <c r="B2682" s="10" t="s">
        <v>2212</v>
      </c>
      <c r="C2682" s="19" t="s">
        <v>32</v>
      </c>
      <c r="D2682" s="19">
        <v>441</v>
      </c>
      <c r="E2682" s="19" t="s">
        <v>1024</v>
      </c>
      <c r="F2682" s="19" t="s">
        <v>856</v>
      </c>
      <c r="G2682" s="19" t="s">
        <v>62</v>
      </c>
      <c r="H2682" s="19" t="s">
        <v>2233</v>
      </c>
      <c r="I2682" s="19" t="s">
        <v>2117</v>
      </c>
      <c r="J2682" s="19" t="s">
        <v>55</v>
      </c>
      <c r="K2682" s="19">
        <v>752.5</v>
      </c>
      <c r="L2682" s="19">
        <v>940.63</v>
      </c>
      <c r="M2682" s="43">
        <v>1334196.33</v>
      </c>
      <c r="N2682" s="43">
        <f t="shared" si="206"/>
        <v>752.5</v>
      </c>
      <c r="O2682" s="43">
        <f t="shared" si="207"/>
        <v>5.640099459724941E-4</v>
      </c>
      <c r="P2682" s="43">
        <v>0.28786840976276618</v>
      </c>
      <c r="Q2682" s="43">
        <v>213094</v>
      </c>
      <c r="R2682" s="43">
        <f t="shared" si="208"/>
        <v>120.18713542706266</v>
      </c>
      <c r="S2682" s="43">
        <f t="shared" si="209"/>
        <v>120</v>
      </c>
      <c r="T2682" s="12">
        <f t="shared" si="210"/>
        <v>216.62097834648154</v>
      </c>
    </row>
    <row r="2683" spans="1:20" x14ac:dyDescent="0.25">
      <c r="A2683" s="19">
        <v>2021</v>
      </c>
      <c r="B2683" s="10" t="s">
        <v>2212</v>
      </c>
      <c r="C2683" s="19" t="s">
        <v>32</v>
      </c>
      <c r="D2683" s="19">
        <v>442</v>
      </c>
      <c r="E2683" s="19" t="s">
        <v>2086</v>
      </c>
      <c r="F2683" s="19" t="s">
        <v>856</v>
      </c>
      <c r="G2683" s="19" t="s">
        <v>62</v>
      </c>
      <c r="H2683" s="19" t="s">
        <v>2233</v>
      </c>
      <c r="I2683" s="19" t="s">
        <v>2117</v>
      </c>
      <c r="J2683" s="19" t="s">
        <v>55</v>
      </c>
      <c r="K2683" s="19">
        <v>32.5</v>
      </c>
      <c r="L2683" s="19">
        <v>40.299999999999997</v>
      </c>
      <c r="M2683" s="43">
        <v>1334196.33</v>
      </c>
      <c r="N2683" s="43">
        <f t="shared" si="206"/>
        <v>32.5</v>
      </c>
      <c r="O2683" s="43">
        <f t="shared" si="207"/>
        <v>2.4359233546984796E-5</v>
      </c>
      <c r="P2683" s="43">
        <v>0.28786840976276618</v>
      </c>
      <c r="Q2683" s="43">
        <v>213094</v>
      </c>
      <c r="R2683" s="43">
        <f t="shared" si="208"/>
        <v>5.1908065134611778</v>
      </c>
      <c r="S2683" s="43">
        <f t="shared" si="209"/>
        <v>5</v>
      </c>
      <c r="T2683" s="12">
        <f t="shared" si="210"/>
        <v>9.3557233172899004</v>
      </c>
    </row>
    <row r="2684" spans="1:20" x14ac:dyDescent="0.25">
      <c r="A2684" s="19">
        <v>2021</v>
      </c>
      <c r="B2684" s="10" t="s">
        <v>2212</v>
      </c>
      <c r="C2684" s="19" t="s">
        <v>32</v>
      </c>
      <c r="D2684" s="19">
        <v>443</v>
      </c>
      <c r="E2684" s="19" t="s">
        <v>1951</v>
      </c>
      <c r="F2684" s="19" t="s">
        <v>856</v>
      </c>
      <c r="G2684" s="19" t="s">
        <v>62</v>
      </c>
      <c r="H2684" s="19" t="s">
        <v>2233</v>
      </c>
      <c r="I2684" s="19" t="s">
        <v>2117</v>
      </c>
      <c r="J2684" s="19" t="s">
        <v>55</v>
      </c>
      <c r="K2684" s="19">
        <v>70</v>
      </c>
      <c r="L2684" s="19">
        <v>95.2</v>
      </c>
      <c r="M2684" s="43">
        <v>1334196.33</v>
      </c>
      <c r="N2684" s="43">
        <f t="shared" si="206"/>
        <v>70</v>
      </c>
      <c r="O2684" s="43">
        <f t="shared" si="207"/>
        <v>5.246604148581341E-5</v>
      </c>
      <c r="P2684" s="43">
        <v>0.28786840976276618</v>
      </c>
      <c r="Q2684" s="43">
        <v>213094</v>
      </c>
      <c r="R2684" s="43">
        <f t="shared" si="208"/>
        <v>11.180198644377922</v>
      </c>
      <c r="S2684" s="43">
        <f t="shared" si="209"/>
        <v>11</v>
      </c>
      <c r="T2684" s="12">
        <f t="shared" si="210"/>
        <v>20.150788683393632</v>
      </c>
    </row>
    <row r="2685" spans="1:20" x14ac:dyDescent="0.25">
      <c r="A2685" s="19">
        <v>2021</v>
      </c>
      <c r="B2685" s="10" t="s">
        <v>2212</v>
      </c>
      <c r="C2685" s="19" t="s">
        <v>32</v>
      </c>
      <c r="D2685" s="19">
        <v>444</v>
      </c>
      <c r="E2685" s="19" t="s">
        <v>2087</v>
      </c>
      <c r="F2685" s="19" t="s">
        <v>856</v>
      </c>
      <c r="G2685" s="19" t="s">
        <v>62</v>
      </c>
      <c r="H2685" s="19" t="s">
        <v>2233</v>
      </c>
      <c r="I2685" s="19" t="s">
        <v>2117</v>
      </c>
      <c r="J2685" s="19" t="s">
        <v>55</v>
      </c>
      <c r="K2685" s="19">
        <v>160</v>
      </c>
      <c r="L2685" s="19">
        <v>140.80000000000001</v>
      </c>
      <c r="M2685" s="43">
        <v>1334196.33</v>
      </c>
      <c r="N2685" s="43">
        <f t="shared" si="206"/>
        <v>160</v>
      </c>
      <c r="O2685" s="43">
        <f t="shared" si="207"/>
        <v>1.1992238053900208E-4</v>
      </c>
      <c r="P2685" s="43">
        <v>0.28786840976276618</v>
      </c>
      <c r="Q2685" s="43">
        <v>213094</v>
      </c>
      <c r="R2685" s="43">
        <f t="shared" si="208"/>
        <v>25.554739758578108</v>
      </c>
      <c r="S2685" s="43">
        <f t="shared" si="209"/>
        <v>26</v>
      </c>
      <c r="T2685" s="12">
        <f t="shared" si="210"/>
        <v>46.058945562042588</v>
      </c>
    </row>
    <row r="2686" spans="1:20" x14ac:dyDescent="0.25">
      <c r="A2686" s="19">
        <v>2021</v>
      </c>
      <c r="B2686" s="10" t="s">
        <v>2212</v>
      </c>
      <c r="C2686" s="19" t="s">
        <v>32</v>
      </c>
      <c r="D2686" s="19">
        <v>445</v>
      </c>
      <c r="E2686" s="19" t="s">
        <v>749</v>
      </c>
      <c r="F2686" s="19" t="s">
        <v>856</v>
      </c>
      <c r="G2686" s="19" t="s">
        <v>62</v>
      </c>
      <c r="H2686" s="19" t="s">
        <v>2233</v>
      </c>
      <c r="I2686" s="19" t="s">
        <v>2117</v>
      </c>
      <c r="J2686" s="19" t="s">
        <v>55</v>
      </c>
      <c r="K2686" s="19">
        <v>770</v>
      </c>
      <c r="L2686" s="19">
        <v>531.29999999999995</v>
      </c>
      <c r="M2686" s="43">
        <v>1334196.33</v>
      </c>
      <c r="N2686" s="43">
        <f t="shared" si="206"/>
        <v>770</v>
      </c>
      <c r="O2686" s="43">
        <f t="shared" si="207"/>
        <v>5.7712645634394751E-4</v>
      </c>
      <c r="P2686" s="43">
        <v>0.28786840976276618</v>
      </c>
      <c r="Q2686" s="43">
        <v>213094</v>
      </c>
      <c r="R2686" s="43">
        <f t="shared" si="208"/>
        <v>122.98218508815715</v>
      </c>
      <c r="S2686" s="43">
        <f t="shared" si="209"/>
        <v>123</v>
      </c>
      <c r="T2686" s="12">
        <f t="shared" si="210"/>
        <v>221.65867551732995</v>
      </c>
    </row>
    <row r="2687" spans="1:20" x14ac:dyDescent="0.25">
      <c r="A2687" s="19">
        <v>2021</v>
      </c>
      <c r="B2687" s="10" t="s">
        <v>2212</v>
      </c>
      <c r="C2687" s="19" t="s">
        <v>32</v>
      </c>
      <c r="D2687" s="19">
        <v>446</v>
      </c>
      <c r="E2687" s="19" t="s">
        <v>750</v>
      </c>
      <c r="F2687" s="19" t="s">
        <v>856</v>
      </c>
      <c r="G2687" s="19" t="s">
        <v>62</v>
      </c>
      <c r="H2687" s="19" t="s">
        <v>2233</v>
      </c>
      <c r="I2687" s="19" t="s">
        <v>2117</v>
      </c>
      <c r="J2687" s="19" t="s">
        <v>55</v>
      </c>
      <c r="K2687" s="19">
        <v>870</v>
      </c>
      <c r="L2687" s="19">
        <v>730.8</v>
      </c>
      <c r="M2687" s="43">
        <v>1334196.33</v>
      </c>
      <c r="N2687" s="43">
        <f t="shared" si="206"/>
        <v>870</v>
      </c>
      <c r="O2687" s="43">
        <f t="shared" si="207"/>
        <v>6.5207794418082373E-4</v>
      </c>
      <c r="P2687" s="43">
        <v>0.28786840976276618</v>
      </c>
      <c r="Q2687" s="43">
        <v>213094</v>
      </c>
      <c r="R2687" s="43">
        <f t="shared" si="208"/>
        <v>138.95389743726847</v>
      </c>
      <c r="S2687" s="43">
        <f t="shared" si="209"/>
        <v>139</v>
      </c>
      <c r="T2687" s="12">
        <f t="shared" si="210"/>
        <v>250.44551649360656</v>
      </c>
    </row>
    <row r="2688" spans="1:20" x14ac:dyDescent="0.25">
      <c r="A2688" s="19">
        <v>2021</v>
      </c>
      <c r="B2688" s="10" t="s">
        <v>2212</v>
      </c>
      <c r="C2688" s="19" t="s">
        <v>32</v>
      </c>
      <c r="D2688" s="19">
        <v>447</v>
      </c>
      <c r="E2688" s="19" t="s">
        <v>1761</v>
      </c>
      <c r="F2688" s="19" t="s">
        <v>856</v>
      </c>
      <c r="G2688" s="19" t="s">
        <v>62</v>
      </c>
      <c r="H2688" s="19" t="s">
        <v>2233</v>
      </c>
      <c r="I2688" s="19" t="s">
        <v>2117</v>
      </c>
      <c r="J2688" s="19" t="s">
        <v>55</v>
      </c>
      <c r="K2688" s="19">
        <v>2650</v>
      </c>
      <c r="L2688" s="19">
        <v>2888.5</v>
      </c>
      <c r="M2688" s="43">
        <v>1334196.33</v>
      </c>
      <c r="N2688" s="43">
        <f t="shared" si="206"/>
        <v>2650</v>
      </c>
      <c r="O2688" s="43">
        <f t="shared" si="207"/>
        <v>1.9862144276772218E-3</v>
      </c>
      <c r="P2688" s="43">
        <v>0.28786840976276618</v>
      </c>
      <c r="Q2688" s="43">
        <v>213094</v>
      </c>
      <c r="R2688" s="43">
        <f t="shared" si="208"/>
        <v>423.25037725144989</v>
      </c>
      <c r="S2688" s="43">
        <f t="shared" si="209"/>
        <v>423</v>
      </c>
      <c r="T2688" s="12">
        <f t="shared" si="210"/>
        <v>762.85128587133033</v>
      </c>
    </row>
    <row r="2689" spans="1:20" x14ac:dyDescent="0.25">
      <c r="A2689" s="19">
        <v>2021</v>
      </c>
      <c r="B2689" s="10" t="s">
        <v>2212</v>
      </c>
      <c r="C2689" s="19" t="s">
        <v>32</v>
      </c>
      <c r="D2689" s="19">
        <v>448</v>
      </c>
      <c r="E2689" s="19" t="s">
        <v>751</v>
      </c>
      <c r="F2689" s="19" t="s">
        <v>856</v>
      </c>
      <c r="G2689" s="19" t="s">
        <v>62</v>
      </c>
      <c r="H2689" s="19" t="s">
        <v>2233</v>
      </c>
      <c r="I2689" s="19" t="s">
        <v>2117</v>
      </c>
      <c r="J2689" s="19" t="s">
        <v>55</v>
      </c>
      <c r="K2689" s="19">
        <v>415</v>
      </c>
      <c r="L2689" s="19">
        <v>468.95</v>
      </c>
      <c r="M2689" s="43">
        <v>1334196.33</v>
      </c>
      <c r="N2689" s="43">
        <f t="shared" si="206"/>
        <v>415</v>
      </c>
      <c r="O2689" s="43">
        <f t="shared" si="207"/>
        <v>3.1104867452303662E-4</v>
      </c>
      <c r="P2689" s="43">
        <v>0.28786840976276618</v>
      </c>
      <c r="Q2689" s="43">
        <v>213094</v>
      </c>
      <c r="R2689" s="43">
        <f t="shared" si="208"/>
        <v>66.282606248811959</v>
      </c>
      <c r="S2689" s="43">
        <f t="shared" si="209"/>
        <v>66</v>
      </c>
      <c r="T2689" s="12">
        <f t="shared" si="210"/>
        <v>119.46539005154796</v>
      </c>
    </row>
    <row r="2690" spans="1:20" x14ac:dyDescent="0.25">
      <c r="A2690" s="19">
        <v>2021</v>
      </c>
      <c r="B2690" s="10" t="s">
        <v>2212</v>
      </c>
      <c r="C2690" s="19" t="s">
        <v>32</v>
      </c>
      <c r="D2690" s="19">
        <v>449</v>
      </c>
      <c r="E2690" s="19" t="s">
        <v>202</v>
      </c>
      <c r="F2690" s="19" t="s">
        <v>856</v>
      </c>
      <c r="G2690" s="19" t="s">
        <v>62</v>
      </c>
      <c r="H2690" s="19" t="s">
        <v>2233</v>
      </c>
      <c r="I2690" s="19" t="s">
        <v>2117</v>
      </c>
      <c r="J2690" s="19" t="s">
        <v>55</v>
      </c>
      <c r="K2690" s="19">
        <v>802</v>
      </c>
      <c r="L2690" s="19">
        <v>978.44</v>
      </c>
      <c r="M2690" s="43">
        <v>1334196.33</v>
      </c>
      <c r="N2690" s="43">
        <f t="shared" si="206"/>
        <v>802</v>
      </c>
      <c r="O2690" s="43">
        <f t="shared" si="207"/>
        <v>6.0111093245174795E-4</v>
      </c>
      <c r="P2690" s="43">
        <v>0.28786840976276618</v>
      </c>
      <c r="Q2690" s="43">
        <v>213094</v>
      </c>
      <c r="R2690" s="43">
        <f t="shared" si="208"/>
        <v>128.09313303987278</v>
      </c>
      <c r="S2690" s="43">
        <f t="shared" si="209"/>
        <v>128</v>
      </c>
      <c r="T2690" s="12">
        <f t="shared" si="210"/>
        <v>230.87046462973848</v>
      </c>
    </row>
    <row r="2691" spans="1:20" x14ac:dyDescent="0.25">
      <c r="A2691" s="19">
        <v>2021</v>
      </c>
      <c r="B2691" s="10" t="s">
        <v>2212</v>
      </c>
      <c r="C2691" s="19" t="s">
        <v>32</v>
      </c>
      <c r="D2691" s="19">
        <v>450</v>
      </c>
      <c r="E2691" s="19" t="s">
        <v>2088</v>
      </c>
      <c r="F2691" s="19" t="s">
        <v>856</v>
      </c>
      <c r="G2691" s="19" t="s">
        <v>62</v>
      </c>
      <c r="H2691" s="19" t="s">
        <v>2233</v>
      </c>
      <c r="I2691" s="19" t="s">
        <v>2117</v>
      </c>
      <c r="J2691" s="19" t="s">
        <v>55</v>
      </c>
      <c r="K2691" s="19">
        <v>1981</v>
      </c>
      <c r="L2691" s="19">
        <v>1961.19</v>
      </c>
      <c r="M2691" s="43">
        <v>1334196.33</v>
      </c>
      <c r="N2691" s="43">
        <f t="shared" si="206"/>
        <v>1981</v>
      </c>
      <c r="O2691" s="43">
        <f t="shared" si="207"/>
        <v>1.4847889740485195E-3</v>
      </c>
      <c r="P2691" s="43">
        <v>0.28786840976276618</v>
      </c>
      <c r="Q2691" s="43">
        <v>213094</v>
      </c>
      <c r="R2691" s="43">
        <f t="shared" si="208"/>
        <v>316.39962163589519</v>
      </c>
      <c r="S2691" s="43">
        <f t="shared" si="209"/>
        <v>316</v>
      </c>
      <c r="T2691" s="12">
        <f t="shared" si="210"/>
        <v>570.26731974003974</v>
      </c>
    </row>
    <row r="2692" spans="1:20" x14ac:dyDescent="0.25">
      <c r="A2692" s="19">
        <v>2021</v>
      </c>
      <c r="B2692" s="10" t="s">
        <v>2212</v>
      </c>
      <c r="C2692" s="19" t="s">
        <v>32</v>
      </c>
      <c r="D2692" s="19">
        <v>451</v>
      </c>
      <c r="E2692" s="19" t="s">
        <v>752</v>
      </c>
      <c r="F2692" s="19" t="s">
        <v>856</v>
      </c>
      <c r="G2692" s="19" t="s">
        <v>62</v>
      </c>
      <c r="H2692" s="19" t="s">
        <v>2233</v>
      </c>
      <c r="I2692" s="19" t="s">
        <v>2117</v>
      </c>
      <c r="J2692" s="19" t="s">
        <v>55</v>
      </c>
      <c r="K2692" s="19">
        <v>398</v>
      </c>
      <c r="L2692" s="19">
        <v>417.9</v>
      </c>
      <c r="M2692" s="43">
        <v>1334196.33</v>
      </c>
      <c r="N2692" s="43">
        <f t="shared" si="206"/>
        <v>398</v>
      </c>
      <c r="O2692" s="43">
        <f t="shared" si="207"/>
        <v>2.9830692159076765E-4</v>
      </c>
      <c r="P2692" s="43">
        <v>0.28786840976276618</v>
      </c>
      <c r="Q2692" s="43">
        <v>213094</v>
      </c>
      <c r="R2692" s="43">
        <f t="shared" si="208"/>
        <v>63.567415149463038</v>
      </c>
      <c r="S2692" s="43">
        <f t="shared" si="209"/>
        <v>64</v>
      </c>
      <c r="T2692" s="12">
        <f t="shared" si="210"/>
        <v>114.57162708558094</v>
      </c>
    </row>
    <row r="2693" spans="1:20" x14ac:dyDescent="0.25">
      <c r="A2693" s="19">
        <v>2021</v>
      </c>
      <c r="B2693" s="10" t="s">
        <v>2212</v>
      </c>
      <c r="C2693" s="19" t="s">
        <v>32</v>
      </c>
      <c r="D2693" s="19">
        <v>452</v>
      </c>
      <c r="E2693" s="19" t="s">
        <v>1349</v>
      </c>
      <c r="F2693" s="19" t="s">
        <v>856</v>
      </c>
      <c r="G2693" s="19" t="s">
        <v>62</v>
      </c>
      <c r="H2693" s="19" t="s">
        <v>2233</v>
      </c>
      <c r="I2693" s="19" t="s">
        <v>2117</v>
      </c>
      <c r="J2693" s="19" t="s">
        <v>55</v>
      </c>
      <c r="K2693" s="19">
        <v>1494</v>
      </c>
      <c r="L2693" s="19">
        <v>1613.52</v>
      </c>
      <c r="M2693" s="43">
        <v>1334196.33</v>
      </c>
      <c r="N2693" s="43">
        <f t="shared" si="206"/>
        <v>1494</v>
      </c>
      <c r="O2693" s="43">
        <f t="shared" si="207"/>
        <v>1.1197752282829318E-3</v>
      </c>
      <c r="P2693" s="43">
        <v>0.28786840976276618</v>
      </c>
      <c r="Q2693" s="43">
        <v>213094</v>
      </c>
      <c r="R2693" s="43">
        <f t="shared" si="208"/>
        <v>238.61738249572306</v>
      </c>
      <c r="S2693" s="43">
        <f t="shared" si="209"/>
        <v>239</v>
      </c>
      <c r="T2693" s="12">
        <f t="shared" si="210"/>
        <v>430.07540418557267</v>
      </c>
    </row>
    <row r="2694" spans="1:20" x14ac:dyDescent="0.25">
      <c r="A2694" s="19">
        <v>2021</v>
      </c>
      <c r="B2694" s="10" t="s">
        <v>2212</v>
      </c>
      <c r="C2694" s="19" t="s">
        <v>32</v>
      </c>
      <c r="D2694" s="19">
        <v>453</v>
      </c>
      <c r="E2694" s="19" t="s">
        <v>1025</v>
      </c>
      <c r="F2694" s="19" t="s">
        <v>856</v>
      </c>
      <c r="G2694" s="19" t="s">
        <v>62</v>
      </c>
      <c r="H2694" s="19" t="s">
        <v>2233</v>
      </c>
      <c r="I2694" s="19" t="s">
        <v>2117</v>
      </c>
      <c r="J2694" s="19" t="s">
        <v>55</v>
      </c>
      <c r="K2694" s="19">
        <v>123.5</v>
      </c>
      <c r="L2694" s="19">
        <v>142.03</v>
      </c>
      <c r="M2694" s="43">
        <v>1334196.33</v>
      </c>
      <c r="N2694" s="43">
        <f t="shared" ref="N2694:N2757" si="211">K2694</f>
        <v>123.5</v>
      </c>
      <c r="O2694" s="43">
        <f t="shared" si="207"/>
        <v>9.2565087478542224E-5</v>
      </c>
      <c r="P2694" s="43">
        <v>0.28786840976276618</v>
      </c>
      <c r="Q2694" s="43">
        <v>213094</v>
      </c>
      <c r="R2694" s="43">
        <f t="shared" si="208"/>
        <v>19.725064751152477</v>
      </c>
      <c r="S2694" s="43">
        <f t="shared" si="209"/>
        <v>20</v>
      </c>
      <c r="T2694" s="12">
        <f t="shared" si="210"/>
        <v>35.551748605701626</v>
      </c>
    </row>
    <row r="2695" spans="1:20" x14ac:dyDescent="0.25">
      <c r="A2695" s="19">
        <v>2021</v>
      </c>
      <c r="B2695" s="10" t="s">
        <v>2212</v>
      </c>
      <c r="C2695" s="19" t="s">
        <v>32</v>
      </c>
      <c r="D2695" s="19">
        <v>454</v>
      </c>
      <c r="E2695" s="19" t="s">
        <v>849</v>
      </c>
      <c r="F2695" s="19" t="s">
        <v>856</v>
      </c>
      <c r="G2695" s="19" t="s">
        <v>62</v>
      </c>
      <c r="H2695" s="19" t="s">
        <v>2233</v>
      </c>
      <c r="I2695" s="19" t="s">
        <v>2117</v>
      </c>
      <c r="J2695" s="19" t="s">
        <v>55</v>
      </c>
      <c r="K2695" s="19">
        <v>496</v>
      </c>
      <c r="L2695" s="19">
        <v>620</v>
      </c>
      <c r="M2695" s="43">
        <v>1334196.33</v>
      </c>
      <c r="N2695" s="43">
        <f t="shared" si="211"/>
        <v>496</v>
      </c>
      <c r="O2695" s="43">
        <f t="shared" ref="O2695:O2758" si="212">N2695/M2695</f>
        <v>3.7175937967090641E-4</v>
      </c>
      <c r="P2695" s="43">
        <v>0.28786840976276618</v>
      </c>
      <c r="Q2695" s="43">
        <v>213094</v>
      </c>
      <c r="R2695" s="43">
        <f t="shared" ref="R2695:R2758" si="213">Q2695*O2695</f>
        <v>79.219693251592133</v>
      </c>
      <c r="S2695" s="43">
        <f t="shared" ref="S2695:S2758" si="214">ROUND(R2695,0)</f>
        <v>79</v>
      </c>
      <c r="T2695" s="12">
        <f t="shared" ref="T2695:T2758" si="215">N2695*P2695</f>
        <v>142.78273124233203</v>
      </c>
    </row>
    <row r="2696" spans="1:20" x14ac:dyDescent="0.25">
      <c r="A2696" s="19">
        <v>2021</v>
      </c>
      <c r="B2696" s="10" t="s">
        <v>2212</v>
      </c>
      <c r="C2696" s="19" t="s">
        <v>32</v>
      </c>
      <c r="D2696" s="19">
        <v>455</v>
      </c>
      <c r="E2696" s="19" t="s">
        <v>2033</v>
      </c>
      <c r="F2696" s="19" t="s">
        <v>856</v>
      </c>
      <c r="G2696" s="19" t="s">
        <v>62</v>
      </c>
      <c r="H2696" s="19" t="s">
        <v>2233</v>
      </c>
      <c r="I2696" s="19" t="s">
        <v>2117</v>
      </c>
      <c r="J2696" s="19" t="s">
        <v>55</v>
      </c>
      <c r="K2696" s="19">
        <v>300</v>
      </c>
      <c r="L2696" s="19">
        <v>243</v>
      </c>
      <c r="M2696" s="43">
        <v>1334196.33</v>
      </c>
      <c r="N2696" s="43">
        <f t="shared" si="211"/>
        <v>300</v>
      </c>
      <c r="O2696" s="43">
        <f t="shared" si="212"/>
        <v>2.2485446351062888E-4</v>
      </c>
      <c r="P2696" s="43">
        <v>0.28786840976276618</v>
      </c>
      <c r="Q2696" s="43">
        <v>213094</v>
      </c>
      <c r="R2696" s="43">
        <f t="shared" si="213"/>
        <v>47.91513704733395</v>
      </c>
      <c r="S2696" s="43">
        <f t="shared" si="214"/>
        <v>48</v>
      </c>
      <c r="T2696" s="12">
        <f t="shared" si="215"/>
        <v>86.360522928829852</v>
      </c>
    </row>
    <row r="2697" spans="1:20" x14ac:dyDescent="0.25">
      <c r="A2697" s="19">
        <v>2021</v>
      </c>
      <c r="B2697" s="10" t="s">
        <v>2212</v>
      </c>
      <c r="C2697" s="19" t="s">
        <v>32</v>
      </c>
      <c r="D2697" s="19">
        <v>456</v>
      </c>
      <c r="E2697" s="19" t="s">
        <v>2034</v>
      </c>
      <c r="F2697" s="19" t="s">
        <v>856</v>
      </c>
      <c r="G2697" s="19" t="s">
        <v>62</v>
      </c>
      <c r="H2697" s="19" t="s">
        <v>2233</v>
      </c>
      <c r="I2697" s="19" t="s">
        <v>2117</v>
      </c>
      <c r="J2697" s="19" t="s">
        <v>55</v>
      </c>
      <c r="K2697" s="19">
        <v>105</v>
      </c>
      <c r="L2697" s="19">
        <v>79.8</v>
      </c>
      <c r="M2697" s="43">
        <v>1334196.33</v>
      </c>
      <c r="N2697" s="43">
        <f t="shared" si="211"/>
        <v>105</v>
      </c>
      <c r="O2697" s="43">
        <f t="shared" si="212"/>
        <v>7.8699062228720115E-5</v>
      </c>
      <c r="P2697" s="43">
        <v>0.28786840976276618</v>
      </c>
      <c r="Q2697" s="43">
        <v>213094</v>
      </c>
      <c r="R2697" s="43">
        <f t="shared" si="213"/>
        <v>16.770297966566883</v>
      </c>
      <c r="S2697" s="43">
        <f t="shared" si="214"/>
        <v>17</v>
      </c>
      <c r="T2697" s="12">
        <f t="shared" si="215"/>
        <v>30.22618302509045</v>
      </c>
    </row>
    <row r="2698" spans="1:20" x14ac:dyDescent="0.25">
      <c r="A2698" s="19">
        <v>2021</v>
      </c>
      <c r="B2698" s="10" t="s">
        <v>2212</v>
      </c>
      <c r="C2698" s="19" t="s">
        <v>32</v>
      </c>
      <c r="D2698" s="19">
        <v>457</v>
      </c>
      <c r="E2698" s="19" t="s">
        <v>602</v>
      </c>
      <c r="F2698" s="19" t="s">
        <v>856</v>
      </c>
      <c r="G2698" s="19" t="s">
        <v>62</v>
      </c>
      <c r="H2698" s="19" t="s">
        <v>2233</v>
      </c>
      <c r="I2698" s="19" t="s">
        <v>2117</v>
      </c>
      <c r="J2698" s="19" t="s">
        <v>55</v>
      </c>
      <c r="K2698" s="19">
        <v>977</v>
      </c>
      <c r="L2698" s="19">
        <v>1318.95</v>
      </c>
      <c r="M2698" s="43">
        <v>1334196.33</v>
      </c>
      <c r="N2698" s="43">
        <f t="shared" si="211"/>
        <v>977</v>
      </c>
      <c r="O2698" s="43">
        <f t="shared" si="212"/>
        <v>7.3227603616628147E-4</v>
      </c>
      <c r="P2698" s="43">
        <v>0.28786840976276618</v>
      </c>
      <c r="Q2698" s="43">
        <v>213094</v>
      </c>
      <c r="R2698" s="43">
        <f t="shared" si="213"/>
        <v>156.04362965081759</v>
      </c>
      <c r="S2698" s="43">
        <f t="shared" si="214"/>
        <v>156</v>
      </c>
      <c r="T2698" s="12">
        <f t="shared" si="215"/>
        <v>281.24743633822254</v>
      </c>
    </row>
    <row r="2699" spans="1:20" x14ac:dyDescent="0.25">
      <c r="A2699" s="19">
        <v>2021</v>
      </c>
      <c r="B2699" s="10" t="s">
        <v>2212</v>
      </c>
      <c r="C2699" s="19" t="s">
        <v>32</v>
      </c>
      <c r="D2699" s="19">
        <v>458</v>
      </c>
      <c r="E2699" s="19" t="s">
        <v>850</v>
      </c>
      <c r="F2699" s="19" t="s">
        <v>856</v>
      </c>
      <c r="G2699" s="19" t="s">
        <v>62</v>
      </c>
      <c r="H2699" s="19" t="s">
        <v>2233</v>
      </c>
      <c r="I2699" s="19" t="s">
        <v>2117</v>
      </c>
      <c r="J2699" s="19" t="s">
        <v>55</v>
      </c>
      <c r="K2699" s="19">
        <v>167.5</v>
      </c>
      <c r="L2699" s="19">
        <v>226.13</v>
      </c>
      <c r="M2699" s="43">
        <v>1334196.33</v>
      </c>
      <c r="N2699" s="43">
        <f t="shared" si="211"/>
        <v>167.5</v>
      </c>
      <c r="O2699" s="43">
        <f t="shared" si="212"/>
        <v>1.2554374212676779E-4</v>
      </c>
      <c r="P2699" s="43">
        <v>0.28786840976276618</v>
      </c>
      <c r="Q2699" s="43">
        <v>213094</v>
      </c>
      <c r="R2699" s="43">
        <f t="shared" si="213"/>
        <v>26.752618184761456</v>
      </c>
      <c r="S2699" s="43">
        <f t="shared" si="214"/>
        <v>27</v>
      </c>
      <c r="T2699" s="12">
        <f t="shared" si="215"/>
        <v>48.217958635263336</v>
      </c>
    </row>
    <row r="2700" spans="1:20" x14ac:dyDescent="0.25">
      <c r="A2700" s="19">
        <v>2021</v>
      </c>
      <c r="B2700" s="10" t="s">
        <v>2212</v>
      </c>
      <c r="C2700" s="19" t="s">
        <v>32</v>
      </c>
      <c r="D2700" s="19">
        <v>459</v>
      </c>
      <c r="E2700" s="19" t="s">
        <v>2035</v>
      </c>
      <c r="F2700" s="19" t="s">
        <v>856</v>
      </c>
      <c r="G2700" s="19" t="s">
        <v>62</v>
      </c>
      <c r="H2700" s="19" t="s">
        <v>2233</v>
      </c>
      <c r="I2700" s="19" t="s">
        <v>2117</v>
      </c>
      <c r="J2700" s="19" t="s">
        <v>55</v>
      </c>
      <c r="K2700" s="19">
        <v>667</v>
      </c>
      <c r="L2700" s="19">
        <v>640.32000000000005</v>
      </c>
      <c r="M2700" s="43">
        <v>1334196.33</v>
      </c>
      <c r="N2700" s="43">
        <f t="shared" si="211"/>
        <v>667</v>
      </c>
      <c r="O2700" s="43">
        <f t="shared" si="212"/>
        <v>4.9992642387196491E-4</v>
      </c>
      <c r="P2700" s="43">
        <v>0.28786840976276618</v>
      </c>
      <c r="Q2700" s="43">
        <v>213094</v>
      </c>
      <c r="R2700" s="43">
        <f t="shared" si="213"/>
        <v>106.53132136857249</v>
      </c>
      <c r="S2700" s="43">
        <f t="shared" si="214"/>
        <v>107</v>
      </c>
      <c r="T2700" s="12">
        <f t="shared" si="215"/>
        <v>192.00822931176504</v>
      </c>
    </row>
    <row r="2701" spans="1:20" x14ac:dyDescent="0.25">
      <c r="A2701" s="19">
        <v>2021</v>
      </c>
      <c r="B2701" s="10" t="s">
        <v>2212</v>
      </c>
      <c r="C2701" s="19" t="s">
        <v>32</v>
      </c>
      <c r="D2701" s="19">
        <v>460</v>
      </c>
      <c r="E2701" s="19" t="s">
        <v>1762</v>
      </c>
      <c r="F2701" s="19" t="s">
        <v>856</v>
      </c>
      <c r="G2701" s="19" t="s">
        <v>62</v>
      </c>
      <c r="H2701" s="19" t="s">
        <v>2233</v>
      </c>
      <c r="I2701" s="19" t="s">
        <v>2117</v>
      </c>
      <c r="J2701" s="19" t="s">
        <v>55</v>
      </c>
      <c r="K2701" s="19">
        <v>965</v>
      </c>
      <c r="L2701" s="19">
        <v>1544</v>
      </c>
      <c r="M2701" s="43">
        <v>1334196.33</v>
      </c>
      <c r="N2701" s="43">
        <f t="shared" si="211"/>
        <v>965</v>
      </c>
      <c r="O2701" s="43">
        <f t="shared" si="212"/>
        <v>7.2328185762585628E-4</v>
      </c>
      <c r="P2701" s="43">
        <v>0.28786840976276618</v>
      </c>
      <c r="Q2701" s="43">
        <v>213094</v>
      </c>
      <c r="R2701" s="43">
        <f t="shared" si="213"/>
        <v>154.12702416892421</v>
      </c>
      <c r="S2701" s="43">
        <f t="shared" si="214"/>
        <v>154</v>
      </c>
      <c r="T2701" s="12">
        <f t="shared" si="215"/>
        <v>277.79301542106936</v>
      </c>
    </row>
    <row r="2702" spans="1:20" x14ac:dyDescent="0.25">
      <c r="A2702" s="19">
        <v>2021</v>
      </c>
      <c r="B2702" s="10" t="s">
        <v>2212</v>
      </c>
      <c r="C2702" s="19" t="s">
        <v>32</v>
      </c>
      <c r="D2702" s="19">
        <v>461</v>
      </c>
      <c r="E2702" s="19" t="s">
        <v>203</v>
      </c>
      <c r="F2702" s="19" t="s">
        <v>856</v>
      </c>
      <c r="G2702" s="19" t="s">
        <v>62</v>
      </c>
      <c r="H2702" s="19" t="s">
        <v>2233</v>
      </c>
      <c r="I2702" s="19" t="s">
        <v>2117</v>
      </c>
      <c r="J2702" s="19" t="s">
        <v>55</v>
      </c>
      <c r="K2702" s="19">
        <v>185</v>
      </c>
      <c r="L2702" s="19">
        <v>210.9</v>
      </c>
      <c r="M2702" s="43">
        <v>1334196.33</v>
      </c>
      <c r="N2702" s="43">
        <f t="shared" si="211"/>
        <v>185</v>
      </c>
      <c r="O2702" s="43">
        <f t="shared" si="212"/>
        <v>1.3866025249822115E-4</v>
      </c>
      <c r="P2702" s="43">
        <v>0.28786840976276618</v>
      </c>
      <c r="Q2702" s="43">
        <v>213094</v>
      </c>
      <c r="R2702" s="43">
        <f t="shared" si="213"/>
        <v>29.547667845855937</v>
      </c>
      <c r="S2702" s="43">
        <f t="shared" si="214"/>
        <v>30</v>
      </c>
      <c r="T2702" s="12">
        <f t="shared" si="215"/>
        <v>53.25565580611174</v>
      </c>
    </row>
    <row r="2703" spans="1:20" x14ac:dyDescent="0.25">
      <c r="A2703" s="19">
        <v>2021</v>
      </c>
      <c r="B2703" s="10" t="s">
        <v>2212</v>
      </c>
      <c r="C2703" s="19" t="s">
        <v>32</v>
      </c>
      <c r="D2703" s="19">
        <v>462</v>
      </c>
      <c r="E2703" s="19" t="s">
        <v>753</v>
      </c>
      <c r="F2703" s="19" t="s">
        <v>856</v>
      </c>
      <c r="G2703" s="19" t="s">
        <v>62</v>
      </c>
      <c r="H2703" s="19" t="s">
        <v>2233</v>
      </c>
      <c r="I2703" s="19" t="s">
        <v>2117</v>
      </c>
      <c r="J2703" s="19" t="s">
        <v>55</v>
      </c>
      <c r="K2703" s="19">
        <v>363</v>
      </c>
      <c r="L2703" s="19">
        <v>381.15</v>
      </c>
      <c r="M2703" s="43">
        <v>1334196.33</v>
      </c>
      <c r="N2703" s="43">
        <f t="shared" si="211"/>
        <v>363</v>
      </c>
      <c r="O2703" s="43">
        <f t="shared" si="212"/>
        <v>2.7207390084786094E-4</v>
      </c>
      <c r="P2703" s="43">
        <v>0.28786840976276618</v>
      </c>
      <c r="Q2703" s="43">
        <v>213094</v>
      </c>
      <c r="R2703" s="43">
        <f t="shared" si="213"/>
        <v>57.977315827274083</v>
      </c>
      <c r="S2703" s="43">
        <f t="shared" si="214"/>
        <v>58</v>
      </c>
      <c r="T2703" s="12">
        <f t="shared" si="215"/>
        <v>104.49623274388412</v>
      </c>
    </row>
    <row r="2704" spans="1:20" x14ac:dyDescent="0.25">
      <c r="A2704" s="19">
        <v>2021</v>
      </c>
      <c r="B2704" s="10" t="s">
        <v>2212</v>
      </c>
      <c r="C2704" s="19" t="s">
        <v>32</v>
      </c>
      <c r="D2704" s="19">
        <v>463</v>
      </c>
      <c r="E2704" s="19" t="s">
        <v>2046</v>
      </c>
      <c r="F2704" s="19" t="s">
        <v>856</v>
      </c>
      <c r="G2704" s="19" t="s">
        <v>62</v>
      </c>
      <c r="H2704" s="19" t="s">
        <v>2233</v>
      </c>
      <c r="I2704" s="19" t="s">
        <v>2117</v>
      </c>
      <c r="J2704" s="19" t="s">
        <v>55</v>
      </c>
      <c r="K2704" s="19">
        <v>408</v>
      </c>
      <c r="L2704" s="19">
        <v>379.44</v>
      </c>
      <c r="M2704" s="43">
        <v>1334196.33</v>
      </c>
      <c r="N2704" s="43">
        <f t="shared" si="211"/>
        <v>408</v>
      </c>
      <c r="O2704" s="43">
        <f t="shared" si="212"/>
        <v>3.0580207037445527E-4</v>
      </c>
      <c r="P2704" s="43">
        <v>0.28786840976276618</v>
      </c>
      <c r="Q2704" s="43">
        <v>213094</v>
      </c>
      <c r="R2704" s="43">
        <f t="shared" si="213"/>
        <v>65.164586384374175</v>
      </c>
      <c r="S2704" s="43">
        <f t="shared" si="214"/>
        <v>65</v>
      </c>
      <c r="T2704" s="12">
        <f t="shared" si="215"/>
        <v>117.4503111832086</v>
      </c>
    </row>
    <row r="2705" spans="1:20" x14ac:dyDescent="0.25">
      <c r="A2705" s="19">
        <v>2021</v>
      </c>
      <c r="B2705" s="10" t="s">
        <v>2212</v>
      </c>
      <c r="C2705" s="19" t="s">
        <v>32</v>
      </c>
      <c r="D2705" s="19">
        <v>464</v>
      </c>
      <c r="E2705" s="19" t="s">
        <v>1952</v>
      </c>
      <c r="F2705" s="19" t="s">
        <v>856</v>
      </c>
      <c r="G2705" s="19" t="s">
        <v>62</v>
      </c>
      <c r="H2705" s="19" t="s">
        <v>2233</v>
      </c>
      <c r="I2705" s="19" t="s">
        <v>2117</v>
      </c>
      <c r="J2705" s="19" t="s">
        <v>55</v>
      </c>
      <c r="K2705" s="19">
        <v>188.5</v>
      </c>
      <c r="L2705" s="19">
        <v>103.68</v>
      </c>
      <c r="M2705" s="43">
        <v>1334196.33</v>
      </c>
      <c r="N2705" s="43">
        <f t="shared" si="211"/>
        <v>188.5</v>
      </c>
      <c r="O2705" s="43">
        <f t="shared" si="212"/>
        <v>1.4128355457251182E-4</v>
      </c>
      <c r="P2705" s="43">
        <v>0.28786840976276618</v>
      </c>
      <c r="Q2705" s="43">
        <v>213094</v>
      </c>
      <c r="R2705" s="43">
        <f t="shared" si="213"/>
        <v>30.106677778074836</v>
      </c>
      <c r="S2705" s="43">
        <f t="shared" si="214"/>
        <v>30</v>
      </c>
      <c r="T2705" s="12">
        <f t="shared" si="215"/>
        <v>54.263195240281426</v>
      </c>
    </row>
    <row r="2706" spans="1:20" x14ac:dyDescent="0.25">
      <c r="A2706" s="19">
        <v>2021</v>
      </c>
      <c r="B2706" s="10" t="s">
        <v>2212</v>
      </c>
      <c r="C2706" s="19" t="s">
        <v>32</v>
      </c>
      <c r="D2706" s="19">
        <v>465</v>
      </c>
      <c r="E2706" s="19" t="s">
        <v>1763</v>
      </c>
      <c r="F2706" s="19" t="s">
        <v>856</v>
      </c>
      <c r="G2706" s="19" t="s">
        <v>62</v>
      </c>
      <c r="H2706" s="19" t="s">
        <v>2233</v>
      </c>
      <c r="I2706" s="19" t="s">
        <v>2117</v>
      </c>
      <c r="J2706" s="19" t="s">
        <v>55</v>
      </c>
      <c r="K2706" s="19">
        <v>148.25</v>
      </c>
      <c r="L2706" s="19">
        <v>173.45</v>
      </c>
      <c r="M2706" s="43">
        <v>1334196.33</v>
      </c>
      <c r="N2706" s="43">
        <f t="shared" si="211"/>
        <v>148.25</v>
      </c>
      <c r="O2706" s="43">
        <f t="shared" si="212"/>
        <v>1.111155807181691E-4</v>
      </c>
      <c r="P2706" s="43">
        <v>0.28786840976276618</v>
      </c>
      <c r="Q2706" s="43">
        <v>213094</v>
      </c>
      <c r="R2706" s="43">
        <f t="shared" si="213"/>
        <v>23.678063557557529</v>
      </c>
      <c r="S2706" s="43">
        <f t="shared" si="214"/>
        <v>24</v>
      </c>
      <c r="T2706" s="12">
        <f t="shared" si="215"/>
        <v>42.676491747330083</v>
      </c>
    </row>
    <row r="2707" spans="1:20" x14ac:dyDescent="0.25">
      <c r="A2707" s="19">
        <v>2021</v>
      </c>
      <c r="B2707" s="10" t="s">
        <v>2212</v>
      </c>
      <c r="C2707" s="19" t="s">
        <v>32</v>
      </c>
      <c r="D2707" s="19">
        <v>466</v>
      </c>
      <c r="E2707" s="19" t="s">
        <v>1764</v>
      </c>
      <c r="F2707" s="19" t="s">
        <v>856</v>
      </c>
      <c r="G2707" s="19" t="s">
        <v>62</v>
      </c>
      <c r="H2707" s="19" t="s">
        <v>2233</v>
      </c>
      <c r="I2707" s="19" t="s">
        <v>2117</v>
      </c>
      <c r="J2707" s="19" t="s">
        <v>55</v>
      </c>
      <c r="K2707" s="19">
        <v>2592.25</v>
      </c>
      <c r="L2707" s="19">
        <v>3240.31</v>
      </c>
      <c r="M2707" s="43">
        <v>1334196.33</v>
      </c>
      <c r="N2707" s="43">
        <f t="shared" si="211"/>
        <v>2592.25</v>
      </c>
      <c r="O2707" s="43">
        <f t="shared" si="212"/>
        <v>1.9429299434514258E-3</v>
      </c>
      <c r="P2707" s="43">
        <v>0.28786840976276618</v>
      </c>
      <c r="Q2707" s="43">
        <v>213094</v>
      </c>
      <c r="R2707" s="43">
        <f t="shared" si="213"/>
        <v>414.02671336983815</v>
      </c>
      <c r="S2707" s="43">
        <f t="shared" si="214"/>
        <v>414</v>
      </c>
      <c r="T2707" s="12">
        <f t="shared" si="215"/>
        <v>746.22688520753059</v>
      </c>
    </row>
    <row r="2708" spans="1:20" x14ac:dyDescent="0.25">
      <c r="A2708" s="19">
        <v>2021</v>
      </c>
      <c r="B2708" s="10" t="s">
        <v>2212</v>
      </c>
      <c r="C2708" s="19" t="s">
        <v>32</v>
      </c>
      <c r="D2708" s="19">
        <v>467</v>
      </c>
      <c r="E2708" s="19" t="s">
        <v>1026</v>
      </c>
      <c r="F2708" s="19" t="s">
        <v>856</v>
      </c>
      <c r="G2708" s="19" t="s">
        <v>62</v>
      </c>
      <c r="H2708" s="19" t="s">
        <v>2233</v>
      </c>
      <c r="I2708" s="19" t="s">
        <v>2117</v>
      </c>
      <c r="J2708" s="19" t="s">
        <v>55</v>
      </c>
      <c r="K2708" s="19">
        <v>4698</v>
      </c>
      <c r="L2708" s="19">
        <v>7657.74</v>
      </c>
      <c r="M2708" s="43">
        <v>1334196.33</v>
      </c>
      <c r="N2708" s="43">
        <f t="shared" si="211"/>
        <v>4698</v>
      </c>
      <c r="O2708" s="43">
        <f t="shared" si="212"/>
        <v>3.5212208985764483E-3</v>
      </c>
      <c r="P2708" s="43">
        <v>0.28786840976276618</v>
      </c>
      <c r="Q2708" s="43">
        <v>213094</v>
      </c>
      <c r="R2708" s="43">
        <f t="shared" si="213"/>
        <v>750.35104616124966</v>
      </c>
      <c r="S2708" s="43">
        <f t="shared" si="214"/>
        <v>750</v>
      </c>
      <c r="T2708" s="12">
        <f t="shared" si="215"/>
        <v>1352.4057890654756</v>
      </c>
    </row>
    <row r="2709" spans="1:20" x14ac:dyDescent="0.25">
      <c r="A2709" s="19">
        <v>2021</v>
      </c>
      <c r="B2709" s="10" t="s">
        <v>2212</v>
      </c>
      <c r="C2709" s="19" t="s">
        <v>32</v>
      </c>
      <c r="D2709" s="19">
        <v>468</v>
      </c>
      <c r="E2709" s="19" t="s">
        <v>1765</v>
      </c>
      <c r="F2709" s="19" t="s">
        <v>856</v>
      </c>
      <c r="G2709" s="19" t="s">
        <v>62</v>
      </c>
      <c r="H2709" s="19" t="s">
        <v>2233</v>
      </c>
      <c r="I2709" s="19" t="s">
        <v>2117</v>
      </c>
      <c r="J2709" s="19" t="s">
        <v>55</v>
      </c>
      <c r="K2709" s="19">
        <v>1990</v>
      </c>
      <c r="L2709" s="19">
        <v>4994.8999999999996</v>
      </c>
      <c r="M2709" s="43">
        <v>1334196.33</v>
      </c>
      <c r="N2709" s="43">
        <f t="shared" si="211"/>
        <v>1990</v>
      </c>
      <c r="O2709" s="43">
        <f t="shared" si="212"/>
        <v>1.4915346079538384E-3</v>
      </c>
      <c r="P2709" s="43">
        <v>0.28786840976276618</v>
      </c>
      <c r="Q2709" s="43">
        <v>213094</v>
      </c>
      <c r="R2709" s="43">
        <f t="shared" si="213"/>
        <v>317.83707574731523</v>
      </c>
      <c r="S2709" s="43">
        <f t="shared" si="214"/>
        <v>318</v>
      </c>
      <c r="T2709" s="12">
        <f t="shared" si="215"/>
        <v>572.8581354279047</v>
      </c>
    </row>
    <row r="2710" spans="1:20" x14ac:dyDescent="0.25">
      <c r="A2710" s="19">
        <v>2021</v>
      </c>
      <c r="B2710" s="10" t="s">
        <v>2212</v>
      </c>
      <c r="C2710" s="19" t="s">
        <v>32</v>
      </c>
      <c r="D2710" s="19">
        <v>469</v>
      </c>
      <c r="E2710" s="19" t="s">
        <v>754</v>
      </c>
      <c r="F2710" s="19" t="s">
        <v>856</v>
      </c>
      <c r="G2710" s="19" t="s">
        <v>62</v>
      </c>
      <c r="H2710" s="19" t="s">
        <v>2233</v>
      </c>
      <c r="I2710" s="19" t="s">
        <v>2117</v>
      </c>
      <c r="J2710" s="19" t="s">
        <v>55</v>
      </c>
      <c r="K2710" s="19">
        <v>2300</v>
      </c>
      <c r="L2710" s="19">
        <v>2277</v>
      </c>
      <c r="M2710" s="43">
        <v>1334196.33</v>
      </c>
      <c r="N2710" s="43">
        <f t="shared" si="211"/>
        <v>2300</v>
      </c>
      <c r="O2710" s="43">
        <f t="shared" si="212"/>
        <v>1.7238842202481547E-3</v>
      </c>
      <c r="P2710" s="43">
        <v>0.28786840976276618</v>
      </c>
      <c r="Q2710" s="43">
        <v>213094</v>
      </c>
      <c r="R2710" s="43">
        <f t="shared" si="213"/>
        <v>367.34938402956027</v>
      </c>
      <c r="S2710" s="43">
        <f t="shared" si="214"/>
        <v>367</v>
      </c>
      <c r="T2710" s="12">
        <f t="shared" si="215"/>
        <v>662.09734245436221</v>
      </c>
    </row>
    <row r="2711" spans="1:20" x14ac:dyDescent="0.25">
      <c r="A2711" s="19">
        <v>2021</v>
      </c>
      <c r="B2711" s="10" t="s">
        <v>2212</v>
      </c>
      <c r="C2711" s="19" t="s">
        <v>32</v>
      </c>
      <c r="D2711" s="19">
        <v>470</v>
      </c>
      <c r="E2711" s="19" t="s">
        <v>1766</v>
      </c>
      <c r="F2711" s="19" t="s">
        <v>856</v>
      </c>
      <c r="G2711" s="19" t="s">
        <v>62</v>
      </c>
      <c r="H2711" s="19" t="s">
        <v>2233</v>
      </c>
      <c r="I2711" s="19" t="s">
        <v>2117</v>
      </c>
      <c r="J2711" s="19" t="s">
        <v>55</v>
      </c>
      <c r="K2711" s="19">
        <v>807.75</v>
      </c>
      <c r="L2711" s="19">
        <v>1058.1500000000001</v>
      </c>
      <c r="M2711" s="43">
        <v>1334196.33</v>
      </c>
      <c r="N2711" s="43">
        <f t="shared" si="211"/>
        <v>807.75</v>
      </c>
      <c r="O2711" s="43">
        <f t="shared" si="212"/>
        <v>6.0542064300236832E-4</v>
      </c>
      <c r="P2711" s="43">
        <v>0.28786840976276618</v>
      </c>
      <c r="Q2711" s="43">
        <v>213094</v>
      </c>
      <c r="R2711" s="43">
        <f t="shared" si="213"/>
        <v>129.01150649994668</v>
      </c>
      <c r="S2711" s="43">
        <f t="shared" si="214"/>
        <v>129</v>
      </c>
      <c r="T2711" s="12">
        <f t="shared" si="215"/>
        <v>232.52570798587439</v>
      </c>
    </row>
    <row r="2712" spans="1:20" x14ac:dyDescent="0.25">
      <c r="A2712" s="19">
        <v>2021</v>
      </c>
      <c r="B2712" s="10" t="s">
        <v>2212</v>
      </c>
      <c r="C2712" s="19" t="s">
        <v>32</v>
      </c>
      <c r="D2712" s="19">
        <v>471</v>
      </c>
      <c r="E2712" s="19" t="s">
        <v>1767</v>
      </c>
      <c r="F2712" s="19" t="s">
        <v>856</v>
      </c>
      <c r="G2712" s="19" t="s">
        <v>62</v>
      </c>
      <c r="H2712" s="19" t="s">
        <v>2233</v>
      </c>
      <c r="I2712" s="19" t="s">
        <v>2117</v>
      </c>
      <c r="J2712" s="19" t="s">
        <v>55</v>
      </c>
      <c r="K2712" s="19">
        <v>57</v>
      </c>
      <c r="L2712" s="19">
        <v>75.239999999999995</v>
      </c>
      <c r="M2712" s="43">
        <v>1334196.33</v>
      </c>
      <c r="N2712" s="43">
        <f t="shared" si="211"/>
        <v>57</v>
      </c>
      <c r="O2712" s="43">
        <f t="shared" si="212"/>
        <v>4.272234806701949E-5</v>
      </c>
      <c r="P2712" s="43">
        <v>0.28786840976276618</v>
      </c>
      <c r="Q2712" s="43">
        <v>213094</v>
      </c>
      <c r="R2712" s="43">
        <f t="shared" si="213"/>
        <v>9.1038760389934517</v>
      </c>
      <c r="S2712" s="43">
        <f t="shared" si="214"/>
        <v>9</v>
      </c>
      <c r="T2712" s="12">
        <f t="shared" si="215"/>
        <v>16.408499356477673</v>
      </c>
    </row>
    <row r="2713" spans="1:20" x14ac:dyDescent="0.25">
      <c r="A2713" s="19">
        <v>2021</v>
      </c>
      <c r="B2713" s="10" t="s">
        <v>2212</v>
      </c>
      <c r="C2713" s="19" t="s">
        <v>32</v>
      </c>
      <c r="D2713" s="19">
        <v>472</v>
      </c>
      <c r="E2713" s="19" t="s">
        <v>950</v>
      </c>
      <c r="F2713" s="19" t="s">
        <v>856</v>
      </c>
      <c r="G2713" s="19" t="s">
        <v>62</v>
      </c>
      <c r="H2713" s="19" t="s">
        <v>2233</v>
      </c>
      <c r="I2713" s="19" t="s">
        <v>2117</v>
      </c>
      <c r="J2713" s="19" t="s">
        <v>55</v>
      </c>
      <c r="K2713" s="19">
        <v>368</v>
      </c>
      <c r="L2713" s="19">
        <v>511.52</v>
      </c>
      <c r="M2713" s="43">
        <v>1334196.33</v>
      </c>
      <c r="N2713" s="43">
        <f t="shared" si="211"/>
        <v>368</v>
      </c>
      <c r="O2713" s="43">
        <f t="shared" si="212"/>
        <v>2.7582147523970478E-4</v>
      </c>
      <c r="P2713" s="43">
        <v>0.28786840976276618</v>
      </c>
      <c r="Q2713" s="43">
        <v>213094</v>
      </c>
      <c r="R2713" s="43">
        <f t="shared" si="213"/>
        <v>58.775901444729648</v>
      </c>
      <c r="S2713" s="43">
        <f t="shared" si="214"/>
        <v>59</v>
      </c>
      <c r="T2713" s="12">
        <f t="shared" si="215"/>
        <v>105.93557479269795</v>
      </c>
    </row>
    <row r="2714" spans="1:20" x14ac:dyDescent="0.25">
      <c r="A2714" s="19">
        <v>2021</v>
      </c>
      <c r="B2714" s="10" t="s">
        <v>2212</v>
      </c>
      <c r="C2714" s="19" t="s">
        <v>32</v>
      </c>
      <c r="D2714" s="19">
        <v>473</v>
      </c>
      <c r="E2714" s="19" t="s">
        <v>603</v>
      </c>
      <c r="F2714" s="19" t="s">
        <v>856</v>
      </c>
      <c r="G2714" s="19" t="s">
        <v>62</v>
      </c>
      <c r="H2714" s="19" t="s">
        <v>2233</v>
      </c>
      <c r="I2714" s="19" t="s">
        <v>2117</v>
      </c>
      <c r="J2714" s="19" t="s">
        <v>55</v>
      </c>
      <c r="K2714" s="19">
        <v>180</v>
      </c>
      <c r="L2714" s="19">
        <v>232.2</v>
      </c>
      <c r="M2714" s="43">
        <v>1334196.33</v>
      </c>
      <c r="N2714" s="43">
        <f t="shared" si="211"/>
        <v>180</v>
      </c>
      <c r="O2714" s="43">
        <f t="shared" si="212"/>
        <v>1.3491267810637734E-4</v>
      </c>
      <c r="P2714" s="43">
        <v>0.28786840976276618</v>
      </c>
      <c r="Q2714" s="43">
        <v>213094</v>
      </c>
      <c r="R2714" s="43">
        <f t="shared" si="213"/>
        <v>28.749082228400372</v>
      </c>
      <c r="S2714" s="43">
        <f t="shared" si="214"/>
        <v>29</v>
      </c>
      <c r="T2714" s="12">
        <f t="shared" si="215"/>
        <v>51.816313757297912</v>
      </c>
    </row>
    <row r="2715" spans="1:20" x14ac:dyDescent="0.25">
      <c r="A2715" s="19">
        <v>2021</v>
      </c>
      <c r="B2715" s="10" t="s">
        <v>2212</v>
      </c>
      <c r="C2715" s="19" t="s">
        <v>32</v>
      </c>
      <c r="D2715" s="19">
        <v>474</v>
      </c>
      <c r="E2715" s="19" t="s">
        <v>1027</v>
      </c>
      <c r="F2715" s="19" t="s">
        <v>856</v>
      </c>
      <c r="G2715" s="19" t="s">
        <v>62</v>
      </c>
      <c r="H2715" s="19" t="s">
        <v>2233</v>
      </c>
      <c r="I2715" s="19" t="s">
        <v>2117</v>
      </c>
      <c r="J2715" s="19" t="s">
        <v>55</v>
      </c>
      <c r="K2715" s="19">
        <v>615.25</v>
      </c>
      <c r="L2715" s="19">
        <v>775.22</v>
      </c>
      <c r="M2715" s="43">
        <v>1334196.33</v>
      </c>
      <c r="N2715" s="43">
        <f t="shared" si="211"/>
        <v>615.25</v>
      </c>
      <c r="O2715" s="43">
        <f t="shared" si="212"/>
        <v>4.6113902891638139E-4</v>
      </c>
      <c r="P2715" s="43">
        <v>0.28786840976276618</v>
      </c>
      <c r="Q2715" s="43">
        <v>213094</v>
      </c>
      <c r="R2715" s="43">
        <f t="shared" si="213"/>
        <v>98.265960227907371</v>
      </c>
      <c r="S2715" s="43">
        <f t="shared" si="214"/>
        <v>98</v>
      </c>
      <c r="T2715" s="12">
        <f t="shared" si="215"/>
        <v>177.11103910654188</v>
      </c>
    </row>
    <row r="2716" spans="1:20" x14ac:dyDescent="0.25">
      <c r="A2716" s="19">
        <v>2021</v>
      </c>
      <c r="B2716" s="10" t="s">
        <v>2212</v>
      </c>
      <c r="C2716" s="19" t="s">
        <v>32</v>
      </c>
      <c r="D2716" s="19">
        <v>475</v>
      </c>
      <c r="E2716" s="19" t="s">
        <v>204</v>
      </c>
      <c r="F2716" s="19" t="s">
        <v>856</v>
      </c>
      <c r="G2716" s="19" t="s">
        <v>62</v>
      </c>
      <c r="H2716" s="19" t="s">
        <v>2233</v>
      </c>
      <c r="I2716" s="19" t="s">
        <v>2117</v>
      </c>
      <c r="J2716" s="19" t="s">
        <v>55</v>
      </c>
      <c r="K2716" s="19">
        <v>1225</v>
      </c>
      <c r="L2716" s="19">
        <v>1359.75</v>
      </c>
      <c r="M2716" s="43">
        <v>1334196.33</v>
      </c>
      <c r="N2716" s="43">
        <f t="shared" si="211"/>
        <v>1225</v>
      </c>
      <c r="O2716" s="43">
        <f t="shared" si="212"/>
        <v>9.1815572600173468E-4</v>
      </c>
      <c r="P2716" s="43">
        <v>0.28786840976276618</v>
      </c>
      <c r="Q2716" s="43">
        <v>213094</v>
      </c>
      <c r="R2716" s="43">
        <f t="shared" si="213"/>
        <v>195.65347627661365</v>
      </c>
      <c r="S2716" s="43">
        <f t="shared" si="214"/>
        <v>196</v>
      </c>
      <c r="T2716" s="12">
        <f t="shared" si="215"/>
        <v>352.63880195938856</v>
      </c>
    </row>
    <row r="2717" spans="1:20" x14ac:dyDescent="0.25">
      <c r="A2717" s="19">
        <v>2021</v>
      </c>
      <c r="B2717" s="10" t="s">
        <v>2212</v>
      </c>
      <c r="C2717" s="19" t="s">
        <v>32</v>
      </c>
      <c r="D2717" s="19">
        <v>476</v>
      </c>
      <c r="E2717" s="19" t="s">
        <v>755</v>
      </c>
      <c r="F2717" s="19" t="s">
        <v>856</v>
      </c>
      <c r="G2717" s="19" t="s">
        <v>62</v>
      </c>
      <c r="H2717" s="19" t="s">
        <v>2233</v>
      </c>
      <c r="I2717" s="19" t="s">
        <v>2117</v>
      </c>
      <c r="J2717" s="19" t="s">
        <v>55</v>
      </c>
      <c r="K2717" s="19">
        <v>30.15</v>
      </c>
      <c r="L2717" s="19">
        <v>26.53</v>
      </c>
      <c r="M2717" s="43">
        <v>1334196.33</v>
      </c>
      <c r="N2717" s="43">
        <f t="shared" si="211"/>
        <v>30.15</v>
      </c>
      <c r="O2717" s="43">
        <f t="shared" si="212"/>
        <v>2.2597873582818203E-5</v>
      </c>
      <c r="P2717" s="43">
        <v>0.28786840976276618</v>
      </c>
      <c r="Q2717" s="43">
        <v>213094</v>
      </c>
      <c r="R2717" s="43">
        <f t="shared" si="213"/>
        <v>4.8154712732570619</v>
      </c>
      <c r="S2717" s="43">
        <f t="shared" si="214"/>
        <v>5</v>
      </c>
      <c r="T2717" s="12">
        <f t="shared" si="215"/>
        <v>8.6792325543473989</v>
      </c>
    </row>
    <row r="2718" spans="1:20" x14ac:dyDescent="0.25">
      <c r="A2718" s="19">
        <v>2021</v>
      </c>
      <c r="B2718" s="10" t="s">
        <v>2212</v>
      </c>
      <c r="C2718" s="19" t="s">
        <v>32</v>
      </c>
      <c r="D2718" s="19">
        <v>477</v>
      </c>
      <c r="E2718" s="19" t="s">
        <v>756</v>
      </c>
      <c r="F2718" s="19" t="s">
        <v>856</v>
      </c>
      <c r="G2718" s="19" t="s">
        <v>62</v>
      </c>
      <c r="H2718" s="19" t="s">
        <v>2233</v>
      </c>
      <c r="I2718" s="19" t="s">
        <v>2117</v>
      </c>
      <c r="J2718" s="19" t="s">
        <v>55</v>
      </c>
      <c r="K2718" s="19">
        <v>660</v>
      </c>
      <c r="L2718" s="19">
        <v>693</v>
      </c>
      <c r="M2718" s="43">
        <v>1334196.33</v>
      </c>
      <c r="N2718" s="43">
        <f t="shared" si="211"/>
        <v>660</v>
      </c>
      <c r="O2718" s="43">
        <f t="shared" si="212"/>
        <v>4.9467981972338361E-4</v>
      </c>
      <c r="P2718" s="43">
        <v>0.28786840976276618</v>
      </c>
      <c r="Q2718" s="43">
        <v>213094</v>
      </c>
      <c r="R2718" s="43">
        <f t="shared" si="213"/>
        <v>105.41330150413471</v>
      </c>
      <c r="S2718" s="43">
        <f t="shared" si="214"/>
        <v>105</v>
      </c>
      <c r="T2718" s="12">
        <f t="shared" si="215"/>
        <v>189.99315044342566</v>
      </c>
    </row>
    <row r="2719" spans="1:20" x14ac:dyDescent="0.25">
      <c r="A2719" s="19">
        <v>2021</v>
      </c>
      <c r="B2719" s="10" t="s">
        <v>2212</v>
      </c>
      <c r="C2719" s="19" t="s">
        <v>32</v>
      </c>
      <c r="D2719" s="19">
        <v>478</v>
      </c>
      <c r="E2719" s="19" t="s">
        <v>604</v>
      </c>
      <c r="F2719" s="19" t="s">
        <v>856</v>
      </c>
      <c r="G2719" s="19" t="s">
        <v>62</v>
      </c>
      <c r="H2719" s="19" t="s">
        <v>2233</v>
      </c>
      <c r="I2719" s="19" t="s">
        <v>2117</v>
      </c>
      <c r="J2719" s="19" t="s">
        <v>55</v>
      </c>
      <c r="K2719" s="19">
        <v>955.6</v>
      </c>
      <c r="L2719" s="19">
        <v>1194.5</v>
      </c>
      <c r="M2719" s="43">
        <v>1334196.33</v>
      </c>
      <c r="N2719" s="43">
        <f t="shared" si="211"/>
        <v>955.6</v>
      </c>
      <c r="O2719" s="43">
        <f t="shared" si="212"/>
        <v>7.1623641776918988E-4</v>
      </c>
      <c r="P2719" s="43">
        <v>0.28786840976276618</v>
      </c>
      <c r="Q2719" s="43">
        <v>213094</v>
      </c>
      <c r="R2719" s="43">
        <f t="shared" si="213"/>
        <v>152.62568320810774</v>
      </c>
      <c r="S2719" s="43">
        <f t="shared" si="214"/>
        <v>153</v>
      </c>
      <c r="T2719" s="12">
        <f t="shared" si="215"/>
        <v>275.08705236929939</v>
      </c>
    </row>
    <row r="2720" spans="1:20" x14ac:dyDescent="0.25">
      <c r="A2720" s="19">
        <v>2021</v>
      </c>
      <c r="B2720" s="10" t="s">
        <v>2212</v>
      </c>
      <c r="C2720" s="19" t="s">
        <v>32</v>
      </c>
      <c r="D2720" s="19">
        <v>479</v>
      </c>
      <c r="E2720" s="19" t="s">
        <v>1953</v>
      </c>
      <c r="F2720" s="19" t="s">
        <v>856</v>
      </c>
      <c r="G2720" s="19" t="s">
        <v>62</v>
      </c>
      <c r="H2720" s="19" t="s">
        <v>2233</v>
      </c>
      <c r="I2720" s="19" t="s">
        <v>2117</v>
      </c>
      <c r="J2720" s="19" t="s">
        <v>55</v>
      </c>
      <c r="K2720" s="19">
        <v>27.8</v>
      </c>
      <c r="L2720" s="19">
        <v>16.68</v>
      </c>
      <c r="M2720" s="43">
        <v>1334196.33</v>
      </c>
      <c r="N2720" s="43">
        <f t="shared" si="211"/>
        <v>27.8</v>
      </c>
      <c r="O2720" s="43">
        <f t="shared" si="212"/>
        <v>2.0836513618651613E-5</v>
      </c>
      <c r="P2720" s="43">
        <v>0.28786840976276618</v>
      </c>
      <c r="Q2720" s="43">
        <v>213094</v>
      </c>
      <c r="R2720" s="43">
        <f t="shared" si="213"/>
        <v>4.4401360330529469</v>
      </c>
      <c r="S2720" s="43">
        <f t="shared" si="214"/>
        <v>4</v>
      </c>
      <c r="T2720" s="12">
        <f t="shared" si="215"/>
        <v>8.0027417914048993</v>
      </c>
    </row>
    <row r="2721" spans="1:20" x14ac:dyDescent="0.25">
      <c r="A2721" s="19">
        <v>2021</v>
      </c>
      <c r="B2721" s="10" t="s">
        <v>2212</v>
      </c>
      <c r="C2721" s="19" t="s">
        <v>32</v>
      </c>
      <c r="D2721" s="19">
        <v>480</v>
      </c>
      <c r="E2721" s="19" t="s">
        <v>1954</v>
      </c>
      <c r="F2721" s="19" t="s">
        <v>856</v>
      </c>
      <c r="G2721" s="19" t="s">
        <v>62</v>
      </c>
      <c r="H2721" s="19" t="s">
        <v>2233</v>
      </c>
      <c r="I2721" s="19" t="s">
        <v>2117</v>
      </c>
      <c r="J2721" s="19" t="s">
        <v>55</v>
      </c>
      <c r="K2721" s="19">
        <v>690</v>
      </c>
      <c r="L2721" s="19">
        <v>476.1</v>
      </c>
      <c r="M2721" s="43">
        <v>1334196.33</v>
      </c>
      <c r="N2721" s="43">
        <f t="shared" si="211"/>
        <v>690</v>
      </c>
      <c r="O2721" s="43">
        <f t="shared" si="212"/>
        <v>5.1716526607444642E-4</v>
      </c>
      <c r="P2721" s="43">
        <v>0.28786840976276618</v>
      </c>
      <c r="Q2721" s="43">
        <v>213094</v>
      </c>
      <c r="R2721" s="43">
        <f t="shared" si="213"/>
        <v>110.20481520886808</v>
      </c>
      <c r="S2721" s="43">
        <f t="shared" si="214"/>
        <v>110</v>
      </c>
      <c r="T2721" s="12">
        <f t="shared" si="215"/>
        <v>198.62920273630866</v>
      </c>
    </row>
    <row r="2722" spans="1:20" x14ac:dyDescent="0.25">
      <c r="A2722" s="19">
        <v>2021</v>
      </c>
      <c r="B2722" s="10" t="s">
        <v>2212</v>
      </c>
      <c r="C2722" s="19" t="s">
        <v>32</v>
      </c>
      <c r="D2722" s="19">
        <v>481</v>
      </c>
      <c r="E2722" s="19" t="s">
        <v>1768</v>
      </c>
      <c r="F2722" s="19" t="s">
        <v>856</v>
      </c>
      <c r="G2722" s="19" t="s">
        <v>62</v>
      </c>
      <c r="H2722" s="19" t="s">
        <v>2233</v>
      </c>
      <c r="I2722" s="19" t="s">
        <v>2117</v>
      </c>
      <c r="J2722" s="19" t="s">
        <v>55</v>
      </c>
      <c r="K2722" s="19">
        <v>900</v>
      </c>
      <c r="L2722" s="19">
        <v>477</v>
      </c>
      <c r="M2722" s="43">
        <v>1334196.33</v>
      </c>
      <c r="N2722" s="43">
        <f t="shared" si="211"/>
        <v>900</v>
      </c>
      <c r="O2722" s="43">
        <f t="shared" si="212"/>
        <v>6.7456339053188665E-4</v>
      </c>
      <c r="P2722" s="43">
        <v>0.28786840976276618</v>
      </c>
      <c r="Q2722" s="43">
        <v>213094</v>
      </c>
      <c r="R2722" s="43">
        <f t="shared" si="213"/>
        <v>143.74541114200184</v>
      </c>
      <c r="S2722" s="43">
        <f t="shared" si="214"/>
        <v>144</v>
      </c>
      <c r="T2722" s="12">
        <f t="shared" si="215"/>
        <v>259.08156878648958</v>
      </c>
    </row>
    <row r="2723" spans="1:20" x14ac:dyDescent="0.25">
      <c r="A2723" s="19">
        <v>2021</v>
      </c>
      <c r="B2723" s="10" t="s">
        <v>2212</v>
      </c>
      <c r="C2723" s="19" t="s">
        <v>32</v>
      </c>
      <c r="D2723" s="19">
        <v>482</v>
      </c>
      <c r="E2723" s="19" t="s">
        <v>1028</v>
      </c>
      <c r="F2723" s="19" t="s">
        <v>856</v>
      </c>
      <c r="G2723" s="19" t="s">
        <v>62</v>
      </c>
      <c r="H2723" s="19" t="s">
        <v>2233</v>
      </c>
      <c r="I2723" s="19" t="s">
        <v>2117</v>
      </c>
      <c r="J2723" s="19" t="s">
        <v>55</v>
      </c>
      <c r="K2723" s="19">
        <v>5075.5</v>
      </c>
      <c r="L2723" s="19">
        <v>7816.27</v>
      </c>
      <c r="M2723" s="43">
        <v>1334196.33</v>
      </c>
      <c r="N2723" s="43">
        <f t="shared" si="211"/>
        <v>5075.5</v>
      </c>
      <c r="O2723" s="43">
        <f t="shared" si="212"/>
        <v>3.8041627651606564E-3</v>
      </c>
      <c r="P2723" s="43">
        <v>0.28786840976276618</v>
      </c>
      <c r="Q2723" s="43">
        <v>213094</v>
      </c>
      <c r="R2723" s="43">
        <f t="shared" si="213"/>
        <v>810.64426027914487</v>
      </c>
      <c r="S2723" s="43">
        <f t="shared" si="214"/>
        <v>811</v>
      </c>
      <c r="T2723" s="12">
        <f t="shared" si="215"/>
        <v>1461.0761137509198</v>
      </c>
    </row>
    <row r="2724" spans="1:20" x14ac:dyDescent="0.25">
      <c r="A2724" s="19">
        <v>2021</v>
      </c>
      <c r="B2724" s="10" t="s">
        <v>2212</v>
      </c>
      <c r="C2724" s="19" t="s">
        <v>32</v>
      </c>
      <c r="D2724" s="19">
        <v>483</v>
      </c>
      <c r="E2724" s="19" t="s">
        <v>757</v>
      </c>
      <c r="F2724" s="19" t="s">
        <v>856</v>
      </c>
      <c r="G2724" s="19" t="s">
        <v>62</v>
      </c>
      <c r="H2724" s="19" t="s">
        <v>2233</v>
      </c>
      <c r="I2724" s="19" t="s">
        <v>2117</v>
      </c>
      <c r="J2724" s="19" t="s">
        <v>55</v>
      </c>
      <c r="K2724" s="19">
        <v>770</v>
      </c>
      <c r="L2724" s="19">
        <v>739.2</v>
      </c>
      <c r="M2724" s="43">
        <v>1334196.33</v>
      </c>
      <c r="N2724" s="43">
        <f t="shared" si="211"/>
        <v>770</v>
      </c>
      <c r="O2724" s="43">
        <f t="shared" si="212"/>
        <v>5.7712645634394751E-4</v>
      </c>
      <c r="P2724" s="43">
        <v>0.28786840976276618</v>
      </c>
      <c r="Q2724" s="43">
        <v>213094</v>
      </c>
      <c r="R2724" s="43">
        <f t="shared" si="213"/>
        <v>122.98218508815715</v>
      </c>
      <c r="S2724" s="43">
        <f t="shared" si="214"/>
        <v>123</v>
      </c>
      <c r="T2724" s="12">
        <f t="shared" si="215"/>
        <v>221.65867551732995</v>
      </c>
    </row>
    <row r="2725" spans="1:20" x14ac:dyDescent="0.25">
      <c r="A2725" s="19">
        <v>2021</v>
      </c>
      <c r="B2725" s="10" t="s">
        <v>2212</v>
      </c>
      <c r="C2725" s="19" t="s">
        <v>32</v>
      </c>
      <c r="D2725" s="19">
        <v>484</v>
      </c>
      <c r="E2725" s="19" t="s">
        <v>2010</v>
      </c>
      <c r="F2725" s="19" t="s">
        <v>856</v>
      </c>
      <c r="G2725" s="19" t="s">
        <v>62</v>
      </c>
      <c r="H2725" s="19" t="s">
        <v>2233</v>
      </c>
      <c r="I2725" s="19" t="s">
        <v>2117</v>
      </c>
      <c r="J2725" s="19" t="s">
        <v>55</v>
      </c>
      <c r="K2725" s="19">
        <v>540</v>
      </c>
      <c r="L2725" s="19">
        <v>491.4</v>
      </c>
      <c r="M2725" s="43">
        <v>1334196.33</v>
      </c>
      <c r="N2725" s="43">
        <f t="shared" si="211"/>
        <v>540</v>
      </c>
      <c r="O2725" s="43">
        <f t="shared" si="212"/>
        <v>4.0473803431913198E-4</v>
      </c>
      <c r="P2725" s="43">
        <v>0.28786840976276618</v>
      </c>
      <c r="Q2725" s="43">
        <v>213094</v>
      </c>
      <c r="R2725" s="43">
        <f t="shared" si="213"/>
        <v>86.247246685201105</v>
      </c>
      <c r="S2725" s="43">
        <f t="shared" si="214"/>
        <v>86</v>
      </c>
      <c r="T2725" s="12">
        <f t="shared" si="215"/>
        <v>155.44894127189374</v>
      </c>
    </row>
    <row r="2726" spans="1:20" x14ac:dyDescent="0.25">
      <c r="A2726" s="19">
        <v>2021</v>
      </c>
      <c r="B2726" s="10" t="s">
        <v>2212</v>
      </c>
      <c r="C2726" s="19" t="s">
        <v>32</v>
      </c>
      <c r="D2726" s="19">
        <v>485</v>
      </c>
      <c r="E2726" s="19" t="s">
        <v>1029</v>
      </c>
      <c r="F2726" s="19" t="s">
        <v>856</v>
      </c>
      <c r="G2726" s="19" t="s">
        <v>62</v>
      </c>
      <c r="H2726" s="19" t="s">
        <v>2233</v>
      </c>
      <c r="I2726" s="19" t="s">
        <v>2117</v>
      </c>
      <c r="J2726" s="19" t="s">
        <v>55</v>
      </c>
      <c r="K2726" s="19">
        <v>754.5</v>
      </c>
      <c r="L2726" s="19">
        <v>928.04</v>
      </c>
      <c r="M2726" s="43">
        <v>1334196.33</v>
      </c>
      <c r="N2726" s="43">
        <f t="shared" si="211"/>
        <v>754.5</v>
      </c>
      <c r="O2726" s="43">
        <f t="shared" si="212"/>
        <v>5.6550897572923162E-4</v>
      </c>
      <c r="P2726" s="43">
        <v>0.28786840976276618</v>
      </c>
      <c r="Q2726" s="43">
        <v>213094</v>
      </c>
      <c r="R2726" s="43">
        <f t="shared" si="213"/>
        <v>120.50656967404488</v>
      </c>
      <c r="S2726" s="43">
        <f t="shared" si="214"/>
        <v>121</v>
      </c>
      <c r="T2726" s="12">
        <f t="shared" si="215"/>
        <v>217.19671516600707</v>
      </c>
    </row>
    <row r="2727" spans="1:20" x14ac:dyDescent="0.25">
      <c r="A2727" s="19">
        <v>2021</v>
      </c>
      <c r="B2727" s="10" t="s">
        <v>2212</v>
      </c>
      <c r="C2727" s="19" t="s">
        <v>32</v>
      </c>
      <c r="D2727" s="19">
        <v>486</v>
      </c>
      <c r="E2727" s="19" t="s">
        <v>1350</v>
      </c>
      <c r="F2727" s="19" t="s">
        <v>856</v>
      </c>
      <c r="G2727" s="19" t="s">
        <v>62</v>
      </c>
      <c r="H2727" s="19" t="s">
        <v>2233</v>
      </c>
      <c r="I2727" s="19" t="s">
        <v>2117</v>
      </c>
      <c r="J2727" s="19" t="s">
        <v>55</v>
      </c>
      <c r="K2727" s="19">
        <v>454</v>
      </c>
      <c r="L2727" s="19">
        <v>317.8</v>
      </c>
      <c r="M2727" s="43">
        <v>1334196.33</v>
      </c>
      <c r="N2727" s="43">
        <f t="shared" si="211"/>
        <v>454</v>
      </c>
      <c r="O2727" s="43">
        <f t="shared" si="212"/>
        <v>3.4027975477941841E-4</v>
      </c>
      <c r="P2727" s="43">
        <v>0.28786840976276618</v>
      </c>
      <c r="Q2727" s="43">
        <v>213094</v>
      </c>
      <c r="R2727" s="43">
        <f t="shared" si="213"/>
        <v>72.511574064965387</v>
      </c>
      <c r="S2727" s="43">
        <f t="shared" si="214"/>
        <v>73</v>
      </c>
      <c r="T2727" s="12">
        <f t="shared" si="215"/>
        <v>130.69225803229585</v>
      </c>
    </row>
    <row r="2728" spans="1:20" x14ac:dyDescent="0.25">
      <c r="A2728" s="19">
        <v>2021</v>
      </c>
      <c r="B2728" s="10" t="s">
        <v>2212</v>
      </c>
      <c r="C2728" s="19" t="s">
        <v>32</v>
      </c>
      <c r="D2728" s="19">
        <v>487</v>
      </c>
      <c r="E2728" s="19" t="s">
        <v>2089</v>
      </c>
      <c r="F2728" s="19" t="s">
        <v>856</v>
      </c>
      <c r="G2728" s="19" t="s">
        <v>62</v>
      </c>
      <c r="H2728" s="19" t="s">
        <v>2233</v>
      </c>
      <c r="I2728" s="19" t="s">
        <v>2117</v>
      </c>
      <c r="J2728" s="19" t="s">
        <v>55</v>
      </c>
      <c r="K2728" s="19">
        <v>702</v>
      </c>
      <c r="L2728" s="19">
        <v>666.9</v>
      </c>
      <c r="M2728" s="43">
        <v>1334196.33</v>
      </c>
      <c r="N2728" s="43">
        <f t="shared" si="211"/>
        <v>702</v>
      </c>
      <c r="O2728" s="43">
        <f t="shared" si="212"/>
        <v>5.2615944461487161E-4</v>
      </c>
      <c r="P2728" s="43">
        <v>0.28786840976276618</v>
      </c>
      <c r="Q2728" s="43">
        <v>213094</v>
      </c>
      <c r="R2728" s="43">
        <f t="shared" si="213"/>
        <v>112.12142069076145</v>
      </c>
      <c r="S2728" s="43">
        <f t="shared" si="214"/>
        <v>112</v>
      </c>
      <c r="T2728" s="12">
        <f t="shared" si="215"/>
        <v>202.08362365346184</v>
      </c>
    </row>
    <row r="2729" spans="1:20" x14ac:dyDescent="0.25">
      <c r="A2729" s="19">
        <v>2021</v>
      </c>
      <c r="B2729" s="10" t="s">
        <v>2212</v>
      </c>
      <c r="C2729" s="19" t="s">
        <v>32</v>
      </c>
      <c r="D2729" s="19">
        <v>488</v>
      </c>
      <c r="E2729" s="19" t="s">
        <v>2090</v>
      </c>
      <c r="F2729" s="19" t="s">
        <v>856</v>
      </c>
      <c r="G2729" s="19" t="s">
        <v>62</v>
      </c>
      <c r="H2729" s="19" t="s">
        <v>2233</v>
      </c>
      <c r="I2729" s="19" t="s">
        <v>2117</v>
      </c>
      <c r="J2729" s="19" t="s">
        <v>55</v>
      </c>
      <c r="K2729" s="19">
        <v>34</v>
      </c>
      <c r="L2729" s="19">
        <v>17</v>
      </c>
      <c r="M2729" s="43">
        <v>1334196.33</v>
      </c>
      <c r="N2729" s="43">
        <f t="shared" si="211"/>
        <v>34</v>
      </c>
      <c r="O2729" s="43">
        <f t="shared" si="212"/>
        <v>2.5483505864537941E-5</v>
      </c>
      <c r="P2729" s="43">
        <v>0.28786840976276618</v>
      </c>
      <c r="Q2729" s="43">
        <v>213094</v>
      </c>
      <c r="R2729" s="43">
        <f t="shared" si="213"/>
        <v>5.4303821986978482</v>
      </c>
      <c r="S2729" s="43">
        <f t="shared" si="214"/>
        <v>5</v>
      </c>
      <c r="T2729" s="12">
        <f t="shared" si="215"/>
        <v>9.7875259319340504</v>
      </c>
    </row>
    <row r="2730" spans="1:20" x14ac:dyDescent="0.25">
      <c r="A2730" s="19">
        <v>2021</v>
      </c>
      <c r="B2730" s="10" t="s">
        <v>2212</v>
      </c>
      <c r="C2730" s="19" t="s">
        <v>32</v>
      </c>
      <c r="D2730" s="19">
        <v>489</v>
      </c>
      <c r="E2730" s="19" t="s">
        <v>1030</v>
      </c>
      <c r="F2730" s="19" t="s">
        <v>856</v>
      </c>
      <c r="G2730" s="19" t="s">
        <v>62</v>
      </c>
      <c r="H2730" s="19" t="s">
        <v>2233</v>
      </c>
      <c r="I2730" s="19" t="s">
        <v>2117</v>
      </c>
      <c r="J2730" s="19" t="s">
        <v>55</v>
      </c>
      <c r="K2730" s="19">
        <v>1172.25</v>
      </c>
      <c r="L2730" s="19">
        <v>1465.31</v>
      </c>
      <c r="M2730" s="43">
        <v>1334196.33</v>
      </c>
      <c r="N2730" s="43">
        <f t="shared" si="211"/>
        <v>1172.25</v>
      </c>
      <c r="O2730" s="43">
        <f t="shared" si="212"/>
        <v>8.786188161677824E-4</v>
      </c>
      <c r="P2730" s="43">
        <v>0.28786840976276618</v>
      </c>
      <c r="Q2730" s="43">
        <v>213094</v>
      </c>
      <c r="R2730" s="43">
        <f t="shared" si="213"/>
        <v>187.22839801245743</v>
      </c>
      <c r="S2730" s="43">
        <f t="shared" si="214"/>
        <v>187</v>
      </c>
      <c r="T2730" s="12">
        <f t="shared" si="215"/>
        <v>337.45374334440265</v>
      </c>
    </row>
    <row r="2731" spans="1:20" x14ac:dyDescent="0.25">
      <c r="A2731" s="19">
        <v>2021</v>
      </c>
      <c r="B2731" s="10" t="s">
        <v>2212</v>
      </c>
      <c r="C2731" s="19" t="s">
        <v>32</v>
      </c>
      <c r="D2731" s="19">
        <v>490</v>
      </c>
      <c r="E2731" s="19" t="s">
        <v>605</v>
      </c>
      <c r="F2731" s="19" t="s">
        <v>856</v>
      </c>
      <c r="G2731" s="19" t="s">
        <v>62</v>
      </c>
      <c r="H2731" s="19" t="s">
        <v>2233</v>
      </c>
      <c r="I2731" s="19" t="s">
        <v>2117</v>
      </c>
      <c r="J2731" s="19" t="s">
        <v>55</v>
      </c>
      <c r="K2731" s="19">
        <v>654.75</v>
      </c>
      <c r="L2731" s="19">
        <v>897.01</v>
      </c>
      <c r="M2731" s="43">
        <v>1334196.33</v>
      </c>
      <c r="N2731" s="43">
        <f t="shared" si="211"/>
        <v>654.75</v>
      </c>
      <c r="O2731" s="43">
        <f t="shared" si="212"/>
        <v>4.9074486661194756E-4</v>
      </c>
      <c r="P2731" s="43">
        <v>0.28786840976276618</v>
      </c>
      <c r="Q2731" s="43">
        <v>213094</v>
      </c>
      <c r="R2731" s="43">
        <f t="shared" si="213"/>
        <v>104.57478660580635</v>
      </c>
      <c r="S2731" s="43">
        <f t="shared" si="214"/>
        <v>105</v>
      </c>
      <c r="T2731" s="12">
        <f t="shared" si="215"/>
        <v>188.48184129217114</v>
      </c>
    </row>
    <row r="2732" spans="1:20" x14ac:dyDescent="0.25">
      <c r="A2732" s="19">
        <v>2021</v>
      </c>
      <c r="B2732" s="10" t="s">
        <v>2212</v>
      </c>
      <c r="C2732" s="19" t="s">
        <v>32</v>
      </c>
      <c r="D2732" s="19">
        <v>491</v>
      </c>
      <c r="E2732" s="19" t="s">
        <v>758</v>
      </c>
      <c r="F2732" s="19" t="s">
        <v>856</v>
      </c>
      <c r="G2732" s="19" t="s">
        <v>62</v>
      </c>
      <c r="H2732" s="19" t="s">
        <v>2233</v>
      </c>
      <c r="I2732" s="19" t="s">
        <v>2117</v>
      </c>
      <c r="J2732" s="19" t="s">
        <v>55</v>
      </c>
      <c r="K2732" s="19">
        <v>890</v>
      </c>
      <c r="L2732" s="19">
        <v>987.9</v>
      </c>
      <c r="M2732" s="43">
        <v>1334196.33</v>
      </c>
      <c r="N2732" s="43">
        <f t="shared" si="211"/>
        <v>890</v>
      </c>
      <c r="O2732" s="43">
        <f t="shared" si="212"/>
        <v>6.6706824174819909E-4</v>
      </c>
      <c r="P2732" s="43">
        <v>0.28786840976276618</v>
      </c>
      <c r="Q2732" s="43">
        <v>213094</v>
      </c>
      <c r="R2732" s="43">
        <f t="shared" si="213"/>
        <v>142.14823990709073</v>
      </c>
      <c r="S2732" s="43">
        <f t="shared" si="214"/>
        <v>142</v>
      </c>
      <c r="T2732" s="12">
        <f t="shared" si="215"/>
        <v>256.2028846888619</v>
      </c>
    </row>
    <row r="2733" spans="1:20" x14ac:dyDescent="0.25">
      <c r="A2733" s="19">
        <v>2021</v>
      </c>
      <c r="B2733" s="10" t="s">
        <v>2212</v>
      </c>
      <c r="C2733" s="19" t="s">
        <v>32</v>
      </c>
      <c r="D2733" s="19">
        <v>492</v>
      </c>
      <c r="E2733" s="19" t="s">
        <v>1967</v>
      </c>
      <c r="F2733" s="19" t="s">
        <v>856</v>
      </c>
      <c r="G2733" s="19" t="s">
        <v>62</v>
      </c>
      <c r="H2733" s="19" t="s">
        <v>2233</v>
      </c>
      <c r="I2733" s="19" t="s">
        <v>2117</v>
      </c>
      <c r="J2733" s="19" t="s">
        <v>55</v>
      </c>
      <c r="K2733" s="19">
        <v>952.6</v>
      </c>
      <c r="L2733" s="19">
        <v>1143.1199999999999</v>
      </c>
      <c r="M2733" s="43">
        <v>1334196.33</v>
      </c>
      <c r="N2733" s="43">
        <f t="shared" si="211"/>
        <v>952.6</v>
      </c>
      <c r="O2733" s="43">
        <f t="shared" si="212"/>
        <v>7.1398787313408361E-4</v>
      </c>
      <c r="P2733" s="43">
        <v>0.28786840976276618</v>
      </c>
      <c r="Q2733" s="43">
        <v>213094</v>
      </c>
      <c r="R2733" s="43">
        <f t="shared" si="213"/>
        <v>152.1465318376344</v>
      </c>
      <c r="S2733" s="43">
        <f t="shared" si="214"/>
        <v>152</v>
      </c>
      <c r="T2733" s="12">
        <f t="shared" si="215"/>
        <v>274.22344714001105</v>
      </c>
    </row>
    <row r="2734" spans="1:20" x14ac:dyDescent="0.25">
      <c r="A2734" s="19">
        <v>2021</v>
      </c>
      <c r="B2734" s="10" t="s">
        <v>2212</v>
      </c>
      <c r="C2734" s="19" t="s">
        <v>32</v>
      </c>
      <c r="D2734" s="19">
        <v>493</v>
      </c>
      <c r="E2734" s="19" t="s">
        <v>1351</v>
      </c>
      <c r="F2734" s="19" t="s">
        <v>856</v>
      </c>
      <c r="G2734" s="19" t="s">
        <v>62</v>
      </c>
      <c r="H2734" s="19" t="s">
        <v>2233</v>
      </c>
      <c r="I2734" s="19" t="s">
        <v>2117</v>
      </c>
      <c r="J2734" s="19" t="s">
        <v>55</v>
      </c>
      <c r="K2734" s="19">
        <v>346</v>
      </c>
      <c r="L2734" s="19">
        <v>456.72</v>
      </c>
      <c r="M2734" s="43">
        <v>1334196.33</v>
      </c>
      <c r="N2734" s="43">
        <f t="shared" si="211"/>
        <v>346</v>
      </c>
      <c r="O2734" s="43">
        <f t="shared" si="212"/>
        <v>2.5933214791559197E-4</v>
      </c>
      <c r="P2734" s="43">
        <v>0.28786840976276618</v>
      </c>
      <c r="Q2734" s="43">
        <v>213094</v>
      </c>
      <c r="R2734" s="43">
        <f t="shared" si="213"/>
        <v>55.262124727925155</v>
      </c>
      <c r="S2734" s="43">
        <f t="shared" si="214"/>
        <v>55</v>
      </c>
      <c r="T2734" s="12">
        <f t="shared" si="215"/>
        <v>99.602469777917094</v>
      </c>
    </row>
    <row r="2735" spans="1:20" x14ac:dyDescent="0.25">
      <c r="A2735" s="19">
        <v>2021</v>
      </c>
      <c r="B2735" s="10" t="s">
        <v>2212</v>
      </c>
      <c r="C2735" s="19" t="s">
        <v>32</v>
      </c>
      <c r="D2735" s="19">
        <v>494</v>
      </c>
      <c r="E2735" s="19" t="s">
        <v>1955</v>
      </c>
      <c r="F2735" s="19" t="s">
        <v>856</v>
      </c>
      <c r="G2735" s="19" t="s">
        <v>62</v>
      </c>
      <c r="H2735" s="19" t="s">
        <v>2233</v>
      </c>
      <c r="I2735" s="19" t="s">
        <v>2117</v>
      </c>
      <c r="J2735" s="19" t="s">
        <v>55</v>
      </c>
      <c r="K2735" s="19">
        <v>898</v>
      </c>
      <c r="L2735" s="19">
        <v>862.08</v>
      </c>
      <c r="M2735" s="43">
        <v>1334196.33</v>
      </c>
      <c r="N2735" s="43">
        <f t="shared" si="211"/>
        <v>898</v>
      </c>
      <c r="O2735" s="43">
        <f t="shared" si="212"/>
        <v>6.7306436077514914E-4</v>
      </c>
      <c r="P2735" s="43">
        <v>0.28786840976276618</v>
      </c>
      <c r="Q2735" s="43">
        <v>213094</v>
      </c>
      <c r="R2735" s="43">
        <f t="shared" si="213"/>
        <v>143.42597689501963</v>
      </c>
      <c r="S2735" s="43">
        <f t="shared" si="214"/>
        <v>143</v>
      </c>
      <c r="T2735" s="12">
        <f t="shared" si="215"/>
        <v>258.50583196696402</v>
      </c>
    </row>
    <row r="2736" spans="1:20" x14ac:dyDescent="0.25">
      <c r="A2736" s="19">
        <v>2021</v>
      </c>
      <c r="B2736" s="10" t="s">
        <v>2212</v>
      </c>
      <c r="C2736" s="19" t="s">
        <v>32</v>
      </c>
      <c r="D2736" s="19">
        <v>495</v>
      </c>
      <c r="E2736" s="19" t="s">
        <v>759</v>
      </c>
      <c r="F2736" s="19" t="s">
        <v>856</v>
      </c>
      <c r="G2736" s="19" t="s">
        <v>62</v>
      </c>
      <c r="H2736" s="19" t="s">
        <v>2233</v>
      </c>
      <c r="I2736" s="19" t="s">
        <v>2117</v>
      </c>
      <c r="J2736" s="19" t="s">
        <v>55</v>
      </c>
      <c r="K2736" s="19">
        <v>494.3</v>
      </c>
      <c r="L2736" s="19">
        <v>568.45000000000005</v>
      </c>
      <c r="M2736" s="43">
        <v>1334196.33</v>
      </c>
      <c r="N2736" s="43">
        <f t="shared" si="211"/>
        <v>494.3</v>
      </c>
      <c r="O2736" s="43">
        <f t="shared" si="212"/>
        <v>3.7048520437767954E-4</v>
      </c>
      <c r="P2736" s="43">
        <v>0.28786840976276618</v>
      </c>
      <c r="Q2736" s="43">
        <v>213094</v>
      </c>
      <c r="R2736" s="43">
        <f t="shared" si="213"/>
        <v>78.948174141657248</v>
      </c>
      <c r="S2736" s="43">
        <f t="shared" si="214"/>
        <v>79</v>
      </c>
      <c r="T2736" s="12">
        <f t="shared" si="215"/>
        <v>142.29335494573533</v>
      </c>
    </row>
    <row r="2737" spans="1:20" x14ac:dyDescent="0.25">
      <c r="A2737" s="19">
        <v>2021</v>
      </c>
      <c r="B2737" s="10" t="s">
        <v>2212</v>
      </c>
      <c r="C2737" s="19" t="s">
        <v>32</v>
      </c>
      <c r="D2737" s="19">
        <v>496</v>
      </c>
      <c r="E2737" s="19" t="s">
        <v>606</v>
      </c>
      <c r="F2737" s="19" t="s">
        <v>856</v>
      </c>
      <c r="G2737" s="19" t="s">
        <v>62</v>
      </c>
      <c r="H2737" s="19" t="s">
        <v>2233</v>
      </c>
      <c r="I2737" s="19" t="s">
        <v>2117</v>
      </c>
      <c r="J2737" s="19" t="s">
        <v>55</v>
      </c>
      <c r="K2737" s="19">
        <v>186.5</v>
      </c>
      <c r="L2737" s="19">
        <v>234.99</v>
      </c>
      <c r="M2737" s="43">
        <v>1334196.33</v>
      </c>
      <c r="N2737" s="43">
        <f t="shared" si="211"/>
        <v>186.5</v>
      </c>
      <c r="O2737" s="43">
        <f t="shared" si="212"/>
        <v>1.3978452481577428E-4</v>
      </c>
      <c r="P2737" s="43">
        <v>0.28786840976276618</v>
      </c>
      <c r="Q2737" s="43">
        <v>213094</v>
      </c>
      <c r="R2737" s="43">
        <f t="shared" si="213"/>
        <v>29.787243531092606</v>
      </c>
      <c r="S2737" s="43">
        <f t="shared" si="214"/>
        <v>30</v>
      </c>
      <c r="T2737" s="12">
        <f t="shared" si="215"/>
        <v>53.687458420755888</v>
      </c>
    </row>
    <row r="2738" spans="1:20" x14ac:dyDescent="0.25">
      <c r="A2738" s="19">
        <v>2021</v>
      </c>
      <c r="B2738" s="10" t="s">
        <v>2212</v>
      </c>
      <c r="C2738" s="19" t="s">
        <v>32</v>
      </c>
      <c r="D2738" s="19">
        <v>497</v>
      </c>
      <c r="E2738" s="19" t="s">
        <v>1769</v>
      </c>
      <c r="F2738" s="19" t="s">
        <v>856</v>
      </c>
      <c r="G2738" s="19" t="s">
        <v>62</v>
      </c>
      <c r="H2738" s="19" t="s">
        <v>2233</v>
      </c>
      <c r="I2738" s="19" t="s">
        <v>2117</v>
      </c>
      <c r="J2738" s="19" t="s">
        <v>55</v>
      </c>
      <c r="K2738" s="19">
        <v>364.5</v>
      </c>
      <c r="L2738" s="19">
        <v>441.05</v>
      </c>
      <c r="M2738" s="43">
        <v>1334196.33</v>
      </c>
      <c r="N2738" s="43">
        <f t="shared" si="211"/>
        <v>364.5</v>
      </c>
      <c r="O2738" s="43">
        <f t="shared" si="212"/>
        <v>2.7319817316541408E-4</v>
      </c>
      <c r="P2738" s="43">
        <v>0.28786840976276618</v>
      </c>
      <c r="Q2738" s="43">
        <v>213094</v>
      </c>
      <c r="R2738" s="43">
        <f t="shared" si="213"/>
        <v>58.216891512510749</v>
      </c>
      <c r="S2738" s="43">
        <f t="shared" si="214"/>
        <v>58</v>
      </c>
      <c r="T2738" s="12">
        <f t="shared" si="215"/>
        <v>104.92803535852828</v>
      </c>
    </row>
    <row r="2739" spans="1:20" x14ac:dyDescent="0.25">
      <c r="A2739" s="19">
        <v>2021</v>
      </c>
      <c r="B2739" s="10" t="s">
        <v>2212</v>
      </c>
      <c r="C2739" s="19" t="s">
        <v>32</v>
      </c>
      <c r="D2739" s="19">
        <v>498</v>
      </c>
      <c r="E2739" s="19" t="s">
        <v>1770</v>
      </c>
      <c r="F2739" s="19" t="s">
        <v>856</v>
      </c>
      <c r="G2739" s="19" t="s">
        <v>62</v>
      </c>
      <c r="H2739" s="19" t="s">
        <v>2233</v>
      </c>
      <c r="I2739" s="19" t="s">
        <v>2117</v>
      </c>
      <c r="J2739" s="19" t="s">
        <v>55</v>
      </c>
      <c r="K2739" s="19">
        <v>1435</v>
      </c>
      <c r="L2739" s="19">
        <v>3874.5</v>
      </c>
      <c r="M2739" s="43">
        <v>1334196.33</v>
      </c>
      <c r="N2739" s="43">
        <f t="shared" si="211"/>
        <v>1435</v>
      </c>
      <c r="O2739" s="43">
        <f t="shared" si="212"/>
        <v>1.0755538504591748E-3</v>
      </c>
      <c r="P2739" s="43">
        <v>0.28786840976276618</v>
      </c>
      <c r="Q2739" s="43">
        <v>213094</v>
      </c>
      <c r="R2739" s="43">
        <f t="shared" si="213"/>
        <v>229.19407220974739</v>
      </c>
      <c r="S2739" s="43">
        <f t="shared" si="214"/>
        <v>229</v>
      </c>
      <c r="T2739" s="12">
        <f t="shared" si="215"/>
        <v>413.09116800956946</v>
      </c>
    </row>
    <row r="2740" spans="1:20" x14ac:dyDescent="0.25">
      <c r="A2740" s="19">
        <v>2021</v>
      </c>
      <c r="B2740" s="10" t="s">
        <v>2212</v>
      </c>
      <c r="C2740" s="19" t="s">
        <v>32</v>
      </c>
      <c r="D2740" s="19">
        <v>499</v>
      </c>
      <c r="E2740" s="19" t="s">
        <v>1352</v>
      </c>
      <c r="F2740" s="19" t="s">
        <v>856</v>
      </c>
      <c r="G2740" s="19" t="s">
        <v>62</v>
      </c>
      <c r="H2740" s="19" t="s">
        <v>2233</v>
      </c>
      <c r="I2740" s="19" t="s">
        <v>2117</v>
      </c>
      <c r="J2740" s="19" t="s">
        <v>55</v>
      </c>
      <c r="K2740" s="19">
        <v>172.2</v>
      </c>
      <c r="L2740" s="19">
        <v>117.1</v>
      </c>
      <c r="M2740" s="43">
        <v>1334196.33</v>
      </c>
      <c r="N2740" s="43">
        <f t="shared" si="211"/>
        <v>172.2</v>
      </c>
      <c r="O2740" s="43">
        <f t="shared" si="212"/>
        <v>1.2906646205510097E-4</v>
      </c>
      <c r="P2740" s="43">
        <v>0.28786840976276618</v>
      </c>
      <c r="Q2740" s="43">
        <v>213094</v>
      </c>
      <c r="R2740" s="43">
        <f t="shared" si="213"/>
        <v>27.503288665169684</v>
      </c>
      <c r="S2740" s="43">
        <f t="shared" si="214"/>
        <v>28</v>
      </c>
      <c r="T2740" s="12">
        <f t="shared" si="215"/>
        <v>49.570940161148329</v>
      </c>
    </row>
    <row r="2741" spans="1:20" x14ac:dyDescent="0.25">
      <c r="A2741" s="19">
        <v>2021</v>
      </c>
      <c r="B2741" s="10" t="s">
        <v>2212</v>
      </c>
      <c r="C2741" s="19" t="s">
        <v>32</v>
      </c>
      <c r="D2741" s="19">
        <v>500</v>
      </c>
      <c r="E2741" s="19" t="s">
        <v>760</v>
      </c>
      <c r="F2741" s="19" t="s">
        <v>856</v>
      </c>
      <c r="G2741" s="19" t="s">
        <v>62</v>
      </c>
      <c r="H2741" s="19" t="s">
        <v>2233</v>
      </c>
      <c r="I2741" s="19" t="s">
        <v>2117</v>
      </c>
      <c r="J2741" s="19" t="s">
        <v>55</v>
      </c>
      <c r="K2741" s="19">
        <v>1870</v>
      </c>
      <c r="L2741" s="19">
        <v>1477.3</v>
      </c>
      <c r="M2741" s="43">
        <v>1334196.33</v>
      </c>
      <c r="N2741" s="43">
        <f t="shared" si="211"/>
        <v>1870</v>
      </c>
      <c r="O2741" s="43">
        <f t="shared" si="212"/>
        <v>1.4015928225495867E-3</v>
      </c>
      <c r="P2741" s="43">
        <v>0.28786840976276618</v>
      </c>
      <c r="Q2741" s="43">
        <v>213094</v>
      </c>
      <c r="R2741" s="43">
        <f t="shared" si="213"/>
        <v>298.67102092838161</v>
      </c>
      <c r="S2741" s="43">
        <f t="shared" si="214"/>
        <v>299</v>
      </c>
      <c r="T2741" s="12">
        <f t="shared" si="215"/>
        <v>538.31392625637272</v>
      </c>
    </row>
    <row r="2742" spans="1:20" x14ac:dyDescent="0.25">
      <c r="A2742" s="19">
        <v>2021</v>
      </c>
      <c r="B2742" s="10" t="s">
        <v>2212</v>
      </c>
      <c r="C2742" s="19" t="s">
        <v>32</v>
      </c>
      <c r="D2742" s="19">
        <v>501</v>
      </c>
      <c r="E2742" s="19" t="s">
        <v>761</v>
      </c>
      <c r="F2742" s="19" t="s">
        <v>856</v>
      </c>
      <c r="G2742" s="19" t="s">
        <v>62</v>
      </c>
      <c r="H2742" s="19" t="s">
        <v>2233</v>
      </c>
      <c r="I2742" s="19" t="s">
        <v>2117</v>
      </c>
      <c r="J2742" s="19" t="s">
        <v>55</v>
      </c>
      <c r="K2742" s="19">
        <v>138.19999999999999</v>
      </c>
      <c r="L2742" s="19">
        <v>111.94</v>
      </c>
      <c r="M2742" s="43">
        <v>1334196.33</v>
      </c>
      <c r="N2742" s="43">
        <f t="shared" si="211"/>
        <v>138.19999999999999</v>
      </c>
      <c r="O2742" s="43">
        <f t="shared" si="212"/>
        <v>1.0358295619056303E-4</v>
      </c>
      <c r="P2742" s="43">
        <v>0.28786840976276618</v>
      </c>
      <c r="Q2742" s="43">
        <v>213094</v>
      </c>
      <c r="R2742" s="43">
        <f t="shared" si="213"/>
        <v>22.072906466471839</v>
      </c>
      <c r="S2742" s="43">
        <f t="shared" si="214"/>
        <v>22</v>
      </c>
      <c r="T2742" s="12">
        <f t="shared" si="215"/>
        <v>39.78341422921428</v>
      </c>
    </row>
    <row r="2743" spans="1:20" x14ac:dyDescent="0.25">
      <c r="A2743" s="19">
        <v>2021</v>
      </c>
      <c r="B2743" s="10" t="s">
        <v>2212</v>
      </c>
      <c r="C2743" s="19" t="s">
        <v>32</v>
      </c>
      <c r="D2743" s="19">
        <v>502</v>
      </c>
      <c r="E2743" s="19" t="s">
        <v>851</v>
      </c>
      <c r="F2743" s="19" t="s">
        <v>856</v>
      </c>
      <c r="G2743" s="19" t="s">
        <v>62</v>
      </c>
      <c r="H2743" s="19" t="s">
        <v>2233</v>
      </c>
      <c r="I2743" s="19" t="s">
        <v>2117</v>
      </c>
      <c r="J2743" s="19" t="s">
        <v>55</v>
      </c>
      <c r="K2743" s="19">
        <v>623</v>
      </c>
      <c r="L2743" s="19">
        <v>791.21</v>
      </c>
      <c r="M2743" s="43">
        <v>1334196.33</v>
      </c>
      <c r="N2743" s="43">
        <f t="shared" si="211"/>
        <v>623</v>
      </c>
      <c r="O2743" s="43">
        <f t="shared" si="212"/>
        <v>4.6694776922373934E-4</v>
      </c>
      <c r="P2743" s="43">
        <v>0.28786840976276618</v>
      </c>
      <c r="Q2743" s="43">
        <v>213094</v>
      </c>
      <c r="R2743" s="43">
        <f t="shared" si="213"/>
        <v>99.503767934963506</v>
      </c>
      <c r="S2743" s="43">
        <f t="shared" si="214"/>
        <v>100</v>
      </c>
      <c r="T2743" s="12">
        <f t="shared" si="215"/>
        <v>179.34201928220332</v>
      </c>
    </row>
    <row r="2744" spans="1:20" x14ac:dyDescent="0.25">
      <c r="A2744" s="19">
        <v>2021</v>
      </c>
      <c r="B2744" s="10" t="s">
        <v>2212</v>
      </c>
      <c r="C2744" s="19" t="s">
        <v>32</v>
      </c>
      <c r="D2744" s="19">
        <v>503</v>
      </c>
      <c r="E2744" s="19" t="s">
        <v>205</v>
      </c>
      <c r="F2744" s="19" t="s">
        <v>856</v>
      </c>
      <c r="G2744" s="19" t="s">
        <v>62</v>
      </c>
      <c r="H2744" s="19" t="s">
        <v>2233</v>
      </c>
      <c r="I2744" s="19" t="s">
        <v>2117</v>
      </c>
      <c r="J2744" s="19" t="s">
        <v>55</v>
      </c>
      <c r="K2744" s="19">
        <v>33</v>
      </c>
      <c r="L2744" s="19">
        <v>42.9</v>
      </c>
      <c r="M2744" s="43">
        <v>1334196.33</v>
      </c>
      <c r="N2744" s="43">
        <f t="shared" si="211"/>
        <v>33</v>
      </c>
      <c r="O2744" s="43">
        <f t="shared" si="212"/>
        <v>2.4733990986169178E-5</v>
      </c>
      <c r="P2744" s="43">
        <v>0.28786840976276618</v>
      </c>
      <c r="Q2744" s="43">
        <v>213094</v>
      </c>
      <c r="R2744" s="43">
        <f t="shared" si="213"/>
        <v>5.2706650752067352</v>
      </c>
      <c r="S2744" s="43">
        <f t="shared" si="214"/>
        <v>5</v>
      </c>
      <c r="T2744" s="12">
        <f t="shared" si="215"/>
        <v>9.4996575221712831</v>
      </c>
    </row>
    <row r="2745" spans="1:20" x14ac:dyDescent="0.25">
      <c r="A2745" s="19">
        <v>2021</v>
      </c>
      <c r="B2745" s="10" t="s">
        <v>2212</v>
      </c>
      <c r="C2745" s="19" t="s">
        <v>32</v>
      </c>
      <c r="D2745" s="19">
        <v>504</v>
      </c>
      <c r="E2745" s="19" t="s">
        <v>607</v>
      </c>
      <c r="F2745" s="19" t="s">
        <v>856</v>
      </c>
      <c r="G2745" s="19" t="s">
        <v>62</v>
      </c>
      <c r="H2745" s="19" t="s">
        <v>2233</v>
      </c>
      <c r="I2745" s="19" t="s">
        <v>2117</v>
      </c>
      <c r="J2745" s="19" t="s">
        <v>55</v>
      </c>
      <c r="K2745" s="19">
        <v>112</v>
      </c>
      <c r="L2745" s="19">
        <v>145.6</v>
      </c>
      <c r="M2745" s="43">
        <v>1334196.33</v>
      </c>
      <c r="N2745" s="43">
        <f t="shared" si="211"/>
        <v>112</v>
      </c>
      <c r="O2745" s="43">
        <f t="shared" si="212"/>
        <v>8.3945666377301453E-5</v>
      </c>
      <c r="P2745" s="43">
        <v>0.28786840976276618</v>
      </c>
      <c r="Q2745" s="43">
        <v>213094</v>
      </c>
      <c r="R2745" s="43">
        <f t="shared" si="213"/>
        <v>17.888317831004677</v>
      </c>
      <c r="S2745" s="43">
        <f t="shared" si="214"/>
        <v>18</v>
      </c>
      <c r="T2745" s="12">
        <f t="shared" si="215"/>
        <v>32.241261893429808</v>
      </c>
    </row>
    <row r="2746" spans="1:20" x14ac:dyDescent="0.25">
      <c r="A2746" s="19">
        <v>2021</v>
      </c>
      <c r="B2746" s="10" t="s">
        <v>2212</v>
      </c>
      <c r="C2746" s="19" t="s">
        <v>32</v>
      </c>
      <c r="D2746" s="19">
        <v>505</v>
      </c>
      <c r="E2746" s="19" t="s">
        <v>1031</v>
      </c>
      <c r="F2746" s="19" t="s">
        <v>856</v>
      </c>
      <c r="G2746" s="19" t="s">
        <v>62</v>
      </c>
      <c r="H2746" s="19" t="s">
        <v>2233</v>
      </c>
      <c r="I2746" s="19" t="s">
        <v>2117</v>
      </c>
      <c r="J2746" s="19" t="s">
        <v>55</v>
      </c>
      <c r="K2746" s="19">
        <v>407.75</v>
      </c>
      <c r="L2746" s="19">
        <v>554.54</v>
      </c>
      <c r="M2746" s="43">
        <v>1334196.33</v>
      </c>
      <c r="N2746" s="43">
        <f t="shared" si="211"/>
        <v>407.75</v>
      </c>
      <c r="O2746" s="43">
        <f t="shared" si="212"/>
        <v>3.0561469165486311E-4</v>
      </c>
      <c r="P2746" s="43">
        <v>0.28786840976276618</v>
      </c>
      <c r="Q2746" s="43">
        <v>213094</v>
      </c>
      <c r="R2746" s="43">
        <f t="shared" si="213"/>
        <v>65.124657103501406</v>
      </c>
      <c r="S2746" s="43">
        <f t="shared" si="214"/>
        <v>65</v>
      </c>
      <c r="T2746" s="12">
        <f t="shared" si="215"/>
        <v>117.3783440807679</v>
      </c>
    </row>
    <row r="2747" spans="1:20" x14ac:dyDescent="0.25">
      <c r="A2747" s="19">
        <v>2021</v>
      </c>
      <c r="B2747" s="10" t="s">
        <v>2212</v>
      </c>
      <c r="C2747" s="19" t="s">
        <v>32</v>
      </c>
      <c r="D2747" s="19">
        <v>506</v>
      </c>
      <c r="E2747" s="19" t="s">
        <v>206</v>
      </c>
      <c r="F2747" s="19" t="s">
        <v>856</v>
      </c>
      <c r="G2747" s="19" t="s">
        <v>62</v>
      </c>
      <c r="H2747" s="19" t="s">
        <v>2233</v>
      </c>
      <c r="I2747" s="19" t="s">
        <v>2117</v>
      </c>
      <c r="J2747" s="19" t="s">
        <v>55</v>
      </c>
      <c r="K2747" s="19">
        <v>365</v>
      </c>
      <c r="L2747" s="19">
        <v>394.2</v>
      </c>
      <c r="M2747" s="43">
        <v>1334196.33</v>
      </c>
      <c r="N2747" s="43">
        <f t="shared" si="211"/>
        <v>365</v>
      </c>
      <c r="O2747" s="43">
        <f t="shared" si="212"/>
        <v>2.7357293060459851E-4</v>
      </c>
      <c r="P2747" s="43">
        <v>0.28786840976276618</v>
      </c>
      <c r="Q2747" s="43">
        <v>213094</v>
      </c>
      <c r="R2747" s="43">
        <f t="shared" si="213"/>
        <v>58.296750074256316</v>
      </c>
      <c r="S2747" s="43">
        <f t="shared" si="214"/>
        <v>58</v>
      </c>
      <c r="T2747" s="12">
        <f t="shared" si="215"/>
        <v>105.07196956340965</v>
      </c>
    </row>
    <row r="2748" spans="1:20" x14ac:dyDescent="0.25">
      <c r="A2748" s="19">
        <v>2021</v>
      </c>
      <c r="B2748" s="10" t="s">
        <v>2212</v>
      </c>
      <c r="C2748" s="19" t="s">
        <v>32</v>
      </c>
      <c r="D2748" s="19">
        <v>507</v>
      </c>
      <c r="E2748" s="19" t="s">
        <v>1032</v>
      </c>
      <c r="F2748" s="19" t="s">
        <v>856</v>
      </c>
      <c r="G2748" s="19" t="s">
        <v>62</v>
      </c>
      <c r="H2748" s="19" t="s">
        <v>2233</v>
      </c>
      <c r="I2748" s="19" t="s">
        <v>2117</v>
      </c>
      <c r="J2748" s="19" t="s">
        <v>55</v>
      </c>
      <c r="K2748" s="19">
        <v>808.5</v>
      </c>
      <c r="L2748" s="19">
        <v>1228.92</v>
      </c>
      <c r="M2748" s="43">
        <v>1334196.33</v>
      </c>
      <c r="N2748" s="43">
        <f t="shared" si="211"/>
        <v>808.5</v>
      </c>
      <c r="O2748" s="43">
        <f t="shared" si="212"/>
        <v>6.0598277916114481E-4</v>
      </c>
      <c r="P2748" s="43">
        <v>0.28786840976276618</v>
      </c>
      <c r="Q2748" s="43">
        <v>213094</v>
      </c>
      <c r="R2748" s="43">
        <f t="shared" si="213"/>
        <v>129.13129434256498</v>
      </c>
      <c r="S2748" s="43">
        <f t="shared" si="214"/>
        <v>129</v>
      </c>
      <c r="T2748" s="12">
        <f t="shared" si="215"/>
        <v>232.74160929319646</v>
      </c>
    </row>
    <row r="2749" spans="1:20" x14ac:dyDescent="0.25">
      <c r="A2749" s="19">
        <v>2021</v>
      </c>
      <c r="B2749" s="10" t="s">
        <v>2212</v>
      </c>
      <c r="C2749" s="19" t="s">
        <v>32</v>
      </c>
      <c r="D2749" s="19">
        <v>508</v>
      </c>
      <c r="E2749" s="19" t="s">
        <v>951</v>
      </c>
      <c r="F2749" s="19" t="s">
        <v>856</v>
      </c>
      <c r="G2749" s="19" t="s">
        <v>62</v>
      </c>
      <c r="H2749" s="19" t="s">
        <v>2233</v>
      </c>
      <c r="I2749" s="19" t="s">
        <v>2117</v>
      </c>
      <c r="J2749" s="19" t="s">
        <v>55</v>
      </c>
      <c r="K2749" s="19">
        <v>289</v>
      </c>
      <c r="L2749" s="19">
        <v>361.25</v>
      </c>
      <c r="M2749" s="43">
        <v>1334196.33</v>
      </c>
      <c r="N2749" s="43">
        <f t="shared" si="211"/>
        <v>289</v>
      </c>
      <c r="O2749" s="43">
        <f t="shared" si="212"/>
        <v>2.1660979984857251E-4</v>
      </c>
      <c r="P2749" s="43">
        <v>0.28786840976276618</v>
      </c>
      <c r="Q2749" s="43">
        <v>213094</v>
      </c>
      <c r="R2749" s="43">
        <f t="shared" si="213"/>
        <v>46.158248688931707</v>
      </c>
      <c r="S2749" s="43">
        <f t="shared" si="214"/>
        <v>46</v>
      </c>
      <c r="T2749" s="12">
        <f t="shared" si="215"/>
        <v>83.193970421439431</v>
      </c>
    </row>
    <row r="2750" spans="1:20" x14ac:dyDescent="0.25">
      <c r="A2750" s="19">
        <v>2021</v>
      </c>
      <c r="B2750" s="10" t="s">
        <v>2212</v>
      </c>
      <c r="C2750" s="19" t="s">
        <v>32</v>
      </c>
      <c r="D2750" s="19">
        <v>509</v>
      </c>
      <c r="E2750" s="19" t="s">
        <v>2133</v>
      </c>
      <c r="F2750" s="19" t="s">
        <v>856</v>
      </c>
      <c r="G2750" s="19" t="s">
        <v>62</v>
      </c>
      <c r="H2750" s="19" t="s">
        <v>2233</v>
      </c>
      <c r="I2750" s="19" t="s">
        <v>2117</v>
      </c>
      <c r="J2750" s="19" t="s">
        <v>55</v>
      </c>
      <c r="K2750" s="19">
        <v>2277</v>
      </c>
      <c r="L2750" s="19">
        <v>5191.5600000000004</v>
      </c>
      <c r="M2750" s="43">
        <v>1334196.33</v>
      </c>
      <c r="N2750" s="43">
        <f t="shared" si="211"/>
        <v>2277</v>
      </c>
      <c r="O2750" s="43">
        <f t="shared" si="212"/>
        <v>1.7066453780456732E-3</v>
      </c>
      <c r="P2750" s="43">
        <v>0.28786840976276618</v>
      </c>
      <c r="Q2750" s="43">
        <v>213094</v>
      </c>
      <c r="R2750" s="43">
        <f t="shared" si="213"/>
        <v>363.67589018926469</v>
      </c>
      <c r="S2750" s="43">
        <f t="shared" si="214"/>
        <v>364</v>
      </c>
      <c r="T2750" s="12">
        <f t="shared" si="215"/>
        <v>655.47636902981856</v>
      </c>
    </row>
    <row r="2751" spans="1:20" x14ac:dyDescent="0.25">
      <c r="A2751" s="19">
        <v>2021</v>
      </c>
      <c r="B2751" s="10" t="s">
        <v>2212</v>
      </c>
      <c r="C2751" s="19" t="s">
        <v>32</v>
      </c>
      <c r="D2751" s="19">
        <v>510</v>
      </c>
      <c r="E2751" s="19" t="s">
        <v>762</v>
      </c>
      <c r="F2751" s="19" t="s">
        <v>856</v>
      </c>
      <c r="G2751" s="19" t="s">
        <v>62</v>
      </c>
      <c r="H2751" s="19" t="s">
        <v>2233</v>
      </c>
      <c r="I2751" s="19" t="s">
        <v>2117</v>
      </c>
      <c r="J2751" s="19" t="s">
        <v>55</v>
      </c>
      <c r="K2751" s="19">
        <v>170</v>
      </c>
      <c r="L2751" s="19">
        <v>156.4</v>
      </c>
      <c r="M2751" s="43">
        <v>1334196.33</v>
      </c>
      <c r="N2751" s="43">
        <f t="shared" si="211"/>
        <v>170</v>
      </c>
      <c r="O2751" s="43">
        <f t="shared" si="212"/>
        <v>1.2741752932268971E-4</v>
      </c>
      <c r="P2751" s="43">
        <v>0.28786840976276618</v>
      </c>
      <c r="Q2751" s="43">
        <v>213094</v>
      </c>
      <c r="R2751" s="43">
        <f t="shared" si="213"/>
        <v>27.151910993489242</v>
      </c>
      <c r="S2751" s="43">
        <f t="shared" si="214"/>
        <v>27</v>
      </c>
      <c r="T2751" s="12">
        <f t="shared" si="215"/>
        <v>48.93762965967025</v>
      </c>
    </row>
    <row r="2752" spans="1:20" x14ac:dyDescent="0.25">
      <c r="A2752" s="19">
        <v>2021</v>
      </c>
      <c r="B2752" s="10" t="s">
        <v>2212</v>
      </c>
      <c r="C2752" s="19" t="s">
        <v>32</v>
      </c>
      <c r="D2752" s="19">
        <v>511</v>
      </c>
      <c r="E2752" s="19" t="s">
        <v>1968</v>
      </c>
      <c r="F2752" s="19" t="s">
        <v>856</v>
      </c>
      <c r="G2752" s="19" t="s">
        <v>62</v>
      </c>
      <c r="H2752" s="19" t="s">
        <v>2233</v>
      </c>
      <c r="I2752" s="19" t="s">
        <v>2117</v>
      </c>
      <c r="J2752" s="19" t="s">
        <v>55</v>
      </c>
      <c r="K2752" s="19">
        <v>902</v>
      </c>
      <c r="L2752" s="19">
        <v>1082.4000000000001</v>
      </c>
      <c r="M2752" s="43">
        <v>1334196.33</v>
      </c>
      <c r="N2752" s="43">
        <f t="shared" si="211"/>
        <v>902</v>
      </c>
      <c r="O2752" s="43">
        <f t="shared" si="212"/>
        <v>6.7606242028862417E-4</v>
      </c>
      <c r="P2752" s="43">
        <v>0.28786840976276618</v>
      </c>
      <c r="Q2752" s="43">
        <v>213094</v>
      </c>
      <c r="R2752" s="43">
        <f t="shared" si="213"/>
        <v>144.06484538898408</v>
      </c>
      <c r="S2752" s="43">
        <f t="shared" si="214"/>
        <v>144</v>
      </c>
      <c r="T2752" s="12">
        <f t="shared" si="215"/>
        <v>259.65730560601509</v>
      </c>
    </row>
    <row r="2753" spans="1:20" x14ac:dyDescent="0.25">
      <c r="A2753" s="19">
        <v>2021</v>
      </c>
      <c r="B2753" s="10" t="s">
        <v>2212</v>
      </c>
      <c r="C2753" s="19" t="s">
        <v>32</v>
      </c>
      <c r="D2753" s="19">
        <v>512</v>
      </c>
      <c r="E2753" s="19" t="s">
        <v>763</v>
      </c>
      <c r="F2753" s="19" t="s">
        <v>856</v>
      </c>
      <c r="G2753" s="19" t="s">
        <v>62</v>
      </c>
      <c r="H2753" s="19" t="s">
        <v>2233</v>
      </c>
      <c r="I2753" s="19" t="s">
        <v>2117</v>
      </c>
      <c r="J2753" s="19" t="s">
        <v>55</v>
      </c>
      <c r="K2753" s="19">
        <v>293.55</v>
      </c>
      <c r="L2753" s="19">
        <v>346.39</v>
      </c>
      <c r="M2753" s="43">
        <v>1334196.33</v>
      </c>
      <c r="N2753" s="43">
        <f t="shared" si="211"/>
        <v>293.55</v>
      </c>
      <c r="O2753" s="43">
        <f t="shared" si="212"/>
        <v>2.2002009254515039E-4</v>
      </c>
      <c r="P2753" s="43">
        <v>0.28786840976276618</v>
      </c>
      <c r="Q2753" s="43">
        <v>213094</v>
      </c>
      <c r="R2753" s="43">
        <f t="shared" si="213"/>
        <v>46.884961600816276</v>
      </c>
      <c r="S2753" s="43">
        <f t="shared" si="214"/>
        <v>47</v>
      </c>
      <c r="T2753" s="12">
        <f t="shared" si="215"/>
        <v>84.503771685860016</v>
      </c>
    </row>
    <row r="2754" spans="1:20" x14ac:dyDescent="0.25">
      <c r="A2754" s="19">
        <v>2021</v>
      </c>
      <c r="B2754" s="10" t="s">
        <v>2212</v>
      </c>
      <c r="C2754" s="19" t="s">
        <v>32</v>
      </c>
      <c r="D2754" s="19">
        <v>513</v>
      </c>
      <c r="E2754" s="19" t="s">
        <v>1771</v>
      </c>
      <c r="F2754" s="19" t="s">
        <v>856</v>
      </c>
      <c r="G2754" s="19" t="s">
        <v>62</v>
      </c>
      <c r="H2754" s="19" t="s">
        <v>2233</v>
      </c>
      <c r="I2754" s="19" t="s">
        <v>2117</v>
      </c>
      <c r="J2754" s="19" t="s">
        <v>55</v>
      </c>
      <c r="K2754" s="19">
        <v>747.5</v>
      </c>
      <c r="L2754" s="19">
        <v>882.05</v>
      </c>
      <c r="M2754" s="43">
        <v>1334196.33</v>
      </c>
      <c r="N2754" s="43">
        <f t="shared" si="211"/>
        <v>747.5</v>
      </c>
      <c r="O2754" s="43">
        <f t="shared" si="212"/>
        <v>5.6026237158065032E-4</v>
      </c>
      <c r="P2754" s="43">
        <v>0.28786840976276618</v>
      </c>
      <c r="Q2754" s="43">
        <v>213094</v>
      </c>
      <c r="R2754" s="43">
        <f t="shared" si="213"/>
        <v>119.3885498096071</v>
      </c>
      <c r="S2754" s="43">
        <f t="shared" si="214"/>
        <v>119</v>
      </c>
      <c r="T2754" s="12">
        <f t="shared" si="215"/>
        <v>215.18163629766772</v>
      </c>
    </row>
    <row r="2755" spans="1:20" x14ac:dyDescent="0.25">
      <c r="A2755" s="19">
        <v>2021</v>
      </c>
      <c r="B2755" s="10" t="s">
        <v>2212</v>
      </c>
      <c r="C2755" s="19" t="s">
        <v>32</v>
      </c>
      <c r="D2755" s="19">
        <v>514</v>
      </c>
      <c r="E2755" s="19" t="s">
        <v>1772</v>
      </c>
      <c r="F2755" s="19" t="s">
        <v>856</v>
      </c>
      <c r="G2755" s="19" t="s">
        <v>62</v>
      </c>
      <c r="H2755" s="19" t="s">
        <v>2233</v>
      </c>
      <c r="I2755" s="19" t="s">
        <v>2117</v>
      </c>
      <c r="J2755" s="19" t="s">
        <v>55</v>
      </c>
      <c r="K2755" s="19">
        <v>153.5</v>
      </c>
      <c r="L2755" s="19">
        <v>202.62</v>
      </c>
      <c r="M2755" s="43">
        <v>1334196.33</v>
      </c>
      <c r="N2755" s="43">
        <f t="shared" si="211"/>
        <v>153.5</v>
      </c>
      <c r="O2755" s="43">
        <f t="shared" si="212"/>
        <v>1.1505053382960512E-4</v>
      </c>
      <c r="P2755" s="43">
        <v>0.28786840976276618</v>
      </c>
      <c r="Q2755" s="43">
        <v>213094</v>
      </c>
      <c r="R2755" s="43">
        <f t="shared" si="213"/>
        <v>24.516578455885874</v>
      </c>
      <c r="S2755" s="43">
        <f t="shared" si="214"/>
        <v>25</v>
      </c>
      <c r="T2755" s="12">
        <f t="shared" si="215"/>
        <v>44.187800898584605</v>
      </c>
    </row>
    <row r="2756" spans="1:20" x14ac:dyDescent="0.25">
      <c r="A2756" s="19">
        <v>2021</v>
      </c>
      <c r="B2756" s="10" t="s">
        <v>2212</v>
      </c>
      <c r="C2756" s="19" t="s">
        <v>32</v>
      </c>
      <c r="D2756" s="19">
        <v>515</v>
      </c>
      <c r="E2756" s="19" t="s">
        <v>929</v>
      </c>
      <c r="F2756" s="19" t="s">
        <v>856</v>
      </c>
      <c r="G2756" s="19" t="s">
        <v>62</v>
      </c>
      <c r="H2756" s="19" t="s">
        <v>2233</v>
      </c>
      <c r="I2756" s="19" t="s">
        <v>2117</v>
      </c>
      <c r="J2756" s="19" t="s">
        <v>55</v>
      </c>
      <c r="K2756" s="19">
        <v>2909</v>
      </c>
      <c r="L2756" s="19">
        <v>3607.16</v>
      </c>
      <c r="M2756" s="43">
        <v>1334196.33</v>
      </c>
      <c r="N2756" s="43">
        <f t="shared" si="211"/>
        <v>2909</v>
      </c>
      <c r="O2756" s="43">
        <f t="shared" si="212"/>
        <v>2.1803387811747317E-3</v>
      </c>
      <c r="P2756" s="43">
        <v>0.28786840976276618</v>
      </c>
      <c r="Q2756" s="43">
        <v>213094</v>
      </c>
      <c r="R2756" s="43">
        <f t="shared" si="213"/>
        <v>464.61711223564828</v>
      </c>
      <c r="S2756" s="43">
        <f t="shared" si="214"/>
        <v>465</v>
      </c>
      <c r="T2756" s="12">
        <f t="shared" si="215"/>
        <v>837.40920399988681</v>
      </c>
    </row>
    <row r="2757" spans="1:20" x14ac:dyDescent="0.25">
      <c r="A2757" s="19">
        <v>2021</v>
      </c>
      <c r="B2757" s="10" t="s">
        <v>2212</v>
      </c>
      <c r="C2757" s="19" t="s">
        <v>32</v>
      </c>
      <c r="D2757" s="19">
        <v>516</v>
      </c>
      <c r="E2757" s="19" t="s">
        <v>764</v>
      </c>
      <c r="F2757" s="19" t="s">
        <v>856</v>
      </c>
      <c r="G2757" s="19" t="s">
        <v>62</v>
      </c>
      <c r="H2757" s="19" t="s">
        <v>2233</v>
      </c>
      <c r="I2757" s="19" t="s">
        <v>2117</v>
      </c>
      <c r="J2757" s="19" t="s">
        <v>55</v>
      </c>
      <c r="K2757" s="19">
        <v>768</v>
      </c>
      <c r="L2757" s="19">
        <v>844.8</v>
      </c>
      <c r="M2757" s="43">
        <v>1334196.33</v>
      </c>
      <c r="N2757" s="43">
        <f t="shared" si="211"/>
        <v>768</v>
      </c>
      <c r="O2757" s="43">
        <f t="shared" si="212"/>
        <v>5.7562742658721E-4</v>
      </c>
      <c r="P2757" s="43">
        <v>0.28786840976276618</v>
      </c>
      <c r="Q2757" s="43">
        <v>213094</v>
      </c>
      <c r="R2757" s="43">
        <f t="shared" si="213"/>
        <v>122.66275084117493</v>
      </c>
      <c r="S2757" s="43">
        <f t="shared" si="214"/>
        <v>123</v>
      </c>
      <c r="T2757" s="12">
        <f t="shared" si="215"/>
        <v>221.08293869780442</v>
      </c>
    </row>
    <row r="2758" spans="1:20" x14ac:dyDescent="0.25">
      <c r="A2758" s="19">
        <v>2021</v>
      </c>
      <c r="B2758" s="10" t="s">
        <v>2212</v>
      </c>
      <c r="C2758" s="19" t="s">
        <v>32</v>
      </c>
      <c r="D2758" s="19">
        <v>517</v>
      </c>
      <c r="E2758" s="19" t="s">
        <v>608</v>
      </c>
      <c r="F2758" s="19" t="s">
        <v>856</v>
      </c>
      <c r="G2758" s="19" t="s">
        <v>62</v>
      </c>
      <c r="H2758" s="19" t="s">
        <v>2233</v>
      </c>
      <c r="I2758" s="19" t="s">
        <v>2117</v>
      </c>
      <c r="J2758" s="19" t="s">
        <v>55</v>
      </c>
      <c r="K2758" s="19">
        <v>440</v>
      </c>
      <c r="L2758" s="19">
        <v>536.79999999999995</v>
      </c>
      <c r="M2758" s="43">
        <v>1334196.33</v>
      </c>
      <c r="N2758" s="43">
        <f t="shared" ref="N2758:N2810" si="216">K2758</f>
        <v>440</v>
      </c>
      <c r="O2758" s="43">
        <f t="shared" si="212"/>
        <v>3.297865464822557E-4</v>
      </c>
      <c r="P2758" s="43">
        <v>0.28786840976276618</v>
      </c>
      <c r="Q2758" s="43">
        <v>213094</v>
      </c>
      <c r="R2758" s="43">
        <f t="shared" si="213"/>
        <v>70.275534336089791</v>
      </c>
      <c r="S2758" s="43">
        <f t="shared" si="214"/>
        <v>70</v>
      </c>
      <c r="T2758" s="12">
        <f t="shared" si="215"/>
        <v>126.66210029561712</v>
      </c>
    </row>
    <row r="2759" spans="1:20" x14ac:dyDescent="0.25">
      <c r="A2759" s="19">
        <v>2021</v>
      </c>
      <c r="B2759" s="10" t="s">
        <v>2212</v>
      </c>
      <c r="C2759" s="19" t="s">
        <v>32</v>
      </c>
      <c r="D2759" s="19">
        <v>518</v>
      </c>
      <c r="E2759" s="19" t="s">
        <v>2091</v>
      </c>
      <c r="F2759" s="19" t="s">
        <v>856</v>
      </c>
      <c r="G2759" s="19" t="s">
        <v>62</v>
      </c>
      <c r="H2759" s="19" t="s">
        <v>2233</v>
      </c>
      <c r="I2759" s="19" t="s">
        <v>2117</v>
      </c>
      <c r="J2759" s="19" t="s">
        <v>55</v>
      </c>
      <c r="K2759" s="19">
        <v>36</v>
      </c>
      <c r="L2759" s="19">
        <v>21.96</v>
      </c>
      <c r="M2759" s="43">
        <v>1334196.33</v>
      </c>
      <c r="N2759" s="43">
        <f t="shared" si="216"/>
        <v>36</v>
      </c>
      <c r="O2759" s="43">
        <f t="shared" ref="O2759:O2810" si="217">N2759/M2759</f>
        <v>2.6982535621275469E-5</v>
      </c>
      <c r="P2759" s="43">
        <v>0.28786840976276618</v>
      </c>
      <c r="Q2759" s="43">
        <v>213094</v>
      </c>
      <c r="R2759" s="43">
        <f t="shared" ref="R2759:R2810" si="218">Q2759*O2759</f>
        <v>5.7498164456800751</v>
      </c>
      <c r="S2759" s="43">
        <f t="shared" ref="S2759:S2810" si="219">ROUND(R2759,0)</f>
        <v>6</v>
      </c>
      <c r="T2759" s="12">
        <f t="shared" ref="T2759:T2809" si="220">N2759*P2759</f>
        <v>10.363262751459583</v>
      </c>
    </row>
    <row r="2760" spans="1:20" x14ac:dyDescent="0.25">
      <c r="A2760" s="19">
        <v>2021</v>
      </c>
      <c r="B2760" s="10" t="s">
        <v>2212</v>
      </c>
      <c r="C2760" s="19" t="s">
        <v>32</v>
      </c>
      <c r="D2760" s="19">
        <v>519</v>
      </c>
      <c r="E2760" s="19" t="s">
        <v>207</v>
      </c>
      <c r="F2760" s="19" t="s">
        <v>856</v>
      </c>
      <c r="G2760" s="19" t="s">
        <v>62</v>
      </c>
      <c r="H2760" s="19" t="s">
        <v>2233</v>
      </c>
      <c r="I2760" s="19" t="s">
        <v>2117</v>
      </c>
      <c r="J2760" s="19" t="s">
        <v>55</v>
      </c>
      <c r="K2760" s="19">
        <v>260</v>
      </c>
      <c r="L2760" s="19">
        <v>257.39999999999998</v>
      </c>
      <c r="M2760" s="43">
        <v>1334196.33</v>
      </c>
      <c r="N2760" s="43">
        <f t="shared" si="216"/>
        <v>260</v>
      </c>
      <c r="O2760" s="43">
        <f t="shared" si="217"/>
        <v>1.9487386837587837E-4</v>
      </c>
      <c r="P2760" s="43">
        <v>0.28786840976276618</v>
      </c>
      <c r="Q2760" s="43">
        <v>213094</v>
      </c>
      <c r="R2760" s="43">
        <f t="shared" si="218"/>
        <v>41.526452107689423</v>
      </c>
      <c r="S2760" s="43">
        <f t="shared" si="219"/>
        <v>42</v>
      </c>
      <c r="T2760" s="12">
        <f t="shared" si="220"/>
        <v>74.845786538319203</v>
      </c>
    </row>
    <row r="2761" spans="1:20" x14ac:dyDescent="0.25">
      <c r="A2761" s="19">
        <v>2021</v>
      </c>
      <c r="B2761" s="10" t="s">
        <v>2212</v>
      </c>
      <c r="C2761" s="19" t="s">
        <v>32</v>
      </c>
      <c r="D2761" s="19">
        <v>520</v>
      </c>
      <c r="E2761" s="19" t="s">
        <v>765</v>
      </c>
      <c r="F2761" s="19" t="s">
        <v>856</v>
      </c>
      <c r="G2761" s="19" t="s">
        <v>62</v>
      </c>
      <c r="H2761" s="19" t="s">
        <v>2233</v>
      </c>
      <c r="I2761" s="19" t="s">
        <v>2117</v>
      </c>
      <c r="J2761" s="19" t="s">
        <v>55</v>
      </c>
      <c r="K2761" s="19">
        <v>800</v>
      </c>
      <c r="L2761" s="19">
        <v>928</v>
      </c>
      <c r="M2761" s="43">
        <v>1334196.33</v>
      </c>
      <c r="N2761" s="43">
        <f t="shared" si="216"/>
        <v>800</v>
      </c>
      <c r="O2761" s="43">
        <f t="shared" si="217"/>
        <v>5.9961190269501043E-4</v>
      </c>
      <c r="P2761" s="43">
        <v>0.28786840976276618</v>
      </c>
      <c r="Q2761" s="43">
        <v>213094</v>
      </c>
      <c r="R2761" s="43">
        <f t="shared" si="218"/>
        <v>127.77369879289056</v>
      </c>
      <c r="S2761" s="43">
        <f t="shared" si="219"/>
        <v>128</v>
      </c>
      <c r="T2761" s="12">
        <f t="shared" si="220"/>
        <v>230.29472781021295</v>
      </c>
    </row>
    <row r="2762" spans="1:20" x14ac:dyDescent="0.25">
      <c r="A2762" s="19">
        <v>2021</v>
      </c>
      <c r="B2762" s="10" t="s">
        <v>2212</v>
      </c>
      <c r="C2762" s="19" t="s">
        <v>32</v>
      </c>
      <c r="D2762" s="19">
        <v>521</v>
      </c>
      <c r="E2762" s="19" t="s">
        <v>1956</v>
      </c>
      <c r="F2762" s="19" t="s">
        <v>856</v>
      </c>
      <c r="G2762" s="19" t="s">
        <v>62</v>
      </c>
      <c r="H2762" s="19" t="s">
        <v>2233</v>
      </c>
      <c r="I2762" s="19" t="s">
        <v>2117</v>
      </c>
      <c r="J2762" s="19" t="s">
        <v>55</v>
      </c>
      <c r="K2762" s="19">
        <v>55.5</v>
      </c>
      <c r="L2762" s="19">
        <v>33.86</v>
      </c>
      <c r="M2762" s="43">
        <v>1334196.33</v>
      </c>
      <c r="N2762" s="43">
        <f t="shared" si="216"/>
        <v>55.5</v>
      </c>
      <c r="O2762" s="43">
        <f t="shared" si="217"/>
        <v>4.1598075749466348E-5</v>
      </c>
      <c r="P2762" s="43">
        <v>0.28786840976276618</v>
      </c>
      <c r="Q2762" s="43">
        <v>213094</v>
      </c>
      <c r="R2762" s="43">
        <f t="shared" si="218"/>
        <v>8.8643003537567822</v>
      </c>
      <c r="S2762" s="43">
        <f t="shared" si="219"/>
        <v>9</v>
      </c>
      <c r="T2762" s="12">
        <f t="shared" si="220"/>
        <v>15.976696741833523</v>
      </c>
    </row>
    <row r="2763" spans="1:20" x14ac:dyDescent="0.25">
      <c r="A2763" s="19">
        <v>2021</v>
      </c>
      <c r="B2763" s="10" t="s">
        <v>2212</v>
      </c>
      <c r="C2763" s="19" t="s">
        <v>32</v>
      </c>
      <c r="D2763" s="19">
        <v>522</v>
      </c>
      <c r="E2763" s="19" t="s">
        <v>208</v>
      </c>
      <c r="F2763" s="19" t="s">
        <v>856</v>
      </c>
      <c r="G2763" s="19" t="s">
        <v>62</v>
      </c>
      <c r="H2763" s="19" t="s">
        <v>2233</v>
      </c>
      <c r="I2763" s="19" t="s">
        <v>2117</v>
      </c>
      <c r="J2763" s="19" t="s">
        <v>55</v>
      </c>
      <c r="K2763" s="19">
        <v>116</v>
      </c>
      <c r="L2763" s="19">
        <v>146.16</v>
      </c>
      <c r="M2763" s="43">
        <v>1334196.33</v>
      </c>
      <c r="N2763" s="43">
        <f t="shared" si="216"/>
        <v>116</v>
      </c>
      <c r="O2763" s="43">
        <f t="shared" si="217"/>
        <v>8.6943725890776508E-5</v>
      </c>
      <c r="P2763" s="43">
        <v>0.28786840976276618</v>
      </c>
      <c r="Q2763" s="43">
        <v>213094</v>
      </c>
      <c r="R2763" s="43">
        <f t="shared" si="218"/>
        <v>18.527186324969129</v>
      </c>
      <c r="S2763" s="43">
        <f t="shared" si="219"/>
        <v>19</v>
      </c>
      <c r="T2763" s="12">
        <f t="shared" si="220"/>
        <v>33.392735532480877</v>
      </c>
    </row>
    <row r="2764" spans="1:20" x14ac:dyDescent="0.25">
      <c r="A2764" s="19">
        <v>2021</v>
      </c>
      <c r="B2764" s="10" t="s">
        <v>2212</v>
      </c>
      <c r="C2764" s="19" t="s">
        <v>32</v>
      </c>
      <c r="D2764" s="19">
        <v>523</v>
      </c>
      <c r="E2764" s="19" t="s">
        <v>1875</v>
      </c>
      <c r="F2764" s="19" t="s">
        <v>856</v>
      </c>
      <c r="G2764" s="19" t="s">
        <v>62</v>
      </c>
      <c r="H2764" s="19" t="s">
        <v>2233</v>
      </c>
      <c r="I2764" s="19" t="s">
        <v>2117</v>
      </c>
      <c r="J2764" s="19" t="s">
        <v>55</v>
      </c>
      <c r="K2764" s="19">
        <v>661</v>
      </c>
      <c r="L2764" s="19">
        <v>727.1</v>
      </c>
      <c r="M2764" s="43">
        <v>1334196.33</v>
      </c>
      <c r="N2764" s="43">
        <f t="shared" si="216"/>
        <v>661</v>
      </c>
      <c r="O2764" s="43">
        <f t="shared" si="217"/>
        <v>4.9542933460175237E-4</v>
      </c>
      <c r="P2764" s="43">
        <v>0.28786840976276618</v>
      </c>
      <c r="Q2764" s="43">
        <v>213094</v>
      </c>
      <c r="R2764" s="43">
        <f t="shared" si="218"/>
        <v>105.57301862762581</v>
      </c>
      <c r="S2764" s="43">
        <f t="shared" si="219"/>
        <v>106</v>
      </c>
      <c r="T2764" s="12">
        <f t="shared" si="220"/>
        <v>190.28101885318844</v>
      </c>
    </row>
    <row r="2765" spans="1:20" x14ac:dyDescent="0.25">
      <c r="A2765" s="19">
        <v>2021</v>
      </c>
      <c r="B2765" s="10" t="s">
        <v>2212</v>
      </c>
      <c r="C2765" s="19" t="s">
        <v>32</v>
      </c>
      <c r="D2765" s="19">
        <v>524</v>
      </c>
      <c r="E2765" s="19" t="s">
        <v>1353</v>
      </c>
      <c r="F2765" s="19" t="s">
        <v>856</v>
      </c>
      <c r="G2765" s="19" t="s">
        <v>62</v>
      </c>
      <c r="H2765" s="19" t="s">
        <v>2233</v>
      </c>
      <c r="I2765" s="19" t="s">
        <v>2117</v>
      </c>
      <c r="J2765" s="19" t="s">
        <v>55</v>
      </c>
      <c r="K2765" s="19">
        <v>60</v>
      </c>
      <c r="L2765" s="19">
        <v>48</v>
      </c>
      <c r="M2765" s="43">
        <v>1334196.33</v>
      </c>
      <c r="N2765" s="43">
        <f t="shared" si="216"/>
        <v>60</v>
      </c>
      <c r="O2765" s="43">
        <f t="shared" si="217"/>
        <v>4.4970892702125781E-5</v>
      </c>
      <c r="P2765" s="43">
        <v>0.28786840976276618</v>
      </c>
      <c r="Q2765" s="43">
        <v>213094</v>
      </c>
      <c r="R2765" s="43">
        <f t="shared" si="218"/>
        <v>9.5830274094667907</v>
      </c>
      <c r="S2765" s="43">
        <f t="shared" si="219"/>
        <v>10</v>
      </c>
      <c r="T2765" s="12">
        <f t="shared" si="220"/>
        <v>17.27210458576597</v>
      </c>
    </row>
    <row r="2766" spans="1:20" x14ac:dyDescent="0.25">
      <c r="A2766" s="19">
        <v>2021</v>
      </c>
      <c r="B2766" s="10" t="s">
        <v>2212</v>
      </c>
      <c r="C2766" s="19" t="s">
        <v>32</v>
      </c>
      <c r="D2766" s="19">
        <v>525</v>
      </c>
      <c r="E2766" s="19" t="s">
        <v>1033</v>
      </c>
      <c r="F2766" s="19" t="s">
        <v>856</v>
      </c>
      <c r="G2766" s="19" t="s">
        <v>62</v>
      </c>
      <c r="H2766" s="19" t="s">
        <v>2233</v>
      </c>
      <c r="I2766" s="19" t="s">
        <v>2117</v>
      </c>
      <c r="J2766" s="19" t="s">
        <v>55</v>
      </c>
      <c r="K2766" s="19">
        <v>3541.5</v>
      </c>
      <c r="L2766" s="19">
        <v>4285.22</v>
      </c>
      <c r="M2766" s="43">
        <v>1334196.33</v>
      </c>
      <c r="N2766" s="43">
        <f t="shared" si="216"/>
        <v>3541.5</v>
      </c>
      <c r="O2766" s="43">
        <f t="shared" si="217"/>
        <v>2.6544069417429742E-3</v>
      </c>
      <c r="P2766" s="43">
        <v>0.28786840976276618</v>
      </c>
      <c r="Q2766" s="43">
        <v>213094</v>
      </c>
      <c r="R2766" s="43">
        <f t="shared" si="218"/>
        <v>565.63819284377735</v>
      </c>
      <c r="S2766" s="43">
        <f t="shared" si="219"/>
        <v>566</v>
      </c>
      <c r="T2766" s="12">
        <f t="shared" si="220"/>
        <v>1019.4859731748364</v>
      </c>
    </row>
    <row r="2767" spans="1:20" x14ac:dyDescent="0.25">
      <c r="A2767" s="19">
        <v>2021</v>
      </c>
      <c r="B2767" s="10" t="s">
        <v>2212</v>
      </c>
      <c r="C2767" s="19" t="s">
        <v>32</v>
      </c>
      <c r="D2767" s="19">
        <v>526</v>
      </c>
      <c r="E2767" s="19" t="s">
        <v>1773</v>
      </c>
      <c r="F2767" s="19" t="s">
        <v>856</v>
      </c>
      <c r="G2767" s="19" t="s">
        <v>62</v>
      </c>
      <c r="H2767" s="19" t="s">
        <v>2233</v>
      </c>
      <c r="I2767" s="19" t="s">
        <v>2117</v>
      </c>
      <c r="J2767" s="19" t="s">
        <v>55</v>
      </c>
      <c r="K2767" s="19">
        <v>2026.5</v>
      </c>
      <c r="L2767" s="19">
        <v>2512.86</v>
      </c>
      <c r="M2767" s="43">
        <v>1334196.33</v>
      </c>
      <c r="N2767" s="43">
        <f t="shared" si="216"/>
        <v>2026.5</v>
      </c>
      <c r="O2767" s="43">
        <f t="shared" si="217"/>
        <v>1.5188919010142982E-3</v>
      </c>
      <c r="P2767" s="43">
        <v>0.28786840976276618</v>
      </c>
      <c r="Q2767" s="43">
        <v>213094</v>
      </c>
      <c r="R2767" s="43">
        <f t="shared" si="218"/>
        <v>323.66675075474086</v>
      </c>
      <c r="S2767" s="43">
        <f t="shared" si="219"/>
        <v>324</v>
      </c>
      <c r="T2767" s="12">
        <f t="shared" si="220"/>
        <v>583.36533238424568</v>
      </c>
    </row>
    <row r="2768" spans="1:20" x14ac:dyDescent="0.25">
      <c r="A2768" s="19">
        <v>2021</v>
      </c>
      <c r="B2768" s="10" t="s">
        <v>2212</v>
      </c>
      <c r="C2768" s="19" t="s">
        <v>32</v>
      </c>
      <c r="D2768" s="19">
        <v>527</v>
      </c>
      <c r="E2768" s="19" t="s">
        <v>609</v>
      </c>
      <c r="F2768" s="19" t="s">
        <v>856</v>
      </c>
      <c r="G2768" s="19" t="s">
        <v>62</v>
      </c>
      <c r="H2768" s="19" t="s">
        <v>2233</v>
      </c>
      <c r="I2768" s="19" t="s">
        <v>2117</v>
      </c>
      <c r="J2768" s="19" t="s">
        <v>55</v>
      </c>
      <c r="K2768" s="19">
        <v>250.25</v>
      </c>
      <c r="L2768" s="19">
        <v>315.32</v>
      </c>
      <c r="M2768" s="43">
        <v>1334196.33</v>
      </c>
      <c r="N2768" s="43">
        <f t="shared" si="216"/>
        <v>250.25</v>
      </c>
      <c r="O2768" s="43">
        <f t="shared" si="217"/>
        <v>1.8756609831178294E-4</v>
      </c>
      <c r="P2768" s="43">
        <v>0.28786840976276618</v>
      </c>
      <c r="Q2768" s="43">
        <v>213094</v>
      </c>
      <c r="R2768" s="43">
        <f t="shared" si="218"/>
        <v>39.969210153651076</v>
      </c>
      <c r="S2768" s="43">
        <f t="shared" si="219"/>
        <v>40</v>
      </c>
      <c r="T2768" s="12">
        <f t="shared" si="220"/>
        <v>72.039069543132229</v>
      </c>
    </row>
    <row r="2769" spans="1:20" x14ac:dyDescent="0.25">
      <c r="A2769" s="19">
        <v>2021</v>
      </c>
      <c r="B2769" s="10" t="s">
        <v>2212</v>
      </c>
      <c r="C2769" s="19" t="s">
        <v>32</v>
      </c>
      <c r="D2769" s="19">
        <v>528</v>
      </c>
      <c r="E2769" s="19" t="s">
        <v>2036</v>
      </c>
      <c r="F2769" s="19" t="s">
        <v>856</v>
      </c>
      <c r="G2769" s="19" t="s">
        <v>62</v>
      </c>
      <c r="H2769" s="19" t="s">
        <v>2233</v>
      </c>
      <c r="I2769" s="19" t="s">
        <v>2117</v>
      </c>
      <c r="J2769" s="19" t="s">
        <v>55</v>
      </c>
      <c r="K2769" s="19">
        <v>266</v>
      </c>
      <c r="L2769" s="19">
        <v>218.12</v>
      </c>
      <c r="M2769" s="43">
        <v>1334196.33</v>
      </c>
      <c r="N2769" s="43">
        <f t="shared" si="216"/>
        <v>266</v>
      </c>
      <c r="O2769" s="43">
        <f t="shared" si="217"/>
        <v>1.9937095764609096E-4</v>
      </c>
      <c r="P2769" s="43">
        <v>0.28786840976276618</v>
      </c>
      <c r="Q2769" s="43">
        <v>213094</v>
      </c>
      <c r="R2769" s="43">
        <f t="shared" si="218"/>
        <v>42.484754848636108</v>
      </c>
      <c r="S2769" s="43">
        <f t="shared" si="219"/>
        <v>42</v>
      </c>
      <c r="T2769" s="12">
        <f t="shared" si="220"/>
        <v>76.572996996895796</v>
      </c>
    </row>
    <row r="2770" spans="1:20" x14ac:dyDescent="0.25">
      <c r="A2770" s="19">
        <v>2021</v>
      </c>
      <c r="B2770" s="10" t="s">
        <v>2212</v>
      </c>
      <c r="C2770" s="19" t="s">
        <v>32</v>
      </c>
      <c r="D2770" s="19">
        <v>529</v>
      </c>
      <c r="E2770" s="19" t="s">
        <v>2037</v>
      </c>
      <c r="F2770" s="19" t="s">
        <v>856</v>
      </c>
      <c r="G2770" s="19" t="s">
        <v>62</v>
      </c>
      <c r="H2770" s="19" t="s">
        <v>2233</v>
      </c>
      <c r="I2770" s="19" t="s">
        <v>2117</v>
      </c>
      <c r="J2770" s="19" t="s">
        <v>55</v>
      </c>
      <c r="K2770" s="19">
        <v>72</v>
      </c>
      <c r="L2770" s="19">
        <v>59.76</v>
      </c>
      <c r="M2770" s="43">
        <v>1334196.33</v>
      </c>
      <c r="N2770" s="43">
        <f t="shared" si="216"/>
        <v>72</v>
      </c>
      <c r="O2770" s="43">
        <f t="shared" si="217"/>
        <v>5.3965071242550937E-5</v>
      </c>
      <c r="P2770" s="43">
        <v>0.28786840976276618</v>
      </c>
      <c r="Q2770" s="43">
        <v>213094</v>
      </c>
      <c r="R2770" s="43">
        <f t="shared" si="218"/>
        <v>11.49963289136015</v>
      </c>
      <c r="S2770" s="43">
        <f t="shared" si="219"/>
        <v>11</v>
      </c>
      <c r="T2770" s="12">
        <f t="shared" si="220"/>
        <v>20.726525502919166</v>
      </c>
    </row>
    <row r="2771" spans="1:20" x14ac:dyDescent="0.25">
      <c r="A2771" s="19">
        <v>2021</v>
      </c>
      <c r="B2771" s="10" t="s">
        <v>2212</v>
      </c>
      <c r="C2771" s="19" t="s">
        <v>32</v>
      </c>
      <c r="D2771" s="19">
        <v>530</v>
      </c>
      <c r="E2771" s="19" t="s">
        <v>209</v>
      </c>
      <c r="F2771" s="19" t="s">
        <v>856</v>
      </c>
      <c r="G2771" s="19" t="s">
        <v>62</v>
      </c>
      <c r="H2771" s="19" t="s">
        <v>2233</v>
      </c>
      <c r="I2771" s="19" t="s">
        <v>2117</v>
      </c>
      <c r="J2771" s="19" t="s">
        <v>55</v>
      </c>
      <c r="K2771" s="19">
        <v>1398</v>
      </c>
      <c r="L2771" s="19">
        <v>1411.98</v>
      </c>
      <c r="M2771" s="43">
        <v>1334196.33</v>
      </c>
      <c r="N2771" s="43">
        <f t="shared" si="216"/>
        <v>1398</v>
      </c>
      <c r="O2771" s="43">
        <f t="shared" si="217"/>
        <v>1.0478217999595307E-3</v>
      </c>
      <c r="P2771" s="43">
        <v>0.28786840976276618</v>
      </c>
      <c r="Q2771" s="43">
        <v>213094</v>
      </c>
      <c r="R2771" s="43">
        <f t="shared" si="218"/>
        <v>223.28453864057624</v>
      </c>
      <c r="S2771" s="43">
        <f t="shared" si="219"/>
        <v>223</v>
      </c>
      <c r="T2771" s="12">
        <f t="shared" si="220"/>
        <v>402.44003684834712</v>
      </c>
    </row>
    <row r="2772" spans="1:20" x14ac:dyDescent="0.25">
      <c r="A2772" s="19">
        <v>2021</v>
      </c>
      <c r="B2772" s="10" t="s">
        <v>2212</v>
      </c>
      <c r="C2772" s="19" t="s">
        <v>32</v>
      </c>
      <c r="D2772" s="19">
        <v>531</v>
      </c>
      <c r="E2772" s="19" t="s">
        <v>210</v>
      </c>
      <c r="F2772" s="19" t="s">
        <v>856</v>
      </c>
      <c r="G2772" s="19" t="s">
        <v>62</v>
      </c>
      <c r="H2772" s="19" t="s">
        <v>2233</v>
      </c>
      <c r="I2772" s="19" t="s">
        <v>2117</v>
      </c>
      <c r="J2772" s="19" t="s">
        <v>55</v>
      </c>
      <c r="K2772" s="19">
        <v>882</v>
      </c>
      <c r="L2772" s="19">
        <v>899.64</v>
      </c>
      <c r="M2772" s="43">
        <v>1334196.33</v>
      </c>
      <c r="N2772" s="43">
        <f t="shared" si="216"/>
        <v>882</v>
      </c>
      <c r="O2772" s="43">
        <f t="shared" si="217"/>
        <v>6.6107212272124892E-4</v>
      </c>
      <c r="P2772" s="43">
        <v>0.28786840976276618</v>
      </c>
      <c r="Q2772" s="43">
        <v>213094</v>
      </c>
      <c r="R2772" s="43">
        <f t="shared" si="218"/>
        <v>140.87050291916182</v>
      </c>
      <c r="S2772" s="43">
        <f t="shared" si="219"/>
        <v>141</v>
      </c>
      <c r="T2772" s="12">
        <f t="shared" si="220"/>
        <v>253.89993741075978</v>
      </c>
    </row>
    <row r="2773" spans="1:20" x14ac:dyDescent="0.25">
      <c r="A2773" s="19">
        <v>2021</v>
      </c>
      <c r="B2773" s="10" t="s">
        <v>2212</v>
      </c>
      <c r="C2773" s="19" t="s">
        <v>32</v>
      </c>
      <c r="D2773" s="19">
        <v>532</v>
      </c>
      <c r="E2773" s="19" t="s">
        <v>1957</v>
      </c>
      <c r="F2773" s="19" t="s">
        <v>856</v>
      </c>
      <c r="G2773" s="19" t="s">
        <v>62</v>
      </c>
      <c r="H2773" s="19" t="s">
        <v>2233</v>
      </c>
      <c r="I2773" s="19" t="s">
        <v>2117</v>
      </c>
      <c r="J2773" s="19" t="s">
        <v>55</v>
      </c>
      <c r="K2773" s="19">
        <v>1250</v>
      </c>
      <c r="L2773" s="19">
        <v>1000</v>
      </c>
      <c r="M2773" s="43">
        <v>1334196.33</v>
      </c>
      <c r="N2773" s="43">
        <f t="shared" si="216"/>
        <v>1250</v>
      </c>
      <c r="O2773" s="43">
        <f t="shared" si="217"/>
        <v>9.368935979609537E-4</v>
      </c>
      <c r="P2773" s="43">
        <v>0.28786840976276618</v>
      </c>
      <c r="Q2773" s="43">
        <v>213094</v>
      </c>
      <c r="R2773" s="43">
        <f t="shared" si="218"/>
        <v>199.64640436389146</v>
      </c>
      <c r="S2773" s="43">
        <f t="shared" si="219"/>
        <v>200</v>
      </c>
      <c r="T2773" s="12">
        <f t="shared" si="220"/>
        <v>359.83551220345771</v>
      </c>
    </row>
    <row r="2774" spans="1:20" x14ac:dyDescent="0.25">
      <c r="A2774" s="19">
        <v>2021</v>
      </c>
      <c r="B2774" s="10" t="s">
        <v>2212</v>
      </c>
      <c r="C2774" s="19" t="s">
        <v>32</v>
      </c>
      <c r="D2774" s="19">
        <v>533</v>
      </c>
      <c r="E2774" s="19" t="s">
        <v>211</v>
      </c>
      <c r="F2774" s="19" t="s">
        <v>856</v>
      </c>
      <c r="G2774" s="19" t="s">
        <v>62</v>
      </c>
      <c r="H2774" s="19" t="s">
        <v>2233</v>
      </c>
      <c r="I2774" s="19" t="s">
        <v>2117</v>
      </c>
      <c r="J2774" s="19" t="s">
        <v>55</v>
      </c>
      <c r="K2774" s="19">
        <v>654.35</v>
      </c>
      <c r="L2774" s="19">
        <v>785.22</v>
      </c>
      <c r="M2774" s="43">
        <v>1334196.33</v>
      </c>
      <c r="N2774" s="43">
        <f t="shared" si="216"/>
        <v>654.35</v>
      </c>
      <c r="O2774" s="43">
        <f t="shared" si="217"/>
        <v>4.9044506066060008E-4</v>
      </c>
      <c r="P2774" s="43">
        <v>0.28786840976276618</v>
      </c>
      <c r="Q2774" s="43">
        <v>213094</v>
      </c>
      <c r="R2774" s="43">
        <f t="shared" si="218"/>
        <v>104.51089975640991</v>
      </c>
      <c r="S2774" s="43">
        <f t="shared" si="219"/>
        <v>105</v>
      </c>
      <c r="T2774" s="12">
        <f t="shared" si="220"/>
        <v>188.36669392826605</v>
      </c>
    </row>
    <row r="2775" spans="1:20" x14ac:dyDescent="0.25">
      <c r="A2775" s="19">
        <v>2021</v>
      </c>
      <c r="B2775" s="10" t="s">
        <v>2212</v>
      </c>
      <c r="C2775" s="19" t="s">
        <v>32</v>
      </c>
      <c r="D2775" s="19">
        <v>534</v>
      </c>
      <c r="E2775" s="19" t="s">
        <v>212</v>
      </c>
      <c r="F2775" s="19" t="s">
        <v>856</v>
      </c>
      <c r="G2775" s="19" t="s">
        <v>62</v>
      </c>
      <c r="H2775" s="19" t="s">
        <v>2233</v>
      </c>
      <c r="I2775" s="19" t="s">
        <v>2117</v>
      </c>
      <c r="J2775" s="19" t="s">
        <v>55</v>
      </c>
      <c r="K2775" s="19">
        <v>1638.55</v>
      </c>
      <c r="L2775" s="19">
        <v>2048.19</v>
      </c>
      <c r="M2775" s="43">
        <v>1334196.33</v>
      </c>
      <c r="N2775" s="43">
        <f t="shared" si="216"/>
        <v>1638.55</v>
      </c>
      <c r="O2775" s="43">
        <f t="shared" si="217"/>
        <v>1.2281176039511366E-3</v>
      </c>
      <c r="P2775" s="43">
        <v>0.28786840976276618</v>
      </c>
      <c r="Q2775" s="43">
        <v>213094</v>
      </c>
      <c r="R2775" s="43">
        <f t="shared" si="218"/>
        <v>261.7044926963635</v>
      </c>
      <c r="S2775" s="43">
        <f t="shared" si="219"/>
        <v>262</v>
      </c>
      <c r="T2775" s="12">
        <f t="shared" si="220"/>
        <v>471.68678281678052</v>
      </c>
    </row>
    <row r="2776" spans="1:20" x14ac:dyDescent="0.25">
      <c r="A2776" s="19">
        <v>2021</v>
      </c>
      <c r="B2776" s="10" t="s">
        <v>2212</v>
      </c>
      <c r="C2776" s="19" t="s">
        <v>32</v>
      </c>
      <c r="D2776" s="19">
        <v>535</v>
      </c>
      <c r="E2776" s="19" t="s">
        <v>213</v>
      </c>
      <c r="F2776" s="19" t="s">
        <v>856</v>
      </c>
      <c r="G2776" s="19" t="s">
        <v>62</v>
      </c>
      <c r="H2776" s="19" t="s">
        <v>2233</v>
      </c>
      <c r="I2776" s="19" t="s">
        <v>2117</v>
      </c>
      <c r="J2776" s="19" t="s">
        <v>55</v>
      </c>
      <c r="K2776" s="19">
        <v>830</v>
      </c>
      <c r="L2776" s="19">
        <v>846.6</v>
      </c>
      <c r="M2776" s="43">
        <v>1334196.33</v>
      </c>
      <c r="N2776" s="43">
        <f t="shared" si="216"/>
        <v>830</v>
      </c>
      <c r="O2776" s="43">
        <f t="shared" si="217"/>
        <v>6.2209734904607324E-4</v>
      </c>
      <c r="P2776" s="43">
        <v>0.28786840976276618</v>
      </c>
      <c r="Q2776" s="43">
        <v>213094</v>
      </c>
      <c r="R2776" s="43">
        <f t="shared" si="218"/>
        <v>132.56521249762392</v>
      </c>
      <c r="S2776" s="43">
        <f t="shared" si="219"/>
        <v>133</v>
      </c>
      <c r="T2776" s="12">
        <f t="shared" si="220"/>
        <v>238.93078010309591</v>
      </c>
    </row>
    <row r="2777" spans="1:20" x14ac:dyDescent="0.25">
      <c r="A2777" s="19">
        <v>2021</v>
      </c>
      <c r="B2777" s="10" t="s">
        <v>2212</v>
      </c>
      <c r="C2777" s="19" t="s">
        <v>32</v>
      </c>
      <c r="D2777" s="19">
        <v>536</v>
      </c>
      <c r="E2777" s="19" t="s">
        <v>1354</v>
      </c>
      <c r="F2777" s="19" t="s">
        <v>856</v>
      </c>
      <c r="G2777" s="19" t="s">
        <v>62</v>
      </c>
      <c r="H2777" s="19" t="s">
        <v>2233</v>
      </c>
      <c r="I2777" s="19" t="s">
        <v>2117</v>
      </c>
      <c r="J2777" s="19" t="s">
        <v>55</v>
      </c>
      <c r="K2777" s="19">
        <v>114.1</v>
      </c>
      <c r="L2777" s="19">
        <v>76.45</v>
      </c>
      <c r="M2777" s="43">
        <v>1334196.33</v>
      </c>
      <c r="N2777" s="43">
        <f t="shared" si="216"/>
        <v>114.1</v>
      </c>
      <c r="O2777" s="43">
        <f t="shared" si="217"/>
        <v>8.5519647621875851E-5</v>
      </c>
      <c r="P2777" s="43">
        <v>0.28786840976276618</v>
      </c>
      <c r="Q2777" s="43">
        <v>213094</v>
      </c>
      <c r="R2777" s="43">
        <f t="shared" si="218"/>
        <v>18.223723790336013</v>
      </c>
      <c r="S2777" s="43">
        <f t="shared" si="219"/>
        <v>18</v>
      </c>
      <c r="T2777" s="12">
        <f t="shared" si="220"/>
        <v>32.84578555393162</v>
      </c>
    </row>
    <row r="2778" spans="1:20" x14ac:dyDescent="0.25">
      <c r="A2778" s="19">
        <v>2021</v>
      </c>
      <c r="B2778" s="10" t="s">
        <v>2212</v>
      </c>
      <c r="C2778" s="19" t="s">
        <v>32</v>
      </c>
      <c r="D2778" s="19">
        <v>537</v>
      </c>
      <c r="E2778" s="19" t="s">
        <v>214</v>
      </c>
      <c r="F2778" s="19" t="s">
        <v>856</v>
      </c>
      <c r="G2778" s="19" t="s">
        <v>62</v>
      </c>
      <c r="H2778" s="19" t="s">
        <v>2233</v>
      </c>
      <c r="I2778" s="19" t="s">
        <v>2117</v>
      </c>
      <c r="J2778" s="19" t="s">
        <v>55</v>
      </c>
      <c r="K2778" s="19">
        <v>1002</v>
      </c>
      <c r="L2778" s="19">
        <v>1112.22</v>
      </c>
      <c r="M2778" s="43">
        <v>1334196.33</v>
      </c>
      <c r="N2778" s="43">
        <f t="shared" si="216"/>
        <v>1002</v>
      </c>
      <c r="O2778" s="43">
        <f t="shared" si="217"/>
        <v>7.510139081255005E-4</v>
      </c>
      <c r="P2778" s="43">
        <v>0.28786840976276618</v>
      </c>
      <c r="Q2778" s="43">
        <v>213094</v>
      </c>
      <c r="R2778" s="43">
        <f t="shared" si="218"/>
        <v>160.03655773809541</v>
      </c>
      <c r="S2778" s="43">
        <f t="shared" si="219"/>
        <v>160</v>
      </c>
      <c r="T2778" s="12">
        <f t="shared" si="220"/>
        <v>288.44414658229169</v>
      </c>
    </row>
    <row r="2779" spans="1:20" x14ac:dyDescent="0.25">
      <c r="A2779" s="19">
        <v>2021</v>
      </c>
      <c r="B2779" s="10" t="s">
        <v>2212</v>
      </c>
      <c r="C2779" s="19" t="s">
        <v>32</v>
      </c>
      <c r="D2779" s="19">
        <v>538</v>
      </c>
      <c r="E2779" s="19" t="s">
        <v>215</v>
      </c>
      <c r="F2779" s="19" t="s">
        <v>856</v>
      </c>
      <c r="G2779" s="19" t="s">
        <v>62</v>
      </c>
      <c r="H2779" s="19" t="s">
        <v>2233</v>
      </c>
      <c r="I2779" s="19" t="s">
        <v>2117</v>
      </c>
      <c r="J2779" s="19" t="s">
        <v>55</v>
      </c>
      <c r="K2779" s="19">
        <v>669</v>
      </c>
      <c r="L2779" s="19">
        <v>776.04</v>
      </c>
      <c r="M2779" s="43">
        <v>1334196.33</v>
      </c>
      <c r="N2779" s="43">
        <f t="shared" si="216"/>
        <v>669</v>
      </c>
      <c r="O2779" s="43">
        <f t="shared" si="217"/>
        <v>5.0142545362870242E-4</v>
      </c>
      <c r="P2779" s="43">
        <v>0.28786840976276618</v>
      </c>
      <c r="Q2779" s="43">
        <v>213094</v>
      </c>
      <c r="R2779" s="43">
        <f t="shared" si="218"/>
        <v>106.85075561555472</v>
      </c>
      <c r="S2779" s="43">
        <f t="shared" si="219"/>
        <v>107</v>
      </c>
      <c r="T2779" s="12">
        <f t="shared" si="220"/>
        <v>192.58396613129057</v>
      </c>
    </row>
    <row r="2780" spans="1:20" x14ac:dyDescent="0.25">
      <c r="A2780" s="19">
        <v>2021</v>
      </c>
      <c r="B2780" s="10" t="s">
        <v>2212</v>
      </c>
      <c r="C2780" s="19" t="s">
        <v>32</v>
      </c>
      <c r="D2780" s="19">
        <v>539</v>
      </c>
      <c r="E2780" s="19" t="s">
        <v>1355</v>
      </c>
      <c r="F2780" s="19" t="s">
        <v>856</v>
      </c>
      <c r="G2780" s="19" t="s">
        <v>62</v>
      </c>
      <c r="H2780" s="19" t="s">
        <v>2233</v>
      </c>
      <c r="I2780" s="19" t="s">
        <v>2117</v>
      </c>
      <c r="J2780" s="19" t="s">
        <v>55</v>
      </c>
      <c r="K2780" s="19">
        <v>355</v>
      </c>
      <c r="L2780" s="19">
        <v>390.5</v>
      </c>
      <c r="M2780" s="43">
        <v>1334196.33</v>
      </c>
      <c r="N2780" s="43">
        <f t="shared" si="216"/>
        <v>355</v>
      </c>
      <c r="O2780" s="43">
        <f t="shared" si="217"/>
        <v>2.6607778182091083E-4</v>
      </c>
      <c r="P2780" s="43">
        <v>0.28786840976276618</v>
      </c>
      <c r="Q2780" s="43">
        <v>213094</v>
      </c>
      <c r="R2780" s="43">
        <f t="shared" si="218"/>
        <v>56.699578839345172</v>
      </c>
      <c r="S2780" s="43">
        <f t="shared" si="219"/>
        <v>57</v>
      </c>
      <c r="T2780" s="12">
        <f t="shared" si="220"/>
        <v>102.193285465782</v>
      </c>
    </row>
    <row r="2781" spans="1:20" x14ac:dyDescent="0.25">
      <c r="A2781" s="19">
        <v>2021</v>
      </c>
      <c r="B2781" s="10" t="s">
        <v>2212</v>
      </c>
      <c r="C2781" s="19" t="s">
        <v>32</v>
      </c>
      <c r="D2781" s="19">
        <v>540</v>
      </c>
      <c r="E2781" s="19" t="s">
        <v>615</v>
      </c>
      <c r="F2781" s="19" t="s">
        <v>856</v>
      </c>
      <c r="G2781" s="19" t="s">
        <v>62</v>
      </c>
      <c r="H2781" s="19" t="s">
        <v>2233</v>
      </c>
      <c r="I2781" s="19" t="s">
        <v>2117</v>
      </c>
      <c r="J2781" s="19" t="s">
        <v>55</v>
      </c>
      <c r="K2781" s="19">
        <v>567.5</v>
      </c>
      <c r="L2781" s="19">
        <v>380.23</v>
      </c>
      <c r="M2781" s="43">
        <v>1334196.33</v>
      </c>
      <c r="N2781" s="43">
        <f t="shared" si="216"/>
        <v>567.5</v>
      </c>
      <c r="O2781" s="43">
        <f t="shared" si="217"/>
        <v>4.2534969347427301E-4</v>
      </c>
      <c r="P2781" s="43">
        <v>0.28786840976276618</v>
      </c>
      <c r="Q2781" s="43">
        <v>213094</v>
      </c>
      <c r="R2781" s="43">
        <f t="shared" si="218"/>
        <v>90.639467581206731</v>
      </c>
      <c r="S2781" s="43">
        <f t="shared" si="219"/>
        <v>91</v>
      </c>
      <c r="T2781" s="12">
        <f t="shared" si="220"/>
        <v>163.36532254036982</v>
      </c>
    </row>
    <row r="2782" spans="1:20" x14ac:dyDescent="0.25">
      <c r="A2782" s="19">
        <v>2021</v>
      </c>
      <c r="B2782" s="10" t="s">
        <v>2212</v>
      </c>
      <c r="C2782" s="19" t="s">
        <v>32</v>
      </c>
      <c r="D2782" s="19">
        <v>541</v>
      </c>
      <c r="E2782" s="19" t="s">
        <v>610</v>
      </c>
      <c r="F2782" s="19" t="s">
        <v>856</v>
      </c>
      <c r="G2782" s="19" t="s">
        <v>62</v>
      </c>
      <c r="H2782" s="19" t="s">
        <v>2233</v>
      </c>
      <c r="I2782" s="19" t="s">
        <v>2117</v>
      </c>
      <c r="J2782" s="19" t="s">
        <v>55</v>
      </c>
      <c r="K2782" s="19">
        <v>99</v>
      </c>
      <c r="L2782" s="19">
        <v>130.68</v>
      </c>
      <c r="M2782" s="43">
        <v>1334196.33</v>
      </c>
      <c r="N2782" s="43">
        <f t="shared" si="216"/>
        <v>99</v>
      </c>
      <c r="O2782" s="43">
        <f t="shared" si="217"/>
        <v>7.4201972958507534E-5</v>
      </c>
      <c r="P2782" s="43">
        <v>0.28786840976276618</v>
      </c>
      <c r="Q2782" s="43">
        <v>213094</v>
      </c>
      <c r="R2782" s="43">
        <f t="shared" si="218"/>
        <v>15.811995225620205</v>
      </c>
      <c r="S2782" s="43">
        <f t="shared" si="219"/>
        <v>16</v>
      </c>
      <c r="T2782" s="12">
        <f t="shared" si="220"/>
        <v>28.498972566513853</v>
      </c>
    </row>
    <row r="2783" spans="1:20" x14ac:dyDescent="0.25">
      <c r="A2783" s="19">
        <v>2021</v>
      </c>
      <c r="B2783" s="10" t="s">
        <v>2212</v>
      </c>
      <c r="C2783" s="19" t="s">
        <v>32</v>
      </c>
      <c r="D2783" s="19">
        <v>542</v>
      </c>
      <c r="E2783" s="19" t="s">
        <v>216</v>
      </c>
      <c r="F2783" s="19" t="s">
        <v>856</v>
      </c>
      <c r="G2783" s="19" t="s">
        <v>62</v>
      </c>
      <c r="H2783" s="19" t="s">
        <v>2233</v>
      </c>
      <c r="I2783" s="19" t="s">
        <v>2117</v>
      </c>
      <c r="J2783" s="19" t="s">
        <v>55</v>
      </c>
      <c r="K2783" s="19">
        <v>515</v>
      </c>
      <c r="L2783" s="19">
        <v>618</v>
      </c>
      <c r="M2783" s="43">
        <v>1334196.33</v>
      </c>
      <c r="N2783" s="43">
        <f t="shared" si="216"/>
        <v>515</v>
      </c>
      <c r="O2783" s="43">
        <f t="shared" si="217"/>
        <v>3.8600016235991295E-4</v>
      </c>
      <c r="P2783" s="43">
        <v>0.28786840976276618</v>
      </c>
      <c r="Q2783" s="43">
        <v>213094</v>
      </c>
      <c r="R2783" s="43">
        <f t="shared" si="218"/>
        <v>82.254318597923287</v>
      </c>
      <c r="S2783" s="43">
        <f t="shared" si="219"/>
        <v>82</v>
      </c>
      <c r="T2783" s="12">
        <f t="shared" si="220"/>
        <v>148.25223102782459</v>
      </c>
    </row>
    <row r="2784" spans="1:20" x14ac:dyDescent="0.25">
      <c r="A2784" s="19">
        <v>2021</v>
      </c>
      <c r="B2784" s="10" t="s">
        <v>2212</v>
      </c>
      <c r="C2784" s="19" t="s">
        <v>32</v>
      </c>
      <c r="D2784" s="19">
        <v>543</v>
      </c>
      <c r="E2784" s="19" t="s">
        <v>1774</v>
      </c>
      <c r="F2784" s="19" t="s">
        <v>856</v>
      </c>
      <c r="G2784" s="19" t="s">
        <v>62</v>
      </c>
      <c r="H2784" s="19" t="s">
        <v>2233</v>
      </c>
      <c r="I2784" s="19" t="s">
        <v>2117</v>
      </c>
      <c r="J2784" s="19" t="s">
        <v>55</v>
      </c>
      <c r="K2784" s="19">
        <v>1390</v>
      </c>
      <c r="L2784" s="19">
        <v>2960.7</v>
      </c>
      <c r="M2784" s="43">
        <v>1334196.33</v>
      </c>
      <c r="N2784" s="43">
        <f t="shared" si="216"/>
        <v>1390</v>
      </c>
      <c r="O2784" s="43">
        <f t="shared" si="217"/>
        <v>1.0418256809325806E-3</v>
      </c>
      <c r="P2784" s="43">
        <v>0.28786840976276618</v>
      </c>
      <c r="Q2784" s="43">
        <v>213094</v>
      </c>
      <c r="R2784" s="43">
        <f t="shared" si="218"/>
        <v>222.00680165264734</v>
      </c>
      <c r="S2784" s="43">
        <f t="shared" si="219"/>
        <v>222</v>
      </c>
      <c r="T2784" s="12">
        <f t="shared" si="220"/>
        <v>400.137089570245</v>
      </c>
    </row>
    <row r="2785" spans="1:20" x14ac:dyDescent="0.25">
      <c r="A2785" s="19">
        <v>2021</v>
      </c>
      <c r="B2785" s="10" t="s">
        <v>2212</v>
      </c>
      <c r="C2785" s="19" t="s">
        <v>32</v>
      </c>
      <c r="D2785" s="19">
        <v>544</v>
      </c>
      <c r="E2785" s="19" t="s">
        <v>852</v>
      </c>
      <c r="F2785" s="19" t="s">
        <v>856</v>
      </c>
      <c r="G2785" s="19" t="s">
        <v>62</v>
      </c>
      <c r="H2785" s="19" t="s">
        <v>2233</v>
      </c>
      <c r="I2785" s="19" t="s">
        <v>2117</v>
      </c>
      <c r="J2785" s="19" t="s">
        <v>55</v>
      </c>
      <c r="K2785" s="19">
        <v>150.5</v>
      </c>
      <c r="L2785" s="19">
        <v>191.14</v>
      </c>
      <c r="M2785" s="43">
        <v>1334196.33</v>
      </c>
      <c r="N2785" s="43">
        <f t="shared" si="216"/>
        <v>150.5</v>
      </c>
      <c r="O2785" s="43">
        <f t="shared" si="217"/>
        <v>1.1280198919449882E-4</v>
      </c>
      <c r="P2785" s="43">
        <v>0.28786840976276618</v>
      </c>
      <c r="Q2785" s="43">
        <v>213094</v>
      </c>
      <c r="R2785" s="43">
        <f t="shared" si="218"/>
        <v>24.037427085412531</v>
      </c>
      <c r="S2785" s="43">
        <f t="shared" si="219"/>
        <v>24</v>
      </c>
      <c r="T2785" s="12">
        <f t="shared" si="220"/>
        <v>43.324195669296309</v>
      </c>
    </row>
    <row r="2786" spans="1:20" x14ac:dyDescent="0.25">
      <c r="A2786" s="19">
        <v>2021</v>
      </c>
      <c r="B2786" s="10" t="s">
        <v>2212</v>
      </c>
      <c r="C2786" s="19" t="s">
        <v>32</v>
      </c>
      <c r="D2786" s="19">
        <v>545</v>
      </c>
      <c r="E2786" s="19" t="s">
        <v>481</v>
      </c>
      <c r="F2786" s="19" t="s">
        <v>856</v>
      </c>
      <c r="G2786" s="19" t="s">
        <v>62</v>
      </c>
      <c r="H2786" s="19" t="s">
        <v>2233</v>
      </c>
      <c r="I2786" s="19" t="s">
        <v>2117</v>
      </c>
      <c r="J2786" s="19" t="s">
        <v>55</v>
      </c>
      <c r="K2786" s="19">
        <v>90.5</v>
      </c>
      <c r="L2786" s="19">
        <v>94.12</v>
      </c>
      <c r="M2786" s="43">
        <v>1334196.33</v>
      </c>
      <c r="N2786" s="43">
        <f t="shared" si="216"/>
        <v>90.5</v>
      </c>
      <c r="O2786" s="43">
        <f t="shared" si="217"/>
        <v>6.7831096492373047E-5</v>
      </c>
      <c r="P2786" s="43">
        <v>0.28786840976276618</v>
      </c>
      <c r="Q2786" s="43">
        <v>213094</v>
      </c>
      <c r="R2786" s="43">
        <f t="shared" si="218"/>
        <v>14.454399675945742</v>
      </c>
      <c r="S2786" s="43">
        <f t="shared" si="219"/>
        <v>14</v>
      </c>
      <c r="T2786" s="12">
        <f t="shared" si="220"/>
        <v>26.052091083530339</v>
      </c>
    </row>
    <row r="2787" spans="1:20" x14ac:dyDescent="0.25">
      <c r="A2787" s="19">
        <v>2021</v>
      </c>
      <c r="B2787" s="10" t="s">
        <v>2212</v>
      </c>
      <c r="C2787" s="19" t="s">
        <v>32</v>
      </c>
      <c r="D2787" s="19">
        <v>546</v>
      </c>
      <c r="E2787" s="19" t="s">
        <v>217</v>
      </c>
      <c r="F2787" s="19" t="s">
        <v>856</v>
      </c>
      <c r="G2787" s="19" t="s">
        <v>62</v>
      </c>
      <c r="H2787" s="19" t="s">
        <v>2233</v>
      </c>
      <c r="I2787" s="19" t="s">
        <v>2117</v>
      </c>
      <c r="J2787" s="19" t="s">
        <v>55</v>
      </c>
      <c r="K2787" s="19">
        <v>600.5</v>
      </c>
      <c r="L2787" s="19">
        <v>618.52</v>
      </c>
      <c r="M2787" s="43">
        <v>1334196.33</v>
      </c>
      <c r="N2787" s="43">
        <f t="shared" si="216"/>
        <v>600.5</v>
      </c>
      <c r="O2787" s="43">
        <f t="shared" si="217"/>
        <v>4.5008368446044215E-4</v>
      </c>
      <c r="P2787" s="43">
        <v>0.28786840976276618</v>
      </c>
      <c r="Q2787" s="43">
        <v>213094</v>
      </c>
      <c r="R2787" s="43">
        <f t="shared" si="218"/>
        <v>95.910132656413452</v>
      </c>
      <c r="S2787" s="43">
        <f t="shared" si="219"/>
        <v>96</v>
      </c>
      <c r="T2787" s="12">
        <f t="shared" si="220"/>
        <v>172.86498006254109</v>
      </c>
    </row>
    <row r="2788" spans="1:20" x14ac:dyDescent="0.25">
      <c r="A2788" s="19">
        <v>2021</v>
      </c>
      <c r="B2788" s="10" t="s">
        <v>2212</v>
      </c>
      <c r="C2788" s="19" t="s">
        <v>32</v>
      </c>
      <c r="D2788" s="19">
        <v>547</v>
      </c>
      <c r="E2788" s="19" t="s">
        <v>1356</v>
      </c>
      <c r="F2788" s="19" t="s">
        <v>856</v>
      </c>
      <c r="G2788" s="19" t="s">
        <v>62</v>
      </c>
      <c r="H2788" s="19" t="s">
        <v>2233</v>
      </c>
      <c r="I2788" s="19" t="s">
        <v>2117</v>
      </c>
      <c r="J2788" s="19" t="s">
        <v>55</v>
      </c>
      <c r="K2788" s="19">
        <v>252.8</v>
      </c>
      <c r="L2788" s="19">
        <v>184.54</v>
      </c>
      <c r="M2788" s="43">
        <v>1334196.33</v>
      </c>
      <c r="N2788" s="43">
        <f t="shared" si="216"/>
        <v>252.8</v>
      </c>
      <c r="O2788" s="43">
        <f t="shared" si="217"/>
        <v>1.8947736125162328E-4</v>
      </c>
      <c r="P2788" s="43">
        <v>0.28786840976276618</v>
      </c>
      <c r="Q2788" s="43">
        <v>213094</v>
      </c>
      <c r="R2788" s="43">
        <f t="shared" si="218"/>
        <v>40.376488818553412</v>
      </c>
      <c r="S2788" s="43">
        <f t="shared" si="219"/>
        <v>40</v>
      </c>
      <c r="T2788" s="12">
        <f t="shared" si="220"/>
        <v>72.773133988027297</v>
      </c>
    </row>
    <row r="2789" spans="1:20" x14ac:dyDescent="0.25">
      <c r="A2789" s="19">
        <v>2021</v>
      </c>
      <c r="B2789" s="10" t="s">
        <v>2212</v>
      </c>
      <c r="C2789" s="19" t="s">
        <v>32</v>
      </c>
      <c r="D2789" s="19">
        <v>548</v>
      </c>
      <c r="E2789" s="19" t="s">
        <v>1876</v>
      </c>
      <c r="F2789" s="19" t="s">
        <v>856</v>
      </c>
      <c r="G2789" s="19" t="s">
        <v>62</v>
      </c>
      <c r="H2789" s="19" t="s">
        <v>2233</v>
      </c>
      <c r="I2789" s="19" t="s">
        <v>2117</v>
      </c>
      <c r="J2789" s="19" t="s">
        <v>55</v>
      </c>
      <c r="K2789" s="19">
        <v>409.1</v>
      </c>
      <c r="L2789" s="19">
        <v>233.19</v>
      </c>
      <c r="M2789" s="43">
        <v>1334196.33</v>
      </c>
      <c r="N2789" s="43">
        <f t="shared" si="216"/>
        <v>409.1</v>
      </c>
      <c r="O2789" s="43">
        <f t="shared" si="217"/>
        <v>3.0662653674066092E-4</v>
      </c>
      <c r="P2789" s="43">
        <v>0.28786840976276618</v>
      </c>
      <c r="Q2789" s="43">
        <v>213094</v>
      </c>
      <c r="R2789" s="43">
        <f t="shared" si="218"/>
        <v>65.340275220214394</v>
      </c>
      <c r="S2789" s="43">
        <f t="shared" si="219"/>
        <v>65</v>
      </c>
      <c r="T2789" s="12">
        <f t="shared" si="220"/>
        <v>117.76696643394764</v>
      </c>
    </row>
    <row r="2790" spans="1:20" x14ac:dyDescent="0.25">
      <c r="A2790" s="19">
        <v>2021</v>
      </c>
      <c r="B2790" s="10" t="s">
        <v>2212</v>
      </c>
      <c r="C2790" s="19" t="s">
        <v>32</v>
      </c>
      <c r="D2790" s="19">
        <v>549</v>
      </c>
      <c r="E2790" s="19" t="s">
        <v>766</v>
      </c>
      <c r="F2790" s="19" t="s">
        <v>856</v>
      </c>
      <c r="G2790" s="19" t="s">
        <v>62</v>
      </c>
      <c r="H2790" s="19" t="s">
        <v>2233</v>
      </c>
      <c r="I2790" s="19" t="s">
        <v>2117</v>
      </c>
      <c r="J2790" s="19" t="s">
        <v>55</v>
      </c>
      <c r="K2790" s="19">
        <v>3980</v>
      </c>
      <c r="L2790" s="19">
        <v>2825.8</v>
      </c>
      <c r="M2790" s="43">
        <v>1334196.33</v>
      </c>
      <c r="N2790" s="43">
        <f t="shared" si="216"/>
        <v>3980</v>
      </c>
      <c r="O2790" s="43">
        <f t="shared" si="217"/>
        <v>2.9830692159076768E-3</v>
      </c>
      <c r="P2790" s="43">
        <v>0.28786840976276618</v>
      </c>
      <c r="Q2790" s="43">
        <v>213094</v>
      </c>
      <c r="R2790" s="43">
        <f t="shared" si="218"/>
        <v>635.67415149463045</v>
      </c>
      <c r="S2790" s="43">
        <f t="shared" si="219"/>
        <v>636</v>
      </c>
      <c r="T2790" s="12">
        <f t="shared" si="220"/>
        <v>1145.7162708558094</v>
      </c>
    </row>
    <row r="2791" spans="1:20" x14ac:dyDescent="0.25">
      <c r="A2791" s="19">
        <v>2021</v>
      </c>
      <c r="B2791" s="10" t="s">
        <v>2212</v>
      </c>
      <c r="C2791" s="19" t="s">
        <v>32</v>
      </c>
      <c r="D2791" s="19">
        <v>550</v>
      </c>
      <c r="E2791" s="19" t="s">
        <v>218</v>
      </c>
      <c r="F2791" s="19" t="s">
        <v>856</v>
      </c>
      <c r="G2791" s="19" t="s">
        <v>62</v>
      </c>
      <c r="H2791" s="19" t="s">
        <v>2233</v>
      </c>
      <c r="I2791" s="19" t="s">
        <v>2117</v>
      </c>
      <c r="J2791" s="19" t="s">
        <v>55</v>
      </c>
      <c r="K2791" s="19">
        <v>515</v>
      </c>
      <c r="L2791" s="19">
        <v>679.8</v>
      </c>
      <c r="M2791" s="43">
        <v>1334196.33</v>
      </c>
      <c r="N2791" s="43">
        <f t="shared" si="216"/>
        <v>515</v>
      </c>
      <c r="O2791" s="43">
        <f t="shared" si="217"/>
        <v>3.8600016235991295E-4</v>
      </c>
      <c r="P2791" s="43">
        <v>0.28786840976276618</v>
      </c>
      <c r="Q2791" s="43">
        <v>213094</v>
      </c>
      <c r="R2791" s="43">
        <f t="shared" si="218"/>
        <v>82.254318597923287</v>
      </c>
      <c r="S2791" s="43">
        <f t="shared" si="219"/>
        <v>82</v>
      </c>
      <c r="T2791" s="12">
        <f t="shared" si="220"/>
        <v>148.25223102782459</v>
      </c>
    </row>
    <row r="2792" spans="1:20" x14ac:dyDescent="0.25">
      <c r="A2792" s="19">
        <v>2021</v>
      </c>
      <c r="B2792" s="10" t="s">
        <v>2212</v>
      </c>
      <c r="C2792" s="19" t="s">
        <v>32</v>
      </c>
      <c r="D2792" s="19">
        <v>551</v>
      </c>
      <c r="E2792" s="19" t="s">
        <v>219</v>
      </c>
      <c r="F2792" s="19" t="s">
        <v>856</v>
      </c>
      <c r="G2792" s="19" t="s">
        <v>62</v>
      </c>
      <c r="H2792" s="19" t="s">
        <v>2233</v>
      </c>
      <c r="I2792" s="19" t="s">
        <v>2117</v>
      </c>
      <c r="J2792" s="19" t="s">
        <v>55</v>
      </c>
      <c r="K2792" s="19">
        <v>2430</v>
      </c>
      <c r="L2792" s="19">
        <v>3183.3</v>
      </c>
      <c r="M2792" s="43">
        <v>1334196.33</v>
      </c>
      <c r="N2792" s="43">
        <f t="shared" si="216"/>
        <v>2430</v>
      </c>
      <c r="O2792" s="43">
        <f t="shared" si="217"/>
        <v>1.821321154436094E-3</v>
      </c>
      <c r="P2792" s="43">
        <v>0.28786840976276618</v>
      </c>
      <c r="Q2792" s="43">
        <v>213094</v>
      </c>
      <c r="R2792" s="43">
        <f t="shared" si="218"/>
        <v>388.112610083405</v>
      </c>
      <c r="S2792" s="43">
        <f t="shared" si="219"/>
        <v>388</v>
      </c>
      <c r="T2792" s="12">
        <f t="shared" si="220"/>
        <v>699.52023572352175</v>
      </c>
    </row>
    <row r="2793" spans="1:20" x14ac:dyDescent="0.25">
      <c r="A2793" s="19">
        <v>2021</v>
      </c>
      <c r="B2793" s="10" t="s">
        <v>2212</v>
      </c>
      <c r="C2793" s="19" t="s">
        <v>32</v>
      </c>
      <c r="D2793" s="19">
        <v>552</v>
      </c>
      <c r="E2793" s="19" t="s">
        <v>1877</v>
      </c>
      <c r="F2793" s="19" t="s">
        <v>856</v>
      </c>
      <c r="G2793" s="19" t="s">
        <v>62</v>
      </c>
      <c r="H2793" s="19" t="s">
        <v>2233</v>
      </c>
      <c r="I2793" s="19" t="s">
        <v>2117</v>
      </c>
      <c r="J2793" s="19" t="s">
        <v>55</v>
      </c>
      <c r="K2793" s="19">
        <v>151</v>
      </c>
      <c r="L2793" s="19">
        <v>95.13</v>
      </c>
      <c r="M2793" s="43">
        <v>1334196.33</v>
      </c>
      <c r="N2793" s="43">
        <f t="shared" si="216"/>
        <v>151</v>
      </c>
      <c r="O2793" s="43">
        <f t="shared" si="217"/>
        <v>1.1317674663368321E-4</v>
      </c>
      <c r="P2793" s="43">
        <v>0.28786840976276618</v>
      </c>
      <c r="Q2793" s="43">
        <v>213094</v>
      </c>
      <c r="R2793" s="43">
        <f t="shared" si="218"/>
        <v>24.117285647158091</v>
      </c>
      <c r="S2793" s="43">
        <f t="shared" si="219"/>
        <v>24</v>
      </c>
      <c r="T2793" s="12">
        <f t="shared" si="220"/>
        <v>43.468129874177691</v>
      </c>
    </row>
    <row r="2794" spans="1:20" x14ac:dyDescent="0.25">
      <c r="A2794" s="19">
        <v>2021</v>
      </c>
      <c r="B2794" s="10" t="s">
        <v>2212</v>
      </c>
      <c r="C2794" s="19" t="s">
        <v>32</v>
      </c>
      <c r="D2794" s="19">
        <v>553</v>
      </c>
      <c r="E2794" s="19" t="s">
        <v>1357</v>
      </c>
      <c r="F2794" s="19" t="s">
        <v>856</v>
      </c>
      <c r="G2794" s="19" t="s">
        <v>62</v>
      </c>
      <c r="H2794" s="19" t="s">
        <v>2233</v>
      </c>
      <c r="I2794" s="19" t="s">
        <v>2117</v>
      </c>
      <c r="J2794" s="19" t="s">
        <v>55</v>
      </c>
      <c r="K2794" s="19">
        <v>568</v>
      </c>
      <c r="L2794" s="19">
        <v>579.36</v>
      </c>
      <c r="M2794" s="43">
        <v>1334196.33</v>
      </c>
      <c r="N2794" s="43">
        <f t="shared" si="216"/>
        <v>568</v>
      </c>
      <c r="O2794" s="43">
        <f t="shared" si="217"/>
        <v>4.2572445091345739E-4</v>
      </c>
      <c r="P2794" s="43">
        <v>0.28786840976276618</v>
      </c>
      <c r="Q2794" s="43">
        <v>213094</v>
      </c>
      <c r="R2794" s="43">
        <f t="shared" si="218"/>
        <v>90.719326142952283</v>
      </c>
      <c r="S2794" s="43">
        <f t="shared" si="219"/>
        <v>91</v>
      </c>
      <c r="T2794" s="12">
        <f t="shared" si="220"/>
        <v>163.50925674525118</v>
      </c>
    </row>
    <row r="2795" spans="1:20" x14ac:dyDescent="0.25">
      <c r="A2795" s="19">
        <v>2021</v>
      </c>
      <c r="B2795" s="10" t="s">
        <v>2212</v>
      </c>
      <c r="C2795" s="19" t="s">
        <v>32</v>
      </c>
      <c r="D2795" s="19">
        <v>554</v>
      </c>
      <c r="E2795" s="19" t="s">
        <v>611</v>
      </c>
      <c r="F2795" s="19" t="s">
        <v>856</v>
      </c>
      <c r="G2795" s="19" t="s">
        <v>62</v>
      </c>
      <c r="H2795" s="19" t="s">
        <v>2233</v>
      </c>
      <c r="I2795" s="19" t="s">
        <v>2117</v>
      </c>
      <c r="J2795" s="19" t="s">
        <v>55</v>
      </c>
      <c r="K2795" s="19">
        <v>1151.5</v>
      </c>
      <c r="L2795" s="19">
        <v>1681.19</v>
      </c>
      <c r="M2795" s="43">
        <v>1334196.33</v>
      </c>
      <c r="N2795" s="43">
        <f t="shared" si="216"/>
        <v>1151.5</v>
      </c>
      <c r="O2795" s="43">
        <f t="shared" si="217"/>
        <v>8.6306638244163056E-4</v>
      </c>
      <c r="P2795" s="43">
        <v>0.28786840976276618</v>
      </c>
      <c r="Q2795" s="43">
        <v>213094</v>
      </c>
      <c r="R2795" s="43">
        <f t="shared" si="218"/>
        <v>183.91426770001684</v>
      </c>
      <c r="S2795" s="43">
        <f t="shared" si="219"/>
        <v>184</v>
      </c>
      <c r="T2795" s="12">
        <f t="shared" si="220"/>
        <v>331.48047384182524</v>
      </c>
    </row>
    <row r="2796" spans="1:20" x14ac:dyDescent="0.25">
      <c r="A2796" s="19">
        <v>2021</v>
      </c>
      <c r="B2796" s="10" t="s">
        <v>2212</v>
      </c>
      <c r="C2796" s="19" t="s">
        <v>32</v>
      </c>
      <c r="D2796" s="19">
        <v>555</v>
      </c>
      <c r="E2796" s="19" t="s">
        <v>220</v>
      </c>
      <c r="F2796" s="19" t="s">
        <v>856</v>
      </c>
      <c r="G2796" s="19" t="s">
        <v>62</v>
      </c>
      <c r="H2796" s="19" t="s">
        <v>2233</v>
      </c>
      <c r="I2796" s="19" t="s">
        <v>2117</v>
      </c>
      <c r="J2796" s="19" t="s">
        <v>55</v>
      </c>
      <c r="K2796" s="19">
        <v>990</v>
      </c>
      <c r="L2796" s="19">
        <v>1168.2</v>
      </c>
      <c r="M2796" s="43">
        <v>1334196.33</v>
      </c>
      <c r="N2796" s="43">
        <f t="shared" si="216"/>
        <v>990</v>
      </c>
      <c r="O2796" s="43">
        <f t="shared" si="217"/>
        <v>7.4201972958507531E-4</v>
      </c>
      <c r="P2796" s="43">
        <v>0.28786840976276618</v>
      </c>
      <c r="Q2796" s="43">
        <v>213094</v>
      </c>
      <c r="R2796" s="43">
        <f t="shared" si="218"/>
        <v>158.11995225620203</v>
      </c>
      <c r="S2796" s="43">
        <f t="shared" si="219"/>
        <v>158</v>
      </c>
      <c r="T2796" s="12">
        <f t="shared" si="220"/>
        <v>284.98972566513851</v>
      </c>
    </row>
    <row r="2797" spans="1:20" x14ac:dyDescent="0.25">
      <c r="A2797" s="19">
        <v>2021</v>
      </c>
      <c r="B2797" s="10" t="s">
        <v>2212</v>
      </c>
      <c r="C2797" s="19" t="s">
        <v>32</v>
      </c>
      <c r="D2797" s="19">
        <v>556</v>
      </c>
      <c r="E2797" s="19" t="s">
        <v>2092</v>
      </c>
      <c r="F2797" s="19" t="s">
        <v>856</v>
      </c>
      <c r="G2797" s="19" t="s">
        <v>62</v>
      </c>
      <c r="H2797" s="19" t="s">
        <v>2233</v>
      </c>
      <c r="I2797" s="19" t="s">
        <v>2117</v>
      </c>
      <c r="J2797" s="19" t="s">
        <v>55</v>
      </c>
      <c r="K2797" s="19">
        <v>68.3</v>
      </c>
      <c r="L2797" s="19">
        <v>39.61</v>
      </c>
      <c r="M2797" s="43">
        <v>1334196.33</v>
      </c>
      <c r="N2797" s="43">
        <f t="shared" si="216"/>
        <v>68.3</v>
      </c>
      <c r="O2797" s="43">
        <f t="shared" si="217"/>
        <v>5.1191866192586507E-5</v>
      </c>
      <c r="P2797" s="43">
        <v>0.28786840976276618</v>
      </c>
      <c r="Q2797" s="43">
        <v>213094</v>
      </c>
      <c r="R2797" s="43">
        <f t="shared" si="218"/>
        <v>10.90867953444303</v>
      </c>
      <c r="S2797" s="43">
        <f t="shared" si="219"/>
        <v>11</v>
      </c>
      <c r="T2797" s="12">
        <f t="shared" si="220"/>
        <v>19.661412386796929</v>
      </c>
    </row>
    <row r="2798" spans="1:20" x14ac:dyDescent="0.25">
      <c r="A2798" s="19">
        <v>2021</v>
      </c>
      <c r="B2798" s="10" t="s">
        <v>2212</v>
      </c>
      <c r="C2798" s="19" t="s">
        <v>32</v>
      </c>
      <c r="D2798" s="19">
        <v>557</v>
      </c>
      <c r="E2798" s="19" t="s">
        <v>1034</v>
      </c>
      <c r="F2798" s="19" t="s">
        <v>856</v>
      </c>
      <c r="G2798" s="19" t="s">
        <v>62</v>
      </c>
      <c r="H2798" s="19" t="s">
        <v>2233</v>
      </c>
      <c r="I2798" s="19" t="s">
        <v>2117</v>
      </c>
      <c r="J2798" s="19" t="s">
        <v>55</v>
      </c>
      <c r="K2798" s="19">
        <v>268.5</v>
      </c>
      <c r="L2798" s="19">
        <v>359.79</v>
      </c>
      <c r="M2798" s="43">
        <v>1334196.33</v>
      </c>
      <c r="N2798" s="43">
        <f t="shared" si="216"/>
        <v>268.5</v>
      </c>
      <c r="O2798" s="43">
        <f t="shared" si="217"/>
        <v>2.0124474484201286E-4</v>
      </c>
      <c r="P2798" s="43">
        <v>0.28786840976276618</v>
      </c>
      <c r="Q2798" s="43">
        <v>213094</v>
      </c>
      <c r="R2798" s="43">
        <f t="shared" si="218"/>
        <v>42.884047657363887</v>
      </c>
      <c r="S2798" s="43">
        <f t="shared" si="219"/>
        <v>43</v>
      </c>
      <c r="T2798" s="12">
        <f t="shared" si="220"/>
        <v>77.292668021302717</v>
      </c>
    </row>
    <row r="2799" spans="1:20" x14ac:dyDescent="0.25">
      <c r="A2799" s="19">
        <v>2021</v>
      </c>
      <c r="B2799" s="10" t="s">
        <v>2212</v>
      </c>
      <c r="C2799" s="19" t="s">
        <v>32</v>
      </c>
      <c r="D2799" s="19">
        <v>559</v>
      </c>
      <c r="E2799" s="19" t="s">
        <v>1775</v>
      </c>
      <c r="F2799" s="19" t="s">
        <v>856</v>
      </c>
      <c r="G2799" s="19" t="s">
        <v>62</v>
      </c>
      <c r="H2799" s="19" t="s">
        <v>2233</v>
      </c>
      <c r="I2799" s="19" t="s">
        <v>2117</v>
      </c>
      <c r="J2799" s="19" t="s">
        <v>55</v>
      </c>
      <c r="K2799" s="19">
        <v>2910</v>
      </c>
      <c r="L2799" s="19">
        <v>10359.6</v>
      </c>
      <c r="M2799" s="43">
        <v>1334196.33</v>
      </c>
      <c r="N2799" s="43">
        <f t="shared" si="216"/>
        <v>2910</v>
      </c>
      <c r="O2799" s="43">
        <f t="shared" si="217"/>
        <v>2.1810882960531003E-3</v>
      </c>
      <c r="P2799" s="43">
        <v>0.28786840976276618</v>
      </c>
      <c r="Q2799" s="43">
        <v>213094</v>
      </c>
      <c r="R2799" s="43">
        <f t="shared" si="218"/>
        <v>464.77682935913936</v>
      </c>
      <c r="S2799" s="43">
        <f t="shared" si="219"/>
        <v>465</v>
      </c>
      <c r="T2799" s="12">
        <f t="shared" si="220"/>
        <v>837.69707240964954</v>
      </c>
    </row>
    <row r="2800" spans="1:20" x14ac:dyDescent="0.25">
      <c r="A2800" s="19">
        <v>2021</v>
      </c>
      <c r="B2800" s="10" t="s">
        <v>2212</v>
      </c>
      <c r="C2800" s="19" t="s">
        <v>32</v>
      </c>
      <c r="D2800" s="19">
        <v>560</v>
      </c>
      <c r="E2800" s="19" t="s">
        <v>221</v>
      </c>
      <c r="F2800" s="19" t="s">
        <v>856</v>
      </c>
      <c r="G2800" s="19" t="s">
        <v>62</v>
      </c>
      <c r="H2800" s="19" t="s">
        <v>2233</v>
      </c>
      <c r="I2800" s="19" t="s">
        <v>2117</v>
      </c>
      <c r="J2800" s="19" t="s">
        <v>55</v>
      </c>
      <c r="K2800" s="19">
        <v>890</v>
      </c>
      <c r="L2800" s="19">
        <v>996.8</v>
      </c>
      <c r="M2800" s="43">
        <v>1334196.33</v>
      </c>
      <c r="N2800" s="43">
        <f t="shared" si="216"/>
        <v>890</v>
      </c>
      <c r="O2800" s="43">
        <f t="shared" si="217"/>
        <v>6.6706824174819909E-4</v>
      </c>
      <c r="P2800" s="43">
        <v>0.28786840976276618</v>
      </c>
      <c r="Q2800" s="43">
        <v>213094</v>
      </c>
      <c r="R2800" s="43">
        <f t="shared" si="218"/>
        <v>142.14823990709073</v>
      </c>
      <c r="S2800" s="43">
        <f t="shared" si="219"/>
        <v>142</v>
      </c>
      <c r="T2800" s="12">
        <f t="shared" si="220"/>
        <v>256.2028846888619</v>
      </c>
    </row>
    <row r="2801" spans="1:20" x14ac:dyDescent="0.25">
      <c r="A2801" s="19">
        <v>2021</v>
      </c>
      <c r="B2801" s="10" t="s">
        <v>2212</v>
      </c>
      <c r="C2801" s="19" t="s">
        <v>32</v>
      </c>
      <c r="D2801" s="19">
        <v>561</v>
      </c>
      <c r="E2801" s="19" t="s">
        <v>222</v>
      </c>
      <c r="F2801" s="19" t="s">
        <v>856</v>
      </c>
      <c r="G2801" s="19" t="s">
        <v>62</v>
      </c>
      <c r="H2801" s="19" t="s">
        <v>2233</v>
      </c>
      <c r="I2801" s="19" t="s">
        <v>2117</v>
      </c>
      <c r="J2801" s="19" t="s">
        <v>55</v>
      </c>
      <c r="K2801" s="19">
        <v>760</v>
      </c>
      <c r="L2801" s="19">
        <v>874</v>
      </c>
      <c r="M2801" s="43">
        <v>1334196.33</v>
      </c>
      <c r="N2801" s="43">
        <f t="shared" si="216"/>
        <v>760</v>
      </c>
      <c r="O2801" s="43">
        <f t="shared" si="217"/>
        <v>5.6963130756025983E-4</v>
      </c>
      <c r="P2801" s="43">
        <v>0.28786840976276618</v>
      </c>
      <c r="Q2801" s="43">
        <v>213094</v>
      </c>
      <c r="R2801" s="43">
        <f t="shared" si="218"/>
        <v>121.38501385324601</v>
      </c>
      <c r="S2801" s="43">
        <f t="shared" si="219"/>
        <v>121</v>
      </c>
      <c r="T2801" s="12">
        <f t="shared" si="220"/>
        <v>218.7799914197023</v>
      </c>
    </row>
    <row r="2802" spans="1:20" x14ac:dyDescent="0.25">
      <c r="A2802" s="19">
        <v>2021</v>
      </c>
      <c r="B2802" s="10" t="s">
        <v>2212</v>
      </c>
      <c r="C2802" s="19" t="s">
        <v>32</v>
      </c>
      <c r="D2802" s="19">
        <v>562</v>
      </c>
      <c r="E2802" s="19" t="s">
        <v>1358</v>
      </c>
      <c r="F2802" s="19" t="s">
        <v>856</v>
      </c>
      <c r="G2802" s="19" t="s">
        <v>62</v>
      </c>
      <c r="H2802" s="19" t="s">
        <v>2233</v>
      </c>
      <c r="I2802" s="19" t="s">
        <v>2117</v>
      </c>
      <c r="J2802" s="19" t="s">
        <v>55</v>
      </c>
      <c r="K2802" s="19">
        <v>250.5</v>
      </c>
      <c r="L2802" s="19">
        <v>290.58</v>
      </c>
      <c r="M2802" s="43">
        <v>1334196.33</v>
      </c>
      <c r="N2802" s="43">
        <f t="shared" si="216"/>
        <v>250.5</v>
      </c>
      <c r="O2802" s="43">
        <f t="shared" si="217"/>
        <v>1.8775347703137512E-4</v>
      </c>
      <c r="P2802" s="43">
        <v>0.28786840976276618</v>
      </c>
      <c r="Q2802" s="43">
        <v>213094</v>
      </c>
      <c r="R2802" s="43">
        <f t="shared" si="218"/>
        <v>40.009139434523853</v>
      </c>
      <c r="S2802" s="43">
        <f t="shared" si="219"/>
        <v>40</v>
      </c>
      <c r="T2802" s="12">
        <f t="shared" si="220"/>
        <v>72.111036645572923</v>
      </c>
    </row>
    <row r="2803" spans="1:20" x14ac:dyDescent="0.25">
      <c r="A2803" s="19">
        <v>2021</v>
      </c>
      <c r="B2803" s="10" t="s">
        <v>2212</v>
      </c>
      <c r="C2803" s="19" t="s">
        <v>32</v>
      </c>
      <c r="D2803" s="19">
        <v>563</v>
      </c>
      <c r="E2803" s="19" t="s">
        <v>223</v>
      </c>
      <c r="F2803" s="19" t="s">
        <v>856</v>
      </c>
      <c r="G2803" s="19" t="s">
        <v>62</v>
      </c>
      <c r="H2803" s="19" t="s">
        <v>2233</v>
      </c>
      <c r="I2803" s="19" t="s">
        <v>2117</v>
      </c>
      <c r="J2803" s="19" t="s">
        <v>55</v>
      </c>
      <c r="K2803" s="19">
        <v>472.6</v>
      </c>
      <c r="L2803" s="19">
        <v>590.75</v>
      </c>
      <c r="M2803" s="43">
        <v>1334196.33</v>
      </c>
      <c r="N2803" s="43">
        <f t="shared" si="216"/>
        <v>472.6</v>
      </c>
      <c r="O2803" s="43">
        <f t="shared" si="217"/>
        <v>3.5422073151707742E-4</v>
      </c>
      <c r="P2803" s="43">
        <v>0.28786840976276618</v>
      </c>
      <c r="Q2803" s="43">
        <v>213094</v>
      </c>
      <c r="R2803" s="43">
        <f t="shared" si="218"/>
        <v>75.482312561900088</v>
      </c>
      <c r="S2803" s="43">
        <f t="shared" si="219"/>
        <v>75</v>
      </c>
      <c r="T2803" s="12">
        <f t="shared" si="220"/>
        <v>136.04661045388329</v>
      </c>
    </row>
    <row r="2804" spans="1:20" x14ac:dyDescent="0.25">
      <c r="A2804" s="19">
        <v>2021</v>
      </c>
      <c r="B2804" s="10" t="s">
        <v>2212</v>
      </c>
      <c r="C2804" s="19" t="s">
        <v>32</v>
      </c>
      <c r="D2804" s="19">
        <v>564</v>
      </c>
      <c r="E2804" s="19" t="s">
        <v>767</v>
      </c>
      <c r="F2804" s="19" t="s">
        <v>856</v>
      </c>
      <c r="G2804" s="19" t="s">
        <v>62</v>
      </c>
      <c r="H2804" s="19" t="s">
        <v>2233</v>
      </c>
      <c r="I2804" s="19" t="s">
        <v>2117</v>
      </c>
      <c r="J2804" s="19" t="s">
        <v>55</v>
      </c>
      <c r="K2804" s="19">
        <v>828</v>
      </c>
      <c r="L2804" s="19">
        <v>828</v>
      </c>
      <c r="M2804" s="43">
        <v>1334196.33</v>
      </c>
      <c r="N2804" s="43">
        <f t="shared" si="216"/>
        <v>828</v>
      </c>
      <c r="O2804" s="43">
        <f t="shared" si="217"/>
        <v>6.2059831928933573E-4</v>
      </c>
      <c r="P2804" s="43">
        <v>0.28786840976276618</v>
      </c>
      <c r="Q2804" s="43">
        <v>213094</v>
      </c>
      <c r="R2804" s="43">
        <f t="shared" si="218"/>
        <v>132.24577825064171</v>
      </c>
      <c r="S2804" s="43">
        <f t="shared" si="219"/>
        <v>132</v>
      </c>
      <c r="T2804" s="12">
        <f t="shared" si="220"/>
        <v>238.35504328357038</v>
      </c>
    </row>
    <row r="2805" spans="1:20" x14ac:dyDescent="0.25">
      <c r="A2805" s="19">
        <v>2021</v>
      </c>
      <c r="B2805" s="10" t="s">
        <v>2212</v>
      </c>
      <c r="C2805" s="19" t="s">
        <v>32</v>
      </c>
      <c r="D2805" s="19">
        <v>565</v>
      </c>
      <c r="E2805" s="19" t="s">
        <v>224</v>
      </c>
      <c r="F2805" s="19" t="s">
        <v>856</v>
      </c>
      <c r="G2805" s="19" t="s">
        <v>62</v>
      </c>
      <c r="H2805" s="19" t="s">
        <v>2233</v>
      </c>
      <c r="I2805" s="19" t="s">
        <v>2117</v>
      </c>
      <c r="J2805" s="19" t="s">
        <v>55</v>
      </c>
      <c r="K2805" s="19">
        <v>2093.5</v>
      </c>
      <c r="L2805" s="19">
        <v>2072.5700000000002</v>
      </c>
      <c r="M2805" s="43">
        <v>1334196.33</v>
      </c>
      <c r="N2805" s="43">
        <f t="shared" si="216"/>
        <v>2093.5</v>
      </c>
      <c r="O2805" s="43">
        <f t="shared" si="217"/>
        <v>1.5691093978650052E-3</v>
      </c>
      <c r="P2805" s="43">
        <v>0.28786840976276618</v>
      </c>
      <c r="Q2805" s="43">
        <v>213094</v>
      </c>
      <c r="R2805" s="43">
        <f t="shared" si="218"/>
        <v>334.36779802864544</v>
      </c>
      <c r="S2805" s="43">
        <f t="shared" si="219"/>
        <v>334</v>
      </c>
      <c r="T2805" s="12">
        <f t="shared" si="220"/>
        <v>602.65251583835095</v>
      </c>
    </row>
    <row r="2806" spans="1:20" x14ac:dyDescent="0.25">
      <c r="A2806" s="19">
        <v>2021</v>
      </c>
      <c r="B2806" s="10" t="s">
        <v>2212</v>
      </c>
      <c r="C2806" s="19" t="s">
        <v>32</v>
      </c>
      <c r="D2806" s="19">
        <v>566</v>
      </c>
      <c r="E2806" s="19" t="s">
        <v>225</v>
      </c>
      <c r="F2806" s="19" t="s">
        <v>856</v>
      </c>
      <c r="G2806" s="19" t="s">
        <v>62</v>
      </c>
      <c r="H2806" s="19" t="s">
        <v>2233</v>
      </c>
      <c r="I2806" s="19" t="s">
        <v>2117</v>
      </c>
      <c r="J2806" s="19" t="s">
        <v>55</v>
      </c>
      <c r="K2806" s="19">
        <v>1850</v>
      </c>
      <c r="L2806" s="19">
        <v>1868.5</v>
      </c>
      <c r="M2806" s="43">
        <v>1334196.33</v>
      </c>
      <c r="N2806" s="43">
        <f t="shared" si="216"/>
        <v>1850</v>
      </c>
      <c r="O2806" s="43">
        <f t="shared" si="217"/>
        <v>1.3866025249822116E-3</v>
      </c>
      <c r="P2806" s="43">
        <v>0.28786840976276618</v>
      </c>
      <c r="Q2806" s="43">
        <v>213094</v>
      </c>
      <c r="R2806" s="43">
        <f t="shared" si="218"/>
        <v>295.47667845855938</v>
      </c>
      <c r="S2806" s="43">
        <f t="shared" si="219"/>
        <v>295</v>
      </c>
      <c r="T2806" s="12">
        <f t="shared" si="220"/>
        <v>532.55655806111747</v>
      </c>
    </row>
    <row r="2807" spans="1:20" x14ac:dyDescent="0.25">
      <c r="A2807" s="19">
        <v>2021</v>
      </c>
      <c r="B2807" s="10" t="s">
        <v>2212</v>
      </c>
      <c r="C2807" s="19" t="s">
        <v>32</v>
      </c>
      <c r="D2807" s="19">
        <v>567</v>
      </c>
      <c r="E2807" s="19" t="s">
        <v>226</v>
      </c>
      <c r="F2807" s="19" t="s">
        <v>856</v>
      </c>
      <c r="G2807" s="19" t="s">
        <v>62</v>
      </c>
      <c r="H2807" s="19" t="s">
        <v>2233</v>
      </c>
      <c r="I2807" s="19" t="s">
        <v>2117</v>
      </c>
      <c r="J2807" s="19" t="s">
        <v>55</v>
      </c>
      <c r="K2807" s="19">
        <v>1123</v>
      </c>
      <c r="L2807" s="19">
        <v>842.25</v>
      </c>
      <c r="M2807" s="43">
        <v>1334196.33</v>
      </c>
      <c r="N2807" s="43">
        <f t="shared" si="216"/>
        <v>1123</v>
      </c>
      <c r="O2807" s="43">
        <f t="shared" si="217"/>
        <v>8.4170520840812083E-4</v>
      </c>
      <c r="P2807" s="43">
        <v>0.28786840976276618</v>
      </c>
      <c r="Q2807" s="43">
        <v>213094</v>
      </c>
      <c r="R2807" s="43">
        <f t="shared" si="218"/>
        <v>179.36232968052011</v>
      </c>
      <c r="S2807" s="43">
        <f t="shared" si="219"/>
        <v>179</v>
      </c>
      <c r="T2807" s="12">
        <f t="shared" si="220"/>
        <v>323.27622416358639</v>
      </c>
    </row>
    <row r="2808" spans="1:20" x14ac:dyDescent="0.25">
      <c r="A2808" s="19">
        <v>2021</v>
      </c>
      <c r="B2808" s="10" t="s">
        <v>2212</v>
      </c>
      <c r="C2808" s="19" t="s">
        <v>32</v>
      </c>
      <c r="D2808" s="19">
        <v>568</v>
      </c>
      <c r="E2808" s="19" t="s">
        <v>2038</v>
      </c>
      <c r="F2808" s="19" t="s">
        <v>856</v>
      </c>
      <c r="G2808" s="19" t="s">
        <v>62</v>
      </c>
      <c r="H2808" s="19" t="s">
        <v>2233</v>
      </c>
      <c r="I2808" s="19" t="s">
        <v>2117</v>
      </c>
      <c r="J2808" s="19" t="s">
        <v>55</v>
      </c>
      <c r="K2808" s="19">
        <v>355</v>
      </c>
      <c r="L2808" s="19">
        <v>312.39999999999998</v>
      </c>
      <c r="M2808" s="43">
        <v>1334196.33</v>
      </c>
      <c r="N2808" s="43">
        <f t="shared" si="216"/>
        <v>355</v>
      </c>
      <c r="O2808" s="43">
        <f t="shared" si="217"/>
        <v>2.6607778182091083E-4</v>
      </c>
      <c r="P2808" s="43">
        <v>0.28786840976276618</v>
      </c>
      <c r="Q2808" s="43">
        <v>213094</v>
      </c>
      <c r="R2808" s="43">
        <f t="shared" si="218"/>
        <v>56.699578839345172</v>
      </c>
      <c r="S2808" s="43">
        <f t="shared" si="219"/>
        <v>57</v>
      </c>
      <c r="T2808" s="12">
        <f t="shared" si="220"/>
        <v>102.193285465782</v>
      </c>
    </row>
    <row r="2809" spans="1:20" x14ac:dyDescent="0.25">
      <c r="A2809" s="19">
        <v>2021</v>
      </c>
      <c r="B2809" s="10" t="s">
        <v>2212</v>
      </c>
      <c r="C2809" s="19" t="s">
        <v>32</v>
      </c>
      <c r="D2809" s="19">
        <v>569</v>
      </c>
      <c r="E2809" s="19" t="s">
        <v>2047</v>
      </c>
      <c r="F2809" s="19" t="s">
        <v>856</v>
      </c>
      <c r="G2809" s="19" t="s">
        <v>62</v>
      </c>
      <c r="H2809" s="19" t="s">
        <v>2233</v>
      </c>
      <c r="I2809" s="19" t="s">
        <v>2117</v>
      </c>
      <c r="J2809" s="19" t="s">
        <v>55</v>
      </c>
      <c r="K2809" s="19">
        <v>671</v>
      </c>
      <c r="L2809" s="19">
        <v>1147.4100000000001</v>
      </c>
      <c r="M2809" s="43">
        <v>1334196.33</v>
      </c>
      <c r="N2809" s="43">
        <f t="shared" si="216"/>
        <v>671</v>
      </c>
      <c r="O2809" s="43">
        <f t="shared" si="217"/>
        <v>5.0292448338543994E-4</v>
      </c>
      <c r="P2809" s="43">
        <v>0.28786840976276618</v>
      </c>
      <c r="Q2809" s="43">
        <v>213094</v>
      </c>
      <c r="R2809" s="43">
        <f t="shared" si="218"/>
        <v>107.17018986253694</v>
      </c>
      <c r="S2809" s="43">
        <f t="shared" si="219"/>
        <v>107</v>
      </c>
      <c r="T2809" s="12">
        <f t="shared" si="220"/>
        <v>193.1597029508161</v>
      </c>
    </row>
    <row r="2810" spans="1:20" x14ac:dyDescent="0.25">
      <c r="A2810" s="19">
        <v>2021</v>
      </c>
      <c r="B2810" s="10" t="s">
        <v>2212</v>
      </c>
      <c r="C2810" s="19" t="s">
        <v>32</v>
      </c>
      <c r="D2810" s="19">
        <v>570</v>
      </c>
      <c r="E2810" s="19" t="s">
        <v>227</v>
      </c>
      <c r="F2810" s="19" t="s">
        <v>856</v>
      </c>
      <c r="G2810" s="19" t="s">
        <v>62</v>
      </c>
      <c r="H2810" s="19" t="s">
        <v>2233</v>
      </c>
      <c r="I2810" s="19" t="s">
        <v>2117</v>
      </c>
      <c r="J2810" s="19" t="s">
        <v>55</v>
      </c>
      <c r="K2810" s="19">
        <v>4582</v>
      </c>
      <c r="L2810" s="19">
        <v>4673.6400000000003</v>
      </c>
      <c r="M2810" s="43">
        <v>1334196.33</v>
      </c>
      <c r="N2810" s="43">
        <f t="shared" si="216"/>
        <v>4582</v>
      </c>
      <c r="O2810" s="43">
        <f t="shared" si="217"/>
        <v>3.4342771726856721E-3</v>
      </c>
      <c r="P2810" s="43">
        <v>0.28786840976276618</v>
      </c>
      <c r="Q2810" s="43">
        <v>213094</v>
      </c>
      <c r="R2810" s="43">
        <f t="shared" si="218"/>
        <v>731.82385983628058</v>
      </c>
      <c r="S2810" s="43">
        <f t="shared" si="219"/>
        <v>732</v>
      </c>
      <c r="T2810" s="12">
        <f>N2810*P2810</f>
        <v>1319.0130535329947</v>
      </c>
    </row>
    <row r="2812" spans="1:20" x14ac:dyDescent="0.25">
      <c r="Q2812" s="8"/>
      <c r="R2812" s="8">
        <f>SUBTOTAL(9,R6:R2810)</f>
        <v>778254.57925835147</v>
      </c>
      <c r="S2812" s="8">
        <f>SUBTOTAL(9,S6:S2810)</f>
        <v>778263</v>
      </c>
      <c r="T2812" s="8">
        <f>SUBTOTAL(9,T6:T2810)</f>
        <v>1095340.6670419469</v>
      </c>
    </row>
  </sheetData>
  <mergeCells count="20">
    <mergeCell ref="N1:N4"/>
    <mergeCell ref="O1:O4"/>
    <mergeCell ref="S1:S4"/>
    <mergeCell ref="Q1:Q4"/>
    <mergeCell ref="T1:T4"/>
    <mergeCell ref="R1:R4"/>
    <mergeCell ref="A1:A4"/>
    <mergeCell ref="B1:B4"/>
    <mergeCell ref="C1:C4"/>
    <mergeCell ref="D1:D4"/>
    <mergeCell ref="E1:E4"/>
    <mergeCell ref="F1:F4"/>
    <mergeCell ref="G1:G4"/>
    <mergeCell ref="H1:H4"/>
    <mergeCell ref="J1:J4"/>
    <mergeCell ref="P1:P4"/>
    <mergeCell ref="M1:M4"/>
    <mergeCell ref="I1:I4"/>
    <mergeCell ref="K1:K4"/>
    <mergeCell ref="L1:L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SIACON</vt:lpstr>
      <vt:lpstr>Resultados_Entidad</vt:lpstr>
      <vt:lpstr>Resultados_Municipio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Jesús Camacho Pérez</dc:creator>
  <cp:lastModifiedBy>Julio César Martínez Sánchez</cp:lastModifiedBy>
  <dcterms:created xsi:type="dcterms:W3CDTF">2023-07-17T19:38:07Z</dcterms:created>
  <dcterms:modified xsi:type="dcterms:W3CDTF">2023-07-24T22:33:19Z</dcterms:modified>
</cp:coreProperties>
</file>