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mart\Desktop\Studium\5. Praxissemester\Seti\PAM\PAM_V4\"/>
    </mc:Choice>
  </mc:AlternateContent>
  <xr:revisionPtr revIDLastSave="0" documentId="13_ncr:1_{E5B04535-E633-45A0-B8D4-048DAE629B02}" xr6:coauthVersionLast="47" xr6:coauthVersionMax="47" xr10:uidLastSave="{00000000-0000-0000-0000-000000000000}"/>
  <bookViews>
    <workbookView xWindow="-509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<sst xmlns="http://schemas.openxmlformats.org/spreadsheetml/2006/main" count="119" uniqueCount="70">
  <si>
    <t>Type</t>
  </si>
  <si>
    <t>Name</t>
  </si>
  <si>
    <t>Manufacturer</t>
  </si>
  <si>
    <t>Mfr. #</t>
  </si>
  <si>
    <t>Datasheet</t>
  </si>
  <si>
    <t>Vendor</t>
  </si>
  <si>
    <t>↗</t>
  </si>
  <si>
    <t>Mouser</t>
  </si>
  <si>
    <t>Cost p.P. $</t>
  </si>
  <si>
    <t>Link Vendor</t>
  </si>
  <si>
    <t>81-GCM1885C1H102FA6D</t>
  </si>
  <si>
    <r>
      <rPr>
        <sz val="11"/>
        <color theme="1"/>
        <rFont val="Calibri"/>
        <family val="2"/>
        <scheme val="minor"/>
      </rPr>
      <t>GCM1885C1H102FA16D</t>
    </r>
    <r>
      <rPr>
        <b/>
        <sz val="11"/>
        <color theme="1"/>
        <rFont val="Calibri"/>
        <family val="2"/>
        <scheme val="minor"/>
      </rPr>
      <t xml:space="preserve"> </t>
    </r>
  </si>
  <si>
    <t>Murata Electronics</t>
  </si>
  <si>
    <t>Package (metric)</t>
  </si>
  <si>
    <t xml:space="preserve">81-GRM1555C2A11FA1D </t>
  </si>
  <si>
    <t xml:space="preserve">GRM1555C2A101FA01D </t>
  </si>
  <si>
    <t>Vishay/Sprague</t>
  </si>
  <si>
    <t>Analog Devices</t>
  </si>
  <si>
    <t>Miller MMIC</t>
  </si>
  <si>
    <t>QFN4x4-24</t>
  </si>
  <si>
    <t xml:space="preserve">74-TH3A475K020C5000 </t>
  </si>
  <si>
    <t xml:space="preserve">TH3A475K020C5000 </t>
  </si>
  <si>
    <t>QTY [pcs]</t>
  </si>
  <si>
    <t>Sourcing List for PAM V4</t>
  </si>
  <si>
    <t>0806</t>
  </si>
  <si>
    <t xml:space="preserve">961-939113733510 </t>
  </si>
  <si>
    <t>capacitor, 100 pF</t>
  </si>
  <si>
    <t>capacitor, 4.7 uF</t>
  </si>
  <si>
    <t>capacitor, 10 nF</t>
  </si>
  <si>
    <r>
      <t xml:space="preserve">resistor, 0 </t>
    </r>
    <r>
      <rPr>
        <sz val="11"/>
        <color theme="1"/>
        <rFont val="Aptos Narrow"/>
        <family val="2"/>
      </rPr>
      <t>Ω</t>
    </r>
  </si>
  <si>
    <t>MML098GQ4A</t>
  </si>
  <si>
    <t>amplifier, 23.5 dB</t>
  </si>
  <si>
    <t>equalizer, 3.5 dB</t>
  </si>
  <si>
    <t>Knowles Dielectric Labs</t>
  </si>
  <si>
    <t>0605</t>
  </si>
  <si>
    <t xml:space="preserve">595-SN74LVC2G06QDCQ1 </t>
  </si>
  <si>
    <t xml:space="preserve">SN74LVC2G06QDCKRQ1 </t>
  </si>
  <si>
    <t>SC70-6</t>
  </si>
  <si>
    <t>Texas Instruments</t>
  </si>
  <si>
    <t>buffer, Non-Inv.</t>
  </si>
  <si>
    <t>buffer, Inv.</t>
  </si>
  <si>
    <t>SN74LVC2G34-EP</t>
  </si>
  <si>
    <t xml:space="preserve">595-SN74L2G34MDCKREP </t>
  </si>
  <si>
    <t xml:space="preserve">594-MCA12060Z0000ZP5 </t>
  </si>
  <si>
    <t xml:space="preserve">MCA12060Z0000ZP500 </t>
  </si>
  <si>
    <t>Vishay/Beyschlag</t>
  </si>
  <si>
    <t>3216</t>
  </si>
  <si>
    <t xml:space="preserve">594-MCT06030Z0000ZP5 </t>
  </si>
  <si>
    <t xml:space="preserve">MCT06030Z0000ZP500 </t>
  </si>
  <si>
    <t>1608</t>
  </si>
  <si>
    <t>766-AEQ05472-T</t>
  </si>
  <si>
    <t>AEQ05472-T</t>
  </si>
  <si>
    <t xml:space="preserve">584-HMC1018ALP4E </t>
  </si>
  <si>
    <t>attenuator, 31 dB</t>
  </si>
  <si>
    <t xml:space="preserve">HMC1018ALP4E </t>
  </si>
  <si>
    <t>24-SMT 4x4</t>
  </si>
  <si>
    <t>capacitor, 1000 pF</t>
  </si>
  <si>
    <t>total</t>
  </si>
  <si>
    <t>ferrite bead</t>
  </si>
  <si>
    <t xml:space="preserve">875-HZ1206E152R-10 </t>
  </si>
  <si>
    <t>Laird Performance Materials</t>
  </si>
  <si>
    <t xml:space="preserve">HZ1206E152R-10 </t>
  </si>
  <si>
    <t>capacitor, 10 uF</t>
  </si>
  <si>
    <t xml:space="preserve">187-CL31B106KBK6PJE </t>
  </si>
  <si>
    <t>Samsung Electro-Mechanics</t>
  </si>
  <si>
    <t xml:space="preserve">CL31B106KBK6PJE </t>
  </si>
  <si>
    <t>capacitor, 100 uF</t>
  </si>
  <si>
    <t xml:space="preserve">81-GRM31CR60J107KE8L </t>
  </si>
  <si>
    <t xml:space="preserve">GRM31CR60J107KEA8L </t>
  </si>
  <si>
    <t>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</si>
</sst>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/>
    <xf numFmtId="1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81/1/GRM1555C2A101FA01_01A-1983221.pdf" TargetMode="External"/><Relationship Id="rId13" Type="http://schemas.openxmlformats.org/officeDocument/2006/relationships/hyperlink" Target="https://www.mouser.com/ProductDetail/Texas-Instruments/SN74LVC2G34MDCKREP?qs=l4wu3mKjyfmQ87%252BWHVxJDg%3D%3D" TargetMode="External"/><Relationship Id="rId18" Type="http://schemas.openxmlformats.org/officeDocument/2006/relationships/hyperlink" Target="https://www.mouser.com/ProductDetail/Vishay-Beyschlag/MCT06030Z0000ZP500?qs=ZGqKRUKL60JJyj3HWrIZ1Q%3D%3D" TargetMode="External"/><Relationship Id="rId26" Type="http://schemas.openxmlformats.org/officeDocument/2006/relationships/hyperlink" Target="https://www.mouser.com/ProductDetail/Samsung-Electro-Mechanics/CL31B106KBK6PJE?qs=sGAEpiMZZMsh%252B1woXyUXjxzdOAzOLscW7lzFyCVMtmY%3D" TargetMode="External"/><Relationship Id="rId3" Type="http://schemas.openxmlformats.org/officeDocument/2006/relationships/hyperlink" Target="https://www.mouser.com/ProductDetail/Vishay-Sprague/TH3A475K020C5000?qs=iY1HX60zZqOoE9ZwM7bafg%3D%3D" TargetMode="External"/><Relationship Id="rId21" Type="http://schemas.openxmlformats.org/officeDocument/2006/relationships/hyperlink" Target="https://www.mouser.com/datasheet/2/609/hmc1018a-3123112.pdf" TargetMode="External"/><Relationship Id="rId7" Type="http://schemas.openxmlformats.org/officeDocument/2006/relationships/hyperlink" Target="https://www.mouser.com/ProductDetail/Murata-Electronics/GRM1555C2A101FA01D?qs=rrS6PyfT74dhi48KLJGpTA%3D%3D" TargetMode="External"/><Relationship Id="rId12" Type="http://schemas.openxmlformats.org/officeDocument/2006/relationships/hyperlink" Target="https://www.ti.com/lit/ds/symlink/sn74lvc2g06-q1.pdf?ts=1737415939821&amp;ref_url=https%253A%252F%252Fwww.mouser.com%252F" TargetMode="External"/><Relationship Id="rId17" Type="http://schemas.openxmlformats.org/officeDocument/2006/relationships/hyperlink" Target="https://www.vishay.com/docs/28705/mcx0x0xpro.pdf" TargetMode="External"/><Relationship Id="rId25" Type="http://schemas.openxmlformats.org/officeDocument/2006/relationships/hyperlink" Target="https://www.ti.com/lit/ds/symlink/sn74lvc2g06-q1.pdf?ts=1737415939821&amp;ref_url=https%253A%252F%252Fwww.mouser.com%252F" TargetMode="External"/><Relationship Id="rId2" Type="http://schemas.openxmlformats.org/officeDocument/2006/relationships/hyperlink" Target="https://www.mouser.com/datasheet/2/281/1/GCM1885C1H102FA16_01A-3142390.pdf" TargetMode="External"/><Relationship Id="rId16" Type="http://schemas.openxmlformats.org/officeDocument/2006/relationships/hyperlink" Target="https://www.vishay.com/docs/28705/mcx0x0xpro.pdf" TargetMode="External"/><Relationship Id="rId20" Type="http://schemas.openxmlformats.org/officeDocument/2006/relationships/hyperlink" Target="https://www.mouser.com/ProductDetail/Analog-Devices/HMC1018ALP4E?qs=XflvcvBPbgW0VxFFfcxVBA%3D%3D" TargetMode="External"/><Relationship Id="rId29" Type="http://schemas.openxmlformats.org/officeDocument/2006/relationships/hyperlink" Target="https://www.mouser.com/datasheet/2/281/1/GRM31CR60J107KEA8_01A-2886928.pdf" TargetMode="External"/><Relationship Id="rId1" Type="http://schemas.openxmlformats.org/officeDocument/2006/relationships/hyperlink" Target="https://www.mouser.com/ProductDetail/Murata-Electronics/GCM1885C1H102FA16D?qs=bGEzvQhTDna07gGegWNXCA%3D%3D" TargetMode="External"/><Relationship Id="rId6" Type="http://schemas.openxmlformats.org/officeDocument/2006/relationships/hyperlink" Target="https://www.millermmic.com/pdf/mmic_amplifier/MML098GQ4A.pdf" TargetMode="External"/><Relationship Id="rId11" Type="http://schemas.openxmlformats.org/officeDocument/2006/relationships/hyperlink" Target="https://www.mouser.com/ProductDetail/Texas-Instruments/SN74LVC2G06QDCKRQ1?qs=PVVDbbWpW3IFBZaKle27og%3D%3D" TargetMode="External"/><Relationship Id="rId24" Type="http://schemas.openxmlformats.org/officeDocument/2006/relationships/hyperlink" Target="https://www.mouser.com/ProductDetail/Texas-Instruments/SN74LVC2G06QDCKRQ1?qs=PVVDbbWpW3IFBZaKle27og%3D%3D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vishay.com/docs/40084/th3.pdf" TargetMode="External"/><Relationship Id="rId15" Type="http://schemas.openxmlformats.org/officeDocument/2006/relationships/hyperlink" Target="https://www.mouser.com/ProductDetail/Vishay-Beyschlag/MCA12060Z0000ZP500?qs=gEbkM7q0lx9TzyDluEQ5gg%3D%3D" TargetMode="External"/><Relationship Id="rId23" Type="http://schemas.openxmlformats.org/officeDocument/2006/relationships/hyperlink" Target="https://www.mouser.com/datasheet/2/987/hz1206e152r_10_datasheet-2946914.pdf" TargetMode="External"/><Relationship Id="rId28" Type="http://schemas.openxmlformats.org/officeDocument/2006/relationships/hyperlink" Target="https://www.mouser.com/ProductDetail/Murata-Electronics/GRM31CR60J107KEA8L?qs=sGAEpiMZZMsh%252B1woXyUXj%2FS%2FpXgcdZvVUySIsokZF60%3D" TargetMode="External"/><Relationship Id="rId10" Type="http://schemas.openxmlformats.org/officeDocument/2006/relationships/hyperlink" Target="https://www.mouser.com/datasheet/2/281/Commercial_leafletXBSCUBSCBBSCULSCV13Murata-1660560.pdf" TargetMode="External"/><Relationship Id="rId19" Type="http://schemas.openxmlformats.org/officeDocument/2006/relationships/hyperlink" Target="https://www.mouser.com/datasheet/2/218/GAIN_EQUALIZER_DATASHEET-3133333.pdf" TargetMode="External"/><Relationship Id="rId31" Type="http://schemas.openxmlformats.org/officeDocument/2006/relationships/hyperlink" Target="https://www.mouser.com/ProductDetail/Knowles-Dielectric-Labs/AEQ05472-10?qs=qw2lGDycG5tR5xrd22J7RA%3D%3D" TargetMode="External"/><Relationship Id="rId4" Type="http://schemas.openxmlformats.org/officeDocument/2006/relationships/hyperlink" Target="https://www.millermmic.com/product/broadbandDistributedAmplifiers/MML098GQ4A" TargetMode="External"/><Relationship Id="rId9" Type="http://schemas.openxmlformats.org/officeDocument/2006/relationships/hyperlink" Target="https://www.mouser.com/ProductDetail/Murata-Electronics/939113733510?qs=BJlw7L4Cy7%252B9sB%252BBSFbryw%3D%3D" TargetMode="External"/><Relationship Id="rId14" Type="http://schemas.openxmlformats.org/officeDocument/2006/relationships/hyperlink" Target="https://www.ti.com/lit/ds/symlink/sn74lvc2g34-ep.pdf?ts=1737417006770&amp;ref_url=https%253A%252F%252Fwww.mouser.com%252F" TargetMode="External"/><Relationship Id="rId22" Type="http://schemas.openxmlformats.org/officeDocument/2006/relationships/hyperlink" Target="https://www.mouser.com/ProductDetail/Laird-Performance-Materials/HZ1206E152R-10?qs=D%252B9bHg9FvUOjA0Sb3Zhp9A%3D%3D" TargetMode="External"/><Relationship Id="rId27" Type="http://schemas.openxmlformats.org/officeDocument/2006/relationships/hyperlink" Target="https://www.mouser.com/datasheet/2/585/Samsung_10_17_2024_SpecSheet_CL31B106KBK6PJ_202410-3517072.pdf" TargetMode="External"/><Relationship Id="rId30" Type="http://schemas.openxmlformats.org/officeDocument/2006/relationships/hyperlink" Target="https://www.mouser.com/ProductDetail/Knowles-Dielectric-Labs/AEQ05472-T?qs=tLtVXHuAOBp2hpg31kCLd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Normal="100" workbookViewId="0">
      <selection activeCell="M20" sqref="M20"/>
    </sheetView>
  </sheetViews>
  <sheetFormatPr baseColWidth="10" defaultColWidth="9.06640625" defaultRowHeight="14.25" x14ac:dyDescent="0.45"/>
  <cols>
    <col min="1" max="1" width="8" customWidth="1"/>
    <col min="2" max="2" width="15.3984375" customWidth="1"/>
    <col min="3" max="3" width="22.265625" customWidth="1"/>
    <col min="4" max="4" width="16.53125" customWidth="1"/>
    <col min="5" max="5" width="25.33203125" customWidth="1"/>
    <col min="6" max="6" width="20.33203125" customWidth="1"/>
    <col min="7" max="7" width="11.1328125" customWidth="1"/>
    <col min="8" max="8" width="9.6640625" customWidth="1"/>
    <col min="9" max="9" width="11.86328125" customWidth="1"/>
    <col min="10" max="10" width="9.06640625" customWidth="1"/>
    <col min="11" max="11" width="9.46484375" customWidth="1"/>
  </cols>
  <sheetData>
    <row r="1" spans="1:13" x14ac:dyDescent="0.45">
      <c r="A1" s="1" t="s">
        <v>23</v>
      </c>
      <c r="B1" s="1"/>
    </row>
    <row r="2" spans="1:13" x14ac:dyDescent="0.45">
      <c r="E2" s="3"/>
    </row>
    <row r="3" spans="1:13" x14ac:dyDescent="0.45">
      <c r="A3" s="2" t="s">
        <v>22</v>
      </c>
      <c r="B3" s="2" t="s">
        <v>0</v>
      </c>
      <c r="C3" s="2" t="s">
        <v>1</v>
      </c>
      <c r="D3" s="2" t="s">
        <v>13</v>
      </c>
      <c r="E3" s="2" t="s">
        <v>2</v>
      </c>
      <c r="F3" s="2" t="s">
        <v>3</v>
      </c>
      <c r="G3" s="2" t="s">
        <v>9</v>
      </c>
      <c r="H3" s="2" t="s">
        <v>4</v>
      </c>
      <c r="I3" s="2" t="s">
        <v>5</v>
      </c>
      <c r="J3" s="2" t="s">
        <v>8</v>
      </c>
    </row>
    <row r="4" spans="1:13" x14ac:dyDescent="0.45">
      <c r="A4">
        <v>9</v>
      </c>
      <c r="B4" t="s">
        <v>26</v>
      </c>
      <c r="C4" t="s">
        <v>14</v>
      </c>
      <c r="D4" s="12">
        <v>1005</v>
      </c>
      <c r="E4" t="s">
        <v>12</v>
      </c>
      <c r="F4" s="7" t="s">
        <v>15</v>
      </c>
      <c r="G4" s="4" t="s">
        <v>6</v>
      </c>
      <c r="H4" s="4" t="s">
        <v>6</v>
      </c>
      <c r="I4" t="s">
        <v>7</v>
      </c>
      <c r="J4">
        <v>0.18</v>
      </c>
    </row>
    <row r="5" spans="1:13" x14ac:dyDescent="0.45">
      <c r="A5">
        <v>9</v>
      </c>
      <c r="B5" t="s">
        <v>56</v>
      </c>
      <c r="C5" t="s">
        <v>10</v>
      </c>
      <c r="D5" s="12">
        <v>1608</v>
      </c>
      <c r="E5" t="s">
        <v>12</v>
      </c>
      <c r="F5" s="6" t="s">
        <v>11</v>
      </c>
      <c r="G5" s="4" t="s">
        <v>6</v>
      </c>
      <c r="H5" s="4" t="s">
        <v>6</v>
      </c>
      <c r="I5" t="s">
        <v>7</v>
      </c>
      <c r="J5">
        <v>0.35</v>
      </c>
    </row>
    <row r="6" spans="1:13" x14ac:dyDescent="0.45">
      <c r="A6">
        <v>3</v>
      </c>
      <c r="B6" t="s">
        <v>27</v>
      </c>
      <c r="C6" t="s">
        <v>20</v>
      </c>
      <c r="D6" s="12">
        <v>3216</v>
      </c>
      <c r="E6" t="s">
        <v>16</v>
      </c>
      <c r="F6" t="s">
        <v>21</v>
      </c>
      <c r="G6" s="4" t="s">
        <v>6</v>
      </c>
      <c r="H6" s="4" t="s">
        <v>6</v>
      </c>
      <c r="I6" t="s">
        <v>7</v>
      </c>
      <c r="J6">
        <v>0.72</v>
      </c>
      <c r="L6" s="8"/>
    </row>
    <row r="7" spans="1:13" ht="15.75" x14ac:dyDescent="0.45">
      <c r="A7">
        <v>3</v>
      </c>
      <c r="B7" t="s">
        <v>62</v>
      </c>
      <c r="C7" t="s">
        <v>63</v>
      </c>
      <c r="D7" s="13">
        <v>3216</v>
      </c>
      <c r="E7" t="s">
        <v>64</v>
      </c>
      <c r="F7" s="14" t="s">
        <v>65</v>
      </c>
      <c r="G7" s="4" t="s">
        <v>6</v>
      </c>
      <c r="H7" s="4" t="s">
        <v>6</v>
      </c>
      <c r="I7" t="s">
        <v>7</v>
      </c>
      <c r="J7">
        <v>0.79</v>
      </c>
    </row>
    <row r="8" spans="1:13" ht="14.65" customHeight="1" x14ac:dyDescent="0.45">
      <c r="A8">
        <v>3</v>
      </c>
      <c r="B8" t="s">
        <v>66</v>
      </c>
      <c r="C8" t="s">
        <v>67</v>
      </c>
      <c r="D8" s="13">
        <v>3216</v>
      </c>
      <c r="E8" t="s">
        <v>12</v>
      </c>
      <c r="F8" s="14" t="s">
        <v>68</v>
      </c>
      <c r="G8" s="4" t="s">
        <v>6</v>
      </c>
      <c r="H8" s="4" t="s">
        <v>6</v>
      </c>
      <c r="I8" t="s">
        <v>7</v>
      </c>
      <c r="J8">
        <v>0.53</v>
      </c>
    </row>
    <row r="9" spans="1:13" x14ac:dyDescent="0.45">
      <c r="A9">
        <v>6</v>
      </c>
      <c r="B9" t="s">
        <v>28</v>
      </c>
      <c r="C9" t="s">
        <v>25</v>
      </c>
      <c r="D9" s="12" t="s">
        <v>24</v>
      </c>
      <c r="E9" t="s">
        <v>12</v>
      </c>
      <c r="F9" s="10">
        <v>939113733510</v>
      </c>
      <c r="G9" s="4" t="s">
        <v>6</v>
      </c>
      <c r="H9" s="4" t="s">
        <v>6</v>
      </c>
      <c r="I9" t="s">
        <v>7</v>
      </c>
      <c r="J9">
        <v>7.55</v>
      </c>
    </row>
    <row r="10" spans="1:13" x14ac:dyDescent="0.45">
      <c r="A10">
        <v>2</v>
      </c>
      <c r="B10" t="s">
        <v>58</v>
      </c>
      <c r="C10" t="s">
        <v>59</v>
      </c>
      <c r="D10" s="12">
        <v>3216</v>
      </c>
      <c r="E10" t="s">
        <v>60</v>
      </c>
      <c r="F10" s="7" t="s">
        <v>61</v>
      </c>
      <c r="G10" s="4" t="s">
        <v>6</v>
      </c>
      <c r="H10" s="4" t="s">
        <v>6</v>
      </c>
      <c r="I10" t="s">
        <v>7</v>
      </c>
      <c r="J10">
        <v>0.24</v>
      </c>
    </row>
    <row r="11" spans="1:13" x14ac:dyDescent="0.45">
      <c r="A11">
        <v>3</v>
      </c>
      <c r="B11" t="s">
        <v>32</v>
      </c>
      <c r="C11" t="s">
        <v>50</v>
      </c>
      <c r="D11" s="11" t="s">
        <v>34</v>
      </c>
      <c r="E11" t="s">
        <v>33</v>
      </c>
      <c r="F11" s="7" t="s">
        <v>51</v>
      </c>
      <c r="G11" s="4" t="s">
        <v>6</v>
      </c>
      <c r="H11" s="4" t="s">
        <v>6</v>
      </c>
      <c r="I11" t="s">
        <v>7</v>
      </c>
      <c r="J11">
        <v>8.56</v>
      </c>
      <c r="L11" t="s">
        <v>69</v>
      </c>
      <c r="M11" s="4" t="s">
        <v>6</v>
      </c>
    </row>
    <row r="12" spans="1:13" x14ac:dyDescent="0.45">
      <c r="A12">
        <v>2</v>
      </c>
      <c r="B12" t="s">
        <v>29</v>
      </c>
      <c r="C12" t="s">
        <v>43</v>
      </c>
      <c r="D12" s="12" t="s">
        <v>46</v>
      </c>
      <c r="E12" t="s">
        <v>45</v>
      </c>
      <c r="F12" s="7" t="s">
        <v>44</v>
      </c>
      <c r="G12" s="4" t="s">
        <v>6</v>
      </c>
      <c r="H12" s="4" t="s">
        <v>6</v>
      </c>
      <c r="I12" t="s">
        <v>7</v>
      </c>
      <c r="J12">
        <v>0.44</v>
      </c>
    </row>
    <row r="13" spans="1:13" x14ac:dyDescent="0.45">
      <c r="A13">
        <v>2</v>
      </c>
      <c r="B13" t="s">
        <v>29</v>
      </c>
      <c r="C13" t="s">
        <v>47</v>
      </c>
      <c r="D13" s="11" t="s">
        <v>49</v>
      </c>
      <c r="E13" t="s">
        <v>45</v>
      </c>
      <c r="F13" s="7" t="s">
        <v>48</v>
      </c>
      <c r="G13" s="4" t="s">
        <v>6</v>
      </c>
      <c r="H13" s="4" t="s">
        <v>6</v>
      </c>
      <c r="I13" t="s">
        <v>7</v>
      </c>
      <c r="J13">
        <v>0.24</v>
      </c>
    </row>
    <row r="14" spans="1:13" x14ac:dyDescent="0.45">
      <c r="A14">
        <v>3</v>
      </c>
      <c r="B14" t="s">
        <v>39</v>
      </c>
      <c r="C14" t="s">
        <v>42</v>
      </c>
      <c r="D14" t="s">
        <v>37</v>
      </c>
      <c r="E14" t="s">
        <v>38</v>
      </c>
      <c r="F14" s="7" t="s">
        <v>41</v>
      </c>
      <c r="G14" s="4" t="s">
        <v>6</v>
      </c>
      <c r="H14" s="4" t="s">
        <v>6</v>
      </c>
      <c r="I14" t="s">
        <v>7</v>
      </c>
      <c r="J14">
        <v>1.72</v>
      </c>
      <c r="K14" s="9"/>
    </row>
    <row r="15" spans="1:13" x14ac:dyDescent="0.45">
      <c r="A15">
        <v>3</v>
      </c>
      <c r="B15" t="s">
        <v>40</v>
      </c>
      <c r="C15" t="s">
        <v>35</v>
      </c>
      <c r="D15" t="s">
        <v>37</v>
      </c>
      <c r="E15" t="s">
        <v>38</v>
      </c>
      <c r="F15" s="7" t="s">
        <v>36</v>
      </c>
      <c r="G15" s="4" t="s">
        <v>6</v>
      </c>
      <c r="H15" s="4" t="s">
        <v>6</v>
      </c>
      <c r="I15" t="s">
        <v>7</v>
      </c>
      <c r="J15">
        <v>0.46</v>
      </c>
    </row>
    <row r="16" spans="1:13" x14ac:dyDescent="0.45">
      <c r="A16">
        <v>3</v>
      </c>
      <c r="B16" t="s">
        <v>53</v>
      </c>
      <c r="C16" t="s">
        <v>52</v>
      </c>
      <c r="D16" t="s">
        <v>55</v>
      </c>
      <c r="E16" t="s">
        <v>17</v>
      </c>
      <c r="F16" s="7" t="s">
        <v>54</v>
      </c>
      <c r="G16" s="4" t="s">
        <v>6</v>
      </c>
      <c r="H16" s="4" t="s">
        <v>6</v>
      </c>
      <c r="I16" t="s">
        <v>7</v>
      </c>
      <c r="J16">
        <v>176.04</v>
      </c>
    </row>
    <row r="17" spans="1:11" x14ac:dyDescent="0.45">
      <c r="A17">
        <v>3</v>
      </c>
      <c r="B17" t="s">
        <v>31</v>
      </c>
      <c r="C17" t="s">
        <v>30</v>
      </c>
      <c r="D17" s="12" t="s">
        <v>19</v>
      </c>
      <c r="E17" t="s">
        <v>18</v>
      </c>
      <c r="F17" t="s">
        <v>30</v>
      </c>
      <c r="G17" s="4" t="s">
        <v>6</v>
      </c>
      <c r="H17" s="4" t="s">
        <v>6</v>
      </c>
      <c r="I17" t="s">
        <v>18</v>
      </c>
      <c r="J17">
        <v>289.5</v>
      </c>
    </row>
    <row r="18" spans="1:11" x14ac:dyDescent="0.45">
      <c r="K18" s="5"/>
    </row>
    <row r="19" spans="1:11" ht="13.9" customHeight="1" x14ac:dyDescent="0.45">
      <c r="I19" t="s">
        <v>57</v>
      </c>
      <c r="J19">
        <f>A4*J4+A5*J5+A6*J6+A9*J9+A10*J10+A11*J11+A12*J12+A13*J13+A14*J14+A15*J15+A16*J16+A17*J17</f>
        <v>1482.9099999999999</v>
      </c>
    </row>
  </sheetData>
  <phoneticPr fontId="5" type="noConversion"/>
  <hyperlinks>
    <hyperlink ref="G5" r:id="rId1" xr:uid="{DB330055-02B0-4BC4-AD72-BBFC332F14EB}"/>
    <hyperlink ref="H5" r:id="rId2" xr:uid="{DD339095-6BBB-4FA9-A4E2-B7EA60374209}"/>
    <hyperlink ref="G6" r:id="rId3" xr:uid="{72F02C75-DD6E-47A1-BAB1-EC871F95A713}"/>
    <hyperlink ref="G17" r:id="rId4" xr:uid="{2235D202-D1EA-4FE0-8C92-9CBE208A5D56}"/>
    <hyperlink ref="H6" r:id="rId5" xr:uid="{BA2EE3F8-33D6-434E-99A9-0BC4200C5DF9}"/>
    <hyperlink ref="H17" r:id="rId6" xr:uid="{B9AB32A2-0237-4E3D-A43B-9C98AB4A4B6B}"/>
    <hyperlink ref="G4" r:id="rId7" xr:uid="{77CFE5F3-4D72-41FF-B4DB-1951D6568C13}"/>
    <hyperlink ref="H4" r:id="rId8" xr:uid="{7162E191-F5C8-4673-ADBA-7CB0EDCB73D4}"/>
    <hyperlink ref="G9" r:id="rId9" xr:uid="{920AC7FB-FD3C-4439-A8B3-BED882778558}"/>
    <hyperlink ref="H9" r:id="rId10" xr:uid="{634D1DF7-4E2E-460D-A7F6-ADA55E72548C}"/>
    <hyperlink ref="G15" r:id="rId11" xr:uid="{D06FAFB6-A92F-4D0C-A3C4-E0AE91A712F3}"/>
    <hyperlink ref="H15" r:id="rId12" xr:uid="{CC77BE13-9E07-4CFB-90C8-F97FBF3DE328}"/>
    <hyperlink ref="G14" r:id="rId13" xr:uid="{3D143498-1870-446A-9F8B-8AD9880C8BA7}"/>
    <hyperlink ref="H14" r:id="rId14" xr:uid="{96EB7BE9-3FD3-4C24-9505-38B477B9A336}"/>
    <hyperlink ref="G12" r:id="rId15" xr:uid="{0AC90541-ADB7-437D-9EC0-07155AE86EB1}"/>
    <hyperlink ref="H12" r:id="rId16" xr:uid="{B6AFD53E-30CC-49E2-91F6-B0DCB46E03BF}"/>
    <hyperlink ref="H13" r:id="rId17" xr:uid="{4B5909C1-92AA-442D-86C9-E7FBF69FF7F0}"/>
    <hyperlink ref="G13" r:id="rId18" xr:uid="{9F045BDF-D89E-41C2-B268-1D1C9C529ABC}"/>
    <hyperlink ref="H11" r:id="rId19" xr:uid="{89CE1159-3C53-4A3D-9658-E19EDE9EE3C4}"/>
    <hyperlink ref="G16" r:id="rId20" xr:uid="{20C77B11-DE41-4F52-B63F-E89A3C038788}"/>
    <hyperlink ref="H16" r:id="rId21" xr:uid="{96D300F3-0790-4732-9D9E-F6F7A1512D9C}"/>
    <hyperlink ref="G10" r:id="rId22" xr:uid="{F136CC38-CF5F-43E0-910C-22C278D60646}"/>
    <hyperlink ref="H10" r:id="rId23" xr:uid="{EADF0556-3EC1-432C-868B-AF3B0264185A}"/>
    <hyperlink ref="G7:G8" r:id="rId24" display="↗" xr:uid="{83052DD4-9DDE-46BD-B8AE-814C467F1C4F}"/>
    <hyperlink ref="H7:H8" r:id="rId25" display="↗" xr:uid="{A798E109-A8ED-4E54-BBF8-E4EE82302074}"/>
    <hyperlink ref="G7" r:id="rId26" xr:uid="{97ED4989-6E98-468A-9127-660A0149F224}"/>
    <hyperlink ref="H7" r:id="rId27" xr:uid="{7423EF6C-A45F-4C41-A658-188A02BA958D}"/>
    <hyperlink ref="G8" r:id="rId28" xr:uid="{C773B80A-69BA-42DC-AFF3-BACD5AEBAA3E}"/>
    <hyperlink ref="H8" r:id="rId29" xr:uid="{4A934BF9-7810-4877-B5C4-84429309BD12}"/>
    <hyperlink ref="G11" r:id="rId30" xr:uid="{AF78A9D3-3691-43EB-9353-EA6FE2B65652}"/>
    <hyperlink ref="M11" r:id="rId31" xr:uid="{5ED366B3-584C-4B69-9814-566C8302556D}"/>
  </hyperlinks>
  <pageMargins left="0.7" right="0.7" top="0.75" bottom="0.75" header="0.3" footer="0.3"/>
  <pageSetup orientation="portrait" r:id="rId32"/>
  <ignoredErrors>
    <ignoredError sqref="D9 D11:D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Monika Schäfer</cp:lastModifiedBy>
  <dcterms:created xsi:type="dcterms:W3CDTF">2015-06-05T18:17:20Z</dcterms:created>
  <dcterms:modified xsi:type="dcterms:W3CDTF">2025-01-27T20:56:06Z</dcterms:modified>
</cp:coreProperties>
</file>