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lak/Documents/GitHub/Front-Page/HCRO-Power-Distribution/"/>
    </mc:Choice>
  </mc:AlternateContent>
  <xr:revisionPtr revIDLastSave="0" documentId="13_ncr:1_{90B4E466-57DC-F343-B221-54B32709BBF8}" xr6:coauthVersionLast="47" xr6:coauthVersionMax="47" xr10:uidLastSave="{00000000-0000-0000-0000-000000000000}"/>
  <bookViews>
    <workbookView xWindow="5440" yWindow="780" windowWidth="24580" windowHeight="19700" xr2:uid="{D45A1780-0C9F-B74A-8B8A-CFC9344D9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1" l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54" i="1" s="1"/>
  <c r="H25" i="1"/>
  <c r="H16" i="1"/>
  <c r="H24" i="1"/>
  <c r="H23" i="1"/>
  <c r="H22" i="1"/>
  <c r="H21" i="1"/>
  <c r="H20" i="1"/>
  <c r="H26" i="1"/>
  <c r="H27" i="1"/>
  <c r="H30" i="1" s="1"/>
  <c r="H15" i="1"/>
  <c r="H14" i="1"/>
  <c r="H17" i="1"/>
  <c r="H19" i="1"/>
  <c r="H18" i="1"/>
  <c r="H5" i="1"/>
  <c r="H6" i="1"/>
  <c r="H4" i="1"/>
  <c r="H8" i="1" l="1"/>
  <c r="H31" i="1"/>
  <c r="H55" i="1"/>
</calcChain>
</file>

<file path=xl/sharedStrings.xml><?xml version="1.0" encoding="utf-8"?>
<sst xmlns="http://schemas.openxmlformats.org/spreadsheetml/2006/main" count="140" uniqueCount="27">
  <si>
    <t>Existing cooling capacity</t>
  </si>
  <si>
    <t>Device:</t>
  </si>
  <si>
    <t>HVAC</t>
  </si>
  <si>
    <t>tons</t>
  </si>
  <si>
    <t>kW</t>
  </si>
  <si>
    <t>AC1</t>
  </si>
  <si>
    <t>AC2</t>
  </si>
  <si>
    <t>Current heat load</t>
  </si>
  <si>
    <t>FRB-nodes</t>
  </si>
  <si>
    <t>each</t>
  </si>
  <si>
    <t>W</t>
  </si>
  <si>
    <t>SETI-nodes</t>
  </si>
  <si>
    <t>Array Control</t>
  </si>
  <si>
    <t>LO Rack</t>
  </si>
  <si>
    <t>FW Rack</t>
  </si>
  <si>
    <t>SNAP</t>
  </si>
  <si>
    <t>IF Gain Control</t>
  </si>
  <si>
    <t>Obs-node</t>
  </si>
  <si>
    <t>Storage-node</t>
  </si>
  <si>
    <t>Gnu-Radio</t>
  </si>
  <si>
    <t>Simulation-node</t>
  </si>
  <si>
    <t>Other-nodes</t>
  </si>
  <si>
    <t>RFCB Rack</t>
  </si>
  <si>
    <t>total</t>
  </si>
  <si>
    <t>Network Switches</t>
  </si>
  <si>
    <t>Full build heat load</t>
  </si>
  <si>
    <t>RFSoC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</si>
</sst>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2" fontId="0" fillId="0" borderId="0" xfId="0" applyNumberFormat="1"/>
    <xf numFmtId="2" fontId="2" fillId="0" borderId="3" xfId="0" applyNumberFormat="1" applyFont="1" applyBorder="1"/>
    <xf numFmtId="0" fontId="2" fillId="0" borderId="3" xfId="0" applyFont="1" applyBorder="1"/>
    <xf numFmtId="0" fontId="0" fillId="0" borderId="0" xfId="0" applyAlignment="1">
      <alignment horizontal="left"/>
    </xf>
    <xf numFmtId="2" fontId="3" fillId="0" borderId="3" xfId="0" applyNumberFormat="1" applyFont="1" applyBorder="1"/>
    <xf numFmtId="0" fontId="3" fillId="0" borderId="3" xfId="0" applyFont="1" applyBorder="1"/>
    <xf numFmtId="0" fontId="1" fillId="0" borderId="0" xfId="0" applyFont="1"/>
    <xf numFmtId="0" fontId="3" fillId="0" borderId="0" xfId="0" applyFont="1"/>
    <xf numFmtId="2" fontId="4" fillId="0" borderId="0" xfId="0" applyNumberFormat="1" applyFont="1"/>
    <xf numFmtId="0" fontId="4" fillId="0" borderId="0" xfId="0" applyFont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5C7E-7244-CA47-BE3B-A2B799861F4B}">
  <dimension ref="A1:P55"/>
  <sheetViews>
    <sheetView tabSelected="1" zoomScale="150" zoomScaleNormal="150" workbookViewId="0">
      <selection activeCell="J5" sqref="J5"/>
    </sheetView>
  </sheetViews>
  <sheetFormatPr baseColWidth="10" defaultRowHeight="16" x14ac:dyDescent="0.2"/>
  <sheetData>
    <row r="1" spans="1:16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8"/>
      <c r="K1" s="8"/>
      <c r="L1" s="8"/>
      <c r="M1" s="8"/>
      <c r="N1" s="8"/>
      <c r="O1" s="8"/>
      <c r="P1" s="8"/>
    </row>
    <row r="2" spans="1:16" x14ac:dyDescent="0.2">
      <c r="A2" s="12" t="s">
        <v>1</v>
      </c>
      <c r="B2" s="12"/>
    </row>
    <row r="3" spans="1:16" x14ac:dyDescent="0.2">
      <c r="A3" s="5"/>
      <c r="B3" s="5"/>
    </row>
    <row r="4" spans="1:16" x14ac:dyDescent="0.2">
      <c r="A4" s="13" t="s">
        <v>2</v>
      </c>
      <c r="B4" s="13"/>
      <c r="F4">
        <v>20</v>
      </c>
      <c r="G4" t="s">
        <v>3</v>
      </c>
      <c r="H4" s="2">
        <f>F4*3.5168525</f>
        <v>70.337050000000005</v>
      </c>
      <c r="I4" t="s">
        <v>4</v>
      </c>
    </row>
    <row r="5" spans="1:16" x14ac:dyDescent="0.2">
      <c r="A5" s="13" t="s">
        <v>5</v>
      </c>
      <c r="B5" s="13"/>
      <c r="F5">
        <v>4</v>
      </c>
      <c r="G5" t="s">
        <v>3</v>
      </c>
      <c r="H5" s="2">
        <f t="shared" ref="H5:H6" si="0">F5*3.5168525</f>
        <v>14.067410000000001</v>
      </c>
      <c r="I5" t="s">
        <v>4</v>
      </c>
    </row>
    <row r="6" spans="1:16" x14ac:dyDescent="0.2">
      <c r="A6" s="13" t="s">
        <v>6</v>
      </c>
      <c r="B6" s="13"/>
      <c r="F6">
        <v>4</v>
      </c>
      <c r="G6" t="s">
        <v>3</v>
      </c>
      <c r="H6" s="2">
        <f t="shared" si="0"/>
        <v>14.067410000000001</v>
      </c>
      <c r="I6" t="s">
        <v>4</v>
      </c>
    </row>
    <row r="8" spans="1:16" ht="17" thickBot="1" x14ac:dyDescent="0.25">
      <c r="H8" s="3">
        <f>SUM(H4:H6)</f>
        <v>98.471869999999996</v>
      </c>
      <c r="I8" s="4" t="s">
        <v>4</v>
      </c>
    </row>
    <row r="9" spans="1:16" ht="17" thickTop="1" x14ac:dyDescent="0.2"/>
    <row r="11" spans="1:16" x14ac:dyDescent="0.2">
      <c r="A11" s="15" t="s">
        <v>7</v>
      </c>
      <c r="B11" s="15"/>
      <c r="C11" s="15"/>
      <c r="D11" s="15"/>
      <c r="E11" s="15"/>
      <c r="F11" s="15"/>
      <c r="G11" s="15"/>
      <c r="H11" s="15"/>
      <c r="I11" s="15"/>
      <c r="J11" s="8"/>
      <c r="K11" s="8"/>
      <c r="L11" s="8"/>
      <c r="M11" s="8"/>
      <c r="N11" s="8"/>
      <c r="O11" s="8"/>
      <c r="P11" s="8"/>
    </row>
    <row r="12" spans="1:16" x14ac:dyDescent="0.2">
      <c r="A12" s="12" t="s">
        <v>1</v>
      </c>
      <c r="B12" s="12"/>
    </row>
    <row r="13" spans="1:16" x14ac:dyDescent="0.2">
      <c r="A13" s="5"/>
      <c r="B13" s="5"/>
    </row>
    <row r="14" spans="1:16" x14ac:dyDescent="0.2">
      <c r="A14" s="13" t="s">
        <v>13</v>
      </c>
      <c r="B14" s="13"/>
      <c r="D14">
        <v>1</v>
      </c>
      <c r="E14" t="s">
        <v>23</v>
      </c>
      <c r="F14">
        <v>1500</v>
      </c>
      <c r="G14" t="s">
        <v>10</v>
      </c>
      <c r="H14">
        <f t="shared" ref="H14:H28" si="1">D14*F14/1000</f>
        <v>1.5</v>
      </c>
      <c r="I14" t="s">
        <v>4</v>
      </c>
    </row>
    <row r="15" spans="1:16" x14ac:dyDescent="0.2">
      <c r="A15" s="13" t="s">
        <v>14</v>
      </c>
      <c r="B15" s="13"/>
      <c r="D15">
        <v>1</v>
      </c>
      <c r="E15" t="s">
        <v>23</v>
      </c>
      <c r="F15">
        <v>2000</v>
      </c>
      <c r="G15" t="s">
        <v>10</v>
      </c>
      <c r="H15">
        <f t="shared" si="1"/>
        <v>2</v>
      </c>
      <c r="I15" t="s">
        <v>4</v>
      </c>
    </row>
    <row r="16" spans="1:16" x14ac:dyDescent="0.2">
      <c r="A16" s="14" t="s">
        <v>22</v>
      </c>
      <c r="B16" s="14"/>
      <c r="C16" s="1"/>
      <c r="D16" s="1">
        <v>1</v>
      </c>
      <c r="E16" s="1" t="s">
        <v>23</v>
      </c>
      <c r="F16" s="1">
        <v>1500</v>
      </c>
      <c r="G16" s="1" t="s">
        <v>10</v>
      </c>
      <c r="H16" s="1">
        <f t="shared" si="1"/>
        <v>1.5</v>
      </c>
      <c r="I16" s="1" t="s">
        <v>4</v>
      </c>
    </row>
    <row r="17" spans="1:9" x14ac:dyDescent="0.2">
      <c r="A17" s="13" t="s">
        <v>12</v>
      </c>
      <c r="B17" s="13"/>
      <c r="D17">
        <v>1</v>
      </c>
      <c r="E17" t="s">
        <v>9</v>
      </c>
      <c r="F17">
        <v>500</v>
      </c>
      <c r="G17" t="s">
        <v>10</v>
      </c>
      <c r="H17">
        <f t="shared" si="1"/>
        <v>0.5</v>
      </c>
      <c r="I17" t="s">
        <v>4</v>
      </c>
    </row>
    <row r="18" spans="1:9" x14ac:dyDescent="0.2">
      <c r="A18" s="13" t="s">
        <v>8</v>
      </c>
      <c r="B18" s="13"/>
      <c r="D18">
        <v>6</v>
      </c>
      <c r="E18" t="s">
        <v>9</v>
      </c>
      <c r="F18">
        <v>600</v>
      </c>
      <c r="G18" t="s">
        <v>10</v>
      </c>
      <c r="H18">
        <f t="shared" si="1"/>
        <v>3.6</v>
      </c>
      <c r="I18" t="s">
        <v>4</v>
      </c>
    </row>
    <row r="19" spans="1:9" x14ac:dyDescent="0.2">
      <c r="A19" s="13" t="s">
        <v>11</v>
      </c>
      <c r="B19" s="13"/>
      <c r="D19">
        <v>8</v>
      </c>
      <c r="E19" t="s">
        <v>9</v>
      </c>
      <c r="F19">
        <v>1300</v>
      </c>
      <c r="G19" t="s">
        <v>10</v>
      </c>
      <c r="H19">
        <f t="shared" si="1"/>
        <v>10.4</v>
      </c>
      <c r="I19" t="s">
        <v>4</v>
      </c>
    </row>
    <row r="20" spans="1:9" x14ac:dyDescent="0.2">
      <c r="A20" s="13" t="s">
        <v>18</v>
      </c>
      <c r="B20" s="13"/>
      <c r="D20">
        <v>1</v>
      </c>
      <c r="E20" t="s">
        <v>9</v>
      </c>
      <c r="F20">
        <v>500</v>
      </c>
      <c r="G20" t="s">
        <v>10</v>
      </c>
      <c r="H20">
        <f t="shared" si="1"/>
        <v>0.5</v>
      </c>
      <c r="I20" t="s">
        <v>4</v>
      </c>
    </row>
    <row r="21" spans="1:9" x14ac:dyDescent="0.2">
      <c r="A21" s="13" t="s">
        <v>17</v>
      </c>
      <c r="B21" s="13"/>
      <c r="D21">
        <v>1</v>
      </c>
      <c r="E21" t="s">
        <v>9</v>
      </c>
      <c r="F21">
        <v>600</v>
      </c>
      <c r="G21" t="s">
        <v>10</v>
      </c>
      <c r="H21">
        <f t="shared" si="1"/>
        <v>0.6</v>
      </c>
      <c r="I21" t="s">
        <v>4</v>
      </c>
    </row>
    <row r="22" spans="1:9" x14ac:dyDescent="0.2">
      <c r="A22" s="13" t="s">
        <v>19</v>
      </c>
      <c r="B22" s="13"/>
      <c r="D22">
        <v>2</v>
      </c>
      <c r="E22" t="s">
        <v>9</v>
      </c>
      <c r="F22">
        <v>600</v>
      </c>
      <c r="G22" t="s">
        <v>10</v>
      </c>
      <c r="H22">
        <f t="shared" si="1"/>
        <v>1.2</v>
      </c>
      <c r="I22" t="s">
        <v>4</v>
      </c>
    </row>
    <row r="23" spans="1:9" x14ac:dyDescent="0.2">
      <c r="A23" s="13" t="s">
        <v>20</v>
      </c>
      <c r="B23" s="13"/>
      <c r="D23">
        <v>1</v>
      </c>
      <c r="E23" t="s">
        <v>9</v>
      </c>
      <c r="F23">
        <v>500</v>
      </c>
      <c r="G23" t="s">
        <v>10</v>
      </c>
      <c r="H23">
        <f t="shared" si="1"/>
        <v>0.5</v>
      </c>
      <c r="I23" t="s">
        <v>4</v>
      </c>
    </row>
    <row r="24" spans="1:9" x14ac:dyDescent="0.2">
      <c r="A24" s="13" t="s">
        <v>21</v>
      </c>
      <c r="B24" s="13"/>
      <c r="D24">
        <v>4</v>
      </c>
      <c r="E24" t="s">
        <v>9</v>
      </c>
      <c r="F24">
        <v>250</v>
      </c>
      <c r="G24" t="s">
        <v>10</v>
      </c>
      <c r="H24">
        <f t="shared" si="1"/>
        <v>1</v>
      </c>
      <c r="I24" t="s">
        <v>4</v>
      </c>
    </row>
    <row r="25" spans="1:9" x14ac:dyDescent="0.2">
      <c r="A25" s="14" t="s">
        <v>24</v>
      </c>
      <c r="B25" s="14"/>
      <c r="C25" s="1"/>
      <c r="D25" s="1">
        <v>1</v>
      </c>
      <c r="E25" s="1" t="s">
        <v>23</v>
      </c>
      <c r="F25" s="1">
        <v>1000</v>
      </c>
      <c r="G25" s="1" t="s">
        <v>10</v>
      </c>
      <c r="H25" s="1">
        <f t="shared" si="1"/>
        <v>1</v>
      </c>
      <c r="I25" s="1" t="s">
        <v>4</v>
      </c>
    </row>
    <row r="26" spans="1:9" x14ac:dyDescent="0.2">
      <c r="A26" s="13" t="s">
        <v>15</v>
      </c>
      <c r="B26" s="13"/>
      <c r="D26">
        <v>12</v>
      </c>
      <c r="E26" t="s">
        <v>9</v>
      </c>
      <c r="F26">
        <v>50</v>
      </c>
      <c r="G26" t="s">
        <v>10</v>
      </c>
      <c r="H26">
        <f t="shared" si="1"/>
        <v>0.6</v>
      </c>
      <c r="I26" t="s">
        <v>4</v>
      </c>
    </row>
    <row r="27" spans="1:9" x14ac:dyDescent="0.2">
      <c r="A27" s="13" t="s">
        <v>16</v>
      </c>
      <c r="B27" s="13"/>
      <c r="D27">
        <v>5</v>
      </c>
      <c r="E27" t="s">
        <v>9</v>
      </c>
      <c r="F27">
        <v>50</v>
      </c>
      <c r="G27" t="s">
        <v>10</v>
      </c>
      <c r="H27">
        <f t="shared" si="1"/>
        <v>0.25</v>
      </c>
      <c r="I27" t="s">
        <v>4</v>
      </c>
    </row>
    <row r="28" spans="1:9" x14ac:dyDescent="0.2">
      <c r="A28" s="13" t="s">
        <v>26</v>
      </c>
      <c r="B28" s="13"/>
      <c r="D28">
        <v>5</v>
      </c>
      <c r="E28" t="s">
        <v>9</v>
      </c>
      <c r="F28">
        <v>100</v>
      </c>
      <c r="G28" t="s">
        <v>10</v>
      </c>
      <c r="H28">
        <f t="shared" si="1"/>
        <v>0.5</v>
      </c>
      <c r="I28" t="s">
        <v>4</v>
      </c>
    </row>
    <row r="30" spans="1:9" ht="17" thickBot="1" x14ac:dyDescent="0.25">
      <c r="H30" s="6">
        <f>SUM(H14:H28)</f>
        <v>25.650000000000002</v>
      </c>
      <c r="I30" s="7" t="s">
        <v>4</v>
      </c>
    </row>
    <row r="31" spans="1:9" ht="17" thickTop="1" x14ac:dyDescent="0.2">
      <c r="H31" s="10">
        <f>$H$8-H30</f>
        <v>72.82186999999999</v>
      </c>
      <c r="I31" s="11" t="s">
        <v>4</v>
      </c>
    </row>
    <row r="32" spans="1:9" x14ac:dyDescent="0.2">
      <c r="A32" s="5"/>
      <c r="B32" s="5"/>
    </row>
    <row r="33" spans="1:9" x14ac:dyDescent="0.2">
      <c r="A33" s="5"/>
      <c r="B33" s="5"/>
    </row>
    <row r="34" spans="1:9" x14ac:dyDescent="0.2">
      <c r="A34" s="15" t="s">
        <v>25</v>
      </c>
      <c r="B34" s="15"/>
      <c r="C34" s="15"/>
      <c r="D34" s="15"/>
      <c r="E34" s="15"/>
      <c r="F34" s="15"/>
      <c r="G34" s="15"/>
      <c r="H34" s="15"/>
      <c r="I34" s="15"/>
    </row>
    <row r="35" spans="1:9" x14ac:dyDescent="0.2">
      <c r="A35" s="12" t="s">
        <v>1</v>
      </c>
      <c r="B35" s="12"/>
    </row>
    <row r="36" spans="1:9" x14ac:dyDescent="0.2">
      <c r="A36" s="5"/>
      <c r="B36" s="5"/>
    </row>
    <row r="37" spans="1:9" x14ac:dyDescent="0.2">
      <c r="A37" s="13" t="s">
        <v>13</v>
      </c>
      <c r="B37" s="13"/>
      <c r="D37">
        <v>1</v>
      </c>
      <c r="E37" t="s">
        <v>23</v>
      </c>
      <c r="F37">
        <v>1500</v>
      </c>
      <c r="G37" t="s">
        <v>10</v>
      </c>
      <c r="H37">
        <f t="shared" ref="H37:H51" si="2">D37*F37/1000</f>
        <v>1.5</v>
      </c>
      <c r="I37" t="s">
        <v>4</v>
      </c>
    </row>
    <row r="38" spans="1:9" x14ac:dyDescent="0.2">
      <c r="A38" s="13" t="s">
        <v>14</v>
      </c>
      <c r="B38" s="13"/>
      <c r="D38">
        <v>1</v>
      </c>
      <c r="E38" t="s">
        <v>23</v>
      </c>
      <c r="F38">
        <v>2000</v>
      </c>
      <c r="G38" t="s">
        <v>10</v>
      </c>
      <c r="H38">
        <f t="shared" si="2"/>
        <v>2</v>
      </c>
      <c r="I38" t="s">
        <v>4</v>
      </c>
    </row>
    <row r="39" spans="1:9" x14ac:dyDescent="0.2">
      <c r="A39" s="14" t="s">
        <v>22</v>
      </c>
      <c r="B39" s="14"/>
      <c r="C39" s="1"/>
      <c r="D39" s="1">
        <v>1</v>
      </c>
      <c r="E39" s="1" t="s">
        <v>23</v>
      </c>
      <c r="F39" s="1">
        <v>1500</v>
      </c>
      <c r="G39" s="1" t="s">
        <v>10</v>
      </c>
      <c r="H39" s="1">
        <f t="shared" si="2"/>
        <v>1.5</v>
      </c>
      <c r="I39" s="1" t="s">
        <v>4</v>
      </c>
    </row>
    <row r="40" spans="1:9" x14ac:dyDescent="0.2">
      <c r="A40" s="13" t="s">
        <v>12</v>
      </c>
      <c r="B40" s="13"/>
      <c r="D40">
        <v>1</v>
      </c>
      <c r="E40" t="s">
        <v>9</v>
      </c>
      <c r="F40">
        <v>500</v>
      </c>
      <c r="G40" t="s">
        <v>10</v>
      </c>
      <c r="H40">
        <f t="shared" si="2"/>
        <v>0.5</v>
      </c>
      <c r="I40" t="s">
        <v>4</v>
      </c>
    </row>
    <row r="41" spans="1:9" x14ac:dyDescent="0.2">
      <c r="A41" s="13" t="s">
        <v>8</v>
      </c>
      <c r="B41" s="13"/>
      <c r="D41">
        <v>6</v>
      </c>
      <c r="E41" t="s">
        <v>9</v>
      </c>
      <c r="F41">
        <v>600</v>
      </c>
      <c r="G41" t="s">
        <v>10</v>
      </c>
      <c r="H41">
        <f t="shared" si="2"/>
        <v>3.6</v>
      </c>
      <c r="I41" t="s">
        <v>4</v>
      </c>
    </row>
    <row r="42" spans="1:9" x14ac:dyDescent="0.2">
      <c r="A42" s="16" t="s">
        <v>11</v>
      </c>
      <c r="B42" s="16"/>
      <c r="C42" s="9"/>
      <c r="D42" s="9">
        <v>43</v>
      </c>
      <c r="E42" s="9" t="s">
        <v>9</v>
      </c>
      <c r="F42" s="9">
        <v>1300</v>
      </c>
      <c r="G42" s="9" t="s">
        <v>10</v>
      </c>
      <c r="H42" s="9">
        <f t="shared" si="2"/>
        <v>55.9</v>
      </c>
      <c r="I42" s="9" t="s">
        <v>4</v>
      </c>
    </row>
    <row r="43" spans="1:9" x14ac:dyDescent="0.2">
      <c r="A43" s="13" t="s">
        <v>18</v>
      </c>
      <c r="B43" s="13"/>
      <c r="D43">
        <v>1</v>
      </c>
      <c r="E43" t="s">
        <v>9</v>
      </c>
      <c r="F43">
        <v>500</v>
      </c>
      <c r="G43" t="s">
        <v>10</v>
      </c>
      <c r="H43">
        <f t="shared" si="2"/>
        <v>0.5</v>
      </c>
      <c r="I43" t="s">
        <v>4</v>
      </c>
    </row>
    <row r="44" spans="1:9" x14ac:dyDescent="0.2">
      <c r="A44" s="13" t="s">
        <v>17</v>
      </c>
      <c r="B44" s="13"/>
      <c r="D44">
        <v>1</v>
      </c>
      <c r="E44" t="s">
        <v>9</v>
      </c>
      <c r="F44">
        <v>600</v>
      </c>
      <c r="G44" t="s">
        <v>10</v>
      </c>
      <c r="H44">
        <f t="shared" si="2"/>
        <v>0.6</v>
      </c>
      <c r="I44" t="s">
        <v>4</v>
      </c>
    </row>
    <row r="45" spans="1:9" x14ac:dyDescent="0.2">
      <c r="A45" s="13" t="s">
        <v>19</v>
      </c>
      <c r="B45" s="13"/>
      <c r="D45">
        <v>2</v>
      </c>
      <c r="E45" t="s">
        <v>9</v>
      </c>
      <c r="F45">
        <v>600</v>
      </c>
      <c r="G45" t="s">
        <v>10</v>
      </c>
      <c r="H45">
        <f t="shared" si="2"/>
        <v>1.2</v>
      </c>
      <c r="I45" t="s">
        <v>4</v>
      </c>
    </row>
    <row r="46" spans="1:9" x14ac:dyDescent="0.2">
      <c r="A46" s="13" t="s">
        <v>20</v>
      </c>
      <c r="B46" s="13"/>
      <c r="D46">
        <v>1</v>
      </c>
      <c r="E46" t="s">
        <v>9</v>
      </c>
      <c r="F46">
        <v>500</v>
      </c>
      <c r="G46" t="s">
        <v>10</v>
      </c>
      <c r="H46">
        <f t="shared" si="2"/>
        <v>0.5</v>
      </c>
      <c r="I46" t="s">
        <v>4</v>
      </c>
    </row>
    <row r="47" spans="1:9" x14ac:dyDescent="0.2">
      <c r="A47" s="13" t="s">
        <v>21</v>
      </c>
      <c r="B47" s="13"/>
      <c r="D47">
        <v>4</v>
      </c>
      <c r="E47" t="s">
        <v>9</v>
      </c>
      <c r="F47">
        <v>250</v>
      </c>
      <c r="G47" t="s">
        <v>10</v>
      </c>
      <c r="H47">
        <f t="shared" si="2"/>
        <v>1</v>
      </c>
      <c r="I47" t="s">
        <v>4</v>
      </c>
    </row>
    <row r="48" spans="1:9" x14ac:dyDescent="0.2">
      <c r="A48" s="14" t="s">
        <v>24</v>
      </c>
      <c r="B48" s="14"/>
      <c r="C48" s="1"/>
      <c r="D48" s="1">
        <v>1</v>
      </c>
      <c r="E48" s="1" t="s">
        <v>23</v>
      </c>
      <c r="F48" s="1">
        <v>1000</v>
      </c>
      <c r="G48" s="1" t="s">
        <v>10</v>
      </c>
      <c r="H48" s="1">
        <f t="shared" si="2"/>
        <v>1</v>
      </c>
      <c r="I48" s="1" t="s">
        <v>4</v>
      </c>
    </row>
    <row r="49" spans="1:9" x14ac:dyDescent="0.2">
      <c r="A49" s="13" t="s">
        <v>15</v>
      </c>
      <c r="B49" s="13"/>
      <c r="D49">
        <v>12</v>
      </c>
      <c r="E49" t="s">
        <v>9</v>
      </c>
      <c r="F49">
        <v>50</v>
      </c>
      <c r="G49" t="s">
        <v>10</v>
      </c>
      <c r="H49">
        <f t="shared" si="2"/>
        <v>0.6</v>
      </c>
      <c r="I49" t="s">
        <v>4</v>
      </c>
    </row>
    <row r="50" spans="1:9" x14ac:dyDescent="0.2">
      <c r="A50" s="16" t="s">
        <v>16</v>
      </c>
      <c r="B50" s="16"/>
      <c r="C50" s="9"/>
      <c r="D50" s="9">
        <v>22</v>
      </c>
      <c r="E50" s="9" t="s">
        <v>9</v>
      </c>
      <c r="F50" s="9">
        <v>50</v>
      </c>
      <c r="G50" s="9" t="s">
        <v>10</v>
      </c>
      <c r="H50" s="9">
        <f t="shared" si="2"/>
        <v>1.1000000000000001</v>
      </c>
      <c r="I50" s="9" t="s">
        <v>4</v>
      </c>
    </row>
    <row r="51" spans="1:9" x14ac:dyDescent="0.2">
      <c r="A51" s="16" t="s">
        <v>26</v>
      </c>
      <c r="B51" s="16"/>
      <c r="C51" s="9"/>
      <c r="D51" s="9">
        <v>21</v>
      </c>
      <c r="E51" s="9" t="s">
        <v>9</v>
      </c>
      <c r="F51" s="9">
        <v>180</v>
      </c>
      <c r="G51" s="9" t="s">
        <v>10</v>
      </c>
      <c r="H51" s="9">
        <f t="shared" si="2"/>
        <v>3.78</v>
      </c>
      <c r="I51" s="9" t="s">
        <v>4</v>
      </c>
    </row>
    <row r="52" spans="1:9" x14ac:dyDescent="0.2">
      <c r="A52" s="5"/>
      <c r="B52" s="5"/>
    </row>
    <row r="54" spans="1:9" ht="17" thickBot="1" x14ac:dyDescent="0.25">
      <c r="H54" s="6">
        <f>SUM(H37:H51)</f>
        <v>75.279999999999987</v>
      </c>
      <c r="I54" s="7" t="s">
        <v>4</v>
      </c>
    </row>
    <row r="55" spans="1:9" ht="17" thickTop="1" x14ac:dyDescent="0.2">
      <c r="H55" s="10">
        <f>$H$8-H54</f>
        <v>23.191870000000009</v>
      </c>
      <c r="I55" s="11" t="s">
        <v>4</v>
      </c>
    </row>
  </sheetData>
  <mergeCells count="39">
    <mergeCell ref="A42:B42"/>
    <mergeCell ref="A37:B37"/>
    <mergeCell ref="A38:B38"/>
    <mergeCell ref="A39:B39"/>
    <mergeCell ref="A40:B40"/>
    <mergeCell ref="A41:B41"/>
    <mergeCell ref="A49:B49"/>
    <mergeCell ref="A50:B50"/>
    <mergeCell ref="A51:B51"/>
    <mergeCell ref="A43:B43"/>
    <mergeCell ref="A44:B44"/>
    <mergeCell ref="A45:B45"/>
    <mergeCell ref="A46:B46"/>
    <mergeCell ref="A47:B47"/>
    <mergeCell ref="A48:B48"/>
    <mergeCell ref="A16:B16"/>
    <mergeCell ref="A25:B25"/>
    <mergeCell ref="A1:I1"/>
    <mergeCell ref="A11:I11"/>
    <mergeCell ref="A34:I34"/>
    <mergeCell ref="A12:B12"/>
    <mergeCell ref="A18:B18"/>
    <mergeCell ref="A19:B19"/>
    <mergeCell ref="A17:B17"/>
    <mergeCell ref="A14:B14"/>
    <mergeCell ref="A15:B15"/>
    <mergeCell ref="A2:B2"/>
    <mergeCell ref="A4:B4"/>
    <mergeCell ref="A5:B5"/>
    <mergeCell ref="A6:B6"/>
    <mergeCell ref="A28:B28"/>
    <mergeCell ref="A35:B35"/>
    <mergeCell ref="A27:B27"/>
    <mergeCell ref="A26:B26"/>
    <mergeCell ref="A20:B20"/>
    <mergeCell ref="A21:B21"/>
    <mergeCell ref="A22:B22"/>
    <mergeCell ref="A23:B23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Pollak</dc:creator>
  <cp:lastModifiedBy>Alex Pollak</cp:lastModifiedBy>
  <dcterms:created xsi:type="dcterms:W3CDTF">2021-01-07T19:08:20Z</dcterms:created>
  <dcterms:modified xsi:type="dcterms:W3CDTF">2024-07-03T23:07:34Z</dcterms:modified>
</cp:coreProperties>
</file>