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lak/Documents/GitHub/Front-Page/HVAC-Signal-Processing-Room/"/>
    </mc:Choice>
  </mc:AlternateContent>
  <xr:revisionPtr revIDLastSave="0" documentId="8_{141E7A6D-827E-7A4D-B045-98F05B39895D}" xr6:coauthVersionLast="46" xr6:coauthVersionMax="46" xr10:uidLastSave="{00000000-0000-0000-0000-000000000000}"/>
  <bookViews>
    <workbookView xWindow="56060" yWindow="460" windowWidth="18160" windowHeight="24100" xr2:uid="{D45A1780-0C9F-B74A-8B8A-CFC9344D9A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53" i="1" s="1"/>
  <c r="H25" i="1"/>
  <c r="H16" i="1"/>
  <c r="H24" i="1"/>
  <c r="H23" i="1"/>
  <c r="H22" i="1"/>
  <c r="H21" i="1"/>
  <c r="H20" i="1"/>
  <c r="H26" i="1"/>
  <c r="H27" i="1"/>
  <c r="H15" i="1"/>
  <c r="H14" i="1"/>
  <c r="H17" i="1"/>
  <c r="H19" i="1"/>
  <c r="H18" i="1"/>
  <c r="H5" i="1"/>
  <c r="H6" i="1"/>
  <c r="H4" i="1"/>
  <c r="H8" i="1" s="1"/>
  <c r="H29" i="1" l="1"/>
  <c r="H30" i="1" s="1"/>
  <c r="H54" i="1"/>
</calcChain>
</file>

<file path=xl/sharedStrings.xml><?xml version="1.0" encoding="utf-8"?>
<sst xmlns="http://schemas.openxmlformats.org/spreadsheetml/2006/main" count="136" uniqueCount="27">
  <si>
    <t>Existing cooling capacity</t>
  </si>
  <si>
    <t>Device:</t>
  </si>
  <si>
    <t>HVAC</t>
  </si>
  <si>
    <t>tons</t>
  </si>
  <si>
    <t>kW</t>
  </si>
  <si>
    <t>AC1</t>
  </si>
  <si>
    <t>AC2</t>
  </si>
  <si>
    <t>Current heat load</t>
  </si>
  <si>
    <t>FRB-nodes</t>
  </si>
  <si>
    <t>each</t>
  </si>
  <si>
    <t>W</t>
  </si>
  <si>
    <t>SETI-nodes</t>
  </si>
  <si>
    <t>Array Control</t>
  </si>
  <si>
    <t>LO Rack</t>
  </si>
  <si>
    <t>FW Rack</t>
  </si>
  <si>
    <t>SNAP</t>
  </si>
  <si>
    <t>IF Gain Control</t>
  </si>
  <si>
    <t>Obs-node</t>
  </si>
  <si>
    <t>Storage-node</t>
  </si>
  <si>
    <t>Gnu-Radio</t>
  </si>
  <si>
    <t>Simulation-node</t>
  </si>
  <si>
    <t>Other-nodes</t>
  </si>
  <si>
    <t>RFCB Rack</t>
  </si>
  <si>
    <t>total</t>
  </si>
  <si>
    <t>Network Switches</t>
  </si>
  <si>
    <t>Full build heat load</t>
  </si>
  <si>
    <t>RFSoC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</si>
</sst>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2" fillId="0" borderId="3" xfId="0" applyNumberFormat="1" applyFont="1" applyBorder="1"/>
    <xf numFmtId="0" fontId="2" fillId="0" borderId="3" xfId="0" applyFon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3" fillId="0" borderId="3" xfId="0" applyNumberFormat="1" applyFont="1" applyBorder="1"/>
    <xf numFmtId="0" fontId="3" fillId="0" borderId="3" xfId="0" applyFont="1" applyBorder="1"/>
    <xf numFmtId="0" fontId="1" fillId="0" borderId="0" xfId="0" applyFont="1" applyBorder="1" applyAlignment="1"/>
    <xf numFmtId="0" fontId="0" fillId="0" borderId="0" xfId="0" applyBorder="1"/>
    <xf numFmtId="0" fontId="3" fillId="0" borderId="0" xfId="0" applyFont="1" applyAlignment="1">
      <alignment horizontal="left"/>
    </xf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5C7E-7244-CA47-BE3B-A2B799861F4B}">
  <dimension ref="A1:P54"/>
  <sheetViews>
    <sheetView tabSelected="1" workbookViewId="0">
      <selection activeCell="K44" sqref="K44"/>
    </sheetView>
  </sheetViews>
  <sheetFormatPr baseColWidth="10" defaultRowHeight="16" x14ac:dyDescent="0.2"/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12"/>
      <c r="K1" s="12"/>
      <c r="L1" s="12"/>
      <c r="M1" s="12"/>
      <c r="N1" s="12"/>
      <c r="O1" s="12"/>
      <c r="P1" s="12"/>
    </row>
    <row r="2" spans="1:16" x14ac:dyDescent="0.2">
      <c r="A2" s="6" t="s">
        <v>1</v>
      </c>
      <c r="B2" s="6"/>
      <c r="J2" s="13"/>
      <c r="K2" s="13"/>
      <c r="L2" s="13"/>
      <c r="M2" s="13"/>
      <c r="N2" s="13"/>
      <c r="O2" s="13"/>
      <c r="P2" s="13"/>
    </row>
    <row r="3" spans="1:16" x14ac:dyDescent="0.2">
      <c r="A3" s="7"/>
      <c r="B3" s="7"/>
      <c r="J3" s="13"/>
      <c r="K3" s="13"/>
      <c r="L3" s="13"/>
      <c r="M3" s="13"/>
      <c r="N3" s="13"/>
      <c r="O3" s="13"/>
      <c r="P3" s="13"/>
    </row>
    <row r="4" spans="1:16" x14ac:dyDescent="0.2">
      <c r="A4" s="8" t="s">
        <v>2</v>
      </c>
      <c r="B4" s="8"/>
      <c r="F4">
        <v>10</v>
      </c>
      <c r="G4" t="s">
        <v>3</v>
      </c>
      <c r="H4" s="3">
        <f>F4*3.5168525</f>
        <v>35.168525000000002</v>
      </c>
      <c r="I4" t="s">
        <v>4</v>
      </c>
      <c r="J4" s="13"/>
      <c r="K4" s="13"/>
      <c r="L4" s="13"/>
      <c r="M4" s="13"/>
      <c r="N4" s="13"/>
      <c r="O4" s="13"/>
      <c r="P4" s="13"/>
    </row>
    <row r="5" spans="1:16" x14ac:dyDescent="0.2">
      <c r="A5" s="8" t="s">
        <v>5</v>
      </c>
      <c r="B5" s="8"/>
      <c r="F5">
        <v>4</v>
      </c>
      <c r="G5" t="s">
        <v>3</v>
      </c>
      <c r="H5" s="3">
        <f t="shared" ref="H5:H6" si="0">F5*3.5168525</f>
        <v>14.067410000000001</v>
      </c>
      <c r="I5" t="s">
        <v>4</v>
      </c>
      <c r="J5" s="13"/>
      <c r="K5" s="13"/>
      <c r="L5" s="13"/>
      <c r="M5" s="13"/>
      <c r="N5" s="13"/>
      <c r="O5" s="13"/>
      <c r="P5" s="13"/>
    </row>
    <row r="6" spans="1:16" x14ac:dyDescent="0.2">
      <c r="A6" s="8" t="s">
        <v>6</v>
      </c>
      <c r="B6" s="8"/>
      <c r="F6">
        <v>4</v>
      </c>
      <c r="G6" t="s">
        <v>3</v>
      </c>
      <c r="H6" s="3">
        <f t="shared" si="0"/>
        <v>14.067410000000001</v>
      </c>
      <c r="I6" t="s">
        <v>4</v>
      </c>
      <c r="J6" s="13"/>
      <c r="K6" s="13"/>
      <c r="L6" s="13"/>
      <c r="M6" s="13"/>
      <c r="N6" s="13"/>
      <c r="O6" s="13"/>
      <c r="P6" s="13"/>
    </row>
    <row r="7" spans="1:16" x14ac:dyDescent="0.2">
      <c r="J7" s="13"/>
      <c r="K7" s="13"/>
      <c r="L7" s="13"/>
      <c r="M7" s="13"/>
      <c r="N7" s="13"/>
      <c r="O7" s="13"/>
      <c r="P7" s="13"/>
    </row>
    <row r="8" spans="1:16" ht="17" thickBot="1" x14ac:dyDescent="0.25">
      <c r="H8" s="4">
        <f>SUM(H4:H6)</f>
        <v>63.303345000000007</v>
      </c>
      <c r="I8" s="5" t="s">
        <v>4</v>
      </c>
      <c r="J8" s="13"/>
      <c r="K8" s="13"/>
      <c r="L8" s="13"/>
      <c r="M8" s="13"/>
      <c r="N8" s="13"/>
      <c r="O8" s="13"/>
      <c r="P8" s="13"/>
    </row>
    <row r="9" spans="1:16" ht="17" thickTop="1" x14ac:dyDescent="0.2">
      <c r="J9" s="13"/>
      <c r="K9" s="13"/>
      <c r="L9" s="13"/>
      <c r="M9" s="13"/>
      <c r="N9" s="13"/>
      <c r="O9" s="13"/>
      <c r="P9" s="13"/>
    </row>
    <row r="10" spans="1:16" x14ac:dyDescent="0.2">
      <c r="J10" s="13"/>
      <c r="K10" s="13"/>
      <c r="L10" s="13"/>
      <c r="M10" s="13"/>
      <c r="N10" s="13"/>
      <c r="O10" s="13"/>
      <c r="P10" s="13"/>
    </row>
    <row r="11" spans="1:16" x14ac:dyDescent="0.2">
      <c r="A11" s="2" t="s">
        <v>7</v>
      </c>
      <c r="B11" s="2"/>
      <c r="C11" s="2"/>
      <c r="D11" s="2"/>
      <c r="E11" s="2"/>
      <c r="F11" s="2"/>
      <c r="G11" s="2"/>
      <c r="H11" s="2"/>
      <c r="I11" s="2"/>
      <c r="J11" s="12"/>
      <c r="K11" s="12"/>
      <c r="L11" s="12"/>
      <c r="M11" s="12"/>
      <c r="N11" s="12"/>
      <c r="O11" s="12"/>
      <c r="P11" s="12"/>
    </row>
    <row r="12" spans="1:16" x14ac:dyDescent="0.2">
      <c r="A12" s="6" t="s">
        <v>1</v>
      </c>
      <c r="B12" s="6"/>
    </row>
    <row r="13" spans="1:16" x14ac:dyDescent="0.2">
      <c r="A13" s="9"/>
      <c r="B13" s="9"/>
    </row>
    <row r="14" spans="1:16" x14ac:dyDescent="0.2">
      <c r="A14" s="8" t="s">
        <v>13</v>
      </c>
      <c r="B14" s="8"/>
      <c r="D14">
        <v>1</v>
      </c>
      <c r="E14" t="s">
        <v>23</v>
      </c>
      <c r="F14">
        <v>1500</v>
      </c>
      <c r="G14" t="s">
        <v>10</v>
      </c>
      <c r="H14">
        <f>D14*F14/1000</f>
        <v>1.5</v>
      </c>
      <c r="I14" t="s">
        <v>4</v>
      </c>
    </row>
    <row r="15" spans="1:16" x14ac:dyDescent="0.2">
      <c r="A15" s="8" t="s">
        <v>14</v>
      </c>
      <c r="B15" s="8"/>
      <c r="D15">
        <v>1</v>
      </c>
      <c r="E15" t="s">
        <v>23</v>
      </c>
      <c r="F15">
        <v>2000</v>
      </c>
      <c r="G15" t="s">
        <v>10</v>
      </c>
      <c r="H15">
        <f>D15*F15/1000</f>
        <v>2</v>
      </c>
      <c r="I15" t="s">
        <v>4</v>
      </c>
    </row>
    <row r="16" spans="1:16" x14ac:dyDescent="0.2">
      <c r="A16" s="18" t="s">
        <v>22</v>
      </c>
      <c r="B16" s="18"/>
      <c r="C16" s="1"/>
      <c r="D16" s="1">
        <v>1</v>
      </c>
      <c r="E16" s="1" t="s">
        <v>23</v>
      </c>
      <c r="F16" s="1">
        <v>1500</v>
      </c>
      <c r="G16" s="1" t="s">
        <v>10</v>
      </c>
      <c r="H16" s="1">
        <f>D16*F16/1000</f>
        <v>1.5</v>
      </c>
      <c r="I16" s="1" t="s">
        <v>4</v>
      </c>
    </row>
    <row r="17" spans="1:9" x14ac:dyDescent="0.2">
      <c r="A17" s="8" t="s">
        <v>12</v>
      </c>
      <c r="B17" s="8"/>
      <c r="D17">
        <v>1</v>
      </c>
      <c r="E17" t="s">
        <v>9</v>
      </c>
      <c r="F17">
        <v>500</v>
      </c>
      <c r="G17" t="s">
        <v>10</v>
      </c>
      <c r="H17">
        <f>D17*F17/1000</f>
        <v>0.5</v>
      </c>
      <c r="I17" t="s">
        <v>4</v>
      </c>
    </row>
    <row r="18" spans="1:9" x14ac:dyDescent="0.2">
      <c r="A18" s="8" t="s">
        <v>8</v>
      </c>
      <c r="B18" s="8"/>
      <c r="D18">
        <v>6</v>
      </c>
      <c r="E18" t="s">
        <v>9</v>
      </c>
      <c r="F18">
        <v>600</v>
      </c>
      <c r="G18" t="s">
        <v>10</v>
      </c>
      <c r="H18">
        <f>D18*F18/1000</f>
        <v>3.6</v>
      </c>
      <c r="I18" t="s">
        <v>4</v>
      </c>
    </row>
    <row r="19" spans="1:9" x14ac:dyDescent="0.2">
      <c r="A19" s="8" t="s">
        <v>11</v>
      </c>
      <c r="B19" s="8"/>
      <c r="D19">
        <v>4</v>
      </c>
      <c r="E19" t="s">
        <v>9</v>
      </c>
      <c r="F19">
        <v>1300</v>
      </c>
      <c r="G19" t="s">
        <v>10</v>
      </c>
      <c r="H19">
        <f>D19*F19/1000</f>
        <v>5.2</v>
      </c>
      <c r="I19" t="s">
        <v>4</v>
      </c>
    </row>
    <row r="20" spans="1:9" x14ac:dyDescent="0.2">
      <c r="A20" s="8" t="s">
        <v>18</v>
      </c>
      <c r="B20" s="8"/>
      <c r="D20">
        <v>1</v>
      </c>
      <c r="E20" t="s">
        <v>9</v>
      </c>
      <c r="F20">
        <v>500</v>
      </c>
      <c r="G20" t="s">
        <v>10</v>
      </c>
      <c r="H20">
        <f>D20*F20/1000</f>
        <v>0.5</v>
      </c>
      <c r="I20" t="s">
        <v>4</v>
      </c>
    </row>
    <row r="21" spans="1:9" x14ac:dyDescent="0.2">
      <c r="A21" s="8" t="s">
        <v>17</v>
      </c>
      <c r="B21" s="8"/>
      <c r="D21">
        <v>1</v>
      </c>
      <c r="E21" t="s">
        <v>9</v>
      </c>
      <c r="F21">
        <v>600</v>
      </c>
      <c r="G21" t="s">
        <v>10</v>
      </c>
      <c r="H21">
        <f>D21*F21/1000</f>
        <v>0.6</v>
      </c>
      <c r="I21" t="s">
        <v>4</v>
      </c>
    </row>
    <row r="22" spans="1:9" x14ac:dyDescent="0.2">
      <c r="A22" s="8" t="s">
        <v>19</v>
      </c>
      <c r="B22" s="8"/>
      <c r="D22">
        <v>2</v>
      </c>
      <c r="E22" t="s">
        <v>9</v>
      </c>
      <c r="F22">
        <v>600</v>
      </c>
      <c r="G22" t="s">
        <v>10</v>
      </c>
      <c r="H22">
        <f>D22*F22/1000</f>
        <v>1.2</v>
      </c>
      <c r="I22" t="s">
        <v>4</v>
      </c>
    </row>
    <row r="23" spans="1:9" x14ac:dyDescent="0.2">
      <c r="A23" s="8" t="s">
        <v>20</v>
      </c>
      <c r="B23" s="8"/>
      <c r="D23">
        <v>1</v>
      </c>
      <c r="E23" t="s">
        <v>9</v>
      </c>
      <c r="F23">
        <v>500</v>
      </c>
      <c r="G23" t="s">
        <v>10</v>
      </c>
      <c r="H23">
        <f>D23*F23/1000</f>
        <v>0.5</v>
      </c>
      <c r="I23" t="s">
        <v>4</v>
      </c>
    </row>
    <row r="24" spans="1:9" x14ac:dyDescent="0.2">
      <c r="A24" s="8" t="s">
        <v>21</v>
      </c>
      <c r="B24" s="8"/>
      <c r="D24">
        <v>4</v>
      </c>
      <c r="E24" t="s">
        <v>9</v>
      </c>
      <c r="F24">
        <v>250</v>
      </c>
      <c r="G24" t="s">
        <v>10</v>
      </c>
      <c r="H24">
        <f>D24*F24/1000</f>
        <v>1</v>
      </c>
      <c r="I24" t="s">
        <v>4</v>
      </c>
    </row>
    <row r="25" spans="1:9" x14ac:dyDescent="0.2">
      <c r="A25" s="18" t="s">
        <v>24</v>
      </c>
      <c r="B25" s="18"/>
      <c r="C25" s="1"/>
      <c r="D25" s="1">
        <v>1</v>
      </c>
      <c r="E25" s="1" t="s">
        <v>23</v>
      </c>
      <c r="F25" s="1">
        <v>1000</v>
      </c>
      <c r="G25" s="1" t="s">
        <v>10</v>
      </c>
      <c r="H25" s="1">
        <f>D25*F25/1000</f>
        <v>1</v>
      </c>
      <c r="I25" s="1" t="s">
        <v>4</v>
      </c>
    </row>
    <row r="26" spans="1:9" x14ac:dyDescent="0.2">
      <c r="A26" s="8" t="s">
        <v>15</v>
      </c>
      <c r="B26" s="8"/>
      <c r="D26">
        <v>12</v>
      </c>
      <c r="E26" t="s">
        <v>9</v>
      </c>
      <c r="F26">
        <v>50</v>
      </c>
      <c r="G26" t="s">
        <v>10</v>
      </c>
      <c r="H26">
        <f>D26*F26/1000</f>
        <v>0.6</v>
      </c>
      <c r="I26" t="s">
        <v>4</v>
      </c>
    </row>
    <row r="27" spans="1:9" x14ac:dyDescent="0.2">
      <c r="A27" s="8" t="s">
        <v>16</v>
      </c>
      <c r="B27" s="8"/>
      <c r="D27">
        <v>1</v>
      </c>
      <c r="E27" t="s">
        <v>9</v>
      </c>
      <c r="F27">
        <v>50</v>
      </c>
      <c r="G27" t="s">
        <v>10</v>
      </c>
      <c r="H27">
        <f>D27*F27/1000</f>
        <v>0.05</v>
      </c>
      <c r="I27" t="s">
        <v>4</v>
      </c>
    </row>
    <row r="29" spans="1:9" ht="17" thickBot="1" x14ac:dyDescent="0.25">
      <c r="H29" s="10">
        <f>SUM(H14:H27)</f>
        <v>19.750000000000004</v>
      </c>
      <c r="I29" s="11" t="s">
        <v>4</v>
      </c>
    </row>
    <row r="30" spans="1:9" ht="17" thickTop="1" x14ac:dyDescent="0.2">
      <c r="H30" s="16">
        <f>$H$8-H29</f>
        <v>43.553345000000007</v>
      </c>
      <c r="I30" s="17" t="s">
        <v>4</v>
      </c>
    </row>
    <row r="31" spans="1:9" x14ac:dyDescent="0.2">
      <c r="A31" s="7"/>
      <c r="B31" s="7"/>
    </row>
    <row r="32" spans="1:9" x14ac:dyDescent="0.2">
      <c r="A32" s="7"/>
      <c r="B32" s="7"/>
    </row>
    <row r="33" spans="1:9" x14ac:dyDescent="0.2">
      <c r="A33" s="2" t="s">
        <v>25</v>
      </c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6" t="s">
        <v>1</v>
      </c>
      <c r="B34" s="6"/>
    </row>
    <row r="35" spans="1:9" x14ac:dyDescent="0.2">
      <c r="A35" s="9"/>
      <c r="B35" s="9"/>
    </row>
    <row r="36" spans="1:9" x14ac:dyDescent="0.2">
      <c r="A36" s="8" t="s">
        <v>13</v>
      </c>
      <c r="B36" s="8"/>
      <c r="D36">
        <v>1</v>
      </c>
      <c r="E36" t="s">
        <v>23</v>
      </c>
      <c r="F36">
        <v>1500</v>
      </c>
      <c r="G36" t="s">
        <v>10</v>
      </c>
      <c r="H36">
        <f>D36*F36/1000</f>
        <v>1.5</v>
      </c>
      <c r="I36" t="s">
        <v>4</v>
      </c>
    </row>
    <row r="37" spans="1:9" x14ac:dyDescent="0.2">
      <c r="A37" s="8" t="s">
        <v>14</v>
      </c>
      <c r="B37" s="8"/>
      <c r="D37">
        <v>1</v>
      </c>
      <c r="E37" t="s">
        <v>23</v>
      </c>
      <c r="F37">
        <v>2000</v>
      </c>
      <c r="G37" t="s">
        <v>10</v>
      </c>
      <c r="H37">
        <f>D37*F37/1000</f>
        <v>2</v>
      </c>
      <c r="I37" t="s">
        <v>4</v>
      </c>
    </row>
    <row r="38" spans="1:9" x14ac:dyDescent="0.2">
      <c r="A38" s="18" t="s">
        <v>22</v>
      </c>
      <c r="B38" s="18"/>
      <c r="C38" s="1"/>
      <c r="D38" s="1">
        <v>1</v>
      </c>
      <c r="E38" s="1" t="s">
        <v>23</v>
      </c>
      <c r="F38" s="1">
        <v>1500</v>
      </c>
      <c r="G38" s="1" t="s">
        <v>10</v>
      </c>
      <c r="H38" s="1">
        <f>D38*F38/1000</f>
        <v>1.5</v>
      </c>
      <c r="I38" s="1" t="s">
        <v>4</v>
      </c>
    </row>
    <row r="39" spans="1:9" x14ac:dyDescent="0.2">
      <c r="A39" s="8" t="s">
        <v>12</v>
      </c>
      <c r="B39" s="8"/>
      <c r="D39">
        <v>1</v>
      </c>
      <c r="E39" t="s">
        <v>9</v>
      </c>
      <c r="F39">
        <v>500</v>
      </c>
      <c r="G39" t="s">
        <v>10</v>
      </c>
      <c r="H39">
        <f>D39*F39/1000</f>
        <v>0.5</v>
      </c>
      <c r="I39" t="s">
        <v>4</v>
      </c>
    </row>
    <row r="40" spans="1:9" x14ac:dyDescent="0.2">
      <c r="A40" s="8" t="s">
        <v>8</v>
      </c>
      <c r="B40" s="8"/>
      <c r="D40">
        <v>6</v>
      </c>
      <c r="E40" t="s">
        <v>9</v>
      </c>
      <c r="F40">
        <v>600</v>
      </c>
      <c r="G40" t="s">
        <v>10</v>
      </c>
      <c r="H40">
        <f>D40*F40/1000</f>
        <v>3.6</v>
      </c>
      <c r="I40" t="s">
        <v>4</v>
      </c>
    </row>
    <row r="41" spans="1:9" x14ac:dyDescent="0.2">
      <c r="A41" s="14" t="s">
        <v>11</v>
      </c>
      <c r="B41" s="14"/>
      <c r="C41" s="15"/>
      <c r="D41" s="15">
        <v>43</v>
      </c>
      <c r="E41" s="15" t="s">
        <v>9</v>
      </c>
      <c r="F41" s="15">
        <v>1300</v>
      </c>
      <c r="G41" s="15" t="s">
        <v>10</v>
      </c>
      <c r="H41" s="15">
        <f>D41*F41/1000</f>
        <v>55.9</v>
      </c>
      <c r="I41" s="15" t="s">
        <v>4</v>
      </c>
    </row>
    <row r="42" spans="1:9" x14ac:dyDescent="0.2">
      <c r="A42" s="8" t="s">
        <v>18</v>
      </c>
      <c r="B42" s="8"/>
      <c r="D42">
        <v>1</v>
      </c>
      <c r="E42" t="s">
        <v>9</v>
      </c>
      <c r="F42">
        <v>500</v>
      </c>
      <c r="G42" t="s">
        <v>10</v>
      </c>
      <c r="H42">
        <f>D42*F42/1000</f>
        <v>0.5</v>
      </c>
      <c r="I42" t="s">
        <v>4</v>
      </c>
    </row>
    <row r="43" spans="1:9" x14ac:dyDescent="0.2">
      <c r="A43" s="8" t="s">
        <v>17</v>
      </c>
      <c r="B43" s="8"/>
      <c r="D43">
        <v>1</v>
      </c>
      <c r="E43" t="s">
        <v>9</v>
      </c>
      <c r="F43">
        <v>600</v>
      </c>
      <c r="G43" t="s">
        <v>10</v>
      </c>
      <c r="H43">
        <f>D43*F43/1000</f>
        <v>0.6</v>
      </c>
      <c r="I43" t="s">
        <v>4</v>
      </c>
    </row>
    <row r="44" spans="1:9" x14ac:dyDescent="0.2">
      <c r="A44" s="8" t="s">
        <v>19</v>
      </c>
      <c r="B44" s="8"/>
      <c r="D44">
        <v>2</v>
      </c>
      <c r="E44" t="s">
        <v>9</v>
      </c>
      <c r="F44">
        <v>600</v>
      </c>
      <c r="G44" t="s">
        <v>10</v>
      </c>
      <c r="H44">
        <f>D44*F44/1000</f>
        <v>1.2</v>
      </c>
      <c r="I44" t="s">
        <v>4</v>
      </c>
    </row>
    <row r="45" spans="1:9" x14ac:dyDescent="0.2">
      <c r="A45" s="8" t="s">
        <v>20</v>
      </c>
      <c r="B45" s="8"/>
      <c r="D45">
        <v>1</v>
      </c>
      <c r="E45" t="s">
        <v>9</v>
      </c>
      <c r="F45">
        <v>500</v>
      </c>
      <c r="G45" t="s">
        <v>10</v>
      </c>
      <c r="H45">
        <f>D45*F45/1000</f>
        <v>0.5</v>
      </c>
      <c r="I45" t="s">
        <v>4</v>
      </c>
    </row>
    <row r="46" spans="1:9" x14ac:dyDescent="0.2">
      <c r="A46" s="8" t="s">
        <v>21</v>
      </c>
      <c r="B46" s="8"/>
      <c r="D46">
        <v>4</v>
      </c>
      <c r="E46" t="s">
        <v>9</v>
      </c>
      <c r="F46">
        <v>250</v>
      </c>
      <c r="G46" t="s">
        <v>10</v>
      </c>
      <c r="H46">
        <f>D46*F46/1000</f>
        <v>1</v>
      </c>
      <c r="I46" t="s">
        <v>4</v>
      </c>
    </row>
    <row r="47" spans="1:9" x14ac:dyDescent="0.2">
      <c r="A47" s="18" t="s">
        <v>24</v>
      </c>
      <c r="B47" s="18"/>
      <c r="C47" s="1"/>
      <c r="D47" s="1">
        <v>1</v>
      </c>
      <c r="E47" s="1" t="s">
        <v>23</v>
      </c>
      <c r="F47" s="1">
        <v>1000</v>
      </c>
      <c r="G47" s="1" t="s">
        <v>10</v>
      </c>
      <c r="H47" s="1">
        <f>D47*F47/1000</f>
        <v>1</v>
      </c>
      <c r="I47" s="1" t="s">
        <v>4</v>
      </c>
    </row>
    <row r="48" spans="1:9" x14ac:dyDescent="0.2">
      <c r="A48" s="8" t="s">
        <v>15</v>
      </c>
      <c r="B48" s="8"/>
      <c r="D48">
        <v>12</v>
      </c>
      <c r="E48" t="s">
        <v>9</v>
      </c>
      <c r="F48">
        <v>50</v>
      </c>
      <c r="G48" t="s">
        <v>10</v>
      </c>
      <c r="H48">
        <f>D48*F48/1000</f>
        <v>0.6</v>
      </c>
      <c r="I48" t="s">
        <v>4</v>
      </c>
    </row>
    <row r="49" spans="1:9" x14ac:dyDescent="0.2">
      <c r="A49" s="14" t="s">
        <v>16</v>
      </c>
      <c r="B49" s="14"/>
      <c r="C49" s="15"/>
      <c r="D49" s="15">
        <v>22</v>
      </c>
      <c r="E49" s="15" t="s">
        <v>9</v>
      </c>
      <c r="F49" s="15">
        <v>50</v>
      </c>
      <c r="G49" s="15" t="s">
        <v>10</v>
      </c>
      <c r="H49" s="15">
        <f>D49*F49/1000</f>
        <v>1.1000000000000001</v>
      </c>
      <c r="I49" s="15" t="s">
        <v>4</v>
      </c>
    </row>
    <row r="50" spans="1:9" x14ac:dyDescent="0.2">
      <c r="A50" s="14" t="s">
        <v>26</v>
      </c>
      <c r="B50" s="14"/>
      <c r="C50" s="15"/>
      <c r="D50" s="15">
        <v>21</v>
      </c>
      <c r="E50" s="15" t="s">
        <v>9</v>
      </c>
      <c r="F50" s="15">
        <v>180</v>
      </c>
      <c r="G50" s="15" t="s">
        <v>10</v>
      </c>
      <c r="H50" s="15">
        <f>D50*F50/1000</f>
        <v>3.78</v>
      </c>
      <c r="I50" s="15" t="s">
        <v>4</v>
      </c>
    </row>
    <row r="51" spans="1:9" x14ac:dyDescent="0.2">
      <c r="A51" s="7"/>
      <c r="B51" s="7"/>
    </row>
    <row r="53" spans="1:9" ht="17" thickBot="1" x14ac:dyDescent="0.25">
      <c r="H53" s="10">
        <f>SUM(H36:H50)</f>
        <v>75.279999999999987</v>
      </c>
      <c r="I53" s="11" t="s">
        <v>4</v>
      </c>
    </row>
    <row r="54" spans="1:9" ht="17" thickTop="1" x14ac:dyDescent="0.2">
      <c r="H54" s="16">
        <f>$H$8-H53</f>
        <v>-11.97665499999998</v>
      </c>
      <c r="I54" s="17" t="s">
        <v>4</v>
      </c>
    </row>
  </sheetData>
  <mergeCells count="38">
    <mergeCell ref="A48:B48"/>
    <mergeCell ref="A49:B49"/>
    <mergeCell ref="A50:B50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16:B16"/>
    <mergeCell ref="A25:B25"/>
    <mergeCell ref="A1:I1"/>
    <mergeCell ref="A11:I11"/>
    <mergeCell ref="A33:I33"/>
    <mergeCell ref="A34:B34"/>
    <mergeCell ref="A27:B27"/>
    <mergeCell ref="A26:B26"/>
    <mergeCell ref="A20:B20"/>
    <mergeCell ref="A21:B21"/>
    <mergeCell ref="A22:B22"/>
    <mergeCell ref="A23:B23"/>
    <mergeCell ref="A24:B24"/>
    <mergeCell ref="A12:B12"/>
    <mergeCell ref="A18:B18"/>
    <mergeCell ref="A19:B19"/>
    <mergeCell ref="A17:B17"/>
    <mergeCell ref="A14:B14"/>
    <mergeCell ref="A15:B15"/>
    <mergeCell ref="A2:B2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Pollak</dc:creator>
  <cp:lastModifiedBy>Alexander Pollak</cp:lastModifiedBy>
  <dcterms:created xsi:type="dcterms:W3CDTF">2021-01-07T19:08:20Z</dcterms:created>
  <dcterms:modified xsi:type="dcterms:W3CDTF">2021-01-07T20:18:11Z</dcterms:modified>
</cp:coreProperties>
</file>