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생육예측 모델링\"/>
    </mc:Choice>
  </mc:AlternateContent>
  <xr:revisionPtr revIDLastSave="0" documentId="8_{7504B775-970E-4A8C-87EE-93C29F28D184}" xr6:coauthVersionLast="47" xr6:coauthVersionMax="47" xr10:uidLastSave="{00000000-0000-0000-0000-000000000000}"/>
  <bookViews>
    <workbookView xWindow="-110" yWindow="-110" windowWidth="19420" windowHeight="10420" tabRatio="994" firstSheet="10" xr2:uid="{00000000-000D-0000-FFFF-FFFF00000000}"/>
  </bookViews>
  <sheets>
    <sheet name="주별 평균" sheetId="3" r:id="rId1"/>
    <sheet name="1.29 5w" sheetId="18" r:id="rId2"/>
    <sheet name="1.15 3w" sheetId="17" r:id="rId3"/>
    <sheet name="1.8 2w " sheetId="16" r:id="rId4"/>
    <sheet name="1.1 1w" sheetId="15" r:id="rId5"/>
    <sheet name="12.25 52w" sheetId="14" r:id="rId6"/>
    <sheet name="12.04 49w" sheetId="13" r:id="rId7"/>
    <sheet name="11.27 48w" sheetId="12" r:id="rId8"/>
    <sheet name="11.20.47w" sheetId="11" r:id="rId9"/>
    <sheet name="11.06 45w" sheetId="10" r:id="rId10"/>
    <sheet name="10.30 44w" sheetId="9" r:id="rId11"/>
    <sheet name="10.23 43w" sheetId="8" r:id="rId12"/>
    <sheet name="10.16 42w" sheetId="7" r:id="rId13"/>
    <sheet name="10.09 41w" sheetId="6" r:id="rId14"/>
    <sheet name="10.02 40w" sheetId="5" r:id="rId15"/>
    <sheet name="09.25 39w" sheetId="4" r:id="rId16"/>
  </sheets>
  <definedNames>
    <definedName name="_xlnm.Print_Area" localSheetId="15">'09.25 39w'!$A$1:$P$34</definedName>
    <definedName name="_xlnm.Print_Area" localSheetId="4">'1.1 1w'!$A$1:$P$34</definedName>
    <definedName name="_xlnm.Print_Area" localSheetId="2">'1.15 3w'!$A$1:$P$34</definedName>
    <definedName name="_xlnm.Print_Area" localSheetId="1">'1.29 5w'!$A$1:$P$34</definedName>
    <definedName name="_xlnm.Print_Area" localSheetId="3">'1.8 2w '!$A$1:$P$34</definedName>
    <definedName name="_xlnm.Print_Area" localSheetId="14">'10.02 40w'!$A$1:$P$34</definedName>
    <definedName name="_xlnm.Print_Area" localSheetId="13">'10.09 41w'!$A$1:$P$34</definedName>
    <definedName name="_xlnm.Print_Area" localSheetId="12">'10.16 42w'!$A$1:$P$34</definedName>
    <definedName name="_xlnm.Print_Area" localSheetId="11">'10.23 43w'!$A$1:$P$34</definedName>
    <definedName name="_xlnm.Print_Area" localSheetId="10">'10.30 44w'!$A$1:$P$34</definedName>
    <definedName name="_xlnm.Print_Area" localSheetId="9">'11.06 45w'!$A$1:$P$34</definedName>
    <definedName name="_xlnm.Print_Area" localSheetId="8">'11.20.47w'!$A$1:$P$34</definedName>
    <definedName name="_xlnm.Print_Area" localSheetId="7">'11.27 48w'!$A$1:$P$34</definedName>
    <definedName name="_xlnm.Print_Area" localSheetId="6">'12.04 49w'!$A$1:$P$34</definedName>
    <definedName name="_xlnm.Print_Area" localSheetId="5">'12.25 52w'!$A$1:$P$34</definedName>
    <definedName name="_xlnm.Print_Area" localSheetId="0">'주별 평균'!$A$1:$P$44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8" l="1"/>
  <c r="I8" i="18"/>
  <c r="P8" i="18"/>
  <c r="O8" i="18"/>
  <c r="N8" i="18"/>
  <c r="M8" i="18"/>
  <c r="L8" i="18"/>
  <c r="K8" i="18"/>
  <c r="J8" i="18"/>
  <c r="H8" i="18"/>
  <c r="G8" i="18"/>
  <c r="F8" i="18"/>
  <c r="E8" i="18"/>
  <c r="D8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P20" i="18"/>
  <c r="O20" i="18"/>
  <c r="N20" i="18"/>
  <c r="M20" i="18"/>
  <c r="M21" i="18" s="1"/>
  <c r="L20" i="18"/>
  <c r="K20" i="18"/>
  <c r="J20" i="18"/>
  <c r="I20" i="18"/>
  <c r="H20" i="18"/>
  <c r="G20" i="18"/>
  <c r="F20" i="18"/>
  <c r="E20" i="18"/>
  <c r="D20" i="18"/>
  <c r="H29" i="18"/>
  <c r="J21" i="18"/>
  <c r="H29" i="17"/>
  <c r="J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P8" i="17"/>
  <c r="O8" i="17"/>
  <c r="O21" i="17" s="1"/>
  <c r="N8" i="17"/>
  <c r="M8" i="17"/>
  <c r="M21" i="17" s="1"/>
  <c r="L8" i="17"/>
  <c r="K8" i="17"/>
  <c r="K21" i="17" s="1"/>
  <c r="J8" i="17"/>
  <c r="I8" i="17"/>
  <c r="H8" i="17"/>
  <c r="G8" i="17"/>
  <c r="F8" i="17"/>
  <c r="E8" i="17"/>
  <c r="D8" i="17"/>
  <c r="H29" i="16"/>
  <c r="J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H29" i="15"/>
  <c r="J21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P8" i="15"/>
  <c r="O8" i="15"/>
  <c r="O21" i="15" s="1"/>
  <c r="N8" i="15"/>
  <c r="M8" i="15"/>
  <c r="L8" i="15"/>
  <c r="K8" i="15"/>
  <c r="K21" i="15" s="1"/>
  <c r="J8" i="15"/>
  <c r="I8" i="15"/>
  <c r="H8" i="15"/>
  <c r="G8" i="15"/>
  <c r="F8" i="15"/>
  <c r="E8" i="15"/>
  <c r="D8" i="15"/>
  <c r="O21" i="18"/>
  <c r="G21" i="18"/>
  <c r="H21" i="18"/>
  <c r="K21" i="16"/>
  <c r="O21" i="16"/>
  <c r="G21" i="16"/>
  <c r="H29" i="14"/>
  <c r="J21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P8" i="14"/>
  <c r="O8" i="14"/>
  <c r="O21" i="14" s="1"/>
  <c r="N8" i="14"/>
  <c r="M8" i="14"/>
  <c r="L8" i="14"/>
  <c r="K8" i="14"/>
  <c r="K21" i="14" s="1"/>
  <c r="J8" i="14"/>
  <c r="I8" i="14"/>
  <c r="H8" i="14"/>
  <c r="G8" i="14"/>
  <c r="F8" i="14"/>
  <c r="E8" i="14"/>
  <c r="D8" i="14"/>
  <c r="H29" i="13"/>
  <c r="J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P8" i="13"/>
  <c r="O8" i="13"/>
  <c r="N8" i="13"/>
  <c r="M8" i="13"/>
  <c r="M21" i="13" s="1"/>
  <c r="L8" i="13"/>
  <c r="K8" i="13"/>
  <c r="J8" i="13"/>
  <c r="I8" i="13"/>
  <c r="I21" i="13" s="1"/>
  <c r="H8" i="13"/>
  <c r="G8" i="13"/>
  <c r="F8" i="13"/>
  <c r="E8" i="13"/>
  <c r="E21" i="13" s="1"/>
  <c r="D8" i="13"/>
  <c r="H29" i="12"/>
  <c r="J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P8" i="12"/>
  <c r="P21" i="12"/>
  <c r="O8" i="12"/>
  <c r="O21" i="12"/>
  <c r="N8" i="12"/>
  <c r="N21" i="12"/>
  <c r="M8" i="12"/>
  <c r="L8" i="12"/>
  <c r="L21" i="12"/>
  <c r="K8" i="12"/>
  <c r="K21" i="12"/>
  <c r="J8" i="12"/>
  <c r="I8" i="12"/>
  <c r="I21" i="12" s="1"/>
  <c r="H8" i="12"/>
  <c r="G8" i="12"/>
  <c r="G21" i="12" s="1"/>
  <c r="F8" i="12"/>
  <c r="E8" i="12"/>
  <c r="E21" i="12" s="1"/>
  <c r="D8" i="12"/>
  <c r="H29" i="11"/>
  <c r="J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8" i="11"/>
  <c r="P21" i="11"/>
  <c r="O8" i="11"/>
  <c r="O21" i="11"/>
  <c r="N8" i="11"/>
  <c r="N21" i="11"/>
  <c r="M8" i="11"/>
  <c r="L8" i="11"/>
  <c r="L21" i="11"/>
  <c r="K8" i="11"/>
  <c r="K21" i="11"/>
  <c r="J8" i="11"/>
  <c r="I8" i="11"/>
  <c r="I21" i="11" s="1"/>
  <c r="H8" i="11"/>
  <c r="G8" i="11"/>
  <c r="G21" i="11" s="1"/>
  <c r="F8" i="11"/>
  <c r="E8" i="11"/>
  <c r="E21" i="11" s="1"/>
  <c r="D8" i="11"/>
  <c r="H29" i="10"/>
  <c r="J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P8" i="10"/>
  <c r="P21" i="10"/>
  <c r="O8" i="10"/>
  <c r="O21" i="10"/>
  <c r="N8" i="10"/>
  <c r="N21" i="10"/>
  <c r="M8" i="10"/>
  <c r="L8" i="10"/>
  <c r="L21" i="10"/>
  <c r="K8" i="10"/>
  <c r="K21" i="10"/>
  <c r="J8" i="10"/>
  <c r="I8" i="10"/>
  <c r="I21" i="10" s="1"/>
  <c r="H8" i="10"/>
  <c r="G8" i="10"/>
  <c r="G21" i="10" s="1"/>
  <c r="F8" i="10"/>
  <c r="E8" i="10"/>
  <c r="E21" i="10" s="1"/>
  <c r="D8" i="10"/>
  <c r="H29" i="9"/>
  <c r="J21" i="9"/>
  <c r="O20" i="9"/>
  <c r="N20" i="9"/>
  <c r="M20" i="9"/>
  <c r="L20" i="9"/>
  <c r="K20" i="9"/>
  <c r="J20" i="9"/>
  <c r="I20" i="9"/>
  <c r="H20" i="9"/>
  <c r="G20" i="9"/>
  <c r="F20" i="9"/>
  <c r="E20" i="9"/>
  <c r="D20" i="9"/>
  <c r="O16" i="9"/>
  <c r="N16" i="9"/>
  <c r="M16" i="9"/>
  <c r="L16" i="9"/>
  <c r="K16" i="9"/>
  <c r="J16" i="9"/>
  <c r="I16" i="9"/>
  <c r="H16" i="9"/>
  <c r="G16" i="9"/>
  <c r="F16" i="9"/>
  <c r="E16" i="9"/>
  <c r="D16" i="9"/>
  <c r="O12" i="9"/>
  <c r="N12" i="9"/>
  <c r="M12" i="9"/>
  <c r="L12" i="9"/>
  <c r="K12" i="9"/>
  <c r="J12" i="9"/>
  <c r="I12" i="9"/>
  <c r="H12" i="9"/>
  <c r="G12" i="9"/>
  <c r="F12" i="9"/>
  <c r="E12" i="9"/>
  <c r="D12" i="9"/>
  <c r="O8" i="9"/>
  <c r="O21" i="9" s="1"/>
  <c r="N8" i="9"/>
  <c r="N21" i="9" s="1"/>
  <c r="M8" i="9"/>
  <c r="M21" i="9" s="1"/>
  <c r="L8" i="9"/>
  <c r="L21" i="9" s="1"/>
  <c r="K8" i="9"/>
  <c r="K21" i="9" s="1"/>
  <c r="J8" i="9"/>
  <c r="I8" i="9"/>
  <c r="I21" i="9" s="1"/>
  <c r="H8" i="9"/>
  <c r="H21" i="9" s="1"/>
  <c r="G8" i="9"/>
  <c r="G21" i="9" s="1"/>
  <c r="F8" i="9"/>
  <c r="F21" i="9" s="1"/>
  <c r="E8" i="9"/>
  <c r="E21" i="9" s="1"/>
  <c r="D8" i="9"/>
  <c r="D21" i="9" s="1"/>
  <c r="H29" i="8"/>
  <c r="J21" i="8"/>
  <c r="O20" i="8"/>
  <c r="N20" i="8"/>
  <c r="M20" i="8"/>
  <c r="L20" i="8"/>
  <c r="K20" i="8"/>
  <c r="J20" i="8"/>
  <c r="I20" i="8"/>
  <c r="H20" i="8"/>
  <c r="G20" i="8"/>
  <c r="F20" i="8"/>
  <c r="E20" i="8"/>
  <c r="D20" i="8"/>
  <c r="O16" i="8"/>
  <c r="N16" i="8"/>
  <c r="M16" i="8"/>
  <c r="L16" i="8"/>
  <c r="K16" i="8"/>
  <c r="J16" i="8"/>
  <c r="I16" i="8"/>
  <c r="H16" i="8"/>
  <c r="G16" i="8"/>
  <c r="F16" i="8"/>
  <c r="E16" i="8"/>
  <c r="D16" i="8"/>
  <c r="O12" i="8"/>
  <c r="N12" i="8"/>
  <c r="M12" i="8"/>
  <c r="L12" i="8"/>
  <c r="K12" i="8"/>
  <c r="J12" i="8"/>
  <c r="I12" i="8"/>
  <c r="H12" i="8"/>
  <c r="G12" i="8"/>
  <c r="F12" i="8"/>
  <c r="E12" i="8"/>
  <c r="D12" i="8"/>
  <c r="O8" i="8"/>
  <c r="O21" i="8" s="1"/>
  <c r="N8" i="8"/>
  <c r="N21" i="8" s="1"/>
  <c r="M8" i="8"/>
  <c r="M21" i="8" s="1"/>
  <c r="L8" i="8"/>
  <c r="L21" i="8" s="1"/>
  <c r="K8" i="8"/>
  <c r="K21" i="8" s="1"/>
  <c r="J8" i="8"/>
  <c r="I8" i="8"/>
  <c r="I21" i="8" s="1"/>
  <c r="H8" i="8"/>
  <c r="H21" i="8" s="1"/>
  <c r="G8" i="8"/>
  <c r="G21" i="8" s="1"/>
  <c r="F8" i="8"/>
  <c r="F21" i="8" s="1"/>
  <c r="E8" i="8"/>
  <c r="E21" i="8" s="1"/>
  <c r="D8" i="8"/>
  <c r="D21" i="8" s="1"/>
  <c r="H29" i="7"/>
  <c r="J21" i="7"/>
  <c r="O20" i="7"/>
  <c r="N20" i="7"/>
  <c r="M20" i="7"/>
  <c r="L20" i="7"/>
  <c r="K20" i="7"/>
  <c r="J20" i="7"/>
  <c r="I20" i="7"/>
  <c r="H20" i="7"/>
  <c r="G20" i="7"/>
  <c r="F20" i="7"/>
  <c r="E20" i="7"/>
  <c r="D20" i="7"/>
  <c r="O16" i="7"/>
  <c r="N16" i="7"/>
  <c r="M16" i="7"/>
  <c r="L16" i="7"/>
  <c r="K16" i="7"/>
  <c r="J16" i="7"/>
  <c r="I16" i="7"/>
  <c r="H16" i="7"/>
  <c r="G16" i="7"/>
  <c r="F16" i="7"/>
  <c r="E16" i="7"/>
  <c r="D16" i="7"/>
  <c r="O12" i="7"/>
  <c r="N12" i="7"/>
  <c r="M12" i="7"/>
  <c r="L12" i="7"/>
  <c r="K12" i="7"/>
  <c r="J12" i="7"/>
  <c r="I12" i="7"/>
  <c r="H12" i="7"/>
  <c r="G12" i="7"/>
  <c r="F12" i="7"/>
  <c r="E12" i="7"/>
  <c r="D12" i="7"/>
  <c r="O8" i="7"/>
  <c r="O21" i="7" s="1"/>
  <c r="N8" i="7"/>
  <c r="N21" i="7" s="1"/>
  <c r="M8" i="7"/>
  <c r="M21" i="7" s="1"/>
  <c r="L8" i="7"/>
  <c r="L21" i="7" s="1"/>
  <c r="K8" i="7"/>
  <c r="K21" i="7" s="1"/>
  <c r="J8" i="7"/>
  <c r="I8" i="7"/>
  <c r="H8" i="7"/>
  <c r="H21" i="7" s="1"/>
  <c r="G8" i="7"/>
  <c r="F8" i="7"/>
  <c r="F21" i="7" s="1"/>
  <c r="E8" i="7"/>
  <c r="D8" i="7"/>
  <c r="D21" i="7" s="1"/>
  <c r="H29" i="6"/>
  <c r="J21" i="6"/>
  <c r="O20" i="6"/>
  <c r="N20" i="6"/>
  <c r="M20" i="6"/>
  <c r="L20" i="6"/>
  <c r="K20" i="6"/>
  <c r="J20" i="6"/>
  <c r="I20" i="6"/>
  <c r="H20" i="6"/>
  <c r="G20" i="6"/>
  <c r="F20" i="6"/>
  <c r="E20" i="6"/>
  <c r="D20" i="6"/>
  <c r="O16" i="6"/>
  <c r="N16" i="6"/>
  <c r="M16" i="6"/>
  <c r="L16" i="6"/>
  <c r="K16" i="6"/>
  <c r="J16" i="6"/>
  <c r="I16" i="6"/>
  <c r="H16" i="6"/>
  <c r="G16" i="6"/>
  <c r="F16" i="6"/>
  <c r="E16" i="6"/>
  <c r="D16" i="6"/>
  <c r="O12" i="6"/>
  <c r="N12" i="6"/>
  <c r="M12" i="6"/>
  <c r="L12" i="6"/>
  <c r="K12" i="6"/>
  <c r="J12" i="6"/>
  <c r="I12" i="6"/>
  <c r="H12" i="6"/>
  <c r="G12" i="6"/>
  <c r="F12" i="6"/>
  <c r="E12" i="6"/>
  <c r="D12" i="6"/>
  <c r="O8" i="6"/>
  <c r="O21" i="6" s="1"/>
  <c r="N8" i="6"/>
  <c r="N21" i="6" s="1"/>
  <c r="M8" i="6"/>
  <c r="M21" i="6" s="1"/>
  <c r="L8" i="6"/>
  <c r="L21" i="6" s="1"/>
  <c r="K8" i="6"/>
  <c r="K21" i="6" s="1"/>
  <c r="J8" i="6"/>
  <c r="I8" i="6"/>
  <c r="I21" i="6" s="1"/>
  <c r="H8" i="6"/>
  <c r="H21" i="6" s="1"/>
  <c r="G8" i="6"/>
  <c r="G21" i="6" s="1"/>
  <c r="F8" i="6"/>
  <c r="F21" i="6" s="1"/>
  <c r="E8" i="6"/>
  <c r="E21" i="6" s="1"/>
  <c r="D8" i="6"/>
  <c r="D21" i="6" s="1"/>
  <c r="H29" i="5"/>
  <c r="J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P8" i="5"/>
  <c r="P21" i="5" s="1"/>
  <c r="O8" i="5"/>
  <c r="O21" i="5" s="1"/>
  <c r="N8" i="5"/>
  <c r="M8" i="5"/>
  <c r="L8" i="5"/>
  <c r="K8" i="5"/>
  <c r="K21" i="5" s="1"/>
  <c r="J8" i="5"/>
  <c r="I8" i="5"/>
  <c r="H8" i="5"/>
  <c r="G8" i="5"/>
  <c r="F8" i="5"/>
  <c r="E8" i="5"/>
  <c r="D8" i="5"/>
  <c r="H29" i="4"/>
  <c r="J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8" i="4"/>
  <c r="P21" i="4"/>
  <c r="O8" i="4"/>
  <c r="O21" i="4"/>
  <c r="N8" i="4"/>
  <c r="M8" i="4"/>
  <c r="M21" i="4"/>
  <c r="L8" i="4"/>
  <c r="K8" i="4"/>
  <c r="K21" i="4"/>
  <c r="J8" i="4"/>
  <c r="I8" i="4"/>
  <c r="I21" i="4" s="1"/>
  <c r="H8" i="4"/>
  <c r="G8" i="4"/>
  <c r="G21" i="4" s="1"/>
  <c r="F8" i="4"/>
  <c r="E8" i="4"/>
  <c r="E21" i="4" s="1"/>
  <c r="D8" i="4"/>
  <c r="G21" i="5"/>
  <c r="M21" i="5"/>
  <c r="H21" i="5"/>
  <c r="H21" i="4" l="1"/>
  <c r="L21" i="4"/>
  <c r="N21" i="4"/>
  <c r="F21" i="5"/>
  <c r="N21" i="5"/>
  <c r="M21" i="10"/>
  <c r="M21" i="11"/>
  <c r="M21" i="12"/>
  <c r="D21" i="16"/>
  <c r="L21" i="16"/>
  <c r="E21" i="5"/>
  <c r="I21" i="5"/>
  <c r="D21" i="5"/>
  <c r="L21" i="5"/>
  <c r="G21" i="13"/>
  <c r="K21" i="13"/>
  <c r="O21" i="13"/>
  <c r="M21" i="14"/>
  <c r="M21" i="15"/>
  <c r="F21" i="16"/>
  <c r="P21" i="18"/>
  <c r="E21" i="18"/>
  <c r="D21" i="13"/>
  <c r="F21" i="13"/>
  <c r="H21" i="13"/>
  <c r="L21" i="13"/>
  <c r="N21" i="13"/>
  <c r="P21" i="13"/>
  <c r="D21" i="14"/>
  <c r="F21" i="14"/>
  <c r="H21" i="14"/>
  <c r="L21" i="14"/>
  <c r="N21" i="14"/>
  <c r="P21" i="14"/>
  <c r="D21" i="15"/>
  <c r="F21" i="15"/>
  <c r="H21" i="15"/>
  <c r="L21" i="15"/>
  <c r="N21" i="15"/>
  <c r="P21" i="15"/>
  <c r="H21" i="16"/>
  <c r="N21" i="16"/>
  <c r="P21" i="16"/>
  <c r="E21" i="16"/>
  <c r="I21" i="16"/>
  <c r="M21" i="16"/>
  <c r="D21" i="17"/>
  <c r="F21" i="17"/>
  <c r="H21" i="17"/>
  <c r="L21" i="17"/>
  <c r="N21" i="17"/>
  <c r="P21" i="17"/>
  <c r="L21" i="18"/>
  <c r="N21" i="18"/>
  <c r="D21" i="4"/>
  <c r="F21" i="4"/>
  <c r="E21" i="7"/>
  <c r="G21" i="7"/>
  <c r="I21" i="7"/>
  <c r="D21" i="10"/>
  <c r="F21" i="10"/>
  <c r="H21" i="10"/>
  <c r="D21" i="11"/>
  <c r="F21" i="11"/>
  <c r="H21" i="11"/>
  <c r="D21" i="12"/>
  <c r="F21" i="12"/>
  <c r="H21" i="12"/>
  <c r="D21" i="18"/>
  <c r="F21" i="18"/>
  <c r="K21" i="18"/>
  <c r="I21" i="18"/>
  <c r="E21" i="14"/>
  <c r="G21" i="14"/>
  <c r="I21" i="14"/>
  <c r="E21" i="15"/>
  <c r="G21" i="15"/>
  <c r="I21" i="15"/>
  <c r="E21" i="17"/>
  <c r="G21" i="17"/>
  <c r="I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영농팀</author>
  </authors>
  <commentList>
    <comment ref="E33" authorId="0" shapeId="0" xr:uid="{00000000-0006-0000-0100-000001000000}">
      <text>
        <r>
          <rPr>
            <b/>
            <sz val="12"/>
            <color indexed="81"/>
            <rFont val="돋움"/>
            <family val="3"/>
            <charset val="129"/>
          </rPr>
          <t>캘리퍼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고장으로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인하여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측정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불가</t>
        </r>
      </text>
    </comment>
  </commentList>
</comments>
</file>

<file path=xl/sharedStrings.xml><?xml version="1.0" encoding="utf-8"?>
<sst xmlns="http://schemas.openxmlformats.org/spreadsheetml/2006/main" count="695" uniqueCount="58">
  <si>
    <t>Crop registration ( 작물 생육 기록)</t>
  </si>
  <si>
    <t>품종</t>
    <phoneticPr fontId="3" type="noConversion"/>
  </si>
  <si>
    <t>초장</t>
    <phoneticPr fontId="3" type="noConversion"/>
  </si>
  <si>
    <t>경경</t>
    <phoneticPr fontId="3" type="noConversion"/>
  </si>
  <si>
    <t>화방경경</t>
    <phoneticPr fontId="3" type="noConversion"/>
  </si>
  <si>
    <t>개화 위치</t>
    <phoneticPr fontId="3" type="noConversion"/>
  </si>
  <si>
    <t>개화      화방수</t>
    <phoneticPr fontId="3" type="noConversion"/>
  </si>
  <si>
    <t>화방과    줄기 거리</t>
    <phoneticPr fontId="3" type="noConversion"/>
  </si>
  <si>
    <t>화방간    거리</t>
    <phoneticPr fontId="3" type="noConversion"/>
  </si>
  <si>
    <t>엽장</t>
    <phoneticPr fontId="3" type="noConversion"/>
  </si>
  <si>
    <t>엽폭</t>
    <phoneticPr fontId="3" type="noConversion"/>
  </si>
  <si>
    <t>엽수</t>
    <phoneticPr fontId="3" type="noConversion"/>
  </si>
  <si>
    <t>착과량</t>
    <phoneticPr fontId="3" type="noConversion"/>
  </si>
  <si>
    <t>착과 화방</t>
    <phoneticPr fontId="3" type="noConversion"/>
  </si>
  <si>
    <t>수확 
화방수</t>
    <phoneticPr fontId="3" type="noConversion"/>
  </si>
  <si>
    <t>TY트러스트</t>
    <phoneticPr fontId="3" type="noConversion"/>
  </si>
  <si>
    <t>주차</t>
    <phoneticPr fontId="3" type="noConversion"/>
  </si>
  <si>
    <t>㎝</t>
    <phoneticPr fontId="3" type="noConversion"/>
  </si>
  <si>
    <t>㎜</t>
    <phoneticPr fontId="3" type="noConversion"/>
  </si>
  <si>
    <t>ea</t>
    <phoneticPr fontId="3" type="noConversion"/>
  </si>
  <si>
    <t>품
종
평
균</t>
    <phoneticPr fontId="3" type="noConversion"/>
  </si>
  <si>
    <t>날 짜 :  2018년 1월 29일 (5주차)</t>
    <phoneticPr fontId="3" type="noConversion"/>
  </si>
  <si>
    <t>착과      화방수</t>
    <phoneticPr fontId="3" type="noConversion"/>
  </si>
  <si>
    <t>수확      화방수</t>
    <phoneticPr fontId="3" type="noConversion"/>
  </si>
  <si>
    <t>TY  트러스트</t>
    <phoneticPr fontId="3" type="noConversion"/>
  </si>
  <si>
    <t>위치</t>
    <phoneticPr fontId="3" type="noConversion"/>
  </si>
  <si>
    <t>단위</t>
    <phoneticPr fontId="3" type="noConversion"/>
  </si>
  <si>
    <t>37    앞</t>
    <phoneticPr fontId="3" type="noConversion"/>
  </si>
  <si>
    <t>평균(1)</t>
    <phoneticPr fontId="3" type="noConversion"/>
  </si>
  <si>
    <t>97  뒤</t>
    <phoneticPr fontId="3" type="noConversion"/>
  </si>
  <si>
    <t>평균(2)</t>
    <phoneticPr fontId="3" type="noConversion"/>
  </si>
  <si>
    <t>12   뒤</t>
    <phoneticPr fontId="3" type="noConversion"/>
  </si>
  <si>
    <t>평균(4)</t>
    <phoneticPr fontId="3" type="noConversion"/>
  </si>
  <si>
    <t>72   앞</t>
    <phoneticPr fontId="3" type="noConversion"/>
  </si>
  <si>
    <t>평균(3)</t>
    <phoneticPr fontId="3" type="noConversion"/>
  </si>
  <si>
    <t>품종평균</t>
    <phoneticPr fontId="3" type="noConversion"/>
  </si>
  <si>
    <t>지난주</t>
    <phoneticPr fontId="3" type="noConversion"/>
  </si>
  <si>
    <t>가루이 평균</t>
    <phoneticPr fontId="3" type="noConversion"/>
  </si>
  <si>
    <t>12</t>
    <phoneticPr fontId="3" type="noConversion"/>
  </si>
  <si>
    <t>72</t>
    <phoneticPr fontId="3" type="noConversion"/>
  </si>
  <si>
    <t>날 짜 :  2018년 1월 15일 (3주차)</t>
    <phoneticPr fontId="3" type="noConversion"/>
  </si>
  <si>
    <t>날 짜 :  2018년 1월 8일 (2주차)</t>
    <phoneticPr fontId="3" type="noConversion"/>
  </si>
  <si>
    <t>날 짜 :  2018년 1월 1일 (1주차)</t>
    <phoneticPr fontId="3" type="noConversion"/>
  </si>
  <si>
    <t>날 짜 :  2017년 12월 25일 (52주차)</t>
    <phoneticPr fontId="3" type="noConversion"/>
  </si>
  <si>
    <t>날 짜 :  2017년 12월 04일 (49주차)</t>
    <phoneticPr fontId="3" type="noConversion"/>
  </si>
  <si>
    <t>날 짜 :  2017년 11월 27일 (48주차)</t>
    <phoneticPr fontId="3" type="noConversion"/>
  </si>
  <si>
    <t>날 짜 :  2017년 11월 20일 (47주차)</t>
    <phoneticPr fontId="3" type="noConversion"/>
  </si>
  <si>
    <t>날 짜 :  2017년 11월 06일 (45주차)</t>
    <phoneticPr fontId="3" type="noConversion"/>
  </si>
  <si>
    <t>날 짜 :  2017년 10월 30일 (44주차)</t>
    <phoneticPr fontId="3" type="noConversion"/>
  </si>
  <si>
    <t>날 짜 :  2017년 10월 23일 (43주차)</t>
    <phoneticPr fontId="3" type="noConversion"/>
  </si>
  <si>
    <t>날 짜 :  2017년 10월 16일 (42주차)</t>
    <phoneticPr fontId="3" type="noConversion"/>
  </si>
  <si>
    <t>날 짜 :  2017년 10월 09일 (41주차)</t>
    <phoneticPr fontId="3" type="noConversion"/>
  </si>
  <si>
    <t>날 짜 :  2017년 10월 02일 (40주차)</t>
    <phoneticPr fontId="3" type="noConversion"/>
  </si>
  <si>
    <t>날 짜 :  2017년 9월 25일 (39주차)</t>
    <phoneticPr fontId="3" type="noConversion"/>
  </si>
  <si>
    <t>9</t>
    <phoneticPr fontId="3" type="noConversion"/>
  </si>
  <si>
    <t>11</t>
    <phoneticPr fontId="3" type="noConversion"/>
  </si>
  <si>
    <t>4</t>
    <phoneticPr fontId="3" type="noConversion"/>
  </si>
  <si>
    <t>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</si>
</sst>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_ "/>
    <numFmt numFmtId="177" formatCode="m/dd"/>
    <numFmt numFmtId="178" formatCode="0_);[Red]\(0\)"/>
    <numFmt numFmtId="179" formatCode="0.00_);[Red]\(0.00\)"/>
  </numFmts>
  <fonts count="2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6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8"/>
      <name val="돋움"/>
      <family val="3"/>
      <charset val="129"/>
    </font>
    <font>
      <sz val="16"/>
      <name val="돋움"/>
      <family val="3"/>
      <charset val="129"/>
    </font>
    <font>
      <sz val="16"/>
      <name val="바탕체"/>
      <family val="1"/>
      <charset val="129"/>
    </font>
    <font>
      <sz val="16"/>
      <name val="맑은 고딕"/>
      <family val="3"/>
      <charset val="129"/>
      <scheme val="minor"/>
    </font>
    <font>
      <sz val="12"/>
      <name val="돋움"/>
      <family val="3"/>
      <charset val="129"/>
    </font>
    <font>
      <sz val="14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0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7" fillId="0" borderId="2" xfId="1" applyFont="1" applyBorder="1" applyAlignment="1">
      <alignment vertical="center" shrinkToFit="1"/>
    </xf>
    <xf numFmtId="0" fontId="5" fillId="0" borderId="3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wrapText="1" shrinkToFit="1"/>
    </xf>
    <xf numFmtId="0" fontId="8" fillId="0" borderId="4" xfId="1" applyFont="1" applyBorder="1" applyAlignment="1">
      <alignment horizontal="center" vertical="center" wrapText="1" shrinkToFit="1"/>
    </xf>
    <xf numFmtId="0" fontId="1" fillId="0" borderId="0" xfId="0" applyFont="1">
      <alignment vertical="center"/>
    </xf>
    <xf numFmtId="0" fontId="10" fillId="0" borderId="6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2" fillId="0" borderId="6" xfId="1" applyFont="1" applyBorder="1" applyAlignment="1">
      <alignment horizontal="center" vertical="center" shrinkToFit="1"/>
    </xf>
    <xf numFmtId="0" fontId="12" fillId="0" borderId="7" xfId="1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0" fillId="0" borderId="6" xfId="1" applyFont="1" applyBorder="1" applyAlignment="1">
      <alignment horizontal="center" vertical="center"/>
    </xf>
    <xf numFmtId="176" fontId="14" fillId="0" borderId="6" xfId="1" applyNumberFormat="1" applyFont="1" applyBorder="1" applyAlignment="1">
      <alignment horizontal="right" vertical="center" shrinkToFit="1"/>
    </xf>
    <xf numFmtId="176" fontId="15" fillId="0" borderId="6" xfId="0" applyNumberFormat="1" applyFont="1" applyBorder="1" applyAlignment="1">
      <alignment horizontal="right" vertical="center" shrinkToFit="1"/>
    </xf>
    <xf numFmtId="176" fontId="15" fillId="0" borderId="7" xfId="0" applyNumberFormat="1" applyFont="1" applyBorder="1" applyAlignment="1">
      <alignment horizontal="right" vertical="center" shrinkToFit="1"/>
    </xf>
    <xf numFmtId="176" fontId="14" fillId="0" borderId="7" xfId="1" applyNumberFormat="1" applyFont="1" applyBorder="1" applyAlignment="1">
      <alignment horizontal="right" vertical="center" shrinkToFit="1"/>
    </xf>
    <xf numFmtId="176" fontId="16" fillId="0" borderId="6" xfId="1" applyNumberFormat="1" applyFont="1" applyBorder="1" applyAlignment="1">
      <alignment horizontal="right" vertical="center" shrinkToFit="1"/>
    </xf>
    <xf numFmtId="176" fontId="16" fillId="0" borderId="7" xfId="1" applyNumberFormat="1" applyFont="1" applyBorder="1" applyAlignment="1">
      <alignment horizontal="right" vertical="center" shrinkToFit="1"/>
    </xf>
    <xf numFmtId="176" fontId="17" fillId="0" borderId="6" xfId="1" applyNumberFormat="1" applyFont="1" applyBorder="1" applyAlignment="1">
      <alignment horizontal="right" vertical="center" shrinkToFit="1"/>
    </xf>
    <xf numFmtId="176" fontId="19" fillId="0" borderId="9" xfId="0" applyNumberFormat="1" applyFont="1" applyBorder="1" applyAlignment="1">
      <alignment vertical="center" shrinkToFit="1"/>
    </xf>
    <xf numFmtId="176" fontId="19" fillId="0" borderId="10" xfId="0" applyNumberFormat="1" applyFont="1" applyBorder="1" applyAlignment="1">
      <alignment vertical="center" shrinkToFit="1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vertical="center" shrinkToFit="1"/>
    </xf>
    <xf numFmtId="0" fontId="5" fillId="2" borderId="20" xfId="1" applyFont="1" applyFill="1" applyBorder="1" applyAlignment="1">
      <alignment vertical="center" shrinkToFit="1"/>
    </xf>
    <xf numFmtId="0" fontId="5" fillId="2" borderId="23" xfId="1" applyFont="1" applyFill="1" applyBorder="1" applyAlignment="1">
      <alignment horizontal="center" vertical="center" shrinkToFit="1"/>
    </xf>
    <xf numFmtId="0" fontId="8" fillId="2" borderId="23" xfId="1" applyFont="1" applyFill="1" applyBorder="1" applyAlignment="1">
      <alignment horizontal="center" vertical="center" wrapText="1" shrinkToFit="1"/>
    </xf>
    <xf numFmtId="0" fontId="8" fillId="2" borderId="24" xfId="1" applyFont="1" applyFill="1" applyBorder="1" applyAlignment="1">
      <alignment horizontal="center" vertical="center" wrapText="1" shrinkToFit="1"/>
    </xf>
    <xf numFmtId="0" fontId="12" fillId="2" borderId="3" xfId="1" applyFont="1" applyFill="1" applyBorder="1" applyAlignment="1">
      <alignment horizontal="center" vertical="center" shrinkToFit="1"/>
    </xf>
    <xf numFmtId="0" fontId="12" fillId="2" borderId="4" xfId="1" applyFont="1" applyFill="1" applyBorder="1" applyAlignment="1">
      <alignment horizontal="center" vertical="center" shrinkToFit="1"/>
    </xf>
    <xf numFmtId="0" fontId="12" fillId="2" borderId="6" xfId="1" applyFont="1" applyFill="1" applyBorder="1" applyAlignment="1">
      <alignment horizontal="center" vertical="center"/>
    </xf>
    <xf numFmtId="176" fontId="14" fillId="2" borderId="6" xfId="1" applyNumberFormat="1" applyFont="1" applyFill="1" applyBorder="1" applyAlignment="1">
      <alignment horizontal="right" vertical="center" shrinkToFit="1"/>
    </xf>
    <xf numFmtId="176" fontId="15" fillId="2" borderId="6" xfId="0" applyNumberFormat="1" applyFont="1" applyFill="1" applyBorder="1" applyAlignment="1">
      <alignment horizontal="right" vertical="center" shrinkToFit="1"/>
    </xf>
    <xf numFmtId="176" fontId="15" fillId="2" borderId="7" xfId="0" applyNumberFormat="1" applyFont="1" applyFill="1" applyBorder="1" applyAlignment="1">
      <alignment horizontal="right" vertical="center" shrinkToFit="1"/>
    </xf>
    <xf numFmtId="176" fontId="14" fillId="0" borderId="29" xfId="1" applyNumberFormat="1" applyFont="1" applyBorder="1" applyAlignment="1">
      <alignment horizontal="right" vertical="center" shrinkToFit="1"/>
    </xf>
    <xf numFmtId="176" fontId="15" fillId="0" borderId="29" xfId="0" applyNumberFormat="1" applyFont="1" applyBorder="1" applyAlignment="1">
      <alignment horizontal="right" vertical="center" shrinkToFit="1"/>
    </xf>
    <xf numFmtId="176" fontId="0" fillId="0" borderId="0" xfId="0" applyNumberFormat="1" applyAlignment="1">
      <alignment vertical="center" shrinkToFit="1"/>
    </xf>
    <xf numFmtId="176" fontId="14" fillId="0" borderId="29" xfId="0" applyNumberFormat="1" applyFont="1" applyBorder="1" applyAlignment="1">
      <alignment horizontal="right" vertical="center" shrinkToFit="1"/>
    </xf>
    <xf numFmtId="176" fontId="14" fillId="0" borderId="30" xfId="3" applyNumberFormat="1" applyFont="1" applyFill="1" applyBorder="1" applyAlignment="1">
      <alignment horizontal="right" vertical="center" shrinkToFit="1"/>
    </xf>
    <xf numFmtId="176" fontId="14" fillId="2" borderId="31" xfId="1" applyNumberFormat="1" applyFont="1" applyFill="1" applyBorder="1" applyAlignment="1">
      <alignment horizontal="right" vertical="center" shrinkToFit="1"/>
    </xf>
    <xf numFmtId="176" fontId="15" fillId="2" borderId="31" xfId="0" applyNumberFormat="1" applyFont="1" applyFill="1" applyBorder="1" applyAlignment="1">
      <alignment horizontal="right" vertical="center" shrinkToFit="1"/>
    </xf>
    <xf numFmtId="176" fontId="15" fillId="2" borderId="32" xfId="0" applyNumberFormat="1" applyFont="1" applyFill="1" applyBorder="1" applyAlignment="1">
      <alignment horizontal="right" vertical="center" shrinkToFit="1"/>
    </xf>
    <xf numFmtId="0" fontId="4" fillId="3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2" fillId="2" borderId="33" xfId="1" applyFont="1" applyFill="1" applyBorder="1" applyAlignment="1">
      <alignment horizontal="center" vertical="center" shrinkToFit="1"/>
    </xf>
    <xf numFmtId="176" fontId="14" fillId="0" borderId="27" xfId="0" applyNumberFormat="1" applyFont="1" applyBorder="1" applyAlignment="1">
      <alignment horizontal="right" vertical="center" shrinkToFit="1"/>
    </xf>
    <xf numFmtId="176" fontId="15" fillId="2" borderId="34" xfId="0" applyNumberFormat="1" applyFont="1" applyFill="1" applyBorder="1" applyAlignment="1">
      <alignment horizontal="right" vertical="center" shrinkToFit="1"/>
    </xf>
    <xf numFmtId="176" fontId="15" fillId="0" borderId="27" xfId="0" applyNumberFormat="1" applyFont="1" applyBorder="1" applyAlignment="1">
      <alignment horizontal="right" vertical="center" shrinkToFit="1"/>
    </xf>
    <xf numFmtId="176" fontId="14" fillId="0" borderId="27" xfId="3" applyNumberFormat="1" applyFont="1" applyFill="1" applyBorder="1" applyAlignment="1">
      <alignment horizontal="right" vertical="center" shrinkToFit="1"/>
    </xf>
    <xf numFmtId="176" fontId="15" fillId="2" borderId="35" xfId="0" applyNumberFormat="1" applyFont="1" applyFill="1" applyBorder="1" applyAlignment="1">
      <alignment horizontal="right" vertical="center" shrinkToFit="1"/>
    </xf>
    <xf numFmtId="176" fontId="15" fillId="0" borderId="30" xfId="0" applyNumberFormat="1" applyFont="1" applyBorder="1" applyAlignment="1">
      <alignment horizontal="right" vertical="center" shrinkToFit="1"/>
    </xf>
    <xf numFmtId="176" fontId="14" fillId="0" borderId="30" xfId="0" applyNumberFormat="1" applyFont="1" applyBorder="1" applyAlignment="1">
      <alignment horizontal="right" vertical="center" shrinkToFit="1"/>
    </xf>
    <xf numFmtId="176" fontId="15" fillId="0" borderId="6" xfId="1" applyNumberFormat="1" applyFont="1" applyBorder="1" applyAlignment="1">
      <alignment horizontal="right" vertical="center" shrinkToFit="1"/>
    </xf>
    <xf numFmtId="0" fontId="14" fillId="2" borderId="6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21" fillId="2" borderId="25" xfId="1" applyFont="1" applyFill="1" applyBorder="1" applyAlignment="1">
      <alignment horizontal="center" vertical="center" wrapText="1"/>
    </xf>
    <xf numFmtId="0" fontId="21" fillId="2" borderId="26" xfId="1" applyFont="1" applyFill="1" applyBorder="1" applyAlignment="1">
      <alignment horizontal="center" vertical="center" wrapText="1"/>
    </xf>
    <xf numFmtId="0" fontId="22" fillId="2" borderId="27" xfId="1" applyFont="1" applyFill="1" applyBorder="1" applyAlignment="1">
      <alignment horizontal="center" vertical="center" wrapText="1" shrinkToFit="1"/>
    </xf>
    <xf numFmtId="0" fontId="22" fillId="2" borderId="28" xfId="1" applyFont="1" applyFill="1" applyBorder="1" applyAlignment="1">
      <alignment horizontal="center" vertical="center" wrapText="1" shrinkToFit="1"/>
    </xf>
    <xf numFmtId="49" fontId="4" fillId="0" borderId="11" xfId="0" applyNumberFormat="1" applyFont="1" applyBorder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13" xfId="0" applyNumberFormat="1" applyFont="1" applyBorder="1" applyAlignment="1">
      <alignment horizontal="center" vertical="center"/>
    </xf>
    <xf numFmtId="178" fontId="18" fillId="0" borderId="14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6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179" fontId="0" fillId="0" borderId="6" xfId="0" applyNumberForma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49" fontId="9" fillId="0" borderId="5" xfId="1" applyNumberFormat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 shrinkToFit="1"/>
    </xf>
    <xf numFmtId="0" fontId="7" fillId="0" borderId="6" xfId="1" applyFont="1" applyBorder="1" applyAlignment="1">
      <alignment horizontal="center" vertical="center" shrinkToFit="1"/>
    </xf>
    <xf numFmtId="177" fontId="13" fillId="0" borderId="6" xfId="1" applyNumberFormat="1" applyFont="1" applyBorder="1" applyAlignment="1">
      <alignment horizontal="center" vertical="center" wrapText="1" shrinkToFit="1"/>
    </xf>
    <xf numFmtId="0" fontId="18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</cellXfs>
  <cellStyles count="4">
    <cellStyle name="쉼표 [0]" xfId="3" builtinId="6"/>
    <cellStyle name="표준" xfId="0" builtinId="0"/>
    <cellStyle name="표준 2" xfId="2" xr:uid="{00000000-0005-0000-0000-000002000000}"/>
    <cellStyle name="표준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abSelected="1" zoomScale="85" zoomScaleNormal="85" zoomScaleSheetLayoutView="85" workbookViewId="0">
      <pane xSplit="1" ySplit="3" topLeftCell="B38" activePane="bottomRight" state="frozen"/>
      <selection pane="bottomRight" activeCell="C24" sqref="C24:P44"/>
      <selection pane="bottomLeft" activeCell="A4" sqref="A4"/>
      <selection pane="topRight" activeCell="B1" sqref="B1"/>
    </sheetView>
  </sheetViews>
  <sheetFormatPr defaultRowHeight="17.100000000000001"/>
  <cols>
    <col min="1" max="1" width="5.375" customWidth="1"/>
    <col min="2" max="2" width="4.375" customWidth="1"/>
    <col min="3" max="3" width="5.375" customWidth="1"/>
    <col min="4" max="5" width="7.375" style="12" bestFit="1" customWidth="1"/>
    <col min="6" max="6" width="7.375" style="12" customWidth="1"/>
    <col min="7" max="7" width="13.75" style="12" bestFit="1" customWidth="1"/>
    <col min="8" max="8" width="7.875" style="12" bestFit="1" customWidth="1"/>
    <col min="9" max="9" width="10.75" style="12" bestFit="1" customWidth="1"/>
    <col min="10" max="10" width="7.875" style="12" bestFit="1" customWidth="1"/>
    <col min="11" max="11" width="8.75" style="12" bestFit="1" customWidth="1"/>
    <col min="12" max="12" width="7.375" style="12" customWidth="1"/>
    <col min="13" max="13" width="7.5" style="12" bestFit="1" customWidth="1"/>
    <col min="14" max="14" width="10" style="12" bestFit="1" customWidth="1"/>
    <col min="15" max="16" width="10.75" style="12" bestFit="1" customWidth="1"/>
    <col min="17" max="19" width="10.25" style="12" customWidth="1"/>
  </cols>
  <sheetData>
    <row r="1" spans="1:19" ht="38.25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"/>
      <c r="R1" s="1"/>
      <c r="S1" s="1"/>
    </row>
    <row r="2" spans="1:19" ht="22.5" customHeight="1" thickBot="1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"/>
      <c r="R2" s="2"/>
      <c r="S2" s="2"/>
    </row>
    <row r="3" spans="1:19" s="7" customFormat="1" ht="35.25" customHeight="1" thickTop="1" thickBot="1">
      <c r="A3" s="26" t="s">
        <v>1</v>
      </c>
      <c r="B3" s="57"/>
      <c r="C3" s="58"/>
      <c r="D3" s="27" t="s">
        <v>2</v>
      </c>
      <c r="E3" s="27" t="s">
        <v>3</v>
      </c>
      <c r="F3" s="27" t="s">
        <v>4</v>
      </c>
      <c r="G3" s="27" t="s">
        <v>5</v>
      </c>
      <c r="H3" s="28" t="s">
        <v>6</v>
      </c>
      <c r="I3" s="28" t="s">
        <v>7</v>
      </c>
      <c r="J3" s="28" t="s">
        <v>8</v>
      </c>
      <c r="K3" s="27" t="s">
        <v>9</v>
      </c>
      <c r="L3" s="27" t="s">
        <v>10</v>
      </c>
      <c r="M3" s="27" t="s">
        <v>11</v>
      </c>
      <c r="N3" s="27" t="s">
        <v>12</v>
      </c>
      <c r="O3" s="29" t="s">
        <v>13</v>
      </c>
      <c r="P3" s="29" t="s">
        <v>14</v>
      </c>
    </row>
    <row r="4" spans="1:19" s="12" customFormat="1" ht="23.1" customHeight="1" thickTop="1">
      <c r="A4" s="59" t="s">
        <v>15</v>
      </c>
      <c r="B4" s="30"/>
      <c r="C4" s="30" t="s">
        <v>16</v>
      </c>
      <c r="D4" s="30" t="s">
        <v>17</v>
      </c>
      <c r="E4" s="30" t="s">
        <v>18</v>
      </c>
      <c r="F4" s="30" t="s">
        <v>18</v>
      </c>
      <c r="G4" s="30" t="s">
        <v>17</v>
      </c>
      <c r="H4" s="30" t="s">
        <v>19</v>
      </c>
      <c r="I4" s="30" t="s">
        <v>17</v>
      </c>
      <c r="J4" s="30" t="s">
        <v>17</v>
      </c>
      <c r="K4" s="30" t="s">
        <v>17</v>
      </c>
      <c r="L4" s="30" t="s">
        <v>17</v>
      </c>
      <c r="M4" s="30" t="s">
        <v>19</v>
      </c>
      <c r="N4" s="30" t="s">
        <v>19</v>
      </c>
      <c r="O4" s="46" t="s">
        <v>19</v>
      </c>
      <c r="P4" s="31" t="s">
        <v>19</v>
      </c>
    </row>
    <row r="5" spans="1:19" ht="23.25" customHeight="1">
      <c r="A5" s="60"/>
      <c r="B5" s="61" t="s">
        <v>20</v>
      </c>
      <c r="C5" s="32">
        <v>39</v>
      </c>
      <c r="D5" s="33">
        <v>26.85</v>
      </c>
      <c r="E5" s="33">
        <v>7.72</v>
      </c>
      <c r="F5" s="33">
        <v>1.97</v>
      </c>
      <c r="G5" s="33">
        <v>27.38</v>
      </c>
      <c r="H5" s="33">
        <v>2.65</v>
      </c>
      <c r="I5" s="33">
        <v>5.71</v>
      </c>
      <c r="J5" s="34">
        <v>26.17</v>
      </c>
      <c r="K5" s="33">
        <v>46.83</v>
      </c>
      <c r="L5" s="33">
        <v>39.270000000000003</v>
      </c>
      <c r="M5" s="33">
        <v>11.83</v>
      </c>
      <c r="N5" s="33">
        <v>8.5</v>
      </c>
      <c r="O5" s="48">
        <v>2.15</v>
      </c>
      <c r="P5" s="35"/>
    </row>
    <row r="6" spans="1:19" ht="23.25" customHeight="1">
      <c r="A6" s="60"/>
      <c r="B6" s="62"/>
      <c r="C6" s="32">
        <v>40</v>
      </c>
      <c r="D6" s="33">
        <v>25.67</v>
      </c>
      <c r="E6" s="33">
        <v>13.1</v>
      </c>
      <c r="F6" s="33">
        <v>3.52</v>
      </c>
      <c r="G6" s="33">
        <v>27.61</v>
      </c>
      <c r="H6" s="33">
        <v>3.69</v>
      </c>
      <c r="I6" s="33">
        <v>5.97</v>
      </c>
      <c r="J6" s="33">
        <v>25.83</v>
      </c>
      <c r="K6" s="33">
        <v>50.23</v>
      </c>
      <c r="L6" s="33">
        <v>44.33</v>
      </c>
      <c r="M6" s="33">
        <v>8.58</v>
      </c>
      <c r="N6" s="33">
        <v>11</v>
      </c>
      <c r="O6" s="48">
        <v>3.08</v>
      </c>
      <c r="P6" s="35"/>
    </row>
    <row r="7" spans="1:19" ht="23.25" customHeight="1">
      <c r="A7" s="60"/>
      <c r="B7" s="62"/>
      <c r="C7" s="32">
        <v>41</v>
      </c>
      <c r="D7" s="33">
        <v>25.9</v>
      </c>
      <c r="E7" s="33">
        <v>12.94</v>
      </c>
      <c r="F7" s="33">
        <v>3.37</v>
      </c>
      <c r="G7" s="33">
        <v>23.19</v>
      </c>
      <c r="H7" s="33">
        <v>4.4800000000000004</v>
      </c>
      <c r="I7" s="33">
        <v>4.53</v>
      </c>
      <c r="J7" s="34">
        <v>34.5</v>
      </c>
      <c r="K7" s="33">
        <v>41.93</v>
      </c>
      <c r="L7" s="33">
        <v>30.38</v>
      </c>
      <c r="M7" s="33">
        <v>12.08</v>
      </c>
      <c r="N7" s="33">
        <v>15.58</v>
      </c>
      <c r="O7" s="48">
        <v>4.0199999999999996</v>
      </c>
      <c r="P7" s="35"/>
    </row>
    <row r="8" spans="1:19" ht="23.25" customHeight="1">
      <c r="A8" s="60"/>
      <c r="B8" s="62"/>
      <c r="C8" s="32">
        <v>42</v>
      </c>
      <c r="D8" s="33">
        <v>22.74</v>
      </c>
      <c r="E8" s="36">
        <v>11.24</v>
      </c>
      <c r="F8" s="36">
        <v>2.6</v>
      </c>
      <c r="G8" s="36">
        <v>17.13</v>
      </c>
      <c r="H8" s="36">
        <v>5.4</v>
      </c>
      <c r="I8" s="37">
        <v>2.82</v>
      </c>
      <c r="J8" s="37">
        <v>31.83</v>
      </c>
      <c r="K8" s="36">
        <v>35.5</v>
      </c>
      <c r="L8" s="36">
        <v>26.5</v>
      </c>
      <c r="M8" s="37">
        <v>11.08</v>
      </c>
      <c r="N8" s="37">
        <v>15.17</v>
      </c>
      <c r="O8" s="49">
        <v>4.5</v>
      </c>
      <c r="P8" s="52"/>
    </row>
    <row r="9" spans="1:19" ht="23.25" customHeight="1">
      <c r="A9" s="60"/>
      <c r="B9" s="62"/>
      <c r="C9" s="32">
        <v>43</v>
      </c>
      <c r="D9" s="36">
        <v>21.141666666666666</v>
      </c>
      <c r="E9" s="36">
        <v>10.766666666666667</v>
      </c>
      <c r="F9" s="36">
        <v>3.2366666666666668</v>
      </c>
      <c r="G9" s="36">
        <v>24.099999999999998</v>
      </c>
      <c r="H9" s="36">
        <v>5.854166666666667</v>
      </c>
      <c r="I9" s="37">
        <v>3.2916666666666665</v>
      </c>
      <c r="J9" s="37">
        <v>32.166666666666664</v>
      </c>
      <c r="K9" s="36">
        <v>39.200000000000003</v>
      </c>
      <c r="L9" s="36">
        <v>31.416666666666664</v>
      </c>
      <c r="M9" s="37">
        <v>12.5</v>
      </c>
      <c r="N9" s="37">
        <v>17.916666666666664</v>
      </c>
      <c r="O9" s="49">
        <v>5.479166666666667</v>
      </c>
      <c r="P9" s="52"/>
    </row>
    <row r="10" spans="1:19" ht="23.25" customHeight="1">
      <c r="A10" s="60"/>
      <c r="B10" s="62"/>
      <c r="C10" s="32">
        <v>44</v>
      </c>
      <c r="D10" s="36">
        <v>22.599999999999998</v>
      </c>
      <c r="E10" s="36">
        <v>11.326666666666668</v>
      </c>
      <c r="F10" s="36">
        <v>3.2366666666666668</v>
      </c>
      <c r="G10" s="36">
        <v>27.666666666666664</v>
      </c>
      <c r="H10" s="36">
        <v>6.5624999999999991</v>
      </c>
      <c r="I10" s="37">
        <v>3.9249999999999998</v>
      </c>
      <c r="J10" s="37">
        <v>34.5</v>
      </c>
      <c r="K10" s="36">
        <v>42.791666666666664</v>
      </c>
      <c r="L10" s="36">
        <v>35.958333333333336</v>
      </c>
      <c r="M10" s="37">
        <v>13.166666666666666</v>
      </c>
      <c r="N10" s="37">
        <v>18.833333333333336</v>
      </c>
      <c r="O10" s="49">
        <v>6.2083333333333339</v>
      </c>
      <c r="P10" s="52"/>
    </row>
    <row r="11" spans="1:19" ht="23.25" customHeight="1">
      <c r="A11" s="60"/>
      <c r="B11" s="62"/>
      <c r="C11" s="32">
        <v>45</v>
      </c>
      <c r="D11" s="36">
        <v>24.058333333333334</v>
      </c>
      <c r="E11" s="36">
        <v>11.184999999999999</v>
      </c>
      <c r="F11" s="36">
        <v>2.5150000000000001</v>
      </c>
      <c r="G11" s="36">
        <v>28.541666666666668</v>
      </c>
      <c r="H11" s="36">
        <v>7.270833333333333</v>
      </c>
      <c r="I11" s="37">
        <v>4.2</v>
      </c>
      <c r="J11" s="37">
        <v>32.766666666666666</v>
      </c>
      <c r="K11" s="36">
        <v>40.808333333333337</v>
      </c>
      <c r="L11" s="36">
        <v>34.825000000000003</v>
      </c>
      <c r="M11" s="37">
        <v>12.333333333333332</v>
      </c>
      <c r="N11" s="37">
        <v>21</v>
      </c>
      <c r="O11" s="49">
        <v>6.9375</v>
      </c>
      <c r="P11" s="52">
        <v>0.14583333333333331</v>
      </c>
    </row>
    <row r="12" spans="1:19" ht="23.25" customHeight="1">
      <c r="A12" s="60"/>
      <c r="B12" s="62"/>
      <c r="C12" s="32">
        <v>46</v>
      </c>
      <c r="D12" s="36">
        <v>25.891666666666666</v>
      </c>
      <c r="E12" s="36">
        <v>11.477500000000001</v>
      </c>
      <c r="F12" s="36">
        <v>2.4333333333333336</v>
      </c>
      <c r="G12" s="36">
        <v>21.291666666666664</v>
      </c>
      <c r="H12" s="36">
        <v>8.25</v>
      </c>
      <c r="I12" s="37">
        <v>3.2249999999999996</v>
      </c>
      <c r="J12" s="37">
        <v>32.166666666666664</v>
      </c>
      <c r="K12" s="36">
        <v>36.966666666666669</v>
      </c>
      <c r="L12" s="36">
        <v>28.824999999999999</v>
      </c>
      <c r="M12" s="37">
        <v>14.749999999999998</v>
      </c>
      <c r="N12" s="37">
        <v>19.416666666666664</v>
      </c>
      <c r="O12" s="49">
        <v>7.604166666666667</v>
      </c>
      <c r="P12" s="52">
        <v>1.125</v>
      </c>
    </row>
    <row r="13" spans="1:19" ht="23.25" customHeight="1">
      <c r="A13" s="60"/>
      <c r="B13" s="62"/>
      <c r="C13" s="32">
        <v>47</v>
      </c>
      <c r="D13" s="36">
        <v>21.366666666666664</v>
      </c>
      <c r="E13" s="36">
        <v>11.000833333333333</v>
      </c>
      <c r="F13" s="36">
        <v>2.4141666666666666</v>
      </c>
      <c r="G13" s="36">
        <v>26.25</v>
      </c>
      <c r="H13" s="36">
        <v>8.9375</v>
      </c>
      <c r="I13" s="37">
        <v>3.1</v>
      </c>
      <c r="J13" s="37">
        <v>32.666666666666664</v>
      </c>
      <c r="K13" s="36">
        <v>40.833333333333329</v>
      </c>
      <c r="L13" s="36">
        <v>30.666666666666668</v>
      </c>
      <c r="M13" s="37">
        <v>12.083333333333332</v>
      </c>
      <c r="N13" s="37">
        <v>18.166666666666664</v>
      </c>
      <c r="O13" s="49">
        <v>8.375</v>
      </c>
      <c r="P13" s="52">
        <v>2.229166666666667</v>
      </c>
    </row>
    <row r="14" spans="1:19" ht="23.25" customHeight="1">
      <c r="A14" s="60"/>
      <c r="B14" s="62"/>
      <c r="C14" s="32">
        <v>48</v>
      </c>
      <c r="D14" s="36">
        <v>20.758333333333333</v>
      </c>
      <c r="E14" s="36">
        <v>10.5725</v>
      </c>
      <c r="F14" s="36">
        <v>2.1766666666666667</v>
      </c>
      <c r="G14" s="36">
        <v>31.616666666666667</v>
      </c>
      <c r="H14" s="36">
        <v>9.4166666666666661</v>
      </c>
      <c r="I14" s="37">
        <v>5.541666666666667</v>
      </c>
      <c r="J14" s="37">
        <v>30</v>
      </c>
      <c r="K14" s="36">
        <v>44.658333333333331</v>
      </c>
      <c r="L14" s="36">
        <v>37.166666666666671</v>
      </c>
      <c r="M14" s="37">
        <v>10.833333333333334</v>
      </c>
      <c r="N14" s="37">
        <v>16.833333333333332</v>
      </c>
      <c r="O14" s="49">
        <v>9.1041666666666679</v>
      </c>
      <c r="P14" s="52">
        <v>3.020833333333333</v>
      </c>
    </row>
    <row r="15" spans="1:19" ht="23.25" customHeight="1">
      <c r="A15" s="60"/>
      <c r="B15" s="62"/>
      <c r="C15" s="32">
        <v>49</v>
      </c>
      <c r="D15" s="36">
        <v>25.141666666666666</v>
      </c>
      <c r="E15" s="36">
        <v>12.563333333333334</v>
      </c>
      <c r="F15" s="36">
        <v>2.4308333333333332</v>
      </c>
      <c r="G15" s="36">
        <v>30.583333333333336</v>
      </c>
      <c r="H15" s="36">
        <v>10.262499999999999</v>
      </c>
      <c r="I15" s="37">
        <v>3.833333333333333</v>
      </c>
      <c r="J15" s="37">
        <v>28</v>
      </c>
      <c r="K15" s="36">
        <v>42.341666666666669</v>
      </c>
      <c r="L15" s="36">
        <v>34.699999999999996</v>
      </c>
      <c r="M15" s="37">
        <v>13.25</v>
      </c>
      <c r="N15" s="37">
        <v>17.583333333333332</v>
      </c>
      <c r="O15" s="49">
        <v>9.5833333333333339</v>
      </c>
      <c r="P15" s="52">
        <v>3.2916666666666665</v>
      </c>
      <c r="Q15" s="38"/>
    </row>
    <row r="16" spans="1:19" ht="23.25" customHeight="1">
      <c r="A16" s="60"/>
      <c r="B16" s="62"/>
      <c r="C16" s="32">
        <v>50</v>
      </c>
      <c r="D16" s="36">
        <v>24.175000000000001</v>
      </c>
      <c r="E16" s="36">
        <v>11.227499999999999</v>
      </c>
      <c r="F16" s="36">
        <v>2.4266666666666663</v>
      </c>
      <c r="G16" s="36">
        <v>33.775000000000006</v>
      </c>
      <c r="H16" s="36">
        <v>10.916666666666668</v>
      </c>
      <c r="I16" s="37">
        <v>3.9249999999999998</v>
      </c>
      <c r="J16" s="37">
        <v>30.8</v>
      </c>
      <c r="K16" s="36">
        <v>42.35</v>
      </c>
      <c r="L16" s="36">
        <v>36.25</v>
      </c>
      <c r="M16" s="37">
        <v>12.833333333333334</v>
      </c>
      <c r="N16" s="37">
        <v>16.416666666666668</v>
      </c>
      <c r="O16" s="49">
        <v>10.208333333333332</v>
      </c>
      <c r="P16" s="52">
        <v>4.208333333333333</v>
      </c>
      <c r="Q16" s="38"/>
    </row>
    <row r="17" spans="1:17" ht="23.25" customHeight="1">
      <c r="A17" s="60"/>
      <c r="B17" s="62"/>
      <c r="C17" s="32">
        <v>51</v>
      </c>
      <c r="D17" s="36">
        <v>21.725000000000001</v>
      </c>
      <c r="E17" s="36">
        <v>10.994999999999999</v>
      </c>
      <c r="F17" s="36">
        <v>2.2358333333333333</v>
      </c>
      <c r="G17" s="36">
        <v>27.508333333333333</v>
      </c>
      <c r="H17" s="36">
        <v>11.524999999999999</v>
      </c>
      <c r="I17" s="37">
        <v>3.4416666666666664</v>
      </c>
      <c r="J17" s="37">
        <v>32.333333333333336</v>
      </c>
      <c r="K17" s="36">
        <v>40.958333333333336</v>
      </c>
      <c r="L17" s="36">
        <v>33</v>
      </c>
      <c r="M17" s="37">
        <v>13.75</v>
      </c>
      <c r="N17" s="37">
        <v>15.583333333333334</v>
      </c>
      <c r="O17" s="49">
        <v>11</v>
      </c>
      <c r="P17" s="52">
        <v>4.958333333333333</v>
      </c>
      <c r="Q17" s="38"/>
    </row>
    <row r="18" spans="1:17" ht="23.25" customHeight="1">
      <c r="A18" s="60"/>
      <c r="B18" s="62"/>
      <c r="C18" s="32">
        <v>52</v>
      </c>
      <c r="D18" s="36">
        <v>25.599999999999998</v>
      </c>
      <c r="E18" s="36">
        <v>11.764999999999999</v>
      </c>
      <c r="F18" s="36">
        <v>2.2241666666666666</v>
      </c>
      <c r="G18" s="36">
        <v>27.433333333333334</v>
      </c>
      <c r="H18" s="36">
        <v>12.229166666666668</v>
      </c>
      <c r="I18" s="37">
        <v>3.5249999999999999</v>
      </c>
      <c r="J18" s="37">
        <v>26.166666666666668</v>
      </c>
      <c r="K18" s="36">
        <v>36.016666666666666</v>
      </c>
      <c r="L18" s="36">
        <v>30.283333333333335</v>
      </c>
      <c r="M18" s="37">
        <v>13.666666666666668</v>
      </c>
      <c r="N18" s="37">
        <v>18.166666666666668</v>
      </c>
      <c r="O18" s="49">
        <v>11.625</v>
      </c>
      <c r="P18" s="52">
        <v>5.395833333333333</v>
      </c>
      <c r="Q18" s="38"/>
    </row>
    <row r="19" spans="1:17" ht="23.25" customHeight="1">
      <c r="A19" s="60"/>
      <c r="B19" s="62"/>
      <c r="C19" s="32">
        <v>1</v>
      </c>
      <c r="D19" s="36">
        <v>22.925000000000001</v>
      </c>
      <c r="E19" s="36">
        <v>10.503333333333332</v>
      </c>
      <c r="F19" s="36">
        <v>2.56</v>
      </c>
      <c r="G19" s="36">
        <v>32.525000000000006</v>
      </c>
      <c r="H19" s="36">
        <v>13.125</v>
      </c>
      <c r="I19" s="37">
        <v>3.3083333333333331</v>
      </c>
      <c r="J19" s="37">
        <v>29.133333333333336</v>
      </c>
      <c r="K19" s="36">
        <v>38.108333333333334</v>
      </c>
      <c r="L19" s="36">
        <v>33.049999999999997</v>
      </c>
      <c r="M19" s="37">
        <v>14</v>
      </c>
      <c r="N19" s="37">
        <v>18.25</v>
      </c>
      <c r="O19" s="49">
        <v>12.3125</v>
      </c>
      <c r="P19" s="52">
        <v>5.9375</v>
      </c>
    </row>
    <row r="20" spans="1:17" ht="23.25" customHeight="1">
      <c r="A20" s="60"/>
      <c r="B20" s="62"/>
      <c r="C20" s="32">
        <v>2</v>
      </c>
      <c r="D20" s="36">
        <v>22.108333333333334</v>
      </c>
      <c r="E20" s="36">
        <v>11.064166666666667</v>
      </c>
      <c r="F20" s="36">
        <v>2.4216666666666669</v>
      </c>
      <c r="G20" s="36">
        <v>26.375</v>
      </c>
      <c r="H20" s="36">
        <v>13.958333333333334</v>
      </c>
      <c r="I20" s="37">
        <v>3.4000000000000004</v>
      </c>
      <c r="J20" s="37">
        <v>30.666666666666668</v>
      </c>
      <c r="K20" s="36">
        <v>37.725000000000001</v>
      </c>
      <c r="L20" s="36">
        <v>31.933333333333337</v>
      </c>
      <c r="M20" s="37">
        <v>12.666666666666666</v>
      </c>
      <c r="N20" s="37">
        <v>18.083333333333332</v>
      </c>
      <c r="O20" s="49">
        <v>13.166666666666666</v>
      </c>
      <c r="P20" s="52">
        <v>6.6875</v>
      </c>
    </row>
    <row r="21" spans="1:17" ht="23.25" customHeight="1">
      <c r="A21" s="60"/>
      <c r="B21" s="62"/>
      <c r="C21" s="32">
        <v>3</v>
      </c>
      <c r="D21" s="36">
        <v>23.416666666666664</v>
      </c>
      <c r="E21" s="36">
        <v>11.645833333333334</v>
      </c>
      <c r="F21" s="36">
        <v>2.8341666666666669</v>
      </c>
      <c r="G21" s="36">
        <v>31.975000000000001</v>
      </c>
      <c r="H21" s="36">
        <v>14.3125</v>
      </c>
      <c r="I21" s="39">
        <v>4.1583333333333332</v>
      </c>
      <c r="J21" s="39">
        <v>32.5</v>
      </c>
      <c r="K21" s="36">
        <v>40.958333333333329</v>
      </c>
      <c r="L21" s="36">
        <v>34.275000000000006</v>
      </c>
      <c r="M21" s="39">
        <v>13.5</v>
      </c>
      <c r="N21" s="39">
        <v>18.166666666666664</v>
      </c>
      <c r="O21" s="47">
        <v>13.791666666666668</v>
      </c>
      <c r="P21" s="53">
        <v>7.1875</v>
      </c>
    </row>
    <row r="22" spans="1:17" ht="23.25" customHeight="1">
      <c r="A22" s="60"/>
      <c r="B22" s="62"/>
      <c r="C22" s="32">
        <v>4</v>
      </c>
      <c r="D22" s="36">
        <v>21.4</v>
      </c>
      <c r="E22" s="36">
        <v>10.874166666666667</v>
      </c>
      <c r="F22" s="36">
        <v>2.4341666666666666</v>
      </c>
      <c r="G22" s="36">
        <v>26.474999999999998</v>
      </c>
      <c r="H22" s="36">
        <v>15.25</v>
      </c>
      <c r="I22" s="39">
        <v>3.9416666666666664</v>
      </c>
      <c r="J22" s="39">
        <v>32.833333333333336</v>
      </c>
      <c r="K22" s="36">
        <v>37.125</v>
      </c>
      <c r="L22" s="36">
        <v>30.2</v>
      </c>
      <c r="M22" s="39">
        <v>13.083333333333334</v>
      </c>
      <c r="N22" s="39">
        <v>17.833333333333336</v>
      </c>
      <c r="O22" s="47">
        <v>14.5</v>
      </c>
      <c r="P22" s="53">
        <v>7.5416666666666661</v>
      </c>
    </row>
    <row r="23" spans="1:17" ht="23.25" customHeight="1">
      <c r="A23" s="60"/>
      <c r="B23" s="62"/>
      <c r="C23" s="32">
        <v>5</v>
      </c>
      <c r="D23" s="14">
        <v>22.274999999999999</v>
      </c>
      <c r="E23" s="14">
        <v>12.434166666666666</v>
      </c>
      <c r="F23" s="14">
        <v>3.3275000000000001</v>
      </c>
      <c r="G23" s="14">
        <v>30.016666666666669</v>
      </c>
      <c r="H23" s="14">
        <v>15.991666666666667</v>
      </c>
      <c r="I23" s="14">
        <v>4.5416666666666661</v>
      </c>
      <c r="J23" s="14">
        <v>32</v>
      </c>
      <c r="K23" s="14">
        <v>37.733333333333334</v>
      </c>
      <c r="L23" s="14">
        <v>29.933333333333334</v>
      </c>
      <c r="M23" s="14">
        <v>13.499999999999998</v>
      </c>
      <c r="N23" s="14">
        <v>19.583333333333336</v>
      </c>
      <c r="O23" s="14">
        <v>15.3125</v>
      </c>
      <c r="P23" s="14">
        <v>8.0208333333333321</v>
      </c>
    </row>
    <row r="24" spans="1:17" ht="23.25" customHeight="1">
      <c r="A24" s="60"/>
      <c r="B24" s="62"/>
      <c r="C24" s="32"/>
      <c r="D24" s="36"/>
      <c r="E24" s="36"/>
      <c r="F24" s="36"/>
      <c r="G24" s="36"/>
      <c r="H24" s="36"/>
      <c r="I24" s="39"/>
      <c r="J24" s="39"/>
      <c r="K24" s="36"/>
      <c r="L24" s="36"/>
      <c r="M24" s="39"/>
      <c r="N24" s="39"/>
      <c r="O24" s="50"/>
      <c r="P24" s="40"/>
    </row>
    <row r="25" spans="1:17" ht="23.25" customHeight="1">
      <c r="A25" s="60"/>
      <c r="B25" s="62"/>
      <c r="C25" s="32"/>
      <c r="D25" s="36"/>
      <c r="E25" s="36"/>
      <c r="F25" s="36"/>
      <c r="G25" s="36"/>
      <c r="H25" s="36"/>
      <c r="I25" s="39"/>
      <c r="J25" s="39"/>
      <c r="K25" s="36"/>
      <c r="L25" s="36"/>
      <c r="M25" s="39"/>
      <c r="N25" s="39"/>
      <c r="O25" s="50"/>
      <c r="P25" s="40"/>
    </row>
    <row r="26" spans="1:17" ht="23.25" customHeight="1">
      <c r="A26" s="60"/>
      <c r="B26" s="62"/>
      <c r="C26" s="5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7" ht="23.25" customHeight="1">
      <c r="A27" s="60"/>
      <c r="B27" s="62"/>
      <c r="C27" s="32"/>
      <c r="D27" s="36"/>
      <c r="E27" s="36"/>
      <c r="F27" s="36"/>
      <c r="G27" s="36"/>
      <c r="H27" s="36"/>
      <c r="I27" s="39"/>
      <c r="J27" s="39"/>
      <c r="K27" s="36"/>
      <c r="L27" s="36"/>
      <c r="M27" s="39"/>
      <c r="N27" s="39"/>
      <c r="O27" s="50"/>
      <c r="P27" s="40"/>
    </row>
    <row r="28" spans="1:17" ht="23.25" customHeight="1">
      <c r="A28" s="60"/>
      <c r="B28" s="62"/>
      <c r="C28" s="32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7" ht="23.25" customHeight="1">
      <c r="A29" s="60"/>
      <c r="B29" s="62"/>
      <c r="C29" s="32"/>
      <c r="D29" s="36"/>
      <c r="E29" s="36"/>
      <c r="F29" s="36"/>
      <c r="G29" s="36"/>
      <c r="H29" s="36"/>
      <c r="I29" s="39"/>
      <c r="J29" s="39"/>
      <c r="K29" s="36"/>
      <c r="L29" s="36"/>
      <c r="M29" s="39"/>
      <c r="N29" s="39"/>
      <c r="O29" s="50"/>
      <c r="P29" s="40"/>
    </row>
    <row r="30" spans="1:17" ht="23.25" customHeight="1">
      <c r="A30" s="60"/>
      <c r="B30" s="62"/>
      <c r="C30" s="3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7" ht="23.25" customHeight="1">
      <c r="A31" s="60"/>
      <c r="B31" s="62"/>
      <c r="C31" s="3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7" ht="23.25" customHeight="1">
      <c r="A32" s="60"/>
      <c r="B32" s="62"/>
      <c r="C32" s="32"/>
      <c r="D32" s="36"/>
      <c r="E32" s="36"/>
      <c r="F32" s="36"/>
      <c r="G32" s="36"/>
      <c r="H32" s="36"/>
      <c r="I32" s="39"/>
      <c r="J32" s="39"/>
      <c r="K32" s="36"/>
      <c r="L32" s="36"/>
      <c r="M32" s="39"/>
      <c r="N32" s="39"/>
      <c r="O32" s="50"/>
      <c r="P32" s="40"/>
    </row>
    <row r="33" spans="1:16" ht="23.25" customHeight="1">
      <c r="A33" s="60"/>
      <c r="B33" s="62"/>
      <c r="C33" s="32"/>
      <c r="D33" s="36"/>
      <c r="E33" s="36"/>
      <c r="F33" s="36"/>
      <c r="G33" s="36"/>
      <c r="H33" s="36"/>
      <c r="I33" s="39"/>
      <c r="J33" s="39"/>
      <c r="K33" s="36"/>
      <c r="L33" s="36"/>
      <c r="M33" s="39"/>
      <c r="N33" s="39"/>
      <c r="O33" s="50"/>
      <c r="P33" s="40"/>
    </row>
    <row r="34" spans="1:16" ht="23.25" customHeight="1">
      <c r="A34" s="60"/>
      <c r="B34" s="62"/>
      <c r="C34" s="3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23.25" customHeight="1">
      <c r="A35" s="60"/>
      <c r="B35" s="62"/>
      <c r="C35" s="32"/>
      <c r="D35" s="36"/>
      <c r="E35" s="36"/>
      <c r="F35" s="36"/>
      <c r="G35" s="36"/>
      <c r="H35" s="36"/>
      <c r="I35" s="39"/>
      <c r="J35" s="39"/>
      <c r="K35" s="36"/>
      <c r="L35" s="36"/>
      <c r="M35" s="39"/>
      <c r="N35" s="39"/>
      <c r="O35" s="50"/>
      <c r="P35" s="40"/>
    </row>
    <row r="36" spans="1:16" ht="23.25" customHeight="1">
      <c r="A36" s="60"/>
      <c r="B36" s="62"/>
      <c r="C36" s="3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23.25" customHeight="1">
      <c r="A37" s="60"/>
      <c r="B37" s="62"/>
      <c r="C37" s="32"/>
      <c r="D37" s="33"/>
      <c r="E37" s="33"/>
      <c r="F37" s="33"/>
      <c r="G37" s="33"/>
      <c r="H37" s="33"/>
      <c r="I37" s="33"/>
      <c r="J37" s="34"/>
      <c r="K37" s="33"/>
      <c r="L37" s="33"/>
      <c r="M37" s="33"/>
      <c r="N37" s="33"/>
      <c r="O37" s="48"/>
      <c r="P37" s="35"/>
    </row>
    <row r="38" spans="1:16" ht="23.25" customHeight="1">
      <c r="A38" s="60"/>
      <c r="B38" s="62"/>
      <c r="C38" s="32"/>
      <c r="D38" s="33"/>
      <c r="E38" s="33"/>
      <c r="F38" s="33"/>
      <c r="G38" s="33"/>
      <c r="H38" s="33"/>
      <c r="I38" s="33"/>
      <c r="J38" s="34"/>
      <c r="K38" s="33"/>
      <c r="L38" s="33"/>
      <c r="M38" s="33"/>
      <c r="N38" s="33"/>
      <c r="O38" s="48"/>
      <c r="P38" s="35"/>
    </row>
    <row r="39" spans="1:16" ht="23.25" customHeight="1">
      <c r="A39" s="60"/>
      <c r="B39" s="62"/>
      <c r="C39" s="32"/>
      <c r="D39" s="33"/>
      <c r="E39" s="33"/>
      <c r="F39" s="33"/>
      <c r="G39" s="33"/>
      <c r="H39" s="33"/>
      <c r="I39" s="33"/>
      <c r="J39" s="34"/>
      <c r="K39" s="33"/>
      <c r="L39" s="33"/>
      <c r="M39" s="33"/>
      <c r="N39" s="33"/>
      <c r="O39" s="48"/>
      <c r="P39" s="35"/>
    </row>
    <row r="40" spans="1:16" ht="23.25" customHeight="1">
      <c r="A40" s="60"/>
      <c r="B40" s="62"/>
      <c r="C40" s="32"/>
      <c r="D40" s="33"/>
      <c r="E40" s="33"/>
      <c r="F40" s="33"/>
      <c r="G40" s="33"/>
      <c r="H40" s="33"/>
      <c r="I40" s="33"/>
      <c r="J40" s="34"/>
      <c r="K40" s="33"/>
      <c r="L40" s="33"/>
      <c r="M40" s="33"/>
      <c r="N40" s="33"/>
      <c r="O40" s="48"/>
      <c r="P40" s="35"/>
    </row>
    <row r="41" spans="1:16" ht="23.25" customHeight="1">
      <c r="A41" s="60"/>
      <c r="B41" s="62"/>
      <c r="C41" s="32"/>
      <c r="D41" s="33"/>
      <c r="E41" s="33"/>
      <c r="F41" s="33"/>
      <c r="G41" s="33"/>
      <c r="H41" s="33"/>
      <c r="I41" s="33"/>
      <c r="J41" s="34"/>
      <c r="K41" s="33"/>
      <c r="L41" s="33"/>
      <c r="M41" s="33"/>
      <c r="N41" s="33"/>
      <c r="O41" s="48"/>
      <c r="P41" s="35"/>
    </row>
    <row r="42" spans="1:16" ht="23.25" customHeight="1">
      <c r="A42" s="60"/>
      <c r="B42" s="62"/>
      <c r="C42" s="32"/>
      <c r="D42" s="33"/>
      <c r="E42" s="33"/>
      <c r="F42" s="33"/>
      <c r="G42" s="33"/>
      <c r="H42" s="33"/>
      <c r="I42" s="33"/>
      <c r="J42" s="34"/>
      <c r="K42" s="33"/>
      <c r="L42" s="33"/>
      <c r="M42" s="33"/>
      <c r="N42" s="33"/>
      <c r="O42" s="48"/>
      <c r="P42" s="35"/>
    </row>
    <row r="43" spans="1:16" ht="23.25" customHeight="1">
      <c r="A43" s="60"/>
      <c r="B43" s="62"/>
      <c r="C43" s="32"/>
      <c r="D43" s="33"/>
      <c r="E43" s="33"/>
      <c r="F43" s="33"/>
      <c r="G43" s="33"/>
      <c r="H43" s="33"/>
      <c r="I43" s="33"/>
      <c r="J43" s="34"/>
      <c r="K43" s="33"/>
      <c r="L43" s="33"/>
      <c r="M43" s="33"/>
      <c r="N43" s="33"/>
      <c r="O43" s="48"/>
      <c r="P43" s="35"/>
    </row>
    <row r="44" spans="1:16" ht="23.25" customHeight="1" thickBot="1">
      <c r="A44" s="60"/>
      <c r="B44" s="62"/>
      <c r="C44" s="32"/>
      <c r="D44" s="41"/>
      <c r="E44" s="41"/>
      <c r="F44" s="41"/>
      <c r="G44" s="41"/>
      <c r="H44" s="41"/>
      <c r="I44" s="41"/>
      <c r="J44" s="42"/>
      <c r="K44" s="41"/>
      <c r="L44" s="41"/>
      <c r="M44" s="41"/>
      <c r="N44" s="41"/>
      <c r="O44" s="51"/>
      <c r="P44" s="43"/>
    </row>
    <row r="45" spans="1:16" s="12" customFormat="1" ht="16.5" customHeight="1" thickTop="1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</row>
    <row r="46" spans="1:16" ht="16.5" customHeight="1"/>
    <row r="47" spans="1:16" ht="16.5" customHeight="1"/>
    <row r="48" spans="1:16" ht="16.5" customHeight="1"/>
    <row r="49" spans="10:10" ht="16.5" customHeight="1"/>
    <row r="50" spans="10:10" ht="16.5" customHeight="1"/>
    <row r="51" spans="10:10" ht="16.5" customHeight="1"/>
    <row r="52" spans="10:10" ht="16.5" customHeight="1"/>
    <row r="53" spans="10:10" ht="17.25" customHeight="1"/>
    <row r="54" spans="10:10" ht="16.5" customHeight="1"/>
    <row r="55" spans="10:10" ht="16.5" customHeight="1"/>
    <row r="56" spans="10:10" ht="17.25" customHeight="1"/>
    <row r="60" spans="10:10">
      <c r="J60" s="12">
        <v>11</v>
      </c>
    </row>
  </sheetData>
  <mergeCells count="4">
    <mergeCell ref="A1:P1"/>
    <mergeCell ref="B3:C3"/>
    <mergeCell ref="A4:A44"/>
    <mergeCell ref="B5:B44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34"/>
  <sheetViews>
    <sheetView view="pageBreakPreview" zoomScale="70" zoomScaleNormal="85" zoomScaleSheetLayoutView="70" workbookViewId="0">
      <selection activeCell="H24" sqref="H24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25</v>
      </c>
      <c r="E5" s="14">
        <v>13.03</v>
      </c>
      <c r="F5" s="14">
        <v>3.77</v>
      </c>
      <c r="G5" s="14">
        <v>24.5</v>
      </c>
      <c r="H5" s="14">
        <v>6.5</v>
      </c>
      <c r="I5" s="14">
        <v>5.3</v>
      </c>
      <c r="J5" s="14">
        <v>28.2</v>
      </c>
      <c r="K5" s="15">
        <v>40</v>
      </c>
      <c r="L5" s="14">
        <v>31.5</v>
      </c>
      <c r="M5" s="14">
        <v>14</v>
      </c>
      <c r="N5" s="14">
        <v>17</v>
      </c>
      <c r="O5" s="16">
        <v>6.25</v>
      </c>
      <c r="P5" s="16">
        <v>0</v>
      </c>
      <c r="R5"/>
      <c r="S5"/>
    </row>
    <row r="6" spans="1:19" ht="23.25" customHeight="1">
      <c r="A6" s="79"/>
      <c r="B6" s="80"/>
      <c r="C6" s="13">
        <v>2</v>
      </c>
      <c r="D6" s="14">
        <v>23.1</v>
      </c>
      <c r="E6" s="14">
        <v>9.0399999999999991</v>
      </c>
      <c r="F6" s="14">
        <v>2.1800000000000002</v>
      </c>
      <c r="G6" s="14">
        <v>16.3</v>
      </c>
      <c r="H6" s="14">
        <v>7.5</v>
      </c>
      <c r="I6" s="14">
        <v>2.8</v>
      </c>
      <c r="J6" s="14">
        <v>30</v>
      </c>
      <c r="K6" s="15">
        <v>32</v>
      </c>
      <c r="L6" s="14">
        <v>24</v>
      </c>
      <c r="M6" s="14">
        <v>15</v>
      </c>
      <c r="N6" s="14">
        <v>26</v>
      </c>
      <c r="O6" s="17">
        <v>7</v>
      </c>
      <c r="P6" s="17">
        <v>0</v>
      </c>
      <c r="R6"/>
      <c r="S6"/>
    </row>
    <row r="7" spans="1:19" ht="23.25" customHeight="1">
      <c r="A7" s="79"/>
      <c r="B7" s="80"/>
      <c r="C7" s="13">
        <v>3</v>
      </c>
      <c r="D7" s="14">
        <v>23</v>
      </c>
      <c r="E7" s="14">
        <v>9.33</v>
      </c>
      <c r="F7" s="14">
        <v>2.62</v>
      </c>
      <c r="G7" s="14">
        <v>42</v>
      </c>
      <c r="H7" s="14">
        <v>7</v>
      </c>
      <c r="I7" s="14">
        <v>3.4</v>
      </c>
      <c r="J7" s="14">
        <v>35.5</v>
      </c>
      <c r="K7" s="15">
        <v>44.5</v>
      </c>
      <c r="L7" s="14">
        <v>37</v>
      </c>
      <c r="M7" s="14">
        <v>12</v>
      </c>
      <c r="N7" s="14">
        <v>22</v>
      </c>
      <c r="O7" s="17">
        <v>6.75</v>
      </c>
      <c r="P7" s="17">
        <v>0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23.7</v>
      </c>
      <c r="E8" s="18">
        <f t="shared" si="0"/>
        <v>10.466666666666667</v>
      </c>
      <c r="F8" s="18">
        <f t="shared" si="0"/>
        <v>2.8566666666666669</v>
      </c>
      <c r="G8" s="18">
        <f t="shared" si="0"/>
        <v>27.599999999999998</v>
      </c>
      <c r="H8" s="18">
        <f t="shared" si="0"/>
        <v>7</v>
      </c>
      <c r="I8" s="18">
        <f t="shared" si="0"/>
        <v>3.8333333333333335</v>
      </c>
      <c r="J8" s="18">
        <f t="shared" si="0"/>
        <v>31.233333333333334</v>
      </c>
      <c r="K8" s="18">
        <f t="shared" si="0"/>
        <v>38.833333333333336</v>
      </c>
      <c r="L8" s="18">
        <f t="shared" si="0"/>
        <v>30.833333333333332</v>
      </c>
      <c r="M8" s="18">
        <f t="shared" si="0"/>
        <v>13.666666666666666</v>
      </c>
      <c r="N8" s="18">
        <f t="shared" si="0"/>
        <v>21.666666666666668</v>
      </c>
      <c r="O8" s="19">
        <f t="shared" si="0"/>
        <v>6.666666666666667</v>
      </c>
      <c r="P8" s="19">
        <f t="shared" si="0"/>
        <v>0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28.3</v>
      </c>
      <c r="E9" s="14">
        <v>12.87</v>
      </c>
      <c r="F9" s="14">
        <v>2.4300000000000002</v>
      </c>
      <c r="G9" s="14">
        <v>27.5</v>
      </c>
      <c r="H9" s="14">
        <v>7.5</v>
      </c>
      <c r="I9" s="14">
        <v>4.2</v>
      </c>
      <c r="J9" s="14">
        <v>39</v>
      </c>
      <c r="K9" s="15">
        <v>43.6</v>
      </c>
      <c r="L9" s="14">
        <v>40</v>
      </c>
      <c r="M9" s="14">
        <v>12</v>
      </c>
      <c r="N9" s="14">
        <v>16</v>
      </c>
      <c r="O9" s="16">
        <v>7.25</v>
      </c>
      <c r="P9" s="16">
        <v>0</v>
      </c>
      <c r="R9"/>
      <c r="S9"/>
    </row>
    <row r="10" spans="1:19" ht="23.25" customHeight="1">
      <c r="A10" s="79"/>
      <c r="B10" s="80"/>
      <c r="C10" s="13">
        <v>2</v>
      </c>
      <c r="D10" s="14">
        <v>26.1</v>
      </c>
      <c r="E10" s="14">
        <v>9.1999999999999993</v>
      </c>
      <c r="F10" s="14">
        <v>1.56</v>
      </c>
      <c r="G10" s="14">
        <v>16.2</v>
      </c>
      <c r="H10" s="14">
        <v>7.25</v>
      </c>
      <c r="I10" s="14">
        <v>2.1</v>
      </c>
      <c r="J10" s="14">
        <v>36</v>
      </c>
      <c r="K10" s="15">
        <v>32</v>
      </c>
      <c r="L10" s="14">
        <v>26</v>
      </c>
      <c r="M10" s="14">
        <v>11</v>
      </c>
      <c r="N10" s="14">
        <v>25</v>
      </c>
      <c r="O10" s="17">
        <v>6.75</v>
      </c>
      <c r="P10" s="17">
        <v>0.25</v>
      </c>
      <c r="R10"/>
      <c r="S10"/>
    </row>
    <row r="11" spans="1:19" ht="23.25" customHeight="1">
      <c r="A11" s="79"/>
      <c r="B11" s="80"/>
      <c r="C11" s="13">
        <v>3</v>
      </c>
      <c r="D11" s="14">
        <v>23</v>
      </c>
      <c r="E11" s="14">
        <v>13.4</v>
      </c>
      <c r="F11" s="14">
        <v>3.12</v>
      </c>
      <c r="G11" s="14">
        <v>31</v>
      </c>
      <c r="H11" s="14">
        <v>8.75</v>
      </c>
      <c r="I11" s="14">
        <v>5.6</v>
      </c>
      <c r="J11" s="14">
        <v>33</v>
      </c>
      <c r="K11" s="15">
        <v>43</v>
      </c>
      <c r="L11" s="14">
        <v>36.6</v>
      </c>
      <c r="M11" s="14">
        <v>11</v>
      </c>
      <c r="N11" s="14">
        <v>26</v>
      </c>
      <c r="O11" s="17">
        <v>8.5</v>
      </c>
      <c r="P11" s="17">
        <v>0.25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25.8</v>
      </c>
      <c r="E12" s="18">
        <f t="shared" si="1"/>
        <v>11.823333333333332</v>
      </c>
      <c r="F12" s="18">
        <f t="shared" si="1"/>
        <v>2.37</v>
      </c>
      <c r="G12" s="18">
        <f t="shared" si="1"/>
        <v>24.900000000000002</v>
      </c>
      <c r="H12" s="18">
        <f t="shared" si="1"/>
        <v>7.833333333333333</v>
      </c>
      <c r="I12" s="18">
        <f t="shared" si="1"/>
        <v>3.9666666666666668</v>
      </c>
      <c r="J12" s="18">
        <f t="shared" si="1"/>
        <v>36</v>
      </c>
      <c r="K12" s="18">
        <f t="shared" si="1"/>
        <v>39.533333333333331</v>
      </c>
      <c r="L12" s="18">
        <f t="shared" si="1"/>
        <v>34.199999999999996</v>
      </c>
      <c r="M12" s="18">
        <f t="shared" si="1"/>
        <v>11.333333333333334</v>
      </c>
      <c r="N12" s="18">
        <f t="shared" si="1"/>
        <v>22.333333333333332</v>
      </c>
      <c r="O12" s="19">
        <f t="shared" si="1"/>
        <v>7.5</v>
      </c>
      <c r="P12" s="19">
        <f t="shared" si="1"/>
        <v>0.16666666666666666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23.5</v>
      </c>
      <c r="E13" s="14">
        <v>13.09</v>
      </c>
      <c r="F13" s="14">
        <v>2.85</v>
      </c>
      <c r="G13" s="14">
        <v>28</v>
      </c>
      <c r="H13" s="14">
        <v>7.75</v>
      </c>
      <c r="I13" s="14">
        <v>5.7</v>
      </c>
      <c r="J13" s="14">
        <v>31.5</v>
      </c>
      <c r="K13" s="15">
        <v>45.2</v>
      </c>
      <c r="L13" s="14">
        <v>36</v>
      </c>
      <c r="M13" s="14">
        <v>14</v>
      </c>
      <c r="N13" s="14">
        <v>23</v>
      </c>
      <c r="O13" s="16">
        <v>7.25</v>
      </c>
      <c r="P13" s="16">
        <v>0</v>
      </c>
      <c r="R13"/>
      <c r="S13"/>
    </row>
    <row r="14" spans="1:19" ht="23.25" customHeight="1">
      <c r="A14" s="79"/>
      <c r="B14" s="82"/>
      <c r="C14" s="13">
        <v>2</v>
      </c>
      <c r="D14" s="14">
        <v>28</v>
      </c>
      <c r="E14" s="14">
        <v>11.4</v>
      </c>
      <c r="F14" s="14">
        <v>2.4500000000000002</v>
      </c>
      <c r="G14" s="14">
        <v>47.5</v>
      </c>
      <c r="H14" s="14">
        <v>6.5</v>
      </c>
      <c r="I14" s="14">
        <v>5.5</v>
      </c>
      <c r="J14" s="14">
        <v>32.700000000000003</v>
      </c>
      <c r="K14" s="15">
        <v>43.2</v>
      </c>
      <c r="L14" s="14">
        <v>44.7</v>
      </c>
      <c r="M14" s="14">
        <v>12</v>
      </c>
      <c r="N14" s="14">
        <v>18</v>
      </c>
      <c r="O14" s="17">
        <v>6.5</v>
      </c>
      <c r="P14" s="17">
        <v>0</v>
      </c>
      <c r="R14"/>
      <c r="S14"/>
    </row>
    <row r="15" spans="1:19" ht="23.25" customHeight="1">
      <c r="A15" s="79"/>
      <c r="B15" s="82"/>
      <c r="C15" s="13">
        <v>3</v>
      </c>
      <c r="D15" s="14">
        <v>25.5</v>
      </c>
      <c r="E15" s="14">
        <v>10.039999999999999</v>
      </c>
      <c r="F15" s="14">
        <v>2.0699999999999998</v>
      </c>
      <c r="G15" s="14">
        <v>20.5</v>
      </c>
      <c r="H15" s="14">
        <v>7.25</v>
      </c>
      <c r="I15" s="14">
        <v>2.2999999999999998</v>
      </c>
      <c r="J15" s="14">
        <v>34.5</v>
      </c>
      <c r="K15" s="15">
        <v>36.700000000000003</v>
      </c>
      <c r="L15" s="14">
        <v>31</v>
      </c>
      <c r="M15" s="14">
        <v>12</v>
      </c>
      <c r="N15" s="14">
        <v>18</v>
      </c>
      <c r="O15" s="17">
        <v>6.75</v>
      </c>
      <c r="P15" s="17">
        <v>0.25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25.666666666666668</v>
      </c>
      <c r="E16" s="18">
        <f t="shared" si="2"/>
        <v>11.51</v>
      </c>
      <c r="F16" s="18">
        <f t="shared" si="2"/>
        <v>2.456666666666667</v>
      </c>
      <c r="G16" s="18">
        <f t="shared" si="2"/>
        <v>32</v>
      </c>
      <c r="H16" s="18">
        <f t="shared" si="2"/>
        <v>7.166666666666667</v>
      </c>
      <c r="I16" s="18">
        <f t="shared" si="2"/>
        <v>4.5</v>
      </c>
      <c r="J16" s="18">
        <f t="shared" si="2"/>
        <v>32.9</v>
      </c>
      <c r="K16" s="18">
        <f t="shared" si="2"/>
        <v>41.7</v>
      </c>
      <c r="L16" s="18">
        <f t="shared" si="2"/>
        <v>37.233333333333334</v>
      </c>
      <c r="M16" s="18">
        <f t="shared" si="2"/>
        <v>12.666666666666666</v>
      </c>
      <c r="N16" s="18">
        <f t="shared" si="2"/>
        <v>19.666666666666668</v>
      </c>
      <c r="O16" s="19">
        <f t="shared" si="2"/>
        <v>6.833333333333333</v>
      </c>
      <c r="P16" s="19">
        <f t="shared" si="2"/>
        <v>8.3333333333333329E-2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21.5</v>
      </c>
      <c r="E17" s="14">
        <v>10.56</v>
      </c>
      <c r="F17" s="14">
        <v>2.21</v>
      </c>
      <c r="G17" s="14">
        <v>31</v>
      </c>
      <c r="H17" s="14">
        <v>7.5</v>
      </c>
      <c r="I17" s="14">
        <v>3.8</v>
      </c>
      <c r="J17" s="14">
        <v>31</v>
      </c>
      <c r="K17" s="15">
        <v>42.5</v>
      </c>
      <c r="L17" s="14">
        <v>32</v>
      </c>
      <c r="M17" s="14">
        <v>11</v>
      </c>
      <c r="N17" s="14">
        <v>21</v>
      </c>
      <c r="O17" s="16">
        <v>7.25</v>
      </c>
      <c r="P17" s="16">
        <v>0.5</v>
      </c>
      <c r="R17"/>
      <c r="S17"/>
    </row>
    <row r="18" spans="1:19" ht="23.25" customHeight="1">
      <c r="A18" s="79"/>
      <c r="B18" s="82"/>
      <c r="C18" s="13">
        <v>2</v>
      </c>
      <c r="D18" s="14">
        <v>21.2</v>
      </c>
      <c r="E18" s="14">
        <v>12.56</v>
      </c>
      <c r="F18" s="14">
        <v>2.58</v>
      </c>
      <c r="G18" s="14">
        <v>36</v>
      </c>
      <c r="H18" s="14">
        <v>7</v>
      </c>
      <c r="I18" s="14">
        <v>6</v>
      </c>
      <c r="J18" s="14">
        <v>38</v>
      </c>
      <c r="K18" s="15">
        <v>44.4</v>
      </c>
      <c r="L18" s="14">
        <v>43.5</v>
      </c>
      <c r="M18" s="14">
        <v>12</v>
      </c>
      <c r="N18" s="14">
        <v>18</v>
      </c>
      <c r="O18" s="17">
        <v>6.5</v>
      </c>
      <c r="P18" s="17">
        <v>0.25</v>
      </c>
      <c r="R18"/>
      <c r="S18"/>
    </row>
    <row r="19" spans="1:19" ht="23.25" customHeight="1">
      <c r="A19" s="79"/>
      <c r="B19" s="82"/>
      <c r="C19" s="13">
        <v>3</v>
      </c>
      <c r="D19" s="14">
        <v>20.5</v>
      </c>
      <c r="E19" s="14">
        <v>9.6999999999999993</v>
      </c>
      <c r="F19" s="14">
        <v>2.34</v>
      </c>
      <c r="G19" s="14">
        <v>22</v>
      </c>
      <c r="H19" s="14">
        <v>6.75</v>
      </c>
      <c r="I19" s="14">
        <v>3.7</v>
      </c>
      <c r="J19" s="14">
        <v>29.3</v>
      </c>
      <c r="K19" s="15">
        <v>42.6</v>
      </c>
      <c r="L19" s="14">
        <v>35.6</v>
      </c>
      <c r="M19" s="14">
        <v>12</v>
      </c>
      <c r="N19" s="14">
        <v>22</v>
      </c>
      <c r="O19" s="17">
        <v>6.5</v>
      </c>
      <c r="P19" s="17">
        <v>0.25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21.066666666666666</v>
      </c>
      <c r="E20" s="18">
        <f t="shared" si="3"/>
        <v>10.94</v>
      </c>
      <c r="F20" s="18">
        <f t="shared" si="3"/>
        <v>2.3766666666666665</v>
      </c>
      <c r="G20" s="18">
        <f t="shared" si="3"/>
        <v>29.666666666666668</v>
      </c>
      <c r="H20" s="18">
        <f t="shared" si="3"/>
        <v>7.083333333333333</v>
      </c>
      <c r="I20" s="18">
        <f t="shared" si="3"/>
        <v>4.5</v>
      </c>
      <c r="J20" s="18">
        <f t="shared" si="3"/>
        <v>32.766666666666666</v>
      </c>
      <c r="K20" s="18">
        <f t="shared" si="3"/>
        <v>43.166666666666664</v>
      </c>
      <c r="L20" s="18">
        <f t="shared" si="3"/>
        <v>37.033333333333331</v>
      </c>
      <c r="M20" s="18">
        <f t="shared" si="3"/>
        <v>11.666666666666666</v>
      </c>
      <c r="N20" s="18">
        <f t="shared" si="3"/>
        <v>20.333333333333332</v>
      </c>
      <c r="O20" s="19">
        <f t="shared" si="3"/>
        <v>6.75</v>
      </c>
      <c r="P20" s="19">
        <f t="shared" si="3"/>
        <v>0.33333333333333331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24.058333333333334</v>
      </c>
      <c r="E21" s="20">
        <f t="shared" ref="E21:P21" si="4">AVERAGE(E8,E12,E16,E20)</f>
        <v>11.184999999999999</v>
      </c>
      <c r="F21" s="20">
        <f t="shared" si="4"/>
        <v>2.5150000000000001</v>
      </c>
      <c r="G21" s="20">
        <f t="shared" si="4"/>
        <v>28.541666666666668</v>
      </c>
      <c r="H21" s="20">
        <f t="shared" si="4"/>
        <v>7.270833333333333</v>
      </c>
      <c r="I21" s="20">
        <f t="shared" si="4"/>
        <v>4.2</v>
      </c>
      <c r="J21" s="20">
        <f>AVERAGE(J17:J19)</f>
        <v>32.766666666666666</v>
      </c>
      <c r="K21" s="20">
        <f t="shared" si="4"/>
        <v>40.808333333333337</v>
      </c>
      <c r="L21" s="20">
        <f t="shared" si="4"/>
        <v>34.825000000000003</v>
      </c>
      <c r="M21" s="20">
        <f t="shared" si="4"/>
        <v>12.333333333333332</v>
      </c>
      <c r="N21" s="20">
        <f t="shared" si="4"/>
        <v>21</v>
      </c>
      <c r="O21" s="20">
        <f t="shared" si="4"/>
        <v>6.9375</v>
      </c>
      <c r="P21" s="20">
        <f t="shared" si="4"/>
        <v>0.14583333333333331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2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0.75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1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34"/>
  <sheetViews>
    <sheetView view="pageBreakPreview" zoomScale="70" zoomScaleNormal="85" zoomScaleSheetLayoutView="70" workbookViewId="0">
      <selection activeCell="H29" sqref="H29:I30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22</v>
      </c>
      <c r="E5" s="14">
        <v>13.3</v>
      </c>
      <c r="F5" s="14">
        <v>5.47</v>
      </c>
      <c r="G5" s="14">
        <v>26.5</v>
      </c>
      <c r="H5" s="14">
        <v>5.75</v>
      </c>
      <c r="I5" s="14">
        <v>7.5</v>
      </c>
      <c r="J5" s="14">
        <v>30.5</v>
      </c>
      <c r="K5" s="15">
        <v>37.5</v>
      </c>
      <c r="L5" s="14">
        <v>32.5</v>
      </c>
      <c r="M5" s="14">
        <v>14</v>
      </c>
      <c r="N5" s="14">
        <v>14</v>
      </c>
      <c r="O5" s="16">
        <v>5.25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21</v>
      </c>
      <c r="E6" s="14">
        <v>12.65</v>
      </c>
      <c r="F6" s="14">
        <v>3.49</v>
      </c>
      <c r="G6" s="14">
        <v>21.5</v>
      </c>
      <c r="H6" s="14">
        <v>6.5</v>
      </c>
      <c r="I6" s="14">
        <v>3.7</v>
      </c>
      <c r="J6" s="14">
        <v>33</v>
      </c>
      <c r="K6" s="15">
        <v>37</v>
      </c>
      <c r="L6" s="14">
        <v>30</v>
      </c>
      <c r="M6" s="14">
        <v>14</v>
      </c>
      <c r="N6" s="14">
        <v>20</v>
      </c>
      <c r="O6" s="17">
        <v>6.25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22.5</v>
      </c>
      <c r="E7" s="14">
        <v>10.18</v>
      </c>
      <c r="F7" s="14">
        <v>2.4300000000000002</v>
      </c>
      <c r="G7" s="14">
        <v>18.5</v>
      </c>
      <c r="H7" s="14">
        <v>6.75</v>
      </c>
      <c r="I7" s="14">
        <v>2.7</v>
      </c>
      <c r="J7" s="14">
        <v>35.5</v>
      </c>
      <c r="K7" s="15">
        <v>40</v>
      </c>
      <c r="L7" s="14">
        <v>32</v>
      </c>
      <c r="M7" s="14">
        <v>13</v>
      </c>
      <c r="N7" s="14">
        <v>17</v>
      </c>
      <c r="O7" s="17">
        <v>6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O8" si="0">AVERAGE(D5:D7)</f>
        <v>21.833333333333332</v>
      </c>
      <c r="E8" s="18">
        <f t="shared" si="0"/>
        <v>12.043333333333335</v>
      </c>
      <c r="F8" s="18">
        <f t="shared" si="0"/>
        <v>3.7966666666666669</v>
      </c>
      <c r="G8" s="18">
        <f t="shared" si="0"/>
        <v>22.166666666666668</v>
      </c>
      <c r="H8" s="18">
        <f t="shared" si="0"/>
        <v>6.333333333333333</v>
      </c>
      <c r="I8" s="18">
        <f t="shared" si="0"/>
        <v>4.6333333333333329</v>
      </c>
      <c r="J8" s="18">
        <f t="shared" si="0"/>
        <v>33</v>
      </c>
      <c r="K8" s="18">
        <f t="shared" si="0"/>
        <v>38.166666666666664</v>
      </c>
      <c r="L8" s="18">
        <f t="shared" si="0"/>
        <v>31.5</v>
      </c>
      <c r="M8" s="18">
        <f t="shared" si="0"/>
        <v>13.666666666666666</v>
      </c>
      <c r="N8" s="18">
        <f t="shared" si="0"/>
        <v>17</v>
      </c>
      <c r="O8" s="19">
        <f t="shared" si="0"/>
        <v>5.833333333333333</v>
      </c>
      <c r="P8" s="19"/>
      <c r="R8"/>
      <c r="S8"/>
    </row>
    <row r="9" spans="1:19" ht="23.25" customHeight="1">
      <c r="A9" s="79"/>
      <c r="B9" s="80" t="s">
        <v>29</v>
      </c>
      <c r="C9" s="13">
        <v>1</v>
      </c>
      <c r="D9" s="14">
        <v>23.5</v>
      </c>
      <c r="E9" s="14">
        <v>12.72</v>
      </c>
      <c r="F9" s="14">
        <v>3.04</v>
      </c>
      <c r="G9" s="14">
        <v>36.5</v>
      </c>
      <c r="H9" s="14">
        <v>8</v>
      </c>
      <c r="I9" s="14">
        <v>5.3</v>
      </c>
      <c r="J9" s="14">
        <v>37</v>
      </c>
      <c r="K9" s="15">
        <v>44</v>
      </c>
      <c r="L9" s="14">
        <v>37</v>
      </c>
      <c r="M9" s="14">
        <v>15</v>
      </c>
      <c r="N9" s="14">
        <v>25</v>
      </c>
      <c r="O9" s="16">
        <v>7.25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27</v>
      </c>
      <c r="E10" s="14">
        <v>11.03</v>
      </c>
      <c r="F10" s="14">
        <v>2.19</v>
      </c>
      <c r="G10" s="14">
        <v>25</v>
      </c>
      <c r="H10" s="14">
        <v>6.75</v>
      </c>
      <c r="I10" s="14">
        <v>2.9</v>
      </c>
      <c r="J10" s="14">
        <v>38.5</v>
      </c>
      <c r="K10" s="15">
        <v>46.5</v>
      </c>
      <c r="L10" s="14">
        <v>39</v>
      </c>
      <c r="M10" s="14">
        <v>13</v>
      </c>
      <c r="N10" s="14">
        <v>22</v>
      </c>
      <c r="O10" s="17">
        <v>6.25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19.5</v>
      </c>
      <c r="E11" s="14">
        <v>9.41</v>
      </c>
      <c r="F11" s="14">
        <v>3.23</v>
      </c>
      <c r="G11" s="14">
        <v>38</v>
      </c>
      <c r="H11" s="14">
        <v>6.5</v>
      </c>
      <c r="I11" s="14">
        <v>4</v>
      </c>
      <c r="J11" s="14">
        <v>33</v>
      </c>
      <c r="K11" s="15">
        <v>41</v>
      </c>
      <c r="L11" s="14">
        <v>36</v>
      </c>
      <c r="M11" s="14">
        <v>13</v>
      </c>
      <c r="N11" s="14">
        <v>18</v>
      </c>
      <c r="O11" s="17">
        <v>6.5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O12" si="1">AVERAGE(D9:D11)</f>
        <v>23.333333333333332</v>
      </c>
      <c r="E12" s="18">
        <f t="shared" si="1"/>
        <v>11.053333333333333</v>
      </c>
      <c r="F12" s="18">
        <f t="shared" si="1"/>
        <v>2.8200000000000003</v>
      </c>
      <c r="G12" s="18">
        <f t="shared" si="1"/>
        <v>33.166666666666664</v>
      </c>
      <c r="H12" s="18">
        <f t="shared" si="1"/>
        <v>7.083333333333333</v>
      </c>
      <c r="I12" s="18">
        <f t="shared" si="1"/>
        <v>4.0666666666666664</v>
      </c>
      <c r="J12" s="18">
        <f t="shared" si="1"/>
        <v>36.166666666666664</v>
      </c>
      <c r="K12" s="18">
        <f t="shared" si="1"/>
        <v>43.833333333333336</v>
      </c>
      <c r="L12" s="18">
        <f t="shared" si="1"/>
        <v>37.333333333333336</v>
      </c>
      <c r="M12" s="18">
        <f t="shared" si="1"/>
        <v>13.666666666666666</v>
      </c>
      <c r="N12" s="18">
        <f t="shared" si="1"/>
        <v>21.666666666666668</v>
      </c>
      <c r="O12" s="19">
        <f t="shared" si="1"/>
        <v>6.666666666666667</v>
      </c>
      <c r="P12" s="19"/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25.5</v>
      </c>
      <c r="E13" s="14">
        <v>10.91</v>
      </c>
      <c r="F13" s="14">
        <v>3.83</v>
      </c>
      <c r="G13" s="14">
        <v>34</v>
      </c>
      <c r="H13" s="14">
        <v>6.75</v>
      </c>
      <c r="I13" s="14">
        <v>5</v>
      </c>
      <c r="J13" s="14">
        <v>34.5</v>
      </c>
      <c r="K13" s="15">
        <v>49.5</v>
      </c>
      <c r="L13" s="14">
        <v>45.5</v>
      </c>
      <c r="M13" s="14">
        <v>13</v>
      </c>
      <c r="N13" s="14">
        <v>22</v>
      </c>
      <c r="O13" s="16">
        <v>6.5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25</v>
      </c>
      <c r="E14" s="14">
        <v>10.76</v>
      </c>
      <c r="F14" s="14">
        <v>3.38</v>
      </c>
      <c r="G14" s="14">
        <v>20</v>
      </c>
      <c r="H14" s="14">
        <v>6</v>
      </c>
      <c r="I14" s="14">
        <v>2.9</v>
      </c>
      <c r="J14" s="14">
        <v>32</v>
      </c>
      <c r="K14" s="15">
        <v>45</v>
      </c>
      <c r="L14" s="14">
        <v>35.5</v>
      </c>
      <c r="M14" s="14">
        <v>12</v>
      </c>
      <c r="N14" s="14">
        <v>16</v>
      </c>
      <c r="O14" s="17">
        <v>5.5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21.5</v>
      </c>
      <c r="E15" s="14">
        <v>13.07</v>
      </c>
      <c r="F15" s="14">
        <v>2.57</v>
      </c>
      <c r="G15" s="14">
        <v>28.5</v>
      </c>
      <c r="H15" s="14">
        <v>6.75</v>
      </c>
      <c r="I15" s="14">
        <v>3.4</v>
      </c>
      <c r="J15" s="14">
        <v>33</v>
      </c>
      <c r="K15" s="15">
        <v>44</v>
      </c>
      <c r="L15" s="14">
        <v>38</v>
      </c>
      <c r="M15" s="14">
        <v>13</v>
      </c>
      <c r="N15" s="14">
        <v>15</v>
      </c>
      <c r="O15" s="17">
        <v>6.5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O16" si="2">AVERAGE(D13:D15)</f>
        <v>24</v>
      </c>
      <c r="E16" s="18">
        <f t="shared" si="2"/>
        <v>11.58</v>
      </c>
      <c r="F16" s="18">
        <f t="shared" si="2"/>
        <v>3.26</v>
      </c>
      <c r="G16" s="18">
        <f t="shared" si="2"/>
        <v>27.5</v>
      </c>
      <c r="H16" s="18">
        <f t="shared" si="2"/>
        <v>6.5</v>
      </c>
      <c r="I16" s="18">
        <f t="shared" si="2"/>
        <v>3.7666666666666671</v>
      </c>
      <c r="J16" s="18">
        <f t="shared" si="2"/>
        <v>33.166666666666664</v>
      </c>
      <c r="K16" s="18">
        <f t="shared" si="2"/>
        <v>46.166666666666664</v>
      </c>
      <c r="L16" s="18">
        <f t="shared" si="2"/>
        <v>39.666666666666664</v>
      </c>
      <c r="M16" s="18">
        <f t="shared" si="2"/>
        <v>12.666666666666666</v>
      </c>
      <c r="N16" s="18">
        <f t="shared" si="2"/>
        <v>17.666666666666668</v>
      </c>
      <c r="O16" s="19">
        <f t="shared" si="2"/>
        <v>6.166666666666667</v>
      </c>
      <c r="P16" s="19"/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18</v>
      </c>
      <c r="E17" s="14">
        <v>8.5</v>
      </c>
      <c r="F17" s="14">
        <v>4.93</v>
      </c>
      <c r="G17" s="14">
        <v>39</v>
      </c>
      <c r="H17" s="14">
        <v>6</v>
      </c>
      <c r="I17" s="14">
        <v>1.6</v>
      </c>
      <c r="J17" s="14">
        <v>32</v>
      </c>
      <c r="K17" s="15">
        <v>44</v>
      </c>
      <c r="L17" s="14">
        <v>36</v>
      </c>
      <c r="M17" s="14">
        <v>12</v>
      </c>
      <c r="N17" s="14">
        <v>20</v>
      </c>
      <c r="O17" s="16">
        <v>6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26.2</v>
      </c>
      <c r="E18" s="14">
        <v>12.21</v>
      </c>
      <c r="F18" s="14">
        <v>1.91</v>
      </c>
      <c r="G18" s="14">
        <v>15.5</v>
      </c>
      <c r="H18" s="14">
        <v>6.25</v>
      </c>
      <c r="I18" s="14">
        <v>3.6</v>
      </c>
      <c r="J18" s="14">
        <v>37</v>
      </c>
      <c r="K18" s="15">
        <v>41</v>
      </c>
      <c r="L18" s="14">
        <v>35</v>
      </c>
      <c r="M18" s="14">
        <v>12</v>
      </c>
      <c r="N18" s="14">
        <v>15</v>
      </c>
      <c r="O18" s="17">
        <v>6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19.5</v>
      </c>
      <c r="E19" s="14">
        <v>11.18</v>
      </c>
      <c r="F19" s="14">
        <v>2.37</v>
      </c>
      <c r="G19" s="14">
        <v>29</v>
      </c>
      <c r="H19" s="14">
        <v>6.75</v>
      </c>
      <c r="I19" s="14">
        <v>4.5</v>
      </c>
      <c r="J19" s="14">
        <v>34.5</v>
      </c>
      <c r="K19" s="15">
        <v>44</v>
      </c>
      <c r="L19" s="14">
        <v>35</v>
      </c>
      <c r="M19" s="14">
        <v>14</v>
      </c>
      <c r="N19" s="14">
        <v>22</v>
      </c>
      <c r="O19" s="17">
        <v>6.5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O20" si="3">AVERAGE(D17:D19)</f>
        <v>21.233333333333334</v>
      </c>
      <c r="E20" s="18">
        <f t="shared" si="3"/>
        <v>10.63</v>
      </c>
      <c r="F20" s="18">
        <f t="shared" si="3"/>
        <v>3.0700000000000003</v>
      </c>
      <c r="G20" s="18">
        <f t="shared" si="3"/>
        <v>27.833333333333332</v>
      </c>
      <c r="H20" s="18">
        <f t="shared" si="3"/>
        <v>6.333333333333333</v>
      </c>
      <c r="I20" s="18">
        <f t="shared" si="3"/>
        <v>3.2333333333333329</v>
      </c>
      <c r="J20" s="18">
        <f t="shared" si="3"/>
        <v>34.5</v>
      </c>
      <c r="K20" s="18">
        <f t="shared" si="3"/>
        <v>43</v>
      </c>
      <c r="L20" s="18">
        <f t="shared" si="3"/>
        <v>35.333333333333336</v>
      </c>
      <c r="M20" s="18">
        <f t="shared" si="3"/>
        <v>12.666666666666666</v>
      </c>
      <c r="N20" s="18">
        <f t="shared" si="3"/>
        <v>19</v>
      </c>
      <c r="O20" s="19">
        <f t="shared" si="3"/>
        <v>6.166666666666667</v>
      </c>
      <c r="P20" s="19"/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22.599999999999998</v>
      </c>
      <c r="E21" s="20">
        <f t="shared" ref="E21:O21" si="4">AVERAGE(E8,E12,E16,E20)</f>
        <v>11.326666666666668</v>
      </c>
      <c r="F21" s="20">
        <f t="shared" si="4"/>
        <v>3.2366666666666668</v>
      </c>
      <c r="G21" s="20">
        <f t="shared" si="4"/>
        <v>27.666666666666664</v>
      </c>
      <c r="H21" s="20">
        <f t="shared" si="4"/>
        <v>6.5624999999999991</v>
      </c>
      <c r="I21" s="20">
        <f t="shared" si="4"/>
        <v>3.9249999999999998</v>
      </c>
      <c r="J21" s="20">
        <f>AVERAGE(J17:J19)</f>
        <v>34.5</v>
      </c>
      <c r="K21" s="20">
        <f t="shared" si="4"/>
        <v>42.791666666666664</v>
      </c>
      <c r="L21" s="20">
        <f t="shared" si="4"/>
        <v>35.958333333333336</v>
      </c>
      <c r="M21" s="20">
        <f t="shared" si="4"/>
        <v>13.166666666666666</v>
      </c>
      <c r="N21" s="20">
        <f t="shared" si="4"/>
        <v>18.833333333333336</v>
      </c>
      <c r="O21" s="20">
        <f t="shared" si="4"/>
        <v>6.2083333333333339</v>
      </c>
      <c r="P21" s="20"/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4"/>
  <sheetViews>
    <sheetView view="pageBreakPreview" zoomScale="70" zoomScaleNormal="85" zoomScaleSheetLayoutView="70" workbookViewId="0">
      <selection activeCell="L28" sqref="L28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21.5</v>
      </c>
      <c r="E5" s="14">
        <v>12.72</v>
      </c>
      <c r="F5" s="14">
        <v>3.62</v>
      </c>
      <c r="G5" s="14">
        <v>32.5</v>
      </c>
      <c r="H5" s="14">
        <v>5</v>
      </c>
      <c r="I5" s="14">
        <v>3.2</v>
      </c>
      <c r="J5" s="14">
        <v>35</v>
      </c>
      <c r="K5" s="15">
        <v>43.4</v>
      </c>
      <c r="L5" s="14">
        <v>38</v>
      </c>
      <c r="M5" s="14">
        <v>13</v>
      </c>
      <c r="N5" s="14">
        <v>12</v>
      </c>
      <c r="O5" s="16">
        <v>4.5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20.2</v>
      </c>
      <c r="E6" s="14">
        <v>10.82</v>
      </c>
      <c r="F6" s="14">
        <v>3.46</v>
      </c>
      <c r="G6" s="14">
        <v>32.200000000000003</v>
      </c>
      <c r="H6" s="14">
        <v>6</v>
      </c>
      <c r="I6" s="14">
        <v>3.2</v>
      </c>
      <c r="J6" s="14">
        <v>32.200000000000003</v>
      </c>
      <c r="K6" s="15">
        <v>42</v>
      </c>
      <c r="L6" s="14">
        <v>33</v>
      </c>
      <c r="M6" s="14">
        <v>12</v>
      </c>
      <c r="N6" s="14">
        <v>19</v>
      </c>
      <c r="O6" s="17">
        <v>5.75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22</v>
      </c>
      <c r="E7" s="14">
        <v>10.74</v>
      </c>
      <c r="F7" s="14">
        <v>3.38</v>
      </c>
      <c r="G7" s="14">
        <v>30</v>
      </c>
      <c r="H7" s="14">
        <v>6</v>
      </c>
      <c r="I7" s="14">
        <v>5.0999999999999996</v>
      </c>
      <c r="J7" s="14">
        <v>22</v>
      </c>
      <c r="K7" s="15">
        <v>41</v>
      </c>
      <c r="L7" s="14">
        <v>32</v>
      </c>
      <c r="M7" s="14">
        <v>11</v>
      </c>
      <c r="N7" s="14">
        <v>16</v>
      </c>
      <c r="O7" s="17">
        <v>5.5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O8" si="0">AVERAGE(D5:D7)</f>
        <v>21.233333333333334</v>
      </c>
      <c r="E8" s="18">
        <f t="shared" si="0"/>
        <v>11.426666666666668</v>
      </c>
      <c r="F8" s="18">
        <f t="shared" si="0"/>
        <v>3.4866666666666668</v>
      </c>
      <c r="G8" s="18">
        <f t="shared" si="0"/>
        <v>31.566666666666666</v>
      </c>
      <c r="H8" s="18">
        <f t="shared" si="0"/>
        <v>5.666666666666667</v>
      </c>
      <c r="I8" s="18">
        <f t="shared" si="0"/>
        <v>3.8333333333333335</v>
      </c>
      <c r="J8" s="18">
        <f t="shared" si="0"/>
        <v>29.733333333333334</v>
      </c>
      <c r="K8" s="18">
        <f t="shared" si="0"/>
        <v>42.133333333333333</v>
      </c>
      <c r="L8" s="18">
        <f t="shared" si="0"/>
        <v>34.333333333333336</v>
      </c>
      <c r="M8" s="18">
        <f t="shared" si="0"/>
        <v>12</v>
      </c>
      <c r="N8" s="18">
        <f t="shared" si="0"/>
        <v>15.666666666666666</v>
      </c>
      <c r="O8" s="19">
        <f t="shared" si="0"/>
        <v>5.25</v>
      </c>
      <c r="P8" s="19"/>
      <c r="R8"/>
      <c r="S8"/>
    </row>
    <row r="9" spans="1:19" ht="23.25" customHeight="1">
      <c r="A9" s="79"/>
      <c r="B9" s="80" t="s">
        <v>29</v>
      </c>
      <c r="C9" s="13">
        <v>1</v>
      </c>
      <c r="D9" s="14">
        <v>25.5</v>
      </c>
      <c r="E9" s="14">
        <v>13.04</v>
      </c>
      <c r="F9" s="14">
        <v>2.0099999999999998</v>
      </c>
      <c r="G9" s="14">
        <v>13</v>
      </c>
      <c r="H9" s="14">
        <v>6</v>
      </c>
      <c r="I9" s="14">
        <v>2.4</v>
      </c>
      <c r="J9" s="14">
        <v>36</v>
      </c>
      <c r="K9" s="15">
        <v>23.5</v>
      </c>
      <c r="L9" s="14">
        <v>29.5</v>
      </c>
      <c r="M9" s="14">
        <v>12</v>
      </c>
      <c r="N9" s="14">
        <v>23</v>
      </c>
      <c r="O9" s="16">
        <v>5.5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23.5</v>
      </c>
      <c r="E10" s="14">
        <v>12.17</v>
      </c>
      <c r="F10" s="14">
        <v>2.62</v>
      </c>
      <c r="G10" s="14">
        <v>33.5</v>
      </c>
      <c r="H10" s="14">
        <v>6</v>
      </c>
      <c r="I10" s="14">
        <v>4.8</v>
      </c>
      <c r="J10" s="14">
        <v>54</v>
      </c>
      <c r="K10" s="15">
        <v>47</v>
      </c>
      <c r="L10" s="14">
        <v>37</v>
      </c>
      <c r="M10" s="14">
        <v>13</v>
      </c>
      <c r="N10" s="14">
        <v>19</v>
      </c>
      <c r="O10" s="17">
        <v>5.5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32</v>
      </c>
      <c r="E11" s="14">
        <v>9.17</v>
      </c>
      <c r="F11" s="14">
        <v>2.74</v>
      </c>
      <c r="G11" s="14">
        <v>17.5</v>
      </c>
      <c r="H11" s="14">
        <v>5.5</v>
      </c>
      <c r="I11" s="14">
        <v>3.3</v>
      </c>
      <c r="J11" s="14">
        <v>33</v>
      </c>
      <c r="K11" s="15">
        <v>34</v>
      </c>
      <c r="L11" s="14">
        <v>27</v>
      </c>
      <c r="M11" s="14">
        <v>13</v>
      </c>
      <c r="N11" s="14">
        <v>16</v>
      </c>
      <c r="O11" s="17">
        <v>5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O12" si="1">AVERAGE(D9:D11)</f>
        <v>27</v>
      </c>
      <c r="E12" s="18">
        <f t="shared" si="1"/>
        <v>11.46</v>
      </c>
      <c r="F12" s="18">
        <f t="shared" si="1"/>
        <v>2.4566666666666666</v>
      </c>
      <c r="G12" s="18">
        <f t="shared" si="1"/>
        <v>21.333333333333332</v>
      </c>
      <c r="H12" s="18">
        <f t="shared" si="1"/>
        <v>5.833333333333333</v>
      </c>
      <c r="I12" s="18">
        <f t="shared" si="1"/>
        <v>3.5</v>
      </c>
      <c r="J12" s="18">
        <f t="shared" si="1"/>
        <v>41</v>
      </c>
      <c r="K12" s="18">
        <f t="shared" si="1"/>
        <v>34.833333333333336</v>
      </c>
      <c r="L12" s="18">
        <f t="shared" si="1"/>
        <v>31.166666666666668</v>
      </c>
      <c r="M12" s="18">
        <f t="shared" si="1"/>
        <v>12.666666666666666</v>
      </c>
      <c r="N12" s="18">
        <f t="shared" si="1"/>
        <v>19.333333333333332</v>
      </c>
      <c r="O12" s="19">
        <f t="shared" si="1"/>
        <v>5.333333333333333</v>
      </c>
      <c r="P12" s="19"/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24.5</v>
      </c>
      <c r="E13" s="14">
        <v>13.74</v>
      </c>
      <c r="F13" s="14">
        <v>1.81</v>
      </c>
      <c r="G13" s="14">
        <v>10.5</v>
      </c>
      <c r="H13" s="14">
        <v>6.25</v>
      </c>
      <c r="I13" s="14">
        <v>2</v>
      </c>
      <c r="J13" s="14">
        <v>31.5</v>
      </c>
      <c r="K13" s="15">
        <v>30.5</v>
      </c>
      <c r="L13" s="14">
        <v>26</v>
      </c>
      <c r="M13" s="14">
        <v>12</v>
      </c>
      <c r="N13" s="14">
        <v>26</v>
      </c>
      <c r="O13" s="16">
        <v>6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14.5</v>
      </c>
      <c r="E14" s="14">
        <v>9.5299999999999994</v>
      </c>
      <c r="F14" s="14">
        <v>3.46</v>
      </c>
      <c r="G14" s="14">
        <v>26</v>
      </c>
      <c r="H14" s="14">
        <v>5.5</v>
      </c>
      <c r="I14" s="14">
        <v>5.0999999999999996</v>
      </c>
      <c r="J14" s="14">
        <v>35</v>
      </c>
      <c r="K14" s="15">
        <v>44.5</v>
      </c>
      <c r="L14" s="14">
        <v>31</v>
      </c>
      <c r="M14" s="14">
        <v>10</v>
      </c>
      <c r="N14" s="14">
        <v>15</v>
      </c>
      <c r="O14" s="17">
        <v>5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18</v>
      </c>
      <c r="E15" s="14">
        <v>8.16</v>
      </c>
      <c r="F15" s="14">
        <v>6.18</v>
      </c>
      <c r="G15" s="14">
        <v>39</v>
      </c>
      <c r="H15" s="14">
        <v>6.25</v>
      </c>
      <c r="I15" s="14">
        <v>1.2</v>
      </c>
      <c r="J15" s="14">
        <v>31</v>
      </c>
      <c r="K15" s="15">
        <v>49</v>
      </c>
      <c r="L15" s="14">
        <v>41</v>
      </c>
      <c r="M15" s="14">
        <v>12</v>
      </c>
      <c r="N15" s="14">
        <v>17</v>
      </c>
      <c r="O15" s="17">
        <v>6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O16" si="2">AVERAGE(D13:D15)</f>
        <v>19</v>
      </c>
      <c r="E16" s="18">
        <f t="shared" si="2"/>
        <v>10.476666666666667</v>
      </c>
      <c r="F16" s="18">
        <f t="shared" si="2"/>
        <v>3.8166666666666664</v>
      </c>
      <c r="G16" s="18">
        <f t="shared" si="2"/>
        <v>25.166666666666668</v>
      </c>
      <c r="H16" s="18">
        <f t="shared" si="2"/>
        <v>6</v>
      </c>
      <c r="I16" s="18">
        <f t="shared" si="2"/>
        <v>2.7666666666666662</v>
      </c>
      <c r="J16" s="18">
        <f t="shared" si="2"/>
        <v>32.5</v>
      </c>
      <c r="K16" s="18">
        <f t="shared" si="2"/>
        <v>41.333333333333336</v>
      </c>
      <c r="L16" s="18">
        <f t="shared" si="2"/>
        <v>32.666666666666664</v>
      </c>
      <c r="M16" s="18">
        <f t="shared" si="2"/>
        <v>11.333333333333334</v>
      </c>
      <c r="N16" s="18">
        <f t="shared" si="2"/>
        <v>19.333333333333332</v>
      </c>
      <c r="O16" s="19">
        <f t="shared" si="2"/>
        <v>5.666666666666667</v>
      </c>
      <c r="P16" s="19"/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12.5</v>
      </c>
      <c r="E17" s="14">
        <v>7.29</v>
      </c>
      <c r="F17" s="14">
        <v>2.92</v>
      </c>
      <c r="G17" s="14">
        <v>19.5</v>
      </c>
      <c r="H17" s="14">
        <v>6</v>
      </c>
      <c r="I17" s="14">
        <v>1.3</v>
      </c>
      <c r="J17" s="14">
        <v>32</v>
      </c>
      <c r="K17" s="15">
        <v>38.5</v>
      </c>
      <c r="L17" s="14">
        <v>27.5</v>
      </c>
      <c r="M17" s="14">
        <v>13</v>
      </c>
      <c r="N17" s="14">
        <v>19</v>
      </c>
      <c r="O17" s="16">
        <v>5.75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18.5</v>
      </c>
      <c r="E18" s="14">
        <v>12.31</v>
      </c>
      <c r="F18" s="14">
        <v>4.58</v>
      </c>
      <c r="G18" s="14">
        <v>25.5</v>
      </c>
      <c r="H18" s="14">
        <v>5.25</v>
      </c>
      <c r="I18" s="14">
        <v>5.7</v>
      </c>
      <c r="J18" s="14">
        <v>32</v>
      </c>
      <c r="K18" s="15">
        <v>44.5</v>
      </c>
      <c r="L18" s="14">
        <v>31</v>
      </c>
      <c r="M18" s="14">
        <v>13</v>
      </c>
      <c r="N18" s="14">
        <v>16</v>
      </c>
      <c r="O18" s="17">
        <v>5.25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21</v>
      </c>
      <c r="E19" s="14">
        <v>9.51</v>
      </c>
      <c r="F19" s="14">
        <v>2.06</v>
      </c>
      <c r="G19" s="14">
        <v>10</v>
      </c>
      <c r="H19" s="14">
        <v>6.5</v>
      </c>
      <c r="I19" s="14">
        <v>2.2000000000000002</v>
      </c>
      <c r="J19" s="14">
        <v>32.5</v>
      </c>
      <c r="K19" s="15">
        <v>32.5</v>
      </c>
      <c r="L19" s="14">
        <v>24</v>
      </c>
      <c r="M19" s="14">
        <v>16</v>
      </c>
      <c r="N19" s="14">
        <v>17</v>
      </c>
      <c r="O19" s="17">
        <v>6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O20" si="3">AVERAGE(D17:D19)</f>
        <v>17.333333333333332</v>
      </c>
      <c r="E20" s="18">
        <f t="shared" si="3"/>
        <v>9.7033333333333331</v>
      </c>
      <c r="F20" s="18">
        <f t="shared" si="3"/>
        <v>3.186666666666667</v>
      </c>
      <c r="G20" s="18">
        <f t="shared" si="3"/>
        <v>18.333333333333332</v>
      </c>
      <c r="H20" s="18">
        <f t="shared" si="3"/>
        <v>5.916666666666667</v>
      </c>
      <c r="I20" s="18">
        <f t="shared" si="3"/>
        <v>3.0666666666666664</v>
      </c>
      <c r="J20" s="18">
        <f t="shared" si="3"/>
        <v>32.166666666666664</v>
      </c>
      <c r="K20" s="18">
        <f t="shared" si="3"/>
        <v>38.5</v>
      </c>
      <c r="L20" s="18">
        <f t="shared" si="3"/>
        <v>27.5</v>
      </c>
      <c r="M20" s="18">
        <f t="shared" si="3"/>
        <v>14</v>
      </c>
      <c r="N20" s="18">
        <f t="shared" si="3"/>
        <v>17.333333333333332</v>
      </c>
      <c r="O20" s="19">
        <f t="shared" si="3"/>
        <v>5.666666666666667</v>
      </c>
      <c r="P20" s="19"/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21.141666666666666</v>
      </c>
      <c r="E21" s="20">
        <f t="shared" ref="E21:O21" si="4">AVERAGE(E8,E12,E16,E20)</f>
        <v>10.766666666666667</v>
      </c>
      <c r="F21" s="20">
        <f t="shared" si="4"/>
        <v>3.2366666666666668</v>
      </c>
      <c r="G21" s="20">
        <f t="shared" si="4"/>
        <v>24.099999999999998</v>
      </c>
      <c r="H21" s="20">
        <f t="shared" si="4"/>
        <v>5.854166666666667</v>
      </c>
      <c r="I21" s="20">
        <f t="shared" si="4"/>
        <v>3.2916666666666665</v>
      </c>
      <c r="J21" s="20">
        <f>AVERAGE(J17:J19)</f>
        <v>32.166666666666664</v>
      </c>
      <c r="K21" s="20">
        <f t="shared" si="4"/>
        <v>39.200000000000003</v>
      </c>
      <c r="L21" s="20">
        <f t="shared" si="4"/>
        <v>31.416666666666664</v>
      </c>
      <c r="M21" s="20">
        <f t="shared" si="4"/>
        <v>12.5</v>
      </c>
      <c r="N21" s="20">
        <f t="shared" si="4"/>
        <v>17.916666666666664</v>
      </c>
      <c r="O21" s="20">
        <f t="shared" si="4"/>
        <v>5.479166666666667</v>
      </c>
      <c r="P21" s="20"/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0.25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1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34"/>
  <sheetViews>
    <sheetView view="pageBreakPreview" zoomScale="70" zoomScaleNormal="85" zoomScaleSheetLayoutView="70" workbookViewId="0">
      <selection activeCell="S30" sqref="S30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50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21</v>
      </c>
      <c r="E5" s="14">
        <v>9.1300000000000008</v>
      </c>
      <c r="F5" s="14">
        <v>2.0699999999999998</v>
      </c>
      <c r="G5" s="14">
        <v>13</v>
      </c>
      <c r="H5" s="14">
        <v>4.75</v>
      </c>
      <c r="I5" s="14">
        <v>2</v>
      </c>
      <c r="J5" s="14">
        <v>31</v>
      </c>
      <c r="K5" s="15">
        <v>31</v>
      </c>
      <c r="L5" s="14">
        <v>21</v>
      </c>
      <c r="M5" s="14">
        <v>10</v>
      </c>
      <c r="N5" s="14">
        <v>14</v>
      </c>
      <c r="O5" s="16">
        <v>3.75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25.5</v>
      </c>
      <c r="E6" s="14">
        <v>10.49</v>
      </c>
      <c r="F6" s="14">
        <v>2.35</v>
      </c>
      <c r="G6" s="14">
        <v>12.5</v>
      </c>
      <c r="H6" s="14">
        <v>5.5</v>
      </c>
      <c r="I6" s="14">
        <v>2.4</v>
      </c>
      <c r="J6" s="14">
        <v>33</v>
      </c>
      <c r="K6" s="15">
        <v>28.5</v>
      </c>
      <c r="L6" s="14">
        <v>23.5</v>
      </c>
      <c r="M6" s="14">
        <v>11</v>
      </c>
      <c r="N6" s="14">
        <v>15</v>
      </c>
      <c r="O6" s="17">
        <v>4.75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3</v>
      </c>
      <c r="E7" s="14">
        <v>13.89</v>
      </c>
      <c r="F7" s="14">
        <v>2.0099999999999998</v>
      </c>
      <c r="G7" s="14">
        <v>10.5</v>
      </c>
      <c r="H7" s="14">
        <v>5.25</v>
      </c>
      <c r="I7" s="14">
        <v>2.4</v>
      </c>
      <c r="J7" s="14">
        <v>21</v>
      </c>
      <c r="K7" s="15">
        <v>36.5</v>
      </c>
      <c r="L7" s="14">
        <v>29</v>
      </c>
      <c r="M7" s="14">
        <v>10</v>
      </c>
      <c r="N7" s="14">
        <v>12</v>
      </c>
      <c r="O7" s="17">
        <v>4.25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O8" si="0">AVERAGE(D5:D7)</f>
        <v>16.5</v>
      </c>
      <c r="E8" s="18">
        <f t="shared" si="0"/>
        <v>11.170000000000002</v>
      </c>
      <c r="F8" s="18">
        <f t="shared" si="0"/>
        <v>2.1433333333333331</v>
      </c>
      <c r="G8" s="18">
        <f t="shared" si="0"/>
        <v>12</v>
      </c>
      <c r="H8" s="18">
        <f t="shared" si="0"/>
        <v>5.166666666666667</v>
      </c>
      <c r="I8" s="18">
        <f t="shared" si="0"/>
        <v>2.2666666666666671</v>
      </c>
      <c r="J8" s="18">
        <f t="shared" si="0"/>
        <v>28.333333333333332</v>
      </c>
      <c r="K8" s="18">
        <f t="shared" si="0"/>
        <v>32</v>
      </c>
      <c r="L8" s="18">
        <f t="shared" si="0"/>
        <v>24.5</v>
      </c>
      <c r="M8" s="18">
        <f t="shared" si="0"/>
        <v>10.333333333333334</v>
      </c>
      <c r="N8" s="18">
        <f t="shared" si="0"/>
        <v>13.666666666666666</v>
      </c>
      <c r="O8" s="19">
        <f t="shared" si="0"/>
        <v>4.25</v>
      </c>
      <c r="P8" s="19"/>
      <c r="R8"/>
      <c r="S8"/>
    </row>
    <row r="9" spans="1:19" ht="23.25" customHeight="1">
      <c r="A9" s="79"/>
      <c r="B9" s="80" t="s">
        <v>29</v>
      </c>
      <c r="C9" s="13">
        <v>1</v>
      </c>
      <c r="D9" s="14">
        <v>27</v>
      </c>
      <c r="E9" s="14">
        <v>10.69</v>
      </c>
      <c r="F9" s="14">
        <v>2.98</v>
      </c>
      <c r="G9" s="14">
        <v>22.5</v>
      </c>
      <c r="H9" s="14">
        <v>5.75</v>
      </c>
      <c r="I9" s="14">
        <v>4.5</v>
      </c>
      <c r="J9" s="14">
        <v>33</v>
      </c>
      <c r="K9" s="15">
        <v>36.5</v>
      </c>
      <c r="L9" s="14">
        <v>26</v>
      </c>
      <c r="M9" s="14">
        <v>11</v>
      </c>
      <c r="N9" s="14">
        <v>19</v>
      </c>
      <c r="O9" s="16">
        <v>5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27</v>
      </c>
      <c r="E10" s="14">
        <v>13.27</v>
      </c>
      <c r="F10" s="14">
        <v>2.75</v>
      </c>
      <c r="G10" s="14">
        <v>13</v>
      </c>
      <c r="H10" s="14">
        <v>5.25</v>
      </c>
      <c r="I10" s="14">
        <v>2.5</v>
      </c>
      <c r="J10" s="14">
        <v>51</v>
      </c>
      <c r="K10" s="15">
        <v>35.5</v>
      </c>
      <c r="L10" s="14">
        <v>26</v>
      </c>
      <c r="M10" s="14">
        <v>12</v>
      </c>
      <c r="N10" s="14">
        <v>19</v>
      </c>
      <c r="O10" s="17">
        <v>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25.4</v>
      </c>
      <c r="E11" s="14">
        <v>11.26</v>
      </c>
      <c r="F11" s="14">
        <v>2.44</v>
      </c>
      <c r="G11" s="14">
        <v>26.5</v>
      </c>
      <c r="H11" s="14">
        <v>5.75</v>
      </c>
      <c r="I11" s="14">
        <v>3.2</v>
      </c>
      <c r="J11" s="14">
        <v>33</v>
      </c>
      <c r="K11" s="15">
        <v>34</v>
      </c>
      <c r="L11" s="14">
        <v>24</v>
      </c>
      <c r="M11" s="14">
        <v>12</v>
      </c>
      <c r="N11" s="14">
        <v>14</v>
      </c>
      <c r="O11" s="17">
        <v>4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O12" si="1">AVERAGE(D9:D11)</f>
        <v>26.466666666666669</v>
      </c>
      <c r="E12" s="18">
        <f t="shared" si="1"/>
        <v>11.74</v>
      </c>
      <c r="F12" s="18">
        <f t="shared" si="1"/>
        <v>2.7233333333333332</v>
      </c>
      <c r="G12" s="18">
        <f t="shared" si="1"/>
        <v>20.666666666666668</v>
      </c>
      <c r="H12" s="18">
        <f t="shared" si="1"/>
        <v>5.583333333333333</v>
      </c>
      <c r="I12" s="18">
        <f t="shared" si="1"/>
        <v>3.4</v>
      </c>
      <c r="J12" s="18">
        <f t="shared" si="1"/>
        <v>39</v>
      </c>
      <c r="K12" s="18">
        <f t="shared" si="1"/>
        <v>35.333333333333336</v>
      </c>
      <c r="L12" s="18">
        <f t="shared" si="1"/>
        <v>25.333333333333332</v>
      </c>
      <c r="M12" s="18">
        <f t="shared" si="1"/>
        <v>11.666666666666666</v>
      </c>
      <c r="N12" s="18">
        <f t="shared" si="1"/>
        <v>17.333333333333332</v>
      </c>
      <c r="O12" s="19">
        <f t="shared" si="1"/>
        <v>4.666666666666667</v>
      </c>
      <c r="P12" s="19"/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31</v>
      </c>
      <c r="E13" s="14">
        <v>10.88</v>
      </c>
      <c r="F13" s="14">
        <v>2.6</v>
      </c>
      <c r="G13" s="14">
        <v>17</v>
      </c>
      <c r="H13" s="14">
        <v>5.5</v>
      </c>
      <c r="I13" s="14">
        <v>2.7</v>
      </c>
      <c r="J13" s="14">
        <v>38</v>
      </c>
      <c r="K13" s="15">
        <v>44.5</v>
      </c>
      <c r="L13" s="14">
        <v>35</v>
      </c>
      <c r="M13" s="14">
        <v>10</v>
      </c>
      <c r="N13" s="14">
        <v>16</v>
      </c>
      <c r="O13" s="16">
        <v>4.75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25</v>
      </c>
      <c r="E14" s="14">
        <v>11.97</v>
      </c>
      <c r="F14" s="14">
        <v>4.1100000000000003</v>
      </c>
      <c r="G14" s="14">
        <v>40</v>
      </c>
      <c r="H14" s="14">
        <v>4.75</v>
      </c>
      <c r="I14" s="14">
        <v>6.2</v>
      </c>
      <c r="J14" s="14">
        <v>32</v>
      </c>
      <c r="K14" s="15">
        <v>44</v>
      </c>
      <c r="L14" s="14">
        <v>37</v>
      </c>
      <c r="M14" s="14">
        <v>11</v>
      </c>
      <c r="N14" s="14">
        <v>13</v>
      </c>
      <c r="O14" s="17">
        <v>4.5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21.5</v>
      </c>
      <c r="E15" s="14">
        <v>11.05</v>
      </c>
      <c r="F15" s="14">
        <v>3.36</v>
      </c>
      <c r="G15" s="14">
        <v>16</v>
      </c>
      <c r="H15" s="14">
        <v>6</v>
      </c>
      <c r="I15" s="14">
        <v>1</v>
      </c>
      <c r="J15" s="14">
        <v>29.5</v>
      </c>
      <c r="K15" s="15">
        <v>42</v>
      </c>
      <c r="L15" s="14">
        <v>30</v>
      </c>
      <c r="M15" s="14">
        <v>11</v>
      </c>
      <c r="N15" s="14">
        <v>14</v>
      </c>
      <c r="O15" s="17">
        <v>4.5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O16" si="2">AVERAGE(D13:D15)</f>
        <v>25.833333333333332</v>
      </c>
      <c r="E16" s="18">
        <f t="shared" si="2"/>
        <v>11.300000000000002</v>
      </c>
      <c r="F16" s="18">
        <f t="shared" si="2"/>
        <v>3.3566666666666669</v>
      </c>
      <c r="G16" s="18">
        <f t="shared" si="2"/>
        <v>24.333333333333332</v>
      </c>
      <c r="H16" s="18">
        <f t="shared" si="2"/>
        <v>5.416666666666667</v>
      </c>
      <c r="I16" s="18">
        <f t="shared" si="2"/>
        <v>3.3000000000000003</v>
      </c>
      <c r="J16" s="18">
        <f t="shared" si="2"/>
        <v>33.166666666666664</v>
      </c>
      <c r="K16" s="18">
        <f t="shared" si="2"/>
        <v>43.5</v>
      </c>
      <c r="L16" s="18">
        <f t="shared" si="2"/>
        <v>34</v>
      </c>
      <c r="M16" s="18">
        <f t="shared" si="2"/>
        <v>10.666666666666666</v>
      </c>
      <c r="N16" s="18">
        <f t="shared" si="2"/>
        <v>14.333333333333334</v>
      </c>
      <c r="O16" s="19">
        <f t="shared" si="2"/>
        <v>4.583333333333333</v>
      </c>
      <c r="P16" s="19"/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21</v>
      </c>
      <c r="E17" s="14">
        <v>10.61</v>
      </c>
      <c r="F17" s="14">
        <v>1.43</v>
      </c>
      <c r="G17" s="14">
        <v>5.5</v>
      </c>
      <c r="H17" s="14">
        <v>5.25</v>
      </c>
      <c r="I17" s="14">
        <v>0.9</v>
      </c>
      <c r="J17" s="14">
        <v>27</v>
      </c>
      <c r="K17" s="15">
        <v>23</v>
      </c>
      <c r="L17" s="14">
        <v>15</v>
      </c>
      <c r="M17" s="14">
        <v>10</v>
      </c>
      <c r="N17" s="14">
        <v>16</v>
      </c>
      <c r="O17" s="16">
        <v>4.5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21</v>
      </c>
      <c r="E18" s="14">
        <v>11.9</v>
      </c>
      <c r="F18" s="14">
        <v>2.4300000000000002</v>
      </c>
      <c r="G18" s="14">
        <v>9</v>
      </c>
      <c r="H18" s="14">
        <v>5.25</v>
      </c>
      <c r="I18" s="14">
        <v>2.7</v>
      </c>
      <c r="J18" s="14">
        <v>29</v>
      </c>
      <c r="K18" s="15">
        <v>30</v>
      </c>
      <c r="L18" s="14">
        <v>22</v>
      </c>
      <c r="M18" s="14">
        <v>12</v>
      </c>
      <c r="N18" s="14">
        <v>15</v>
      </c>
      <c r="O18" s="17">
        <v>4.5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24.5</v>
      </c>
      <c r="E19" s="14">
        <v>9.7799999999999994</v>
      </c>
      <c r="F19" s="14">
        <v>2.69</v>
      </c>
      <c r="G19" s="14">
        <v>20</v>
      </c>
      <c r="H19" s="14">
        <v>5.75</v>
      </c>
      <c r="I19" s="14">
        <v>3.3</v>
      </c>
      <c r="J19" s="14">
        <v>39.5</v>
      </c>
      <c r="K19" s="15">
        <v>40.5</v>
      </c>
      <c r="L19" s="14">
        <v>29.5</v>
      </c>
      <c r="M19" s="14">
        <v>13</v>
      </c>
      <c r="N19" s="14">
        <v>15</v>
      </c>
      <c r="O19" s="17">
        <v>4.5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O20" si="3">AVERAGE(D17:D19)</f>
        <v>22.166666666666668</v>
      </c>
      <c r="E20" s="18">
        <f t="shared" si="3"/>
        <v>10.763333333333334</v>
      </c>
      <c r="F20" s="18">
        <f t="shared" si="3"/>
        <v>2.1833333333333336</v>
      </c>
      <c r="G20" s="18">
        <f t="shared" si="3"/>
        <v>11.5</v>
      </c>
      <c r="H20" s="18">
        <f t="shared" si="3"/>
        <v>5.416666666666667</v>
      </c>
      <c r="I20" s="18">
        <f t="shared" si="3"/>
        <v>2.3000000000000003</v>
      </c>
      <c r="J20" s="18">
        <f t="shared" si="3"/>
        <v>31.833333333333332</v>
      </c>
      <c r="K20" s="18">
        <f t="shared" si="3"/>
        <v>31.166666666666668</v>
      </c>
      <c r="L20" s="18">
        <f t="shared" si="3"/>
        <v>22.166666666666668</v>
      </c>
      <c r="M20" s="18">
        <f t="shared" si="3"/>
        <v>11.666666666666666</v>
      </c>
      <c r="N20" s="18">
        <f t="shared" si="3"/>
        <v>15.333333333333334</v>
      </c>
      <c r="O20" s="19">
        <f t="shared" si="3"/>
        <v>4.5</v>
      </c>
      <c r="P20" s="19"/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22.741666666666667</v>
      </c>
      <c r="E21" s="20">
        <f t="shared" ref="E21:O21" si="4">AVERAGE(E8,E12,E16,E20)</f>
        <v>11.243333333333336</v>
      </c>
      <c r="F21" s="20">
        <f t="shared" si="4"/>
        <v>2.6016666666666666</v>
      </c>
      <c r="G21" s="20">
        <f t="shared" si="4"/>
        <v>17.125</v>
      </c>
      <c r="H21" s="20">
        <f t="shared" si="4"/>
        <v>5.3958333333333339</v>
      </c>
      <c r="I21" s="20">
        <f t="shared" si="4"/>
        <v>2.8166666666666669</v>
      </c>
      <c r="J21" s="20">
        <f>AVERAGE(J17:J19)</f>
        <v>31.833333333333332</v>
      </c>
      <c r="K21" s="20">
        <f t="shared" si="4"/>
        <v>35.5</v>
      </c>
      <c r="L21" s="20">
        <f t="shared" si="4"/>
        <v>26.5</v>
      </c>
      <c r="M21" s="20">
        <f t="shared" si="4"/>
        <v>11.083333333333332</v>
      </c>
      <c r="N21" s="20">
        <f t="shared" si="4"/>
        <v>15.166666666666668</v>
      </c>
      <c r="O21" s="20">
        <f t="shared" si="4"/>
        <v>4.5</v>
      </c>
      <c r="P21" s="20"/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1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0.25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34"/>
  <sheetViews>
    <sheetView view="pageBreakPreview" zoomScale="70" zoomScaleNormal="85" zoomScaleSheetLayoutView="70" workbookViewId="0">
      <selection activeCell="W17" sqref="W17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51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22.3</v>
      </c>
      <c r="E5" s="14">
        <v>10.9</v>
      </c>
      <c r="F5" s="14">
        <v>2.9</v>
      </c>
      <c r="G5" s="14">
        <v>26</v>
      </c>
      <c r="H5" s="14">
        <v>4</v>
      </c>
      <c r="I5" s="14">
        <v>3.6</v>
      </c>
      <c r="J5" s="14">
        <v>37</v>
      </c>
      <c r="K5" s="15">
        <v>41</v>
      </c>
      <c r="L5" s="14">
        <v>34</v>
      </c>
      <c r="M5" s="14">
        <v>10</v>
      </c>
      <c r="N5" s="14">
        <v>13</v>
      </c>
      <c r="O5" s="16">
        <v>3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29</v>
      </c>
      <c r="E6" s="14">
        <v>11.75</v>
      </c>
      <c r="F6" s="14">
        <v>2.92</v>
      </c>
      <c r="G6" s="14">
        <v>19.5</v>
      </c>
      <c r="H6" s="14">
        <v>4.5</v>
      </c>
      <c r="I6" s="14">
        <v>3.3</v>
      </c>
      <c r="J6" s="14">
        <v>33.5</v>
      </c>
      <c r="K6" s="15">
        <v>42.2</v>
      </c>
      <c r="L6" s="14">
        <v>30</v>
      </c>
      <c r="M6" s="14">
        <v>11</v>
      </c>
      <c r="N6" s="14">
        <v>14</v>
      </c>
      <c r="O6" s="17">
        <v>4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27</v>
      </c>
      <c r="E7" s="14">
        <v>13.96</v>
      </c>
      <c r="F7" s="14">
        <v>3.49</v>
      </c>
      <c r="G7" s="14">
        <v>20</v>
      </c>
      <c r="H7" s="14">
        <v>4</v>
      </c>
      <c r="I7" s="14">
        <v>5.7</v>
      </c>
      <c r="J7" s="14">
        <v>23</v>
      </c>
      <c r="K7" s="15">
        <v>32</v>
      </c>
      <c r="L7" s="14">
        <v>25.5</v>
      </c>
      <c r="M7" s="14">
        <v>11</v>
      </c>
      <c r="N7" s="14">
        <v>24</v>
      </c>
      <c r="O7" s="17">
        <v>4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O8" si="0">AVERAGE(D5:D7)</f>
        <v>26.099999999999998</v>
      </c>
      <c r="E8" s="18">
        <f t="shared" si="0"/>
        <v>12.203333333333333</v>
      </c>
      <c r="F8" s="18">
        <f t="shared" si="0"/>
        <v>3.1033333333333335</v>
      </c>
      <c r="G8" s="18">
        <f t="shared" si="0"/>
        <v>21.833333333333332</v>
      </c>
      <c r="H8" s="18">
        <f t="shared" si="0"/>
        <v>4.166666666666667</v>
      </c>
      <c r="I8" s="18">
        <f t="shared" si="0"/>
        <v>4.2</v>
      </c>
      <c r="J8" s="18">
        <f t="shared" si="0"/>
        <v>31.166666666666668</v>
      </c>
      <c r="K8" s="18">
        <f t="shared" si="0"/>
        <v>38.4</v>
      </c>
      <c r="L8" s="18">
        <f t="shared" si="0"/>
        <v>29.833333333333332</v>
      </c>
      <c r="M8" s="18">
        <f t="shared" si="0"/>
        <v>10.666666666666666</v>
      </c>
      <c r="N8" s="18">
        <f t="shared" si="0"/>
        <v>17</v>
      </c>
      <c r="O8" s="19">
        <f t="shared" si="0"/>
        <v>3.6666666666666665</v>
      </c>
      <c r="P8" s="19"/>
      <c r="R8"/>
      <c r="S8"/>
    </row>
    <row r="9" spans="1:19" ht="23.25" customHeight="1">
      <c r="A9" s="79"/>
      <c r="B9" s="80" t="s">
        <v>29</v>
      </c>
      <c r="C9" s="13">
        <v>1</v>
      </c>
      <c r="D9" s="14">
        <v>27.5</v>
      </c>
      <c r="E9" s="14">
        <v>15.8</v>
      </c>
      <c r="F9" s="14">
        <v>2.84</v>
      </c>
      <c r="G9" s="14">
        <v>26.8</v>
      </c>
      <c r="H9" s="14">
        <v>5</v>
      </c>
      <c r="I9" s="14">
        <v>3.5</v>
      </c>
      <c r="J9" s="14">
        <v>31.5</v>
      </c>
      <c r="K9" s="15">
        <v>46</v>
      </c>
      <c r="L9" s="14">
        <v>36</v>
      </c>
      <c r="M9" s="14">
        <v>14</v>
      </c>
      <c r="N9" s="14">
        <v>15</v>
      </c>
      <c r="O9" s="16">
        <v>4.25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28</v>
      </c>
      <c r="E10" s="14">
        <v>13.75</v>
      </c>
      <c r="F10" s="14">
        <v>4.92</v>
      </c>
      <c r="G10" s="14">
        <v>36</v>
      </c>
      <c r="H10" s="14">
        <v>5</v>
      </c>
      <c r="I10" s="14">
        <v>10</v>
      </c>
      <c r="J10" s="14">
        <v>25.5</v>
      </c>
      <c r="K10" s="15">
        <v>41.8</v>
      </c>
      <c r="L10" s="14">
        <v>34</v>
      </c>
      <c r="M10" s="14">
        <v>13</v>
      </c>
      <c r="N10" s="14">
        <v>17</v>
      </c>
      <c r="O10" s="17">
        <v>4.5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27</v>
      </c>
      <c r="E11" s="14">
        <v>12.29</v>
      </c>
      <c r="F11" s="14">
        <v>4.2</v>
      </c>
      <c r="G11" s="14">
        <v>33</v>
      </c>
      <c r="H11" s="14">
        <v>4</v>
      </c>
      <c r="I11" s="14">
        <v>5</v>
      </c>
      <c r="J11" s="14">
        <v>30</v>
      </c>
      <c r="K11" s="15">
        <v>42.5</v>
      </c>
      <c r="L11" s="14">
        <v>28.5</v>
      </c>
      <c r="M11" s="14">
        <v>14</v>
      </c>
      <c r="N11" s="14">
        <v>15</v>
      </c>
      <c r="O11" s="17">
        <v>4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O12" si="1">AVERAGE(D9:D11)</f>
        <v>27.5</v>
      </c>
      <c r="E12" s="18">
        <f t="shared" si="1"/>
        <v>13.946666666666667</v>
      </c>
      <c r="F12" s="18">
        <f t="shared" si="1"/>
        <v>3.9866666666666668</v>
      </c>
      <c r="G12" s="18">
        <f t="shared" si="1"/>
        <v>31.933333333333334</v>
      </c>
      <c r="H12" s="18">
        <f t="shared" si="1"/>
        <v>4.666666666666667</v>
      </c>
      <c r="I12" s="18">
        <f t="shared" si="1"/>
        <v>6.166666666666667</v>
      </c>
      <c r="J12" s="18">
        <f t="shared" si="1"/>
        <v>29</v>
      </c>
      <c r="K12" s="18">
        <f t="shared" si="1"/>
        <v>43.433333333333337</v>
      </c>
      <c r="L12" s="18">
        <f t="shared" si="1"/>
        <v>32.833333333333336</v>
      </c>
      <c r="M12" s="18">
        <f t="shared" si="1"/>
        <v>13.666666666666666</v>
      </c>
      <c r="N12" s="18">
        <f t="shared" si="1"/>
        <v>15.666666666666666</v>
      </c>
      <c r="O12" s="19">
        <f t="shared" si="1"/>
        <v>4.25</v>
      </c>
      <c r="P12" s="19"/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26.5</v>
      </c>
      <c r="E13" s="14">
        <v>14.65</v>
      </c>
      <c r="F13" s="14">
        <v>3.33</v>
      </c>
      <c r="G13" s="14">
        <v>24</v>
      </c>
      <c r="H13" s="14">
        <v>4.75</v>
      </c>
      <c r="I13" s="14">
        <v>3.5</v>
      </c>
      <c r="J13" s="14">
        <v>32</v>
      </c>
      <c r="K13" s="15">
        <v>52.5</v>
      </c>
      <c r="L13" s="14">
        <v>38</v>
      </c>
      <c r="M13" s="14">
        <v>12</v>
      </c>
      <c r="N13" s="14">
        <v>17</v>
      </c>
      <c r="O13" s="16">
        <v>4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24.5</v>
      </c>
      <c r="E14" s="14">
        <v>12.28</v>
      </c>
      <c r="F14" s="14">
        <v>2.8</v>
      </c>
      <c r="G14" s="14">
        <v>15</v>
      </c>
      <c r="H14" s="14">
        <v>4.5</v>
      </c>
      <c r="I14" s="14">
        <v>4.5</v>
      </c>
      <c r="J14" s="14">
        <v>32</v>
      </c>
      <c r="K14" s="15">
        <v>44.6</v>
      </c>
      <c r="L14" s="14">
        <v>32</v>
      </c>
      <c r="M14" s="14">
        <v>12</v>
      </c>
      <c r="N14" s="14">
        <v>15</v>
      </c>
      <c r="O14" s="17">
        <v>4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22</v>
      </c>
      <c r="E15" s="14">
        <v>12.75</v>
      </c>
      <c r="F15" s="14">
        <v>3.42</v>
      </c>
      <c r="G15" s="14">
        <v>23.5</v>
      </c>
      <c r="H15" s="14">
        <v>4.5</v>
      </c>
      <c r="I15" s="14">
        <v>4.3</v>
      </c>
      <c r="J15" s="14">
        <v>32</v>
      </c>
      <c r="K15" s="15">
        <v>42.5</v>
      </c>
      <c r="L15" s="14">
        <v>32</v>
      </c>
      <c r="M15" s="14">
        <v>13</v>
      </c>
      <c r="N15" s="14">
        <v>14</v>
      </c>
      <c r="O15" s="17">
        <v>4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O16" si="2">AVERAGE(D13:D15)</f>
        <v>24.333333333333332</v>
      </c>
      <c r="E16" s="18">
        <f t="shared" si="2"/>
        <v>13.226666666666667</v>
      </c>
      <c r="F16" s="18">
        <f t="shared" si="2"/>
        <v>3.1833333333333336</v>
      </c>
      <c r="G16" s="18">
        <f t="shared" si="2"/>
        <v>20.833333333333332</v>
      </c>
      <c r="H16" s="18">
        <f t="shared" si="2"/>
        <v>4.583333333333333</v>
      </c>
      <c r="I16" s="18">
        <f t="shared" si="2"/>
        <v>4.1000000000000005</v>
      </c>
      <c r="J16" s="18">
        <f t="shared" si="2"/>
        <v>32</v>
      </c>
      <c r="K16" s="18">
        <f t="shared" si="2"/>
        <v>46.533333333333331</v>
      </c>
      <c r="L16" s="18">
        <f t="shared" si="2"/>
        <v>34</v>
      </c>
      <c r="M16" s="18">
        <f t="shared" si="2"/>
        <v>12.333333333333334</v>
      </c>
      <c r="N16" s="18">
        <f t="shared" si="2"/>
        <v>15.333333333333334</v>
      </c>
      <c r="O16" s="19">
        <f t="shared" si="2"/>
        <v>4</v>
      </c>
      <c r="P16" s="19"/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25</v>
      </c>
      <c r="E17" s="14">
        <v>12.33</v>
      </c>
      <c r="F17" s="14">
        <v>3.48</v>
      </c>
      <c r="G17" s="14">
        <v>13</v>
      </c>
      <c r="H17" s="14">
        <v>4.5</v>
      </c>
      <c r="I17" s="14">
        <v>3.2</v>
      </c>
      <c r="J17" s="14">
        <v>28</v>
      </c>
      <c r="K17" s="15">
        <v>34.5</v>
      </c>
      <c r="L17" s="14">
        <v>21</v>
      </c>
      <c r="M17" s="14">
        <v>10</v>
      </c>
      <c r="N17" s="14">
        <v>14</v>
      </c>
      <c r="O17" s="16">
        <v>4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23</v>
      </c>
      <c r="E18" s="14">
        <v>11.56</v>
      </c>
      <c r="F18" s="14">
        <v>1.7</v>
      </c>
      <c r="G18" s="14">
        <v>7.5</v>
      </c>
      <c r="H18" s="14">
        <v>4.5</v>
      </c>
      <c r="I18" s="14">
        <v>2.5</v>
      </c>
      <c r="J18" s="14">
        <v>42</v>
      </c>
      <c r="K18" s="15">
        <v>37.5</v>
      </c>
      <c r="L18" s="14">
        <v>30</v>
      </c>
      <c r="M18" s="14">
        <v>12</v>
      </c>
      <c r="N18" s="14">
        <v>14</v>
      </c>
      <c r="O18" s="17">
        <v>4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29</v>
      </c>
      <c r="E19" s="14">
        <v>13.25</v>
      </c>
      <c r="F19" s="14">
        <v>4.43</v>
      </c>
      <c r="G19" s="14">
        <v>34</v>
      </c>
      <c r="H19" s="14">
        <v>4.5</v>
      </c>
      <c r="I19" s="14">
        <v>5.3</v>
      </c>
      <c r="J19" s="14">
        <v>33.5</v>
      </c>
      <c r="K19" s="15">
        <v>46</v>
      </c>
      <c r="L19" s="14">
        <v>29</v>
      </c>
      <c r="M19" s="14">
        <v>13</v>
      </c>
      <c r="N19" s="14">
        <v>15</v>
      </c>
      <c r="O19" s="17">
        <v>4.5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O20" si="3">AVERAGE(D17:D19)</f>
        <v>25.666666666666668</v>
      </c>
      <c r="E20" s="18">
        <f t="shared" si="3"/>
        <v>12.38</v>
      </c>
      <c r="F20" s="18">
        <f t="shared" si="3"/>
        <v>3.2033333333333331</v>
      </c>
      <c r="G20" s="18">
        <f t="shared" si="3"/>
        <v>18.166666666666668</v>
      </c>
      <c r="H20" s="18">
        <f t="shared" si="3"/>
        <v>4.5</v>
      </c>
      <c r="I20" s="18">
        <f t="shared" si="3"/>
        <v>3.6666666666666665</v>
      </c>
      <c r="J20" s="18">
        <f t="shared" si="3"/>
        <v>34.5</v>
      </c>
      <c r="K20" s="18">
        <f t="shared" si="3"/>
        <v>39.333333333333336</v>
      </c>
      <c r="L20" s="18">
        <f t="shared" si="3"/>
        <v>26.666666666666668</v>
      </c>
      <c r="M20" s="18">
        <f t="shared" si="3"/>
        <v>11.666666666666666</v>
      </c>
      <c r="N20" s="18">
        <f t="shared" si="3"/>
        <v>14.333333333333334</v>
      </c>
      <c r="O20" s="19">
        <f t="shared" si="3"/>
        <v>4.166666666666667</v>
      </c>
      <c r="P20" s="19"/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25.9</v>
      </c>
      <c r="E21" s="20">
        <f t="shared" ref="E21:O21" si="4">AVERAGE(E8,E12,E16,E20)</f>
        <v>12.939166666666667</v>
      </c>
      <c r="F21" s="20">
        <f t="shared" si="4"/>
        <v>3.3691666666666666</v>
      </c>
      <c r="G21" s="20">
        <f t="shared" si="4"/>
        <v>23.191666666666666</v>
      </c>
      <c r="H21" s="20">
        <f t="shared" si="4"/>
        <v>4.479166666666667</v>
      </c>
      <c r="I21" s="20">
        <f t="shared" si="4"/>
        <v>4.5333333333333341</v>
      </c>
      <c r="J21" s="20">
        <f>AVERAGE(J17:J19)</f>
        <v>34.5</v>
      </c>
      <c r="K21" s="20">
        <f t="shared" si="4"/>
        <v>41.925000000000004</v>
      </c>
      <c r="L21" s="20">
        <f t="shared" si="4"/>
        <v>30.833333333333336</v>
      </c>
      <c r="M21" s="20">
        <f t="shared" si="4"/>
        <v>12.083333333333332</v>
      </c>
      <c r="N21" s="20">
        <f t="shared" si="4"/>
        <v>15.583333333333334</v>
      </c>
      <c r="O21" s="20">
        <f t="shared" si="4"/>
        <v>4.020833333333333</v>
      </c>
      <c r="P21" s="20"/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3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3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2</v>
      </c>
      <c r="E29" s="65"/>
      <c r="F29" s="66"/>
      <c r="H29" s="75">
        <f>(D23+D26+D29+D32)/4</f>
        <v>2.25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1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34"/>
  <sheetViews>
    <sheetView view="pageBreakPreview" zoomScale="70" zoomScaleNormal="85" zoomScaleSheetLayoutView="70" workbookViewId="0">
      <selection activeCell="F42" sqref="F42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52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28.5</v>
      </c>
      <c r="E5" s="14">
        <v>12.63</v>
      </c>
      <c r="F5" s="14">
        <v>3.23</v>
      </c>
      <c r="G5" s="14">
        <v>32.5</v>
      </c>
      <c r="H5" s="14">
        <v>2.75</v>
      </c>
      <c r="I5" s="14">
        <v>5</v>
      </c>
      <c r="J5" s="14">
        <v>28</v>
      </c>
      <c r="K5" s="14">
        <v>48.5</v>
      </c>
      <c r="L5" s="15">
        <v>47</v>
      </c>
      <c r="M5" s="14">
        <v>6</v>
      </c>
      <c r="N5" s="14">
        <v>10</v>
      </c>
      <c r="O5" s="14">
        <v>2.5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26.5</v>
      </c>
      <c r="E6" s="14">
        <v>11.96</v>
      </c>
      <c r="F6" s="14">
        <v>2.97</v>
      </c>
      <c r="G6" s="14">
        <v>23.5</v>
      </c>
      <c r="H6" s="14">
        <v>3.75</v>
      </c>
      <c r="I6" s="14">
        <v>4.5</v>
      </c>
      <c r="J6" s="14">
        <v>28</v>
      </c>
      <c r="K6" s="15">
        <v>43</v>
      </c>
      <c r="L6" s="14">
        <v>42</v>
      </c>
      <c r="M6" s="14">
        <v>8</v>
      </c>
      <c r="N6" s="14">
        <v>11</v>
      </c>
      <c r="O6" s="17">
        <v>3.25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22.5</v>
      </c>
      <c r="E7" s="14">
        <v>11.48</v>
      </c>
      <c r="F7" s="14">
        <v>5.05</v>
      </c>
      <c r="G7" s="14">
        <v>24</v>
      </c>
      <c r="H7" s="14">
        <v>4</v>
      </c>
      <c r="I7" s="14">
        <v>7.5</v>
      </c>
      <c r="J7" s="14">
        <v>15.5</v>
      </c>
      <c r="K7" s="15">
        <v>51</v>
      </c>
      <c r="L7" s="14">
        <v>52</v>
      </c>
      <c r="M7" s="14">
        <v>7</v>
      </c>
      <c r="N7" s="14">
        <v>10</v>
      </c>
      <c r="O7" s="17">
        <v>3.25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25.833333333333332</v>
      </c>
      <c r="E8" s="18">
        <f t="shared" si="0"/>
        <v>12.023333333333335</v>
      </c>
      <c r="F8" s="18">
        <f t="shared" si="0"/>
        <v>3.75</v>
      </c>
      <c r="G8" s="18">
        <f t="shared" si="0"/>
        <v>26.666666666666668</v>
      </c>
      <c r="H8" s="18">
        <f t="shared" si="0"/>
        <v>3.5</v>
      </c>
      <c r="I8" s="18">
        <f t="shared" si="0"/>
        <v>5.666666666666667</v>
      </c>
      <c r="J8" s="18">
        <f t="shared" si="0"/>
        <v>23.833333333333332</v>
      </c>
      <c r="K8" s="18">
        <f t="shared" si="0"/>
        <v>47.5</v>
      </c>
      <c r="L8" s="18">
        <f t="shared" si="0"/>
        <v>47</v>
      </c>
      <c r="M8" s="18">
        <f t="shared" si="0"/>
        <v>7</v>
      </c>
      <c r="N8" s="18">
        <f t="shared" si="0"/>
        <v>10.333333333333334</v>
      </c>
      <c r="O8" s="19">
        <f t="shared" si="0"/>
        <v>3</v>
      </c>
      <c r="P8" s="19" t="e">
        <f t="shared" si="0"/>
        <v>#DIV/0!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24.5</v>
      </c>
      <c r="E9" s="14">
        <v>12.9</v>
      </c>
      <c r="F9" s="14">
        <v>2.92</v>
      </c>
      <c r="G9" s="14">
        <v>30</v>
      </c>
      <c r="H9" s="14">
        <v>4</v>
      </c>
      <c r="I9" s="14">
        <v>5</v>
      </c>
      <c r="J9" s="14">
        <v>24</v>
      </c>
      <c r="K9" s="15">
        <v>49</v>
      </c>
      <c r="L9" s="14">
        <v>45.5</v>
      </c>
      <c r="M9" s="14">
        <v>11</v>
      </c>
      <c r="N9" s="14">
        <v>12</v>
      </c>
      <c r="O9" s="16">
        <v>3.2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22.5</v>
      </c>
      <c r="E10" s="14">
        <v>11.33</v>
      </c>
      <c r="F10" s="14">
        <v>2.6</v>
      </c>
      <c r="G10" s="14">
        <v>31.8</v>
      </c>
      <c r="H10" s="14">
        <v>4</v>
      </c>
      <c r="I10" s="14">
        <v>4.2</v>
      </c>
      <c r="J10" s="14">
        <v>31</v>
      </c>
      <c r="K10" s="15">
        <v>49.2</v>
      </c>
      <c r="L10" s="14">
        <v>38</v>
      </c>
      <c r="M10" s="14">
        <v>8</v>
      </c>
      <c r="N10" s="14">
        <v>13</v>
      </c>
      <c r="O10" s="17">
        <v>3.5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22</v>
      </c>
      <c r="E11" s="14">
        <v>14.7</v>
      </c>
      <c r="F11" s="14">
        <v>3.29</v>
      </c>
      <c r="G11" s="14">
        <v>34</v>
      </c>
      <c r="H11" s="14">
        <v>4</v>
      </c>
      <c r="I11" s="14">
        <v>5.2</v>
      </c>
      <c r="J11" s="14">
        <v>24.5</v>
      </c>
      <c r="K11" s="15">
        <v>54</v>
      </c>
      <c r="L11" s="14">
        <v>53</v>
      </c>
      <c r="M11" s="14">
        <v>9</v>
      </c>
      <c r="N11" s="14">
        <v>12</v>
      </c>
      <c r="O11" s="17">
        <v>3.25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23</v>
      </c>
      <c r="E12" s="18">
        <f t="shared" si="1"/>
        <v>12.976666666666667</v>
      </c>
      <c r="F12" s="18">
        <f t="shared" si="1"/>
        <v>2.9366666666666661</v>
      </c>
      <c r="G12" s="18">
        <f t="shared" si="1"/>
        <v>31.933333333333334</v>
      </c>
      <c r="H12" s="18">
        <f t="shared" si="1"/>
        <v>4</v>
      </c>
      <c r="I12" s="18">
        <f t="shared" si="1"/>
        <v>4.8</v>
      </c>
      <c r="J12" s="18">
        <f t="shared" si="1"/>
        <v>26.5</v>
      </c>
      <c r="K12" s="18">
        <f t="shared" si="1"/>
        <v>50.733333333333327</v>
      </c>
      <c r="L12" s="18">
        <f t="shared" si="1"/>
        <v>45.5</v>
      </c>
      <c r="M12" s="18">
        <f t="shared" si="1"/>
        <v>9.3333333333333339</v>
      </c>
      <c r="N12" s="18">
        <f t="shared" si="1"/>
        <v>12.333333333333334</v>
      </c>
      <c r="O12" s="19">
        <f t="shared" si="1"/>
        <v>3.3166666666666664</v>
      </c>
      <c r="P12" s="19" t="e">
        <f t="shared" si="1"/>
        <v>#DIV/0!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31</v>
      </c>
      <c r="E13" s="14">
        <v>13.98</v>
      </c>
      <c r="F13" s="14">
        <v>2.92</v>
      </c>
      <c r="G13" s="14">
        <v>28</v>
      </c>
      <c r="H13" s="14">
        <v>3.75</v>
      </c>
      <c r="I13" s="14">
        <v>5</v>
      </c>
      <c r="J13" s="14">
        <v>29</v>
      </c>
      <c r="K13" s="15">
        <v>56</v>
      </c>
      <c r="L13" s="14">
        <v>42.5</v>
      </c>
      <c r="M13" s="14">
        <v>9</v>
      </c>
      <c r="N13" s="14">
        <v>12</v>
      </c>
      <c r="O13" s="16">
        <v>3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27</v>
      </c>
      <c r="E14" s="14">
        <v>14.16</v>
      </c>
      <c r="F14" s="14">
        <v>3.8</v>
      </c>
      <c r="G14" s="14">
        <v>21.5</v>
      </c>
      <c r="H14" s="14">
        <v>3.5</v>
      </c>
      <c r="I14" s="14">
        <v>8.1999999999999993</v>
      </c>
      <c r="J14" s="14">
        <v>28.5</v>
      </c>
      <c r="K14" s="15">
        <v>52.8</v>
      </c>
      <c r="L14" s="14">
        <v>39</v>
      </c>
      <c r="M14" s="14">
        <v>10</v>
      </c>
      <c r="N14" s="14">
        <v>12</v>
      </c>
      <c r="O14" s="17">
        <v>3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24.5</v>
      </c>
      <c r="E15" s="14">
        <v>17.190000000000001</v>
      </c>
      <c r="F15" s="14">
        <v>5.5</v>
      </c>
      <c r="G15" s="14">
        <v>30</v>
      </c>
      <c r="H15" s="14">
        <v>3.5</v>
      </c>
      <c r="I15" s="14">
        <v>7</v>
      </c>
      <c r="J15" s="14">
        <v>20</v>
      </c>
      <c r="K15" s="15">
        <v>53.5</v>
      </c>
      <c r="L15" s="14">
        <v>45.5</v>
      </c>
      <c r="M15" s="14">
        <v>9</v>
      </c>
      <c r="N15" s="14">
        <v>10</v>
      </c>
      <c r="O15" s="17">
        <v>3.25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27.5</v>
      </c>
      <c r="E16" s="18">
        <f t="shared" si="2"/>
        <v>15.11</v>
      </c>
      <c r="F16" s="18">
        <f t="shared" si="2"/>
        <v>4.0733333333333333</v>
      </c>
      <c r="G16" s="18">
        <f t="shared" si="2"/>
        <v>26.5</v>
      </c>
      <c r="H16" s="18">
        <f t="shared" si="2"/>
        <v>3.5833333333333335</v>
      </c>
      <c r="I16" s="18">
        <f t="shared" si="2"/>
        <v>6.7333333333333334</v>
      </c>
      <c r="J16" s="18">
        <f t="shared" si="2"/>
        <v>25.833333333333332</v>
      </c>
      <c r="K16" s="18">
        <f t="shared" si="2"/>
        <v>54.1</v>
      </c>
      <c r="L16" s="18">
        <f t="shared" si="2"/>
        <v>42.333333333333336</v>
      </c>
      <c r="M16" s="18">
        <f t="shared" si="2"/>
        <v>9.3333333333333339</v>
      </c>
      <c r="N16" s="18">
        <f t="shared" si="2"/>
        <v>11.333333333333334</v>
      </c>
      <c r="O16" s="19">
        <f t="shared" si="2"/>
        <v>3.0833333333333335</v>
      </c>
      <c r="P16" s="19" t="e">
        <f t="shared" si="2"/>
        <v>#DIV/0!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24.5</v>
      </c>
      <c r="E17" s="14">
        <v>11.45</v>
      </c>
      <c r="F17" s="14">
        <v>2.39</v>
      </c>
      <c r="G17" s="14">
        <v>16</v>
      </c>
      <c r="H17" s="14">
        <v>3.75</v>
      </c>
      <c r="I17" s="14">
        <v>3.5</v>
      </c>
      <c r="J17" s="14">
        <v>25</v>
      </c>
      <c r="K17" s="15">
        <v>51.2</v>
      </c>
      <c r="L17" s="14">
        <v>46</v>
      </c>
      <c r="M17" s="14">
        <v>8</v>
      </c>
      <c r="N17" s="14">
        <v>11</v>
      </c>
      <c r="O17" s="16">
        <v>2.75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28.5</v>
      </c>
      <c r="E18" s="14">
        <v>11.93</v>
      </c>
      <c r="F18" s="14">
        <v>4.17</v>
      </c>
      <c r="G18" s="14">
        <v>24.5</v>
      </c>
      <c r="H18" s="14">
        <v>3.5</v>
      </c>
      <c r="I18" s="14">
        <v>11</v>
      </c>
      <c r="J18" s="14">
        <v>28</v>
      </c>
      <c r="K18" s="15">
        <v>47</v>
      </c>
      <c r="L18" s="14">
        <v>35.5</v>
      </c>
      <c r="M18" s="14">
        <v>9</v>
      </c>
      <c r="N18" s="14">
        <v>10</v>
      </c>
      <c r="O18" s="17">
        <v>3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26</v>
      </c>
      <c r="E19" s="14">
        <v>13.47</v>
      </c>
      <c r="F19" s="14">
        <v>3.37</v>
      </c>
      <c r="G19" s="14">
        <v>35.5</v>
      </c>
      <c r="H19" s="14">
        <v>3.75</v>
      </c>
      <c r="I19" s="14">
        <v>5.5</v>
      </c>
      <c r="J19" s="14">
        <v>24.5</v>
      </c>
      <c r="K19" s="15">
        <v>47.5</v>
      </c>
      <c r="L19" s="14">
        <v>46</v>
      </c>
      <c r="M19" s="14">
        <v>9</v>
      </c>
      <c r="N19" s="14">
        <v>9</v>
      </c>
      <c r="O19" s="17">
        <v>3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26.333333333333332</v>
      </c>
      <c r="E20" s="18">
        <f t="shared" si="3"/>
        <v>12.283333333333333</v>
      </c>
      <c r="F20" s="18">
        <f t="shared" si="3"/>
        <v>3.31</v>
      </c>
      <c r="G20" s="18">
        <f t="shared" si="3"/>
        <v>25.333333333333332</v>
      </c>
      <c r="H20" s="18">
        <f t="shared" si="3"/>
        <v>3.6666666666666665</v>
      </c>
      <c r="I20" s="18">
        <f t="shared" si="3"/>
        <v>6.666666666666667</v>
      </c>
      <c r="J20" s="18">
        <f t="shared" si="3"/>
        <v>25.833333333333332</v>
      </c>
      <c r="K20" s="18">
        <f t="shared" si="3"/>
        <v>48.566666666666663</v>
      </c>
      <c r="L20" s="18">
        <f t="shared" si="3"/>
        <v>42.5</v>
      </c>
      <c r="M20" s="18">
        <f t="shared" si="3"/>
        <v>8.6666666666666661</v>
      </c>
      <c r="N20" s="18">
        <f t="shared" si="3"/>
        <v>10</v>
      </c>
      <c r="O20" s="19">
        <f t="shared" si="3"/>
        <v>2.9166666666666665</v>
      </c>
      <c r="P20" s="19" t="e">
        <f t="shared" si="3"/>
        <v>#DIV/0!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25.666666666666664</v>
      </c>
      <c r="E21" s="20">
        <f t="shared" ref="E21:P21" si="4">AVERAGE(E8,E12,E16,E20)</f>
        <v>13.098333333333333</v>
      </c>
      <c r="F21" s="20">
        <f t="shared" si="4"/>
        <v>3.5174999999999996</v>
      </c>
      <c r="G21" s="20">
        <f t="shared" si="4"/>
        <v>27.608333333333331</v>
      </c>
      <c r="H21" s="20">
        <f t="shared" si="4"/>
        <v>3.6875</v>
      </c>
      <c r="I21" s="20">
        <f t="shared" si="4"/>
        <v>5.9666666666666668</v>
      </c>
      <c r="J21" s="20">
        <f>AVERAGE(J17:J19)</f>
        <v>25.833333333333332</v>
      </c>
      <c r="K21" s="20">
        <f t="shared" si="4"/>
        <v>50.224999999999994</v>
      </c>
      <c r="L21" s="20">
        <f t="shared" si="4"/>
        <v>44.333333333333336</v>
      </c>
      <c r="M21" s="20">
        <f t="shared" si="4"/>
        <v>8.5833333333333339</v>
      </c>
      <c r="N21" s="20">
        <f t="shared" si="4"/>
        <v>11</v>
      </c>
      <c r="O21" s="20">
        <f t="shared" si="4"/>
        <v>3.0791666666666666</v>
      </c>
      <c r="P21" s="20" t="e">
        <f t="shared" si="4"/>
        <v>#DIV/0!</v>
      </c>
    </row>
    <row r="22" spans="1:19" ht="23.25" customHeight="1" thickBot="1">
      <c r="A22" s="83" t="s">
        <v>36</v>
      </c>
      <c r="B22" s="84"/>
      <c r="C22" s="8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2"/>
    </row>
    <row r="23" spans="1:19" ht="18" thickTop="1" thickBot="1">
      <c r="A23" s="73">
        <v>37</v>
      </c>
      <c r="B23" s="73"/>
      <c r="C23" s="73"/>
      <c r="D23" s="64"/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/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/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/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34"/>
  <sheetViews>
    <sheetView view="pageBreakPreview" zoomScale="70" zoomScaleNormal="85" zoomScaleSheetLayoutView="70" workbookViewId="0">
      <selection activeCell="S10" sqref="S10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53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26</v>
      </c>
      <c r="E5" s="14">
        <v>8.44</v>
      </c>
      <c r="F5" s="14">
        <v>2.88</v>
      </c>
      <c r="G5" s="14">
        <v>32</v>
      </c>
      <c r="H5" s="14">
        <v>2.5</v>
      </c>
      <c r="I5" s="14">
        <v>3.5</v>
      </c>
      <c r="J5" s="14">
        <v>32</v>
      </c>
      <c r="K5" s="15">
        <v>52.5</v>
      </c>
      <c r="L5" s="14">
        <v>41</v>
      </c>
      <c r="M5" s="14">
        <v>12</v>
      </c>
      <c r="N5" s="14">
        <v>8</v>
      </c>
      <c r="O5" s="16">
        <v>2</v>
      </c>
      <c r="P5" s="16"/>
      <c r="R5"/>
      <c r="S5"/>
    </row>
    <row r="6" spans="1:19" ht="23.25" customHeight="1">
      <c r="A6" s="79"/>
      <c r="B6" s="80"/>
      <c r="C6" s="13">
        <v>2</v>
      </c>
      <c r="D6" s="14">
        <v>30</v>
      </c>
      <c r="E6" s="14">
        <v>7.8</v>
      </c>
      <c r="F6" s="14">
        <v>1.69</v>
      </c>
      <c r="G6" s="14">
        <v>26</v>
      </c>
      <c r="H6" s="14">
        <v>2.75</v>
      </c>
      <c r="I6" s="14">
        <v>5.5</v>
      </c>
      <c r="J6" s="14">
        <v>26</v>
      </c>
      <c r="K6" s="15">
        <v>44.5</v>
      </c>
      <c r="L6" s="14">
        <v>31</v>
      </c>
      <c r="M6" s="14">
        <v>14</v>
      </c>
      <c r="N6" s="14">
        <v>9</v>
      </c>
      <c r="O6" s="17">
        <v>2</v>
      </c>
      <c r="P6" s="17"/>
      <c r="R6"/>
      <c r="S6"/>
    </row>
    <row r="7" spans="1:19" ht="23.25" customHeight="1">
      <c r="A7" s="79"/>
      <c r="B7" s="80"/>
      <c r="C7" s="13">
        <v>3</v>
      </c>
      <c r="D7" s="14">
        <v>27</v>
      </c>
      <c r="E7" s="14">
        <v>7.39</v>
      </c>
      <c r="F7" s="14">
        <v>1.5</v>
      </c>
      <c r="G7" s="14">
        <v>14</v>
      </c>
      <c r="H7" s="14">
        <v>2</v>
      </c>
      <c r="I7" s="14">
        <v>6</v>
      </c>
      <c r="J7" s="14">
        <v>27</v>
      </c>
      <c r="K7" s="15">
        <v>47</v>
      </c>
      <c r="L7" s="14">
        <v>38</v>
      </c>
      <c r="M7" s="14">
        <v>10</v>
      </c>
      <c r="N7" s="14">
        <v>8</v>
      </c>
      <c r="O7" s="17">
        <v>2</v>
      </c>
      <c r="P7" s="17"/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27.666666666666668</v>
      </c>
      <c r="E8" s="18">
        <f t="shared" si="0"/>
        <v>7.876666666666666</v>
      </c>
      <c r="F8" s="18">
        <f t="shared" si="0"/>
        <v>2.0233333333333334</v>
      </c>
      <c r="G8" s="18">
        <f t="shared" si="0"/>
        <v>24</v>
      </c>
      <c r="H8" s="18">
        <f t="shared" si="0"/>
        <v>2.4166666666666665</v>
      </c>
      <c r="I8" s="18">
        <f t="shared" si="0"/>
        <v>5</v>
      </c>
      <c r="J8" s="18">
        <f t="shared" si="0"/>
        <v>28.333333333333332</v>
      </c>
      <c r="K8" s="18">
        <f t="shared" si="0"/>
        <v>48</v>
      </c>
      <c r="L8" s="18">
        <f t="shared" si="0"/>
        <v>36.666666666666664</v>
      </c>
      <c r="M8" s="18">
        <f t="shared" si="0"/>
        <v>12</v>
      </c>
      <c r="N8" s="18">
        <f t="shared" si="0"/>
        <v>8.3333333333333339</v>
      </c>
      <c r="O8" s="19">
        <f t="shared" si="0"/>
        <v>2</v>
      </c>
      <c r="P8" s="19" t="e">
        <f t="shared" si="0"/>
        <v>#DIV/0!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28.5</v>
      </c>
      <c r="E9" s="14">
        <v>7.65</v>
      </c>
      <c r="F9" s="14">
        <v>1.75</v>
      </c>
      <c r="G9" s="14">
        <v>28</v>
      </c>
      <c r="H9" s="14">
        <v>2.75</v>
      </c>
      <c r="I9" s="14">
        <v>5.5</v>
      </c>
      <c r="J9" s="14">
        <v>26</v>
      </c>
      <c r="K9" s="15">
        <v>44.5</v>
      </c>
      <c r="L9" s="14">
        <v>31</v>
      </c>
      <c r="M9" s="14">
        <v>14</v>
      </c>
      <c r="N9" s="14">
        <v>9</v>
      </c>
      <c r="O9" s="16">
        <v>2</v>
      </c>
      <c r="P9" s="16"/>
      <c r="R9"/>
      <c r="S9"/>
    </row>
    <row r="10" spans="1:19" ht="23.25" customHeight="1">
      <c r="A10" s="79"/>
      <c r="B10" s="80"/>
      <c r="C10" s="13">
        <v>2</v>
      </c>
      <c r="D10" s="14">
        <v>25.7</v>
      </c>
      <c r="E10" s="14">
        <v>7.45</v>
      </c>
      <c r="F10" s="14">
        <v>1.85</v>
      </c>
      <c r="G10" s="14">
        <v>41</v>
      </c>
      <c r="H10" s="14">
        <v>3</v>
      </c>
      <c r="I10" s="14">
        <v>7</v>
      </c>
      <c r="J10" s="14">
        <v>18.7</v>
      </c>
      <c r="K10" s="15">
        <v>47</v>
      </c>
      <c r="L10" s="14">
        <v>52.5</v>
      </c>
      <c r="M10" s="14">
        <v>15</v>
      </c>
      <c r="N10" s="14">
        <v>10</v>
      </c>
      <c r="O10" s="17">
        <v>2.75</v>
      </c>
      <c r="P10" s="17"/>
      <c r="R10"/>
      <c r="S10"/>
    </row>
    <row r="11" spans="1:19" ht="23.25" customHeight="1">
      <c r="A11" s="79"/>
      <c r="B11" s="80"/>
      <c r="C11" s="13">
        <v>3</v>
      </c>
      <c r="D11" s="14">
        <v>24.5</v>
      </c>
      <c r="E11" s="14">
        <v>8.81</v>
      </c>
      <c r="F11" s="14">
        <v>2.09</v>
      </c>
      <c r="G11" s="14">
        <v>37</v>
      </c>
      <c r="H11" s="14">
        <v>3</v>
      </c>
      <c r="I11" s="14">
        <v>6.3</v>
      </c>
      <c r="J11" s="14">
        <v>23</v>
      </c>
      <c r="K11" s="15">
        <v>49.5</v>
      </c>
      <c r="L11" s="14">
        <v>46.5</v>
      </c>
      <c r="M11" s="14">
        <v>15</v>
      </c>
      <c r="N11" s="14">
        <v>10</v>
      </c>
      <c r="O11" s="17">
        <v>2.5</v>
      </c>
      <c r="P11" s="17"/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26.233333333333334</v>
      </c>
      <c r="E12" s="18">
        <f t="shared" si="1"/>
        <v>7.9700000000000015</v>
      </c>
      <c r="F12" s="18">
        <f t="shared" si="1"/>
        <v>1.8966666666666665</v>
      </c>
      <c r="G12" s="18">
        <f t="shared" si="1"/>
        <v>35.333333333333336</v>
      </c>
      <c r="H12" s="18">
        <f t="shared" si="1"/>
        <v>2.9166666666666665</v>
      </c>
      <c r="I12" s="18">
        <f t="shared" si="1"/>
        <v>6.2666666666666666</v>
      </c>
      <c r="J12" s="18">
        <f t="shared" si="1"/>
        <v>22.566666666666666</v>
      </c>
      <c r="K12" s="18">
        <f t="shared" si="1"/>
        <v>47</v>
      </c>
      <c r="L12" s="18">
        <f t="shared" si="1"/>
        <v>43.333333333333336</v>
      </c>
      <c r="M12" s="18">
        <f t="shared" si="1"/>
        <v>14.666666666666666</v>
      </c>
      <c r="N12" s="18">
        <f t="shared" si="1"/>
        <v>9.6666666666666661</v>
      </c>
      <c r="O12" s="19">
        <f t="shared" si="1"/>
        <v>2.4166666666666665</v>
      </c>
      <c r="P12" s="19" t="e">
        <f t="shared" si="1"/>
        <v>#DIV/0!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28.5</v>
      </c>
      <c r="E13" s="14">
        <v>6.73</v>
      </c>
      <c r="F13" s="14">
        <v>1.7</v>
      </c>
      <c r="G13" s="14">
        <v>27</v>
      </c>
      <c r="H13" s="14">
        <v>2.5</v>
      </c>
      <c r="I13" s="14">
        <v>5.9</v>
      </c>
      <c r="J13" s="14">
        <v>29</v>
      </c>
      <c r="K13" s="15">
        <v>46</v>
      </c>
      <c r="L13" s="14">
        <v>32</v>
      </c>
      <c r="M13" s="14">
        <v>10</v>
      </c>
      <c r="N13" s="14">
        <v>8</v>
      </c>
      <c r="O13" s="16">
        <v>1.75</v>
      </c>
      <c r="P13" s="16"/>
      <c r="R13"/>
      <c r="S13"/>
    </row>
    <row r="14" spans="1:19" ht="23.25" customHeight="1">
      <c r="A14" s="79"/>
      <c r="B14" s="82"/>
      <c r="C14" s="13">
        <v>2</v>
      </c>
      <c r="D14" s="14">
        <v>29.3</v>
      </c>
      <c r="E14" s="14">
        <v>6.77</v>
      </c>
      <c r="F14" s="14">
        <v>2.0699999999999998</v>
      </c>
      <c r="G14" s="14">
        <v>22.5</v>
      </c>
      <c r="H14" s="14">
        <v>2.5</v>
      </c>
      <c r="I14" s="14">
        <v>5.0999999999999996</v>
      </c>
      <c r="J14" s="14">
        <v>26.5</v>
      </c>
      <c r="K14" s="15">
        <v>46.5</v>
      </c>
      <c r="L14" s="14">
        <v>35.200000000000003</v>
      </c>
      <c r="M14" s="14">
        <v>11</v>
      </c>
      <c r="N14" s="14">
        <v>8</v>
      </c>
      <c r="O14" s="17">
        <v>1.75</v>
      </c>
      <c r="P14" s="17"/>
      <c r="R14"/>
      <c r="S14"/>
    </row>
    <row r="15" spans="1:19" ht="23.25" customHeight="1">
      <c r="A15" s="79"/>
      <c r="B15" s="82"/>
      <c r="C15" s="13">
        <v>3</v>
      </c>
      <c r="D15" s="14">
        <v>27</v>
      </c>
      <c r="E15" s="14">
        <v>9.51</v>
      </c>
      <c r="F15" s="14">
        <v>2.1</v>
      </c>
      <c r="G15" s="14">
        <v>26</v>
      </c>
      <c r="H15" s="14">
        <v>2.5</v>
      </c>
      <c r="I15" s="14">
        <v>5.3</v>
      </c>
      <c r="J15" s="14">
        <v>25</v>
      </c>
      <c r="K15" s="15">
        <v>49.7</v>
      </c>
      <c r="L15" s="14">
        <v>48</v>
      </c>
      <c r="M15" s="14">
        <v>12</v>
      </c>
      <c r="N15" s="14">
        <v>8</v>
      </c>
      <c r="O15" s="17">
        <v>2.5</v>
      </c>
      <c r="P15" s="17"/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28.266666666666666</v>
      </c>
      <c r="E16" s="18">
        <f t="shared" si="2"/>
        <v>7.669999999999999</v>
      </c>
      <c r="F16" s="18">
        <f t="shared" si="2"/>
        <v>1.9566666666666663</v>
      </c>
      <c r="G16" s="18">
        <f t="shared" si="2"/>
        <v>25.166666666666668</v>
      </c>
      <c r="H16" s="18">
        <f t="shared" si="2"/>
        <v>2.5</v>
      </c>
      <c r="I16" s="18">
        <f t="shared" si="2"/>
        <v>5.4333333333333336</v>
      </c>
      <c r="J16" s="18">
        <f t="shared" si="2"/>
        <v>26.833333333333332</v>
      </c>
      <c r="K16" s="18">
        <f t="shared" si="2"/>
        <v>47.4</v>
      </c>
      <c r="L16" s="18">
        <f t="shared" si="2"/>
        <v>38.4</v>
      </c>
      <c r="M16" s="18">
        <f t="shared" si="2"/>
        <v>11</v>
      </c>
      <c r="N16" s="18">
        <f t="shared" si="2"/>
        <v>8</v>
      </c>
      <c r="O16" s="19">
        <f t="shared" si="2"/>
        <v>2</v>
      </c>
      <c r="P16" s="19" t="e">
        <f t="shared" si="2"/>
        <v>#DIV/0!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23.5</v>
      </c>
      <c r="E17" s="14">
        <v>6.09</v>
      </c>
      <c r="F17" s="14">
        <v>2.42</v>
      </c>
      <c r="G17" s="14">
        <v>17</v>
      </c>
      <c r="H17" s="14">
        <v>2.75</v>
      </c>
      <c r="I17" s="14">
        <v>4.0999999999999996</v>
      </c>
      <c r="J17" s="14">
        <v>25.5</v>
      </c>
      <c r="K17" s="15">
        <v>42.2</v>
      </c>
      <c r="L17" s="14">
        <v>31</v>
      </c>
      <c r="M17" s="14">
        <v>9</v>
      </c>
      <c r="N17" s="14">
        <v>7</v>
      </c>
      <c r="O17" s="16">
        <v>2</v>
      </c>
      <c r="P17" s="16"/>
      <c r="R17"/>
      <c r="S17"/>
    </row>
    <row r="18" spans="1:19" ht="23.25" customHeight="1">
      <c r="A18" s="79"/>
      <c r="B18" s="82"/>
      <c r="C18" s="13">
        <v>2</v>
      </c>
      <c r="D18" s="14">
        <v>25.5</v>
      </c>
      <c r="E18" s="14">
        <v>8.2200000000000006</v>
      </c>
      <c r="F18" s="14">
        <v>1.8</v>
      </c>
      <c r="G18" s="14">
        <v>24</v>
      </c>
      <c r="H18" s="14">
        <v>2.5</v>
      </c>
      <c r="I18" s="14">
        <v>6</v>
      </c>
      <c r="J18" s="14">
        <v>27</v>
      </c>
      <c r="K18" s="15">
        <v>48</v>
      </c>
      <c r="L18" s="14">
        <v>45</v>
      </c>
      <c r="M18" s="14">
        <v>10</v>
      </c>
      <c r="N18" s="14">
        <v>8</v>
      </c>
      <c r="O18" s="17">
        <v>2</v>
      </c>
      <c r="P18" s="17"/>
      <c r="R18"/>
      <c r="S18"/>
    </row>
    <row r="19" spans="1:19" ht="23.25" customHeight="1">
      <c r="A19" s="79"/>
      <c r="B19" s="82"/>
      <c r="C19" s="13">
        <v>3</v>
      </c>
      <c r="D19" s="14">
        <v>26.7</v>
      </c>
      <c r="E19" s="14">
        <v>7.76</v>
      </c>
      <c r="F19" s="14">
        <v>1.78</v>
      </c>
      <c r="G19" s="14">
        <v>34</v>
      </c>
      <c r="H19" s="14">
        <v>3</v>
      </c>
      <c r="I19" s="14">
        <v>8.3000000000000007</v>
      </c>
      <c r="J19" s="14">
        <v>26</v>
      </c>
      <c r="K19" s="15">
        <v>44.5</v>
      </c>
      <c r="L19" s="14">
        <v>40</v>
      </c>
      <c r="M19" s="14">
        <v>10</v>
      </c>
      <c r="N19" s="14">
        <v>9</v>
      </c>
      <c r="O19" s="17">
        <v>2.5</v>
      </c>
      <c r="P19" s="17"/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25.233333333333334</v>
      </c>
      <c r="E20" s="18">
        <f t="shared" si="3"/>
        <v>7.3566666666666665</v>
      </c>
      <c r="F20" s="18">
        <f t="shared" si="3"/>
        <v>2</v>
      </c>
      <c r="G20" s="18">
        <f t="shared" si="3"/>
        <v>25</v>
      </c>
      <c r="H20" s="18">
        <f t="shared" si="3"/>
        <v>2.75</v>
      </c>
      <c r="I20" s="18">
        <f t="shared" si="3"/>
        <v>6.1333333333333329</v>
      </c>
      <c r="J20" s="18">
        <f t="shared" si="3"/>
        <v>26.166666666666668</v>
      </c>
      <c r="K20" s="18">
        <f t="shared" si="3"/>
        <v>44.9</v>
      </c>
      <c r="L20" s="18">
        <f t="shared" si="3"/>
        <v>38.666666666666664</v>
      </c>
      <c r="M20" s="18">
        <f t="shared" si="3"/>
        <v>9.6666666666666661</v>
      </c>
      <c r="N20" s="18">
        <f t="shared" si="3"/>
        <v>8</v>
      </c>
      <c r="O20" s="19">
        <f t="shared" si="3"/>
        <v>2.1666666666666665</v>
      </c>
      <c r="P20" s="19" t="e">
        <f t="shared" si="3"/>
        <v>#DIV/0!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26.85</v>
      </c>
      <c r="E21" s="20">
        <f t="shared" ref="E21:P21" si="4">AVERAGE(E8,E12,E16,E20)</f>
        <v>7.7183333333333328</v>
      </c>
      <c r="F21" s="20">
        <f t="shared" si="4"/>
        <v>1.9691666666666665</v>
      </c>
      <c r="G21" s="20">
        <f t="shared" si="4"/>
        <v>27.375</v>
      </c>
      <c r="H21" s="20">
        <f t="shared" si="4"/>
        <v>2.645833333333333</v>
      </c>
      <c r="I21" s="20">
        <f t="shared" si="4"/>
        <v>5.708333333333333</v>
      </c>
      <c r="J21" s="20">
        <f>AVERAGE(J17:J19)</f>
        <v>26.166666666666668</v>
      </c>
      <c r="K21" s="20">
        <f t="shared" si="4"/>
        <v>46.825000000000003</v>
      </c>
      <c r="L21" s="20">
        <f t="shared" si="4"/>
        <v>39.266666666666666</v>
      </c>
      <c r="M21" s="20">
        <f t="shared" si="4"/>
        <v>11.833333333333332</v>
      </c>
      <c r="N21" s="20">
        <f t="shared" si="4"/>
        <v>8.5</v>
      </c>
      <c r="O21" s="20">
        <f t="shared" si="4"/>
        <v>2.145833333333333</v>
      </c>
      <c r="P21" s="20" t="e">
        <f t="shared" si="4"/>
        <v>#DIV/0!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 t="s">
        <v>54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 t="s">
        <v>55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 t="s">
        <v>56</v>
      </c>
      <c r="E29" s="65"/>
      <c r="F29" s="66"/>
      <c r="H29" s="75">
        <f>(D23+D26+D29+D32)/4</f>
        <v>6.75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 t="s">
        <v>57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4"/>
  <sheetViews>
    <sheetView view="pageBreakPreview" zoomScale="70" zoomScaleNormal="85" zoomScaleSheetLayoutView="70" workbookViewId="0">
      <selection activeCell="P21" sqref="P21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21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25</v>
      </c>
      <c r="E5" s="14">
        <v>10.98</v>
      </c>
      <c r="F5" s="14">
        <v>3.24</v>
      </c>
      <c r="G5" s="14">
        <v>20</v>
      </c>
      <c r="H5" s="14">
        <v>15.5</v>
      </c>
      <c r="I5" s="14">
        <v>4.2</v>
      </c>
      <c r="J5" s="14">
        <v>33.299999999999997</v>
      </c>
      <c r="K5" s="15">
        <v>33.299999999999997</v>
      </c>
      <c r="L5" s="14">
        <v>21</v>
      </c>
      <c r="M5" s="14">
        <v>16</v>
      </c>
      <c r="N5" s="14">
        <v>23</v>
      </c>
      <c r="O5" s="16">
        <v>14.75</v>
      </c>
      <c r="P5" s="16">
        <v>7.25</v>
      </c>
      <c r="R5"/>
      <c r="S5"/>
    </row>
    <row r="6" spans="1:19" ht="23.25" customHeight="1">
      <c r="A6" s="79"/>
      <c r="B6" s="80"/>
      <c r="C6" s="13">
        <v>2</v>
      </c>
      <c r="D6" s="14">
        <v>21.5</v>
      </c>
      <c r="E6" s="14">
        <v>13.06</v>
      </c>
      <c r="F6" s="14">
        <v>4.0199999999999996</v>
      </c>
      <c r="G6" s="14">
        <v>31</v>
      </c>
      <c r="H6" s="14">
        <v>16</v>
      </c>
      <c r="I6" s="14">
        <v>4.9000000000000004</v>
      </c>
      <c r="J6" s="14">
        <v>35</v>
      </c>
      <c r="K6" s="15">
        <v>35</v>
      </c>
      <c r="L6" s="14">
        <v>27</v>
      </c>
      <c r="M6" s="14">
        <v>14</v>
      </c>
      <c r="N6" s="14">
        <v>20</v>
      </c>
      <c r="O6" s="17">
        <v>15.5</v>
      </c>
      <c r="P6" s="17">
        <v>8.25</v>
      </c>
      <c r="R6"/>
    </row>
    <row r="7" spans="1:19" ht="23.25" customHeight="1">
      <c r="A7" s="79"/>
      <c r="B7" s="80"/>
      <c r="C7" s="13">
        <v>3</v>
      </c>
      <c r="D7" s="14">
        <v>21</v>
      </c>
      <c r="E7" s="14">
        <v>9.48</v>
      </c>
      <c r="F7" s="14">
        <v>2.19</v>
      </c>
      <c r="G7" s="14">
        <v>19</v>
      </c>
      <c r="H7" s="14">
        <v>15.75</v>
      </c>
      <c r="I7" s="14">
        <v>3.2</v>
      </c>
      <c r="J7" s="14">
        <v>35.5</v>
      </c>
      <c r="K7" s="15">
        <v>32.5</v>
      </c>
      <c r="L7" s="14">
        <v>21</v>
      </c>
      <c r="M7" s="14">
        <v>14</v>
      </c>
      <c r="N7" s="14">
        <v>21</v>
      </c>
      <c r="O7" s="17">
        <v>14.75</v>
      </c>
      <c r="P7" s="17">
        <v>7.25</v>
      </c>
      <c r="R7"/>
      <c r="S7"/>
    </row>
    <row r="8" spans="1:19" ht="23.25" customHeight="1">
      <c r="A8" s="79"/>
      <c r="B8" s="81" t="s">
        <v>28</v>
      </c>
      <c r="C8" s="81"/>
      <c r="D8" s="18">
        <f>AVERAGE(D5:D7)</f>
        <v>22.5</v>
      </c>
      <c r="E8" s="18">
        <f t="shared" ref="E8:P8" si="0">AVERAGE(E5:E7)</f>
        <v>11.173333333333332</v>
      </c>
      <c r="F8" s="18">
        <f t="shared" si="0"/>
        <v>3.15</v>
      </c>
      <c r="G8" s="18">
        <f t="shared" si="0"/>
        <v>23.333333333333332</v>
      </c>
      <c r="H8" s="18">
        <f t="shared" si="0"/>
        <v>15.75</v>
      </c>
      <c r="I8" s="18">
        <f t="shared" si="0"/>
        <v>4.1000000000000005</v>
      </c>
      <c r="J8" s="18">
        <f t="shared" si="0"/>
        <v>34.6</v>
      </c>
      <c r="K8" s="18">
        <f t="shared" si="0"/>
        <v>33.6</v>
      </c>
      <c r="L8" s="18">
        <f t="shared" si="0"/>
        <v>23</v>
      </c>
      <c r="M8" s="18">
        <f t="shared" si="0"/>
        <v>14.666666666666666</v>
      </c>
      <c r="N8" s="18">
        <f t="shared" si="0"/>
        <v>21.333333333333332</v>
      </c>
      <c r="O8" s="19">
        <f t="shared" si="0"/>
        <v>15</v>
      </c>
      <c r="P8" s="19">
        <f t="shared" si="0"/>
        <v>7.583333333333333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23.5</v>
      </c>
      <c r="E9" s="14">
        <v>13.23</v>
      </c>
      <c r="F9" s="14">
        <v>3.25</v>
      </c>
      <c r="G9" s="14">
        <v>35.5</v>
      </c>
      <c r="H9" s="14">
        <v>17</v>
      </c>
      <c r="I9" s="14">
        <v>4.2</v>
      </c>
      <c r="J9" s="14">
        <v>32.5</v>
      </c>
      <c r="K9" s="15">
        <v>41.5</v>
      </c>
      <c r="L9" s="14">
        <v>34.9</v>
      </c>
      <c r="M9" s="14">
        <v>10</v>
      </c>
      <c r="N9" s="14">
        <v>23</v>
      </c>
      <c r="O9" s="16">
        <v>16.5</v>
      </c>
      <c r="P9" s="16">
        <v>8.75</v>
      </c>
      <c r="R9"/>
      <c r="S9"/>
    </row>
    <row r="10" spans="1:19" ht="23.25" customHeight="1">
      <c r="A10" s="79"/>
      <c r="B10" s="80"/>
      <c r="C10" s="13">
        <v>2</v>
      </c>
      <c r="D10" s="14">
        <v>24.9</v>
      </c>
      <c r="E10" s="14">
        <v>12.2</v>
      </c>
      <c r="F10" s="14">
        <v>3.28</v>
      </c>
      <c r="G10" s="14">
        <v>39.299999999999997</v>
      </c>
      <c r="H10" s="14">
        <v>15.95</v>
      </c>
      <c r="I10" s="14">
        <v>4.4000000000000004</v>
      </c>
      <c r="J10" s="14">
        <v>36</v>
      </c>
      <c r="K10" s="15">
        <v>39</v>
      </c>
      <c r="L10" s="14">
        <v>32.5</v>
      </c>
      <c r="M10" s="14">
        <v>11</v>
      </c>
      <c r="N10" s="14">
        <v>22</v>
      </c>
      <c r="O10" s="17">
        <v>15.75</v>
      </c>
      <c r="P10" s="17">
        <v>7.5</v>
      </c>
      <c r="R10"/>
      <c r="S10"/>
    </row>
    <row r="11" spans="1:19" ht="23.25" customHeight="1">
      <c r="A11" s="79"/>
      <c r="B11" s="80"/>
      <c r="C11" s="13">
        <v>3</v>
      </c>
      <c r="D11" s="14">
        <v>22.3</v>
      </c>
      <c r="E11" s="14">
        <v>14.23</v>
      </c>
      <c r="F11" s="14">
        <v>3.75</v>
      </c>
      <c r="G11" s="14">
        <v>32</v>
      </c>
      <c r="H11" s="14">
        <v>17</v>
      </c>
      <c r="I11" s="14">
        <v>4.5999999999999996</v>
      </c>
      <c r="J11" s="14">
        <v>55</v>
      </c>
      <c r="K11" s="15">
        <v>37</v>
      </c>
      <c r="L11" s="14">
        <v>31.2</v>
      </c>
      <c r="M11" s="14">
        <v>12</v>
      </c>
      <c r="N11" s="14">
        <v>20</v>
      </c>
      <c r="O11" s="17">
        <v>16.25</v>
      </c>
      <c r="P11" s="17">
        <v>8.25</v>
      </c>
      <c r="R11"/>
      <c r="S11"/>
    </row>
    <row r="12" spans="1:19" ht="23.25" customHeight="1">
      <c r="A12" s="79"/>
      <c r="B12" s="81" t="s">
        <v>30</v>
      </c>
      <c r="C12" s="81"/>
      <c r="D12" s="18">
        <f>AVERAGE(D9:D11)</f>
        <v>23.566666666666666</v>
      </c>
      <c r="E12" s="18">
        <f t="shared" ref="E12:P12" si="1">AVERAGE(E9:E11)</f>
        <v>13.219999999999999</v>
      </c>
      <c r="F12" s="18">
        <f t="shared" si="1"/>
        <v>3.4266666666666663</v>
      </c>
      <c r="G12" s="18">
        <f t="shared" si="1"/>
        <v>35.6</v>
      </c>
      <c r="H12" s="18">
        <f t="shared" si="1"/>
        <v>16.650000000000002</v>
      </c>
      <c r="I12" s="18">
        <f t="shared" si="1"/>
        <v>4.4000000000000004</v>
      </c>
      <c r="J12" s="18">
        <f t="shared" si="1"/>
        <v>41.166666666666664</v>
      </c>
      <c r="K12" s="18">
        <f t="shared" si="1"/>
        <v>39.166666666666664</v>
      </c>
      <c r="L12" s="18">
        <f t="shared" si="1"/>
        <v>32.866666666666667</v>
      </c>
      <c r="M12" s="18">
        <f t="shared" si="1"/>
        <v>11</v>
      </c>
      <c r="N12" s="18">
        <f t="shared" si="1"/>
        <v>21.666666666666668</v>
      </c>
      <c r="O12" s="19">
        <f t="shared" si="1"/>
        <v>16.166666666666668</v>
      </c>
      <c r="P12" s="19">
        <f t="shared" si="1"/>
        <v>8.1666666666666661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22.5</v>
      </c>
      <c r="E13" s="14">
        <v>14.2</v>
      </c>
      <c r="F13" s="14">
        <v>3.82</v>
      </c>
      <c r="G13" s="14">
        <v>41</v>
      </c>
      <c r="H13" s="14">
        <v>16.5</v>
      </c>
      <c r="I13" s="14">
        <v>6</v>
      </c>
      <c r="J13" s="14">
        <v>33.5</v>
      </c>
      <c r="K13" s="15">
        <v>42</v>
      </c>
      <c r="L13" s="14">
        <v>38</v>
      </c>
      <c r="M13" s="14">
        <v>13</v>
      </c>
      <c r="N13" s="14">
        <v>16</v>
      </c>
      <c r="O13" s="16">
        <v>15.75</v>
      </c>
      <c r="P13" s="16">
        <v>9.25</v>
      </c>
      <c r="R13"/>
      <c r="S13"/>
    </row>
    <row r="14" spans="1:19" ht="23.25" customHeight="1">
      <c r="A14" s="79"/>
      <c r="B14" s="82"/>
      <c r="C14" s="13">
        <v>2</v>
      </c>
      <c r="D14" s="14">
        <v>20</v>
      </c>
      <c r="E14" s="14">
        <v>11.86</v>
      </c>
      <c r="F14" s="14">
        <v>3.16</v>
      </c>
      <c r="G14" s="14">
        <v>23</v>
      </c>
      <c r="H14" s="14">
        <v>16</v>
      </c>
      <c r="I14" s="14">
        <v>5.6</v>
      </c>
      <c r="J14" s="14">
        <v>36</v>
      </c>
      <c r="K14" s="15">
        <v>42.5</v>
      </c>
      <c r="L14" s="14">
        <v>31.9</v>
      </c>
      <c r="M14" s="14">
        <v>12</v>
      </c>
      <c r="N14" s="14">
        <v>18</v>
      </c>
      <c r="O14" s="17">
        <v>14.75</v>
      </c>
      <c r="P14" s="17">
        <v>8.5</v>
      </c>
      <c r="R14"/>
      <c r="S14"/>
    </row>
    <row r="15" spans="1:19" ht="23.25" customHeight="1">
      <c r="A15" s="79"/>
      <c r="B15" s="82"/>
      <c r="C15" s="13">
        <v>3</v>
      </c>
      <c r="D15" s="14">
        <v>22.6</v>
      </c>
      <c r="E15" s="14">
        <v>12.62</v>
      </c>
      <c r="F15" s="14">
        <v>2.75</v>
      </c>
      <c r="G15" s="14">
        <v>27.9</v>
      </c>
      <c r="H15" s="14">
        <v>16.5</v>
      </c>
      <c r="I15" s="14">
        <v>4</v>
      </c>
      <c r="J15" s="14">
        <v>33.6</v>
      </c>
      <c r="K15" s="15">
        <v>35.5</v>
      </c>
      <c r="L15" s="14">
        <v>31.5</v>
      </c>
      <c r="M15" s="14">
        <v>13</v>
      </c>
      <c r="N15" s="14">
        <v>16</v>
      </c>
      <c r="O15" s="17">
        <v>15.75</v>
      </c>
      <c r="P15" s="17">
        <v>9.75</v>
      </c>
      <c r="R15"/>
      <c r="S15"/>
    </row>
    <row r="16" spans="1:19" ht="23.25" customHeight="1">
      <c r="A16" s="79"/>
      <c r="B16" s="81" t="s">
        <v>32</v>
      </c>
      <c r="C16" s="81"/>
      <c r="D16" s="18">
        <f>AVERAGE(D13:D15)</f>
        <v>21.7</v>
      </c>
      <c r="E16" s="18">
        <f t="shared" ref="E16:P16" si="2">AVERAGE(E13:E15)</f>
        <v>12.893333333333333</v>
      </c>
      <c r="F16" s="18">
        <f t="shared" si="2"/>
        <v>3.2433333333333336</v>
      </c>
      <c r="G16" s="18">
        <f t="shared" si="2"/>
        <v>30.633333333333336</v>
      </c>
      <c r="H16" s="18">
        <f t="shared" si="2"/>
        <v>16.333333333333332</v>
      </c>
      <c r="I16" s="18">
        <f t="shared" si="2"/>
        <v>5.2</v>
      </c>
      <c r="J16" s="18">
        <f t="shared" si="2"/>
        <v>34.366666666666667</v>
      </c>
      <c r="K16" s="18">
        <f t="shared" si="2"/>
        <v>40</v>
      </c>
      <c r="L16" s="18">
        <f t="shared" si="2"/>
        <v>33.800000000000004</v>
      </c>
      <c r="M16" s="18">
        <f t="shared" si="2"/>
        <v>12.666666666666666</v>
      </c>
      <c r="N16" s="18">
        <f t="shared" si="2"/>
        <v>16.666666666666668</v>
      </c>
      <c r="O16" s="19">
        <f t="shared" si="2"/>
        <v>15.416666666666666</v>
      </c>
      <c r="P16" s="19">
        <f t="shared" si="2"/>
        <v>9.1666666666666661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17</v>
      </c>
      <c r="E17" s="14">
        <v>14.18</v>
      </c>
      <c r="F17" s="14">
        <v>4.1399999999999997</v>
      </c>
      <c r="G17" s="14">
        <v>32</v>
      </c>
      <c r="H17" s="14">
        <v>14.95</v>
      </c>
      <c r="I17" s="14">
        <v>3.8</v>
      </c>
      <c r="J17" s="14">
        <v>31.5</v>
      </c>
      <c r="K17" s="15">
        <v>39.5</v>
      </c>
      <c r="L17" s="14">
        <v>34</v>
      </c>
      <c r="M17" s="14">
        <v>14</v>
      </c>
      <c r="N17" s="14">
        <v>17</v>
      </c>
      <c r="O17" s="16">
        <v>14.5</v>
      </c>
      <c r="P17" s="16">
        <v>7.25</v>
      </c>
      <c r="R17"/>
      <c r="S17"/>
    </row>
    <row r="18" spans="1:19" ht="23.25" customHeight="1">
      <c r="A18" s="79"/>
      <c r="B18" s="82"/>
      <c r="C18" s="13">
        <v>2</v>
      </c>
      <c r="D18" s="14">
        <v>24</v>
      </c>
      <c r="E18" s="14">
        <v>12.09</v>
      </c>
      <c r="F18" s="14">
        <v>2.3199999999999998</v>
      </c>
      <c r="G18" s="14">
        <v>39</v>
      </c>
      <c r="H18" s="14">
        <v>15.25</v>
      </c>
      <c r="I18" s="14">
        <v>5.6</v>
      </c>
      <c r="J18" s="14">
        <v>33</v>
      </c>
      <c r="K18" s="15">
        <v>38</v>
      </c>
      <c r="L18" s="14">
        <v>34.200000000000003</v>
      </c>
      <c r="M18" s="14">
        <v>17</v>
      </c>
      <c r="N18" s="14">
        <v>20</v>
      </c>
      <c r="O18" s="17">
        <v>14.75</v>
      </c>
      <c r="P18" s="17">
        <v>6.75</v>
      </c>
      <c r="R18"/>
      <c r="S18"/>
    </row>
    <row r="19" spans="1:19" ht="23.25" customHeight="1">
      <c r="A19" s="79"/>
      <c r="B19" s="82"/>
      <c r="C19" s="13">
        <v>3</v>
      </c>
      <c r="D19" s="14">
        <v>23</v>
      </c>
      <c r="E19" s="14">
        <v>11.08</v>
      </c>
      <c r="F19" s="14">
        <v>4.01</v>
      </c>
      <c r="G19" s="14">
        <v>20.5</v>
      </c>
      <c r="H19" s="14">
        <v>15.5</v>
      </c>
      <c r="I19" s="14">
        <v>4</v>
      </c>
      <c r="J19" s="14">
        <v>31.5</v>
      </c>
      <c r="K19" s="15">
        <v>37</v>
      </c>
      <c r="L19" s="14">
        <v>22</v>
      </c>
      <c r="M19" s="14">
        <v>16</v>
      </c>
      <c r="N19" s="14">
        <v>19</v>
      </c>
      <c r="O19" s="17">
        <v>14.75</v>
      </c>
      <c r="P19" s="17">
        <v>7.5</v>
      </c>
      <c r="R19"/>
      <c r="S19"/>
    </row>
    <row r="20" spans="1:19" ht="23.25" customHeight="1">
      <c r="A20" s="79"/>
      <c r="B20" s="81" t="s">
        <v>34</v>
      </c>
      <c r="C20" s="81"/>
      <c r="D20" s="18">
        <f>AVERAGE(D17:D19)</f>
        <v>21.333333333333332</v>
      </c>
      <c r="E20" s="18">
        <f t="shared" ref="E20:P20" si="3">AVERAGE(E17:E19)</f>
        <v>12.450000000000001</v>
      </c>
      <c r="F20" s="18">
        <f t="shared" si="3"/>
        <v>3.4899999999999998</v>
      </c>
      <c r="G20" s="18">
        <f t="shared" si="3"/>
        <v>30.5</v>
      </c>
      <c r="H20" s="18">
        <f t="shared" si="3"/>
        <v>15.233333333333334</v>
      </c>
      <c r="I20" s="18">
        <f t="shared" si="3"/>
        <v>4.4666666666666659</v>
      </c>
      <c r="J20" s="18">
        <f t="shared" si="3"/>
        <v>32</v>
      </c>
      <c r="K20" s="18">
        <f t="shared" si="3"/>
        <v>38.166666666666664</v>
      </c>
      <c r="L20" s="18">
        <f t="shared" si="3"/>
        <v>30.066666666666666</v>
      </c>
      <c r="M20" s="18">
        <f t="shared" si="3"/>
        <v>15.666666666666666</v>
      </c>
      <c r="N20" s="18">
        <f t="shared" si="3"/>
        <v>18.666666666666668</v>
      </c>
      <c r="O20" s="19">
        <f t="shared" si="3"/>
        <v>14.666666666666666</v>
      </c>
      <c r="P20" s="19">
        <f t="shared" si="3"/>
        <v>7.166666666666667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22.274999999999999</v>
      </c>
      <c r="E21" s="20">
        <f t="shared" ref="E21:N21" si="4">AVERAGE(E8,E12,E16,E20)</f>
        <v>12.434166666666666</v>
      </c>
      <c r="F21" s="20">
        <f t="shared" si="4"/>
        <v>3.3275000000000001</v>
      </c>
      <c r="G21" s="20">
        <f t="shared" si="4"/>
        <v>30.016666666666669</v>
      </c>
      <c r="H21" s="20">
        <f t="shared" si="4"/>
        <v>15.991666666666667</v>
      </c>
      <c r="I21" s="20">
        <f t="shared" si="4"/>
        <v>4.5416666666666661</v>
      </c>
      <c r="J21" s="20">
        <f>AVERAGE(J17:J19)</f>
        <v>32</v>
      </c>
      <c r="K21" s="20">
        <f t="shared" si="4"/>
        <v>37.733333333333334</v>
      </c>
      <c r="L21" s="20">
        <f t="shared" si="4"/>
        <v>29.933333333333334</v>
      </c>
      <c r="M21" s="20">
        <f t="shared" si="4"/>
        <v>13.499999999999998</v>
      </c>
      <c r="N21" s="20">
        <f t="shared" si="4"/>
        <v>19.583333333333336</v>
      </c>
      <c r="O21" s="20">
        <f>AVERAGE(O8,O12,O16,O20)</f>
        <v>15.3125</v>
      </c>
      <c r="P21" s="20">
        <f>AVERAGE(P8,P12,P16,P20)</f>
        <v>8.0208333333333321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34"/>
  <sheetViews>
    <sheetView view="pageBreakPreview" zoomScale="70" zoomScaleNormal="85" zoomScaleSheetLayoutView="70" workbookViewId="0">
      <selection activeCell="V20" sqref="V20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24.3</v>
      </c>
      <c r="E5" s="14">
        <v>11.39</v>
      </c>
      <c r="F5" s="14">
        <v>3.14</v>
      </c>
      <c r="G5" s="14">
        <v>47.2</v>
      </c>
      <c r="H5" s="14">
        <v>14</v>
      </c>
      <c r="I5" s="14">
        <v>4.5999999999999996</v>
      </c>
      <c r="J5" s="14">
        <v>38</v>
      </c>
      <c r="K5" s="15">
        <v>46</v>
      </c>
      <c r="L5" s="14">
        <v>41.6</v>
      </c>
      <c r="M5" s="14">
        <v>14</v>
      </c>
      <c r="N5" s="14">
        <v>20</v>
      </c>
      <c r="O5" s="16">
        <v>13.5</v>
      </c>
      <c r="P5" s="16">
        <v>6.75</v>
      </c>
      <c r="R5"/>
      <c r="S5"/>
    </row>
    <row r="6" spans="1:19" ht="23.25" customHeight="1">
      <c r="A6" s="79"/>
      <c r="B6" s="80"/>
      <c r="C6" s="13">
        <v>2</v>
      </c>
      <c r="D6" s="14">
        <v>26</v>
      </c>
      <c r="E6" s="14">
        <v>10.83</v>
      </c>
      <c r="F6" s="14">
        <v>2.44</v>
      </c>
      <c r="G6" s="14">
        <v>29.5</v>
      </c>
      <c r="H6" s="14">
        <v>14.25</v>
      </c>
      <c r="I6" s="14">
        <v>4.0999999999999996</v>
      </c>
      <c r="J6" s="14">
        <v>35</v>
      </c>
      <c r="K6" s="15">
        <v>40</v>
      </c>
      <c r="L6" s="14">
        <v>28.5</v>
      </c>
      <c r="M6" s="14">
        <v>20</v>
      </c>
      <c r="N6" s="14">
        <v>22</v>
      </c>
      <c r="O6" s="17">
        <v>13.75</v>
      </c>
      <c r="P6" s="17">
        <v>6.75</v>
      </c>
      <c r="R6"/>
      <c r="S6"/>
    </row>
    <row r="7" spans="1:19" ht="23.25" customHeight="1">
      <c r="A7" s="79"/>
      <c r="B7" s="80"/>
      <c r="C7" s="13">
        <v>3</v>
      </c>
      <c r="D7" s="14">
        <v>21.3</v>
      </c>
      <c r="E7" s="14">
        <v>8.1300000000000008</v>
      </c>
      <c r="F7" s="14">
        <v>2.42</v>
      </c>
      <c r="G7" s="14">
        <v>16.2</v>
      </c>
      <c r="H7" s="14">
        <v>14</v>
      </c>
      <c r="I7" s="14">
        <v>3</v>
      </c>
      <c r="J7" s="14">
        <v>37</v>
      </c>
      <c r="K7" s="15">
        <v>30.5</v>
      </c>
      <c r="L7" s="14">
        <v>22</v>
      </c>
      <c r="M7" s="14">
        <v>14</v>
      </c>
      <c r="N7" s="14">
        <v>19</v>
      </c>
      <c r="O7" s="17">
        <v>13.5</v>
      </c>
      <c r="P7" s="17">
        <v>6.75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N8" si="0">AVERAGE(D5:D7)</f>
        <v>23.866666666666664</v>
      </c>
      <c r="E8" s="18">
        <f t="shared" si="0"/>
        <v>10.116666666666667</v>
      </c>
      <c r="F8" s="18">
        <f t="shared" si="0"/>
        <v>2.6666666666666665</v>
      </c>
      <c r="G8" s="18">
        <f t="shared" si="0"/>
        <v>30.966666666666669</v>
      </c>
      <c r="H8" s="18">
        <f t="shared" si="0"/>
        <v>14.083333333333334</v>
      </c>
      <c r="I8" s="18">
        <f t="shared" si="0"/>
        <v>3.9</v>
      </c>
      <c r="J8" s="18">
        <f t="shared" si="0"/>
        <v>36.666666666666664</v>
      </c>
      <c r="K8" s="18">
        <f t="shared" si="0"/>
        <v>38.833333333333336</v>
      </c>
      <c r="L8" s="18">
        <f t="shared" si="0"/>
        <v>30.7</v>
      </c>
      <c r="M8" s="18">
        <f t="shared" si="0"/>
        <v>16</v>
      </c>
      <c r="N8" s="18">
        <f t="shared" si="0"/>
        <v>20.333333333333332</v>
      </c>
      <c r="O8" s="19">
        <f>AVERAGE(O5:O7)</f>
        <v>13.583333333333334</v>
      </c>
      <c r="P8" s="19">
        <f>AVERAGE(P5:P7)</f>
        <v>6.75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21</v>
      </c>
      <c r="E9" s="14">
        <v>10.63</v>
      </c>
      <c r="F9" s="14">
        <v>2.93</v>
      </c>
      <c r="G9" s="14">
        <v>30</v>
      </c>
      <c r="H9" s="14">
        <v>15.75</v>
      </c>
      <c r="I9" s="14">
        <v>5.4</v>
      </c>
      <c r="J9" s="14">
        <v>37</v>
      </c>
      <c r="K9" s="15">
        <v>41.6</v>
      </c>
      <c r="L9" s="14">
        <v>35</v>
      </c>
      <c r="M9" s="14">
        <v>12</v>
      </c>
      <c r="N9" s="14">
        <v>22</v>
      </c>
      <c r="O9" s="16">
        <v>15</v>
      </c>
      <c r="P9" s="16">
        <v>8.25</v>
      </c>
      <c r="R9"/>
      <c r="S9"/>
    </row>
    <row r="10" spans="1:19" ht="23.25" customHeight="1">
      <c r="A10" s="79"/>
      <c r="B10" s="80"/>
      <c r="C10" s="13">
        <v>2</v>
      </c>
      <c r="D10" s="14">
        <v>27</v>
      </c>
      <c r="E10" s="14">
        <v>12.23</v>
      </c>
      <c r="F10" s="14">
        <v>2.93</v>
      </c>
      <c r="G10" s="14">
        <v>31</v>
      </c>
      <c r="H10" s="14">
        <v>14.5</v>
      </c>
      <c r="I10" s="14">
        <v>4.7</v>
      </c>
      <c r="J10" s="14">
        <v>36</v>
      </c>
      <c r="K10" s="15">
        <v>38</v>
      </c>
      <c r="L10" s="14">
        <v>32</v>
      </c>
      <c r="M10" s="14">
        <v>12</v>
      </c>
      <c r="N10" s="14">
        <v>21</v>
      </c>
      <c r="O10" s="17">
        <v>13.75</v>
      </c>
      <c r="P10" s="17">
        <v>6.5</v>
      </c>
      <c r="R10"/>
      <c r="S10"/>
    </row>
    <row r="11" spans="1:19" ht="23.25" customHeight="1">
      <c r="A11" s="79"/>
      <c r="B11" s="80"/>
      <c r="C11" s="13">
        <v>3</v>
      </c>
      <c r="D11" s="14">
        <v>25.5</v>
      </c>
      <c r="E11" s="14">
        <v>11.04</v>
      </c>
      <c r="F11" s="14">
        <v>2.83</v>
      </c>
      <c r="G11" s="14">
        <v>52</v>
      </c>
      <c r="H11" s="14">
        <v>14.5</v>
      </c>
      <c r="I11" s="14">
        <v>2.8</v>
      </c>
      <c r="J11" s="14">
        <v>36.200000000000003</v>
      </c>
      <c r="K11" s="15">
        <v>38</v>
      </c>
      <c r="L11" s="14">
        <v>38</v>
      </c>
      <c r="M11" s="14">
        <v>12</v>
      </c>
      <c r="N11" s="14">
        <v>17</v>
      </c>
      <c r="O11" s="17">
        <v>14.25</v>
      </c>
      <c r="P11" s="17">
        <v>7.75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N12" si="1">AVERAGE(D9:D11)</f>
        <v>24.5</v>
      </c>
      <c r="E12" s="18">
        <f t="shared" si="1"/>
        <v>11.299999999999999</v>
      </c>
      <c r="F12" s="18">
        <f t="shared" si="1"/>
        <v>2.8966666666666669</v>
      </c>
      <c r="G12" s="18">
        <f t="shared" si="1"/>
        <v>37.666666666666664</v>
      </c>
      <c r="H12" s="18">
        <f t="shared" si="1"/>
        <v>14.916666666666666</v>
      </c>
      <c r="I12" s="18">
        <f t="shared" si="1"/>
        <v>4.3000000000000007</v>
      </c>
      <c r="J12" s="18">
        <f t="shared" si="1"/>
        <v>36.4</v>
      </c>
      <c r="K12" s="18">
        <f t="shared" si="1"/>
        <v>39.199999999999996</v>
      </c>
      <c r="L12" s="18">
        <f t="shared" si="1"/>
        <v>35</v>
      </c>
      <c r="M12" s="18">
        <f t="shared" si="1"/>
        <v>12</v>
      </c>
      <c r="N12" s="18">
        <f t="shared" si="1"/>
        <v>20</v>
      </c>
      <c r="O12" s="19">
        <f>AVERAGE(O9:O11)</f>
        <v>14.333333333333334</v>
      </c>
      <c r="P12" s="19">
        <f>AVERAGE(P9:P11)</f>
        <v>7.5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25</v>
      </c>
      <c r="E13" s="14">
        <v>13.35</v>
      </c>
      <c r="F13" s="14">
        <v>2.27</v>
      </c>
      <c r="G13" s="14">
        <v>22.5</v>
      </c>
      <c r="H13" s="14">
        <v>15.25</v>
      </c>
      <c r="I13" s="14">
        <v>3.4</v>
      </c>
      <c r="J13" s="14">
        <v>34</v>
      </c>
      <c r="K13" s="15">
        <v>43</v>
      </c>
      <c r="L13" s="14">
        <v>31.2</v>
      </c>
      <c r="M13" s="14">
        <v>14</v>
      </c>
      <c r="N13" s="14">
        <v>16</v>
      </c>
      <c r="O13" s="16">
        <v>14.75</v>
      </c>
      <c r="P13" s="16">
        <v>8.25</v>
      </c>
      <c r="R13"/>
      <c r="S13"/>
    </row>
    <row r="14" spans="1:19" ht="23.25" customHeight="1">
      <c r="A14" s="79"/>
      <c r="B14" s="82"/>
      <c r="C14" s="13">
        <v>2</v>
      </c>
      <c r="D14" s="14">
        <v>23.5</v>
      </c>
      <c r="E14" s="14">
        <v>10.71</v>
      </c>
      <c r="F14" s="14">
        <v>2.52</v>
      </c>
      <c r="G14" s="14">
        <v>48</v>
      </c>
      <c r="H14" s="14">
        <v>13.5</v>
      </c>
      <c r="I14" s="14">
        <v>4</v>
      </c>
      <c r="J14" s="14">
        <v>35.200000000000003</v>
      </c>
      <c r="K14" s="15">
        <v>49</v>
      </c>
      <c r="L14" s="14">
        <v>44</v>
      </c>
      <c r="M14" s="14">
        <v>13</v>
      </c>
      <c r="N14" s="14">
        <v>15</v>
      </c>
      <c r="O14" s="17">
        <v>13.5</v>
      </c>
      <c r="P14" s="17">
        <v>7.75</v>
      </c>
      <c r="R14"/>
      <c r="S14"/>
    </row>
    <row r="15" spans="1:19" ht="23.25" customHeight="1">
      <c r="A15" s="79"/>
      <c r="B15" s="82"/>
      <c r="C15" s="13">
        <v>3</v>
      </c>
      <c r="D15" s="14">
        <v>24.8</v>
      </c>
      <c r="E15" s="14">
        <v>13.79</v>
      </c>
      <c r="F15" s="14">
        <v>2.77</v>
      </c>
      <c r="G15" s="14">
        <v>4.3</v>
      </c>
      <c r="H15" s="14">
        <v>14.75</v>
      </c>
      <c r="I15" s="14">
        <v>4.8</v>
      </c>
      <c r="J15" s="14">
        <v>34</v>
      </c>
      <c r="K15" s="15">
        <v>43</v>
      </c>
      <c r="L15" s="14">
        <v>39</v>
      </c>
      <c r="M15" s="14">
        <v>12</v>
      </c>
      <c r="N15" s="14">
        <v>18</v>
      </c>
      <c r="O15" s="17">
        <v>14.5</v>
      </c>
      <c r="P15" s="17">
        <v>7.75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N16" si="2">AVERAGE(D13:D15)</f>
        <v>24.433333333333334</v>
      </c>
      <c r="E16" s="18">
        <f t="shared" si="2"/>
        <v>12.616666666666667</v>
      </c>
      <c r="F16" s="18">
        <f t="shared" si="2"/>
        <v>2.52</v>
      </c>
      <c r="G16" s="18">
        <f t="shared" si="2"/>
        <v>24.933333333333334</v>
      </c>
      <c r="H16" s="18">
        <f t="shared" si="2"/>
        <v>14.5</v>
      </c>
      <c r="I16" s="18">
        <f t="shared" si="2"/>
        <v>4.0666666666666664</v>
      </c>
      <c r="J16" s="18">
        <f t="shared" si="2"/>
        <v>34.4</v>
      </c>
      <c r="K16" s="18">
        <f t="shared" si="2"/>
        <v>45</v>
      </c>
      <c r="L16" s="18">
        <f t="shared" si="2"/>
        <v>38.06666666666667</v>
      </c>
      <c r="M16" s="18">
        <f t="shared" si="2"/>
        <v>13</v>
      </c>
      <c r="N16" s="18">
        <f t="shared" si="2"/>
        <v>16.333333333333332</v>
      </c>
      <c r="O16" s="19">
        <f>AVERAGE(O13:O15)</f>
        <v>14.25</v>
      </c>
      <c r="P16" s="19">
        <f>AVERAGE(P13:P15)</f>
        <v>7.916666666666667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21.4</v>
      </c>
      <c r="E17" s="14">
        <v>11.93</v>
      </c>
      <c r="F17" s="14">
        <v>3.38</v>
      </c>
      <c r="G17" s="14">
        <v>30</v>
      </c>
      <c r="H17" s="14">
        <v>13.75</v>
      </c>
      <c r="I17" s="14">
        <v>3.2</v>
      </c>
      <c r="J17" s="14">
        <v>31.5</v>
      </c>
      <c r="K17" s="15">
        <v>41</v>
      </c>
      <c r="L17" s="14">
        <v>34</v>
      </c>
      <c r="M17" s="14">
        <v>12</v>
      </c>
      <c r="N17" s="14">
        <v>15</v>
      </c>
      <c r="O17" s="16">
        <v>12.5</v>
      </c>
      <c r="P17" s="16">
        <v>6.5</v>
      </c>
      <c r="R17"/>
      <c r="S17"/>
    </row>
    <row r="18" spans="1:19" ht="23.25" customHeight="1">
      <c r="A18" s="79"/>
      <c r="B18" s="82"/>
      <c r="C18" s="13">
        <v>2</v>
      </c>
      <c r="D18" s="14">
        <v>21.2</v>
      </c>
      <c r="E18" s="14">
        <v>12.42</v>
      </c>
      <c r="F18" s="14">
        <v>3.67</v>
      </c>
      <c r="G18" s="14">
        <v>33</v>
      </c>
      <c r="H18" s="14">
        <v>13.75</v>
      </c>
      <c r="I18" s="14">
        <v>5.0999999999999996</v>
      </c>
      <c r="J18" s="14">
        <v>32.5</v>
      </c>
      <c r="K18" s="15">
        <v>40.6</v>
      </c>
      <c r="L18" s="14">
        <v>33</v>
      </c>
      <c r="M18" s="14">
        <v>12</v>
      </c>
      <c r="N18" s="14">
        <v>17</v>
      </c>
      <c r="O18" s="17">
        <v>13.25</v>
      </c>
      <c r="P18" s="17">
        <v>6.5</v>
      </c>
      <c r="R18"/>
      <c r="S18"/>
    </row>
    <row r="19" spans="1:19" ht="23.25" customHeight="1">
      <c r="A19" s="79"/>
      <c r="B19" s="82"/>
      <c r="C19" s="13">
        <v>3</v>
      </c>
      <c r="D19" s="14">
        <v>20</v>
      </c>
      <c r="E19" s="14">
        <v>13.3</v>
      </c>
      <c r="F19" s="14">
        <v>2.71</v>
      </c>
      <c r="G19" s="14">
        <v>40</v>
      </c>
      <c r="H19" s="14">
        <v>13.75</v>
      </c>
      <c r="I19" s="14">
        <v>4.8</v>
      </c>
      <c r="J19" s="14">
        <v>33.5</v>
      </c>
      <c r="K19" s="15">
        <v>40.799999999999997</v>
      </c>
      <c r="L19" s="14">
        <v>33</v>
      </c>
      <c r="M19" s="14">
        <v>15</v>
      </c>
      <c r="N19" s="14">
        <v>16</v>
      </c>
      <c r="O19" s="17">
        <v>13.25</v>
      </c>
      <c r="P19" s="17">
        <v>6.75</v>
      </c>
      <c r="R19"/>
      <c r="S19"/>
    </row>
    <row r="20" spans="1:19" ht="23.25" customHeight="1">
      <c r="A20" s="79"/>
      <c r="B20" s="81" t="s">
        <v>34</v>
      </c>
      <c r="C20" s="81"/>
      <c r="D20" s="18">
        <f>AVERAGE(D17:D19)</f>
        <v>20.866666666666664</v>
      </c>
      <c r="E20" s="18">
        <f t="shared" ref="E20:P20" si="3">AVERAGE(E17:E19)</f>
        <v>12.550000000000002</v>
      </c>
      <c r="F20" s="18">
        <f t="shared" si="3"/>
        <v>3.2533333333333334</v>
      </c>
      <c r="G20" s="18">
        <f t="shared" si="3"/>
        <v>34.333333333333336</v>
      </c>
      <c r="H20" s="18">
        <f t="shared" si="3"/>
        <v>13.75</v>
      </c>
      <c r="I20" s="18">
        <f t="shared" si="3"/>
        <v>4.3666666666666671</v>
      </c>
      <c r="J20" s="18">
        <f t="shared" si="3"/>
        <v>32.5</v>
      </c>
      <c r="K20" s="18">
        <f t="shared" si="3"/>
        <v>40.799999999999997</v>
      </c>
      <c r="L20" s="18">
        <f t="shared" si="3"/>
        <v>33.333333333333336</v>
      </c>
      <c r="M20" s="18">
        <f t="shared" si="3"/>
        <v>13</v>
      </c>
      <c r="N20" s="18">
        <f t="shared" si="3"/>
        <v>16</v>
      </c>
      <c r="O20" s="19">
        <f t="shared" si="3"/>
        <v>13</v>
      </c>
      <c r="P20" s="19">
        <f t="shared" si="3"/>
        <v>6.583333333333333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23.416666666666664</v>
      </c>
      <c r="E21" s="20">
        <f t="shared" ref="E21:N21" si="4">AVERAGE(E8,E12,E16,E20)</f>
        <v>11.645833333333334</v>
      </c>
      <c r="F21" s="20">
        <f t="shared" si="4"/>
        <v>2.8341666666666669</v>
      </c>
      <c r="G21" s="20">
        <f t="shared" si="4"/>
        <v>31.975000000000001</v>
      </c>
      <c r="H21" s="20">
        <f t="shared" si="4"/>
        <v>14.3125</v>
      </c>
      <c r="I21" s="20">
        <f t="shared" si="4"/>
        <v>4.1583333333333332</v>
      </c>
      <c r="J21" s="20">
        <f>AVERAGE(J17:J19)</f>
        <v>32.5</v>
      </c>
      <c r="K21" s="20">
        <f t="shared" si="4"/>
        <v>40.958333333333329</v>
      </c>
      <c r="L21" s="20">
        <f t="shared" si="4"/>
        <v>34.275000000000006</v>
      </c>
      <c r="M21" s="20">
        <f t="shared" si="4"/>
        <v>13.5</v>
      </c>
      <c r="N21" s="20">
        <f t="shared" si="4"/>
        <v>18.166666666666664</v>
      </c>
      <c r="O21" s="20">
        <f>AVERAGE(O8,O12,O16,O20)</f>
        <v>13.791666666666668</v>
      </c>
      <c r="P21" s="20">
        <f>AVERAGE(P8,P12,P16,P20)</f>
        <v>7.1875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4"/>
  <sheetViews>
    <sheetView view="pageBreakPreview" zoomScale="70" zoomScaleNormal="85" zoomScaleSheetLayoutView="70" workbookViewId="0">
      <selection activeCell="S17" sqref="S17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22.2</v>
      </c>
      <c r="E5" s="14">
        <v>11.65</v>
      </c>
      <c r="F5" s="14">
        <v>2.4900000000000002</v>
      </c>
      <c r="G5" s="14">
        <v>23</v>
      </c>
      <c r="H5" s="14">
        <v>13.75</v>
      </c>
      <c r="I5" s="14">
        <v>3.7</v>
      </c>
      <c r="J5" s="14">
        <v>37</v>
      </c>
      <c r="K5" s="15">
        <v>36.5</v>
      </c>
      <c r="L5" s="14">
        <v>28.5</v>
      </c>
      <c r="M5" s="14">
        <v>12</v>
      </c>
      <c r="N5" s="14">
        <v>19</v>
      </c>
      <c r="O5" s="16">
        <v>12.5</v>
      </c>
      <c r="P5" s="16">
        <v>5.75</v>
      </c>
      <c r="R5"/>
      <c r="S5"/>
    </row>
    <row r="6" spans="1:19" ht="23.25" customHeight="1">
      <c r="A6" s="79"/>
      <c r="B6" s="80"/>
      <c r="C6" s="13">
        <v>2</v>
      </c>
      <c r="D6" s="14">
        <v>22.7</v>
      </c>
      <c r="E6" s="14">
        <v>9.1</v>
      </c>
      <c r="F6" s="14">
        <v>3.08</v>
      </c>
      <c r="G6" s="14">
        <v>37</v>
      </c>
      <c r="H6" s="14">
        <v>14</v>
      </c>
      <c r="I6" s="14">
        <v>3.9</v>
      </c>
      <c r="J6" s="14">
        <v>34</v>
      </c>
      <c r="K6" s="15">
        <v>37</v>
      </c>
      <c r="L6" s="14">
        <v>36.5</v>
      </c>
      <c r="M6" s="14">
        <v>12</v>
      </c>
      <c r="N6" s="14">
        <v>22</v>
      </c>
      <c r="O6" s="17">
        <v>13.5</v>
      </c>
      <c r="P6" s="17">
        <v>6.5</v>
      </c>
      <c r="R6"/>
      <c r="S6"/>
    </row>
    <row r="7" spans="1:19" ht="23.25" customHeight="1">
      <c r="A7" s="79"/>
      <c r="B7" s="80"/>
      <c r="C7" s="13">
        <v>3</v>
      </c>
      <c r="D7" s="14">
        <v>20.6</v>
      </c>
      <c r="E7" s="14">
        <v>10.039999999999999</v>
      </c>
      <c r="F7" s="14">
        <v>2.74</v>
      </c>
      <c r="G7" s="14">
        <v>31</v>
      </c>
      <c r="H7" s="14">
        <v>14</v>
      </c>
      <c r="I7" s="14">
        <v>4</v>
      </c>
      <c r="J7" s="14">
        <v>35</v>
      </c>
      <c r="K7" s="14">
        <v>39</v>
      </c>
      <c r="L7" s="15">
        <v>31</v>
      </c>
      <c r="M7" s="14">
        <v>11</v>
      </c>
      <c r="N7" s="14">
        <v>20</v>
      </c>
      <c r="O7" s="14">
        <v>13.25</v>
      </c>
      <c r="P7" s="17">
        <v>6.25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21.833333333333332</v>
      </c>
      <c r="E8" s="18">
        <f t="shared" si="0"/>
        <v>10.263333333333334</v>
      </c>
      <c r="F8" s="18">
        <f t="shared" si="0"/>
        <v>2.77</v>
      </c>
      <c r="G8" s="18">
        <f t="shared" si="0"/>
        <v>30.333333333333332</v>
      </c>
      <c r="H8" s="18">
        <f t="shared" si="0"/>
        <v>13.916666666666666</v>
      </c>
      <c r="I8" s="18">
        <f t="shared" si="0"/>
        <v>3.8666666666666667</v>
      </c>
      <c r="J8" s="18">
        <f t="shared" si="0"/>
        <v>35.333333333333336</v>
      </c>
      <c r="K8" s="18">
        <f t="shared" si="0"/>
        <v>37.5</v>
      </c>
      <c r="L8" s="18">
        <f t="shared" si="0"/>
        <v>32</v>
      </c>
      <c r="M8" s="18">
        <f t="shared" si="0"/>
        <v>11.666666666666666</v>
      </c>
      <c r="N8" s="18">
        <f t="shared" si="0"/>
        <v>20.333333333333332</v>
      </c>
      <c r="O8" s="19">
        <f t="shared" si="0"/>
        <v>13.083333333333334</v>
      </c>
      <c r="P8" s="19">
        <f t="shared" si="0"/>
        <v>6.166666666666667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21.2</v>
      </c>
      <c r="E9" s="14">
        <v>11.84</v>
      </c>
      <c r="F9" s="14">
        <v>2.91</v>
      </c>
      <c r="G9" s="14">
        <v>42</v>
      </c>
      <c r="H9" s="14">
        <v>15</v>
      </c>
      <c r="I9" s="14">
        <v>4</v>
      </c>
      <c r="J9" s="14">
        <v>21</v>
      </c>
      <c r="K9" s="15">
        <v>44</v>
      </c>
      <c r="L9" s="14">
        <v>43.7</v>
      </c>
      <c r="M9" s="14">
        <v>14</v>
      </c>
      <c r="N9" s="14">
        <v>23</v>
      </c>
      <c r="O9" s="16">
        <v>14.75</v>
      </c>
      <c r="P9" s="16">
        <v>7.5</v>
      </c>
      <c r="R9"/>
      <c r="S9"/>
    </row>
    <row r="10" spans="1:19" ht="23.25" customHeight="1">
      <c r="A10" s="79"/>
      <c r="B10" s="80"/>
      <c r="C10" s="13">
        <v>2</v>
      </c>
      <c r="D10" s="14">
        <v>25.5</v>
      </c>
      <c r="E10" s="14">
        <v>11.2</v>
      </c>
      <c r="F10" s="14">
        <v>2.8</v>
      </c>
      <c r="G10" s="14">
        <v>39</v>
      </c>
      <c r="H10" s="14">
        <v>14</v>
      </c>
      <c r="I10" s="14">
        <v>4.5</v>
      </c>
      <c r="J10" s="14">
        <v>37</v>
      </c>
      <c r="K10" s="15">
        <v>39</v>
      </c>
      <c r="L10" s="14">
        <v>37</v>
      </c>
      <c r="M10" s="14">
        <v>14</v>
      </c>
      <c r="N10" s="14">
        <v>20</v>
      </c>
      <c r="O10" s="17">
        <v>13.5</v>
      </c>
      <c r="P10" s="17">
        <v>5.75</v>
      </c>
      <c r="R10"/>
      <c r="S10"/>
    </row>
    <row r="11" spans="1:19" ht="23.25" customHeight="1">
      <c r="A11" s="79"/>
      <c r="B11" s="80"/>
      <c r="C11" s="13">
        <v>3</v>
      </c>
      <c r="D11" s="14">
        <v>21.7</v>
      </c>
      <c r="E11" s="14">
        <v>11</v>
      </c>
      <c r="F11" s="14">
        <v>2.48</v>
      </c>
      <c r="G11" s="14">
        <v>26</v>
      </c>
      <c r="H11" s="14">
        <v>14.25</v>
      </c>
      <c r="I11" s="14">
        <v>1.8</v>
      </c>
      <c r="J11" s="14">
        <v>36</v>
      </c>
      <c r="K11" s="15">
        <v>35.5</v>
      </c>
      <c r="L11" s="14">
        <v>27</v>
      </c>
      <c r="M11" s="14">
        <v>15</v>
      </c>
      <c r="N11" s="14">
        <v>20</v>
      </c>
      <c r="O11" s="17">
        <v>13.5</v>
      </c>
      <c r="P11" s="17">
        <v>7.25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22.8</v>
      </c>
      <c r="E12" s="18">
        <f t="shared" si="1"/>
        <v>11.346666666666666</v>
      </c>
      <c r="F12" s="18">
        <f t="shared" si="1"/>
        <v>2.73</v>
      </c>
      <c r="G12" s="18">
        <f t="shared" si="1"/>
        <v>35.666666666666664</v>
      </c>
      <c r="H12" s="18">
        <f t="shared" si="1"/>
        <v>14.416666666666666</v>
      </c>
      <c r="I12" s="18">
        <f t="shared" si="1"/>
        <v>3.4333333333333336</v>
      </c>
      <c r="J12" s="18">
        <f t="shared" si="1"/>
        <v>31.333333333333332</v>
      </c>
      <c r="K12" s="18">
        <f t="shared" si="1"/>
        <v>39.5</v>
      </c>
      <c r="L12" s="18">
        <f t="shared" si="1"/>
        <v>35.9</v>
      </c>
      <c r="M12" s="18">
        <f t="shared" si="1"/>
        <v>14.333333333333334</v>
      </c>
      <c r="N12" s="18">
        <f t="shared" si="1"/>
        <v>21</v>
      </c>
      <c r="O12" s="19">
        <f t="shared" si="1"/>
        <v>13.916666666666666</v>
      </c>
      <c r="P12" s="19">
        <f t="shared" si="1"/>
        <v>6.833333333333333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24.2</v>
      </c>
      <c r="E13" s="14">
        <v>12.65</v>
      </c>
      <c r="F13" s="14">
        <v>1.9</v>
      </c>
      <c r="G13" s="14">
        <v>30</v>
      </c>
      <c r="H13" s="14">
        <v>14.75</v>
      </c>
      <c r="I13" s="14">
        <v>3</v>
      </c>
      <c r="J13" s="14">
        <v>39</v>
      </c>
      <c r="K13" s="15">
        <v>41</v>
      </c>
      <c r="L13" s="14">
        <v>34.5</v>
      </c>
      <c r="M13" s="14">
        <v>12</v>
      </c>
      <c r="N13" s="14">
        <v>15</v>
      </c>
      <c r="O13" s="16">
        <v>13.5</v>
      </c>
      <c r="P13" s="16">
        <v>7.5</v>
      </c>
      <c r="R13"/>
      <c r="S13"/>
    </row>
    <row r="14" spans="1:19" ht="23.25" customHeight="1">
      <c r="A14" s="79"/>
      <c r="B14" s="82"/>
      <c r="C14" s="13">
        <v>2</v>
      </c>
      <c r="D14" s="14">
        <v>22.5</v>
      </c>
      <c r="E14" s="14">
        <v>11.58</v>
      </c>
      <c r="F14" s="14">
        <v>1.7</v>
      </c>
      <c r="G14" s="14">
        <v>24.5</v>
      </c>
      <c r="H14" s="14">
        <v>13.5</v>
      </c>
      <c r="I14" s="14">
        <v>2.2999999999999998</v>
      </c>
      <c r="J14" s="14">
        <v>35</v>
      </c>
      <c r="K14" s="15">
        <v>44</v>
      </c>
      <c r="L14" s="14">
        <v>34.5</v>
      </c>
      <c r="M14" s="14">
        <v>10</v>
      </c>
      <c r="N14" s="14">
        <v>14</v>
      </c>
      <c r="O14" s="17">
        <v>12.5</v>
      </c>
      <c r="P14" s="17">
        <v>6.75</v>
      </c>
      <c r="R14"/>
      <c r="S14"/>
    </row>
    <row r="15" spans="1:19" ht="23.25" customHeight="1">
      <c r="A15" s="79"/>
      <c r="B15" s="82"/>
      <c r="C15" s="13">
        <v>3</v>
      </c>
      <c r="D15" s="14">
        <v>25</v>
      </c>
      <c r="E15" s="14">
        <v>11.44</v>
      </c>
      <c r="F15" s="14">
        <v>2.48</v>
      </c>
      <c r="G15" s="14">
        <v>19</v>
      </c>
      <c r="H15" s="14">
        <v>14.25</v>
      </c>
      <c r="I15" s="14">
        <v>3.1</v>
      </c>
      <c r="J15" s="14">
        <v>33</v>
      </c>
      <c r="K15" s="15">
        <v>38.200000000000003</v>
      </c>
      <c r="L15" s="14">
        <v>28</v>
      </c>
      <c r="M15" s="14">
        <v>11</v>
      </c>
      <c r="N15" s="14">
        <v>17</v>
      </c>
      <c r="O15" s="17">
        <v>13.5</v>
      </c>
      <c r="P15" s="17">
        <v>7.5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23.900000000000002</v>
      </c>
      <c r="E16" s="18">
        <f t="shared" si="2"/>
        <v>11.89</v>
      </c>
      <c r="F16" s="18">
        <f t="shared" si="2"/>
        <v>2.0266666666666668</v>
      </c>
      <c r="G16" s="18">
        <f t="shared" si="2"/>
        <v>24.5</v>
      </c>
      <c r="H16" s="18">
        <f t="shared" si="2"/>
        <v>14.166666666666666</v>
      </c>
      <c r="I16" s="18">
        <f t="shared" si="2"/>
        <v>2.8000000000000003</v>
      </c>
      <c r="J16" s="18">
        <f t="shared" si="2"/>
        <v>35.666666666666664</v>
      </c>
      <c r="K16" s="18">
        <f t="shared" si="2"/>
        <v>41.06666666666667</v>
      </c>
      <c r="L16" s="18">
        <f t="shared" si="2"/>
        <v>32.333333333333336</v>
      </c>
      <c r="M16" s="18">
        <f t="shared" si="2"/>
        <v>11</v>
      </c>
      <c r="N16" s="18">
        <f t="shared" si="2"/>
        <v>15.333333333333334</v>
      </c>
      <c r="O16" s="19">
        <f t="shared" si="2"/>
        <v>13.166666666666666</v>
      </c>
      <c r="P16" s="19">
        <f t="shared" si="2"/>
        <v>7.25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19.2</v>
      </c>
      <c r="E17" s="14">
        <v>11.76</v>
      </c>
      <c r="F17" s="14">
        <v>2.1800000000000002</v>
      </c>
      <c r="G17" s="14">
        <v>10.5</v>
      </c>
      <c r="H17" s="14">
        <v>13.25</v>
      </c>
      <c r="I17" s="14">
        <v>1.5</v>
      </c>
      <c r="J17" s="14">
        <v>29</v>
      </c>
      <c r="K17" s="15">
        <v>24</v>
      </c>
      <c r="L17" s="14">
        <v>18</v>
      </c>
      <c r="M17" s="14">
        <v>12</v>
      </c>
      <c r="N17" s="14">
        <v>15</v>
      </c>
      <c r="O17" s="16">
        <v>12.5</v>
      </c>
      <c r="P17" s="16">
        <v>6.5</v>
      </c>
      <c r="R17"/>
      <c r="S17"/>
    </row>
    <row r="18" spans="1:19" ht="23.25" customHeight="1">
      <c r="A18" s="79"/>
      <c r="B18" s="82"/>
      <c r="C18" s="13">
        <v>2</v>
      </c>
      <c r="D18" s="14">
        <v>20.5</v>
      </c>
      <c r="E18" s="14">
        <v>9.67</v>
      </c>
      <c r="F18" s="14">
        <v>2.0499999999999998</v>
      </c>
      <c r="G18" s="14">
        <v>14</v>
      </c>
      <c r="H18" s="14">
        <v>13.5</v>
      </c>
      <c r="I18" s="14">
        <v>4.8</v>
      </c>
      <c r="J18" s="14">
        <v>31</v>
      </c>
      <c r="K18" s="15">
        <v>39.5</v>
      </c>
      <c r="L18" s="14">
        <v>38.5</v>
      </c>
      <c r="M18" s="14">
        <v>14</v>
      </c>
      <c r="N18" s="14">
        <v>16</v>
      </c>
      <c r="O18" s="17">
        <v>12.5</v>
      </c>
      <c r="P18" s="17">
        <v>6.5</v>
      </c>
      <c r="R18"/>
      <c r="S18"/>
    </row>
    <row r="19" spans="1:19" ht="23.25" customHeight="1">
      <c r="A19" s="79"/>
      <c r="B19" s="82"/>
      <c r="C19" s="13">
        <v>3</v>
      </c>
      <c r="D19" s="14">
        <v>20</v>
      </c>
      <c r="E19" s="14">
        <v>10.84</v>
      </c>
      <c r="F19" s="14">
        <v>2.25</v>
      </c>
      <c r="G19" s="14">
        <v>20.5</v>
      </c>
      <c r="H19" s="14">
        <v>13.25</v>
      </c>
      <c r="I19" s="14">
        <v>4.2</v>
      </c>
      <c r="J19" s="14">
        <v>32</v>
      </c>
      <c r="K19" s="15">
        <v>35</v>
      </c>
      <c r="L19" s="14">
        <v>26</v>
      </c>
      <c r="M19" s="14">
        <v>15</v>
      </c>
      <c r="N19" s="14">
        <v>16</v>
      </c>
      <c r="O19" s="17">
        <v>12.5</v>
      </c>
      <c r="P19" s="17">
        <v>6.5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19.900000000000002</v>
      </c>
      <c r="E20" s="18">
        <f t="shared" si="3"/>
        <v>10.756666666666666</v>
      </c>
      <c r="F20" s="18">
        <f t="shared" si="3"/>
        <v>2.16</v>
      </c>
      <c r="G20" s="18">
        <f t="shared" si="3"/>
        <v>15</v>
      </c>
      <c r="H20" s="18">
        <f t="shared" si="3"/>
        <v>13.333333333333334</v>
      </c>
      <c r="I20" s="18">
        <f t="shared" si="3"/>
        <v>3.5</v>
      </c>
      <c r="J20" s="18">
        <f t="shared" si="3"/>
        <v>30.666666666666668</v>
      </c>
      <c r="K20" s="18">
        <f t="shared" si="3"/>
        <v>32.833333333333336</v>
      </c>
      <c r="L20" s="18">
        <f t="shared" si="3"/>
        <v>27.5</v>
      </c>
      <c r="M20" s="18">
        <f t="shared" si="3"/>
        <v>13.666666666666666</v>
      </c>
      <c r="N20" s="18">
        <f t="shared" si="3"/>
        <v>15.666666666666666</v>
      </c>
      <c r="O20" s="19">
        <f t="shared" si="3"/>
        <v>12.5</v>
      </c>
      <c r="P20" s="19">
        <f t="shared" si="3"/>
        <v>6.5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22.108333333333334</v>
      </c>
      <c r="E21" s="20">
        <f t="shared" ref="E21:P21" si="4">AVERAGE(E8,E12,E16,E20)</f>
        <v>11.064166666666667</v>
      </c>
      <c r="F21" s="20">
        <f t="shared" si="4"/>
        <v>2.4216666666666669</v>
      </c>
      <c r="G21" s="20">
        <f t="shared" si="4"/>
        <v>26.375</v>
      </c>
      <c r="H21" s="20">
        <f t="shared" si="4"/>
        <v>13.958333333333334</v>
      </c>
      <c r="I21" s="20">
        <f t="shared" si="4"/>
        <v>3.4000000000000004</v>
      </c>
      <c r="J21" s="20">
        <f>AVERAGE(J17:J19)</f>
        <v>30.666666666666668</v>
      </c>
      <c r="K21" s="20">
        <f t="shared" si="4"/>
        <v>37.725000000000001</v>
      </c>
      <c r="L21" s="20">
        <f t="shared" si="4"/>
        <v>31.933333333333337</v>
      </c>
      <c r="M21" s="20">
        <f t="shared" si="4"/>
        <v>12.666666666666666</v>
      </c>
      <c r="N21" s="20">
        <f t="shared" si="4"/>
        <v>18.083333333333332</v>
      </c>
      <c r="O21" s="20">
        <f t="shared" si="4"/>
        <v>13.166666666666666</v>
      </c>
      <c r="P21" s="20">
        <f t="shared" si="4"/>
        <v>6.6875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  <mergeCell ref="A32:C34"/>
    <mergeCell ref="D32:F34"/>
    <mergeCell ref="A26:C28"/>
    <mergeCell ref="D26:F28"/>
    <mergeCell ref="H28:I28"/>
    <mergeCell ref="A29:C31"/>
    <mergeCell ref="D29:F31"/>
    <mergeCell ref="H29:I30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34"/>
  <sheetViews>
    <sheetView view="pageBreakPreview" zoomScale="70" zoomScaleNormal="85" zoomScaleSheetLayoutView="70" workbookViewId="0">
      <selection activeCell="J33" sqref="J33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23.5</v>
      </c>
      <c r="E5" s="14">
        <v>10.74</v>
      </c>
      <c r="F5" s="14">
        <v>2.4900000000000002</v>
      </c>
      <c r="G5" s="14">
        <v>37</v>
      </c>
      <c r="H5" s="14">
        <v>13</v>
      </c>
      <c r="I5" s="14">
        <v>4.2</v>
      </c>
      <c r="J5" s="14">
        <v>36</v>
      </c>
      <c r="K5" s="15">
        <v>41.7</v>
      </c>
      <c r="L5" s="14">
        <v>34</v>
      </c>
      <c r="M5" s="14">
        <v>14</v>
      </c>
      <c r="N5" s="14">
        <v>21</v>
      </c>
      <c r="O5" s="16">
        <v>12.25</v>
      </c>
      <c r="P5" s="16">
        <v>5.5</v>
      </c>
      <c r="R5"/>
      <c r="S5"/>
    </row>
    <row r="6" spans="1:19" ht="23.25" customHeight="1">
      <c r="A6" s="79"/>
      <c r="B6" s="80"/>
      <c r="C6" s="13">
        <v>2</v>
      </c>
      <c r="D6" s="14">
        <v>23.2</v>
      </c>
      <c r="E6" s="14">
        <v>9.6199999999999992</v>
      </c>
      <c r="F6" s="14">
        <v>2.72</v>
      </c>
      <c r="G6" s="14">
        <v>49</v>
      </c>
      <c r="H6" s="14">
        <v>13</v>
      </c>
      <c r="I6" s="14">
        <v>4.2</v>
      </c>
      <c r="J6" s="14">
        <v>33.5</v>
      </c>
      <c r="K6" s="15">
        <v>39.299999999999997</v>
      </c>
      <c r="L6" s="14">
        <v>37</v>
      </c>
      <c r="M6" s="14">
        <v>15</v>
      </c>
      <c r="N6" s="14">
        <v>21</v>
      </c>
      <c r="O6" s="17">
        <v>12.5</v>
      </c>
      <c r="P6" s="17">
        <v>5.75</v>
      </c>
      <c r="R6"/>
      <c r="S6"/>
    </row>
    <row r="7" spans="1:19" ht="23.25" customHeight="1">
      <c r="A7" s="79"/>
      <c r="B7" s="80"/>
      <c r="C7" s="13">
        <v>3</v>
      </c>
      <c r="D7" s="14">
        <v>20.2</v>
      </c>
      <c r="E7" s="14">
        <v>8.09</v>
      </c>
      <c r="F7" s="14">
        <v>6.32</v>
      </c>
      <c r="G7" s="14">
        <v>44</v>
      </c>
      <c r="H7" s="14">
        <v>13</v>
      </c>
      <c r="I7" s="14">
        <v>3</v>
      </c>
      <c r="J7" s="14">
        <v>21.5</v>
      </c>
      <c r="K7" s="15">
        <v>46</v>
      </c>
      <c r="L7" s="14">
        <v>48</v>
      </c>
      <c r="M7" s="14">
        <v>14</v>
      </c>
      <c r="N7" s="14">
        <v>21</v>
      </c>
      <c r="O7" s="17">
        <v>12.5</v>
      </c>
      <c r="P7" s="17">
        <v>4.75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22.3</v>
      </c>
      <c r="E8" s="18">
        <f t="shared" si="0"/>
        <v>9.4833333333333325</v>
      </c>
      <c r="F8" s="18">
        <f t="shared" si="0"/>
        <v>3.8433333333333337</v>
      </c>
      <c r="G8" s="18">
        <f t="shared" si="0"/>
        <v>43.333333333333336</v>
      </c>
      <c r="H8" s="18">
        <f t="shared" si="0"/>
        <v>13</v>
      </c>
      <c r="I8" s="18">
        <f t="shared" si="0"/>
        <v>3.8000000000000003</v>
      </c>
      <c r="J8" s="18">
        <f t="shared" si="0"/>
        <v>30.333333333333332</v>
      </c>
      <c r="K8" s="18">
        <f t="shared" si="0"/>
        <v>42.333333333333336</v>
      </c>
      <c r="L8" s="18">
        <f t="shared" si="0"/>
        <v>39.666666666666664</v>
      </c>
      <c r="M8" s="18">
        <f t="shared" si="0"/>
        <v>14.333333333333334</v>
      </c>
      <c r="N8" s="18">
        <f t="shared" si="0"/>
        <v>21</v>
      </c>
      <c r="O8" s="19">
        <f t="shared" si="0"/>
        <v>12.416666666666666</v>
      </c>
      <c r="P8" s="19">
        <f t="shared" si="0"/>
        <v>5.333333333333333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21.6</v>
      </c>
      <c r="E9" s="14">
        <v>9.41</v>
      </c>
      <c r="F9" s="14">
        <v>1.92</v>
      </c>
      <c r="G9" s="14">
        <v>24.4</v>
      </c>
      <c r="H9" s="14">
        <v>14.5</v>
      </c>
      <c r="I9" s="14">
        <v>1.3</v>
      </c>
      <c r="J9" s="14">
        <v>22</v>
      </c>
      <c r="K9" s="15">
        <v>40.5</v>
      </c>
      <c r="L9" s="14">
        <v>33.4</v>
      </c>
      <c r="M9" s="14">
        <v>12</v>
      </c>
      <c r="N9" s="14">
        <v>21</v>
      </c>
      <c r="O9" s="16">
        <v>13.5</v>
      </c>
      <c r="P9" s="16">
        <v>6.75</v>
      </c>
      <c r="R9"/>
      <c r="S9"/>
    </row>
    <row r="10" spans="1:19" ht="23.25" customHeight="1">
      <c r="A10" s="79"/>
      <c r="B10" s="80"/>
      <c r="C10" s="13">
        <v>2</v>
      </c>
      <c r="D10" s="14">
        <v>25.5</v>
      </c>
      <c r="E10" s="14">
        <v>9.81</v>
      </c>
      <c r="F10" s="14">
        <v>1.87</v>
      </c>
      <c r="G10" s="14">
        <v>14.5</v>
      </c>
      <c r="H10" s="14">
        <v>13.25</v>
      </c>
      <c r="I10" s="14">
        <v>3</v>
      </c>
      <c r="J10" s="14">
        <v>35</v>
      </c>
      <c r="K10" s="15">
        <v>26</v>
      </c>
      <c r="L10" s="14">
        <v>22</v>
      </c>
      <c r="M10" s="14">
        <v>13</v>
      </c>
      <c r="N10" s="14">
        <v>21</v>
      </c>
      <c r="O10" s="17">
        <v>12.5</v>
      </c>
      <c r="P10" s="17">
        <v>5.75</v>
      </c>
      <c r="R10"/>
      <c r="S10"/>
    </row>
    <row r="11" spans="1:19" ht="23.25" customHeight="1">
      <c r="A11" s="79"/>
      <c r="B11" s="80"/>
      <c r="C11" s="13">
        <v>3</v>
      </c>
      <c r="D11" s="14">
        <v>25.6</v>
      </c>
      <c r="E11" s="14">
        <v>11</v>
      </c>
      <c r="F11" s="14">
        <v>1.8</v>
      </c>
      <c r="G11" s="14">
        <v>40</v>
      </c>
      <c r="H11" s="14">
        <v>13.25</v>
      </c>
      <c r="I11" s="14">
        <v>3</v>
      </c>
      <c r="J11" s="14">
        <v>40</v>
      </c>
      <c r="K11" s="15">
        <v>38.799999999999997</v>
      </c>
      <c r="L11" s="14">
        <v>34</v>
      </c>
      <c r="M11" s="14">
        <v>12</v>
      </c>
      <c r="N11" s="14">
        <v>18</v>
      </c>
      <c r="O11" s="17">
        <v>12.5</v>
      </c>
      <c r="P11" s="17">
        <v>6.75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24.233333333333334</v>
      </c>
      <c r="E12" s="18">
        <f t="shared" si="1"/>
        <v>10.073333333333332</v>
      </c>
      <c r="F12" s="18">
        <f t="shared" si="1"/>
        <v>1.8633333333333333</v>
      </c>
      <c r="G12" s="18">
        <f t="shared" si="1"/>
        <v>26.3</v>
      </c>
      <c r="H12" s="18">
        <f t="shared" si="1"/>
        <v>13.666666666666666</v>
      </c>
      <c r="I12" s="18">
        <f t="shared" si="1"/>
        <v>2.4333333333333331</v>
      </c>
      <c r="J12" s="18">
        <f t="shared" si="1"/>
        <v>32.333333333333336</v>
      </c>
      <c r="K12" s="18">
        <f t="shared" si="1"/>
        <v>35.1</v>
      </c>
      <c r="L12" s="18">
        <f t="shared" si="1"/>
        <v>29.8</v>
      </c>
      <c r="M12" s="18">
        <f t="shared" si="1"/>
        <v>12.333333333333334</v>
      </c>
      <c r="N12" s="18">
        <f t="shared" si="1"/>
        <v>20</v>
      </c>
      <c r="O12" s="19">
        <f t="shared" si="1"/>
        <v>12.833333333333334</v>
      </c>
      <c r="P12" s="19">
        <f t="shared" si="1"/>
        <v>6.416666666666667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21</v>
      </c>
      <c r="E13" s="14">
        <v>11.72</v>
      </c>
      <c r="F13" s="14">
        <v>2.5</v>
      </c>
      <c r="G13" s="14">
        <v>44</v>
      </c>
      <c r="H13" s="14">
        <v>13.75</v>
      </c>
      <c r="I13" s="14">
        <v>4.2</v>
      </c>
      <c r="J13" s="14">
        <v>34.5</v>
      </c>
      <c r="K13" s="15">
        <v>43</v>
      </c>
      <c r="L13" s="14">
        <v>37</v>
      </c>
      <c r="M13" s="14">
        <v>15</v>
      </c>
      <c r="N13" s="14">
        <v>14</v>
      </c>
      <c r="O13" s="16">
        <v>13.25</v>
      </c>
      <c r="P13" s="16">
        <v>7.5</v>
      </c>
      <c r="R13"/>
      <c r="S13"/>
    </row>
    <row r="14" spans="1:19" ht="23.25" customHeight="1">
      <c r="A14" s="79"/>
      <c r="B14" s="82"/>
      <c r="C14" s="13">
        <v>2</v>
      </c>
      <c r="D14" s="14">
        <v>25</v>
      </c>
      <c r="E14" s="14">
        <v>11.01</v>
      </c>
      <c r="F14" s="14">
        <v>2.2799999999999998</v>
      </c>
      <c r="G14" s="14">
        <v>37</v>
      </c>
      <c r="H14" s="14">
        <v>12.75</v>
      </c>
      <c r="I14" s="14">
        <v>3</v>
      </c>
      <c r="J14" s="14">
        <v>35</v>
      </c>
      <c r="K14" s="15">
        <v>44.5</v>
      </c>
      <c r="L14" s="14">
        <v>41</v>
      </c>
      <c r="M14" s="14">
        <v>13</v>
      </c>
      <c r="N14" s="14">
        <v>14</v>
      </c>
      <c r="O14" s="17">
        <v>11.75</v>
      </c>
      <c r="P14" s="17">
        <v>6.5</v>
      </c>
      <c r="R14"/>
      <c r="S14"/>
    </row>
    <row r="15" spans="1:19" ht="23.25" customHeight="1">
      <c r="A15" s="79"/>
      <c r="B15" s="82"/>
      <c r="C15" s="13">
        <v>3</v>
      </c>
      <c r="D15" s="14">
        <v>24.5</v>
      </c>
      <c r="E15" s="14">
        <v>13.54</v>
      </c>
      <c r="F15" s="14">
        <v>2.02</v>
      </c>
      <c r="G15" s="14">
        <v>26</v>
      </c>
      <c r="H15" s="14">
        <v>13.5</v>
      </c>
      <c r="I15" s="14">
        <v>3.4</v>
      </c>
      <c r="J15" s="14">
        <v>34</v>
      </c>
      <c r="K15" s="15">
        <v>39</v>
      </c>
      <c r="L15" s="14">
        <v>33</v>
      </c>
      <c r="M15" s="14">
        <v>15</v>
      </c>
      <c r="N15" s="14">
        <v>18</v>
      </c>
      <c r="O15" s="17">
        <v>12.5</v>
      </c>
      <c r="P15" s="17">
        <v>6.25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23.5</v>
      </c>
      <c r="E16" s="18">
        <f t="shared" si="2"/>
        <v>12.089999999999998</v>
      </c>
      <c r="F16" s="18">
        <f t="shared" si="2"/>
        <v>2.2666666666666662</v>
      </c>
      <c r="G16" s="18">
        <f t="shared" si="2"/>
        <v>35.666666666666664</v>
      </c>
      <c r="H16" s="18">
        <f t="shared" si="2"/>
        <v>13.333333333333334</v>
      </c>
      <c r="I16" s="18">
        <f t="shared" si="2"/>
        <v>3.5333333333333332</v>
      </c>
      <c r="J16" s="18">
        <f t="shared" si="2"/>
        <v>34.5</v>
      </c>
      <c r="K16" s="18">
        <f t="shared" si="2"/>
        <v>42.166666666666664</v>
      </c>
      <c r="L16" s="18">
        <f t="shared" si="2"/>
        <v>37</v>
      </c>
      <c r="M16" s="18">
        <f t="shared" si="2"/>
        <v>14.333333333333334</v>
      </c>
      <c r="N16" s="18">
        <f t="shared" si="2"/>
        <v>15.333333333333334</v>
      </c>
      <c r="O16" s="19">
        <f t="shared" si="2"/>
        <v>12.5</v>
      </c>
      <c r="P16" s="19">
        <f t="shared" si="2"/>
        <v>6.75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22.8</v>
      </c>
      <c r="E17" s="14">
        <v>10.52</v>
      </c>
      <c r="F17" s="14">
        <v>2.54</v>
      </c>
      <c r="G17" s="14">
        <v>19</v>
      </c>
      <c r="H17" s="14">
        <v>12.5</v>
      </c>
      <c r="I17" s="14">
        <v>3.4</v>
      </c>
      <c r="J17" s="14">
        <v>31</v>
      </c>
      <c r="K17" s="15">
        <v>31</v>
      </c>
      <c r="L17" s="14">
        <v>22</v>
      </c>
      <c r="M17" s="14">
        <v>15</v>
      </c>
      <c r="N17" s="14">
        <v>18</v>
      </c>
      <c r="O17" s="16">
        <v>11.5</v>
      </c>
      <c r="P17" s="16">
        <v>4.75</v>
      </c>
      <c r="R17"/>
      <c r="S17"/>
    </row>
    <row r="18" spans="1:19" ht="23.25" customHeight="1">
      <c r="A18" s="79"/>
      <c r="B18" s="82"/>
      <c r="C18" s="13">
        <v>2</v>
      </c>
      <c r="D18" s="14">
        <v>21</v>
      </c>
      <c r="E18" s="14">
        <v>10.34</v>
      </c>
      <c r="F18" s="14">
        <v>1.85</v>
      </c>
      <c r="G18" s="14">
        <v>23.4</v>
      </c>
      <c r="H18" s="14">
        <v>12.5</v>
      </c>
      <c r="I18" s="14">
        <v>3.7</v>
      </c>
      <c r="J18" s="14">
        <v>30.4</v>
      </c>
      <c r="K18" s="15">
        <v>31.5</v>
      </c>
      <c r="L18" s="14">
        <v>23.2</v>
      </c>
      <c r="M18" s="14">
        <v>15</v>
      </c>
      <c r="N18" s="14">
        <v>15</v>
      </c>
      <c r="O18" s="17">
        <v>11.5</v>
      </c>
      <c r="P18" s="17">
        <v>5.75</v>
      </c>
      <c r="R18"/>
      <c r="S18"/>
    </row>
    <row r="19" spans="1:19" ht="23.25" customHeight="1">
      <c r="A19" s="79"/>
      <c r="B19" s="82"/>
      <c r="C19" s="13">
        <v>3</v>
      </c>
      <c r="D19" s="14">
        <v>21.2</v>
      </c>
      <c r="E19" s="14">
        <v>10.24</v>
      </c>
      <c r="F19" s="14">
        <v>2.41</v>
      </c>
      <c r="G19" s="14">
        <v>32</v>
      </c>
      <c r="H19" s="14">
        <v>12.5</v>
      </c>
      <c r="I19" s="14">
        <v>3.3</v>
      </c>
      <c r="J19" s="14">
        <v>26</v>
      </c>
      <c r="K19" s="15">
        <v>36</v>
      </c>
      <c r="L19" s="14">
        <v>32</v>
      </c>
      <c r="M19" s="14">
        <v>15</v>
      </c>
      <c r="N19" s="14">
        <v>17</v>
      </c>
      <c r="O19" s="17">
        <v>11.5</v>
      </c>
      <c r="P19" s="17">
        <v>5.25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21.666666666666668</v>
      </c>
      <c r="E20" s="18">
        <f t="shared" si="3"/>
        <v>10.366666666666667</v>
      </c>
      <c r="F20" s="18">
        <f t="shared" si="3"/>
        <v>2.2666666666666671</v>
      </c>
      <c r="G20" s="18">
        <f t="shared" si="3"/>
        <v>24.8</v>
      </c>
      <c r="H20" s="18">
        <f t="shared" si="3"/>
        <v>12.5</v>
      </c>
      <c r="I20" s="18">
        <f t="shared" si="3"/>
        <v>3.4666666666666663</v>
      </c>
      <c r="J20" s="18">
        <f t="shared" si="3"/>
        <v>29.133333333333336</v>
      </c>
      <c r="K20" s="18">
        <f t="shared" si="3"/>
        <v>32.833333333333336</v>
      </c>
      <c r="L20" s="18">
        <f t="shared" si="3"/>
        <v>25.733333333333334</v>
      </c>
      <c r="M20" s="18">
        <f t="shared" si="3"/>
        <v>15</v>
      </c>
      <c r="N20" s="18">
        <f t="shared" si="3"/>
        <v>16.666666666666668</v>
      </c>
      <c r="O20" s="19">
        <f t="shared" si="3"/>
        <v>11.5</v>
      </c>
      <c r="P20" s="19">
        <f t="shared" si="3"/>
        <v>5.25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22.925000000000001</v>
      </c>
      <c r="E21" s="20">
        <f t="shared" ref="E21:P21" si="4">AVERAGE(E8,E12,E16,E20)</f>
        <v>10.503333333333332</v>
      </c>
      <c r="F21" s="20">
        <f t="shared" si="4"/>
        <v>2.56</v>
      </c>
      <c r="G21" s="20">
        <f t="shared" si="4"/>
        <v>32.525000000000006</v>
      </c>
      <c r="H21" s="20">
        <f t="shared" si="4"/>
        <v>13.125</v>
      </c>
      <c r="I21" s="20">
        <f t="shared" si="4"/>
        <v>3.3083333333333331</v>
      </c>
      <c r="J21" s="20">
        <f>AVERAGE(J17:J19)</f>
        <v>29.133333333333336</v>
      </c>
      <c r="K21" s="20">
        <f t="shared" si="4"/>
        <v>38.108333333333334</v>
      </c>
      <c r="L21" s="20">
        <f t="shared" si="4"/>
        <v>33.049999999999997</v>
      </c>
      <c r="M21" s="20">
        <f t="shared" si="4"/>
        <v>14</v>
      </c>
      <c r="N21" s="20">
        <f t="shared" si="4"/>
        <v>18.25</v>
      </c>
      <c r="O21" s="20">
        <f t="shared" si="4"/>
        <v>12.3125</v>
      </c>
      <c r="P21" s="20">
        <f t="shared" si="4"/>
        <v>5.9375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34"/>
  <sheetViews>
    <sheetView view="pageBreakPreview" zoomScale="70" zoomScaleNormal="85" zoomScaleSheetLayoutView="70" workbookViewId="0">
      <selection activeCell="S19" sqref="S19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29</v>
      </c>
      <c r="E5" s="14">
        <v>13.34</v>
      </c>
      <c r="F5" s="14">
        <v>1.62</v>
      </c>
      <c r="G5" s="14">
        <v>14.5</v>
      </c>
      <c r="H5" s="14">
        <v>12.25</v>
      </c>
      <c r="I5" s="14">
        <v>2.2999999999999998</v>
      </c>
      <c r="J5" s="14">
        <v>34</v>
      </c>
      <c r="K5" s="15">
        <v>27</v>
      </c>
      <c r="L5" s="14">
        <v>20.5</v>
      </c>
      <c r="M5" s="14">
        <v>12</v>
      </c>
      <c r="N5" s="14">
        <v>19</v>
      </c>
      <c r="O5" s="16">
        <v>11.5</v>
      </c>
      <c r="P5" s="16">
        <v>5.25</v>
      </c>
      <c r="R5"/>
      <c r="S5"/>
    </row>
    <row r="6" spans="1:19" ht="23.25" customHeight="1">
      <c r="A6" s="79"/>
      <c r="B6" s="80"/>
      <c r="C6" s="13">
        <v>2</v>
      </c>
      <c r="D6" s="14">
        <v>27.3</v>
      </c>
      <c r="E6" s="14">
        <v>11.33</v>
      </c>
      <c r="F6" s="14">
        <v>2.23</v>
      </c>
      <c r="G6" s="14">
        <v>25.3</v>
      </c>
      <c r="H6" s="14">
        <v>12.5</v>
      </c>
      <c r="I6" s="14">
        <v>3.8</v>
      </c>
      <c r="J6" s="14">
        <v>33</v>
      </c>
      <c r="K6" s="15">
        <v>33.200000000000003</v>
      </c>
      <c r="L6" s="14">
        <v>28</v>
      </c>
      <c r="M6" s="14">
        <v>12</v>
      </c>
      <c r="N6" s="14">
        <v>24</v>
      </c>
      <c r="O6" s="17">
        <v>11.5</v>
      </c>
      <c r="P6" s="17">
        <v>5.25</v>
      </c>
      <c r="R6"/>
      <c r="S6"/>
    </row>
    <row r="7" spans="1:19" ht="23.25" customHeight="1">
      <c r="A7" s="79"/>
      <c r="B7" s="80"/>
      <c r="C7" s="13">
        <v>3</v>
      </c>
      <c r="D7" s="14">
        <v>24</v>
      </c>
      <c r="E7" s="14">
        <v>11.85</v>
      </c>
      <c r="F7" s="14">
        <v>2.46</v>
      </c>
      <c r="G7" s="14">
        <v>23.2</v>
      </c>
      <c r="H7" s="14">
        <v>12.25</v>
      </c>
      <c r="I7" s="14">
        <v>2.9</v>
      </c>
      <c r="J7" s="14">
        <v>21</v>
      </c>
      <c r="K7" s="15">
        <v>42</v>
      </c>
      <c r="L7" s="14">
        <v>30.5</v>
      </c>
      <c r="M7" s="14">
        <v>12</v>
      </c>
      <c r="N7" s="14">
        <v>21</v>
      </c>
      <c r="O7" s="17">
        <v>11.5</v>
      </c>
      <c r="P7" s="17">
        <v>4.5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26.766666666666666</v>
      </c>
      <c r="E8" s="18">
        <f t="shared" si="0"/>
        <v>12.173333333333334</v>
      </c>
      <c r="F8" s="18">
        <f t="shared" si="0"/>
        <v>2.1033333333333335</v>
      </c>
      <c r="G8" s="18">
        <f t="shared" si="0"/>
        <v>21</v>
      </c>
      <c r="H8" s="18">
        <f t="shared" si="0"/>
        <v>12.333333333333334</v>
      </c>
      <c r="I8" s="18">
        <f t="shared" si="0"/>
        <v>3</v>
      </c>
      <c r="J8" s="18">
        <f t="shared" si="0"/>
        <v>29.333333333333332</v>
      </c>
      <c r="K8" s="18">
        <f t="shared" si="0"/>
        <v>34.06666666666667</v>
      </c>
      <c r="L8" s="18">
        <f t="shared" si="0"/>
        <v>26.333333333333332</v>
      </c>
      <c r="M8" s="18">
        <f t="shared" si="0"/>
        <v>12</v>
      </c>
      <c r="N8" s="18">
        <f t="shared" si="0"/>
        <v>21.333333333333332</v>
      </c>
      <c r="O8" s="19">
        <f t="shared" si="0"/>
        <v>11.5</v>
      </c>
      <c r="P8" s="19">
        <f t="shared" si="0"/>
        <v>5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26</v>
      </c>
      <c r="E9" s="14">
        <v>11.01</v>
      </c>
      <c r="F9" s="14">
        <v>2.42</v>
      </c>
      <c r="G9" s="14">
        <v>21.5</v>
      </c>
      <c r="H9" s="14">
        <v>13.5</v>
      </c>
      <c r="I9" s="14">
        <v>3.3</v>
      </c>
      <c r="J9" s="14">
        <v>33</v>
      </c>
      <c r="K9" s="15">
        <v>40</v>
      </c>
      <c r="L9" s="14">
        <v>28</v>
      </c>
      <c r="M9" s="14">
        <v>18</v>
      </c>
      <c r="N9" s="14">
        <v>21</v>
      </c>
      <c r="O9" s="16">
        <v>12.75</v>
      </c>
      <c r="P9" s="16">
        <v>6.25</v>
      </c>
      <c r="R9"/>
      <c r="S9"/>
    </row>
    <row r="10" spans="1:19" ht="23.25" customHeight="1">
      <c r="A10" s="79"/>
      <c r="B10" s="80"/>
      <c r="C10" s="13">
        <v>2</v>
      </c>
      <c r="D10" s="14">
        <v>25.8</v>
      </c>
      <c r="E10" s="14">
        <v>11.17</v>
      </c>
      <c r="F10" s="14">
        <v>2.61</v>
      </c>
      <c r="G10" s="14">
        <v>22.3</v>
      </c>
      <c r="H10" s="14">
        <v>12.25</v>
      </c>
      <c r="I10" s="14">
        <v>3.9</v>
      </c>
      <c r="J10" s="14">
        <v>32</v>
      </c>
      <c r="K10" s="15">
        <v>39</v>
      </c>
      <c r="L10" s="14">
        <v>29</v>
      </c>
      <c r="M10" s="14">
        <v>17</v>
      </c>
      <c r="N10" s="14">
        <v>19</v>
      </c>
      <c r="O10" s="17">
        <v>11.75</v>
      </c>
      <c r="P10" s="17">
        <v>5.25</v>
      </c>
      <c r="R10"/>
      <c r="S10"/>
    </row>
    <row r="11" spans="1:19" ht="23.25" customHeight="1">
      <c r="A11" s="79"/>
      <c r="B11" s="80"/>
      <c r="C11" s="13">
        <v>3</v>
      </c>
      <c r="D11" s="14">
        <v>31</v>
      </c>
      <c r="E11" s="14">
        <v>10.25</v>
      </c>
      <c r="F11" s="14">
        <v>1.98</v>
      </c>
      <c r="G11" s="14">
        <v>53</v>
      </c>
      <c r="H11" s="14">
        <v>12.5</v>
      </c>
      <c r="I11" s="14">
        <v>3.8</v>
      </c>
      <c r="J11" s="14">
        <v>36</v>
      </c>
      <c r="K11" s="15">
        <v>40</v>
      </c>
      <c r="L11" s="14">
        <v>47</v>
      </c>
      <c r="M11" s="14">
        <v>15</v>
      </c>
      <c r="N11" s="14">
        <v>21</v>
      </c>
      <c r="O11" s="17">
        <v>12.25</v>
      </c>
      <c r="P11" s="17">
        <v>5.25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27.599999999999998</v>
      </c>
      <c r="E12" s="18">
        <f t="shared" si="1"/>
        <v>10.81</v>
      </c>
      <c r="F12" s="18">
        <f t="shared" si="1"/>
        <v>2.3366666666666664</v>
      </c>
      <c r="G12" s="18">
        <f t="shared" si="1"/>
        <v>32.266666666666666</v>
      </c>
      <c r="H12" s="18">
        <f t="shared" si="1"/>
        <v>12.75</v>
      </c>
      <c r="I12" s="18">
        <f t="shared" si="1"/>
        <v>3.6666666666666665</v>
      </c>
      <c r="J12" s="18">
        <f t="shared" si="1"/>
        <v>33.666666666666664</v>
      </c>
      <c r="K12" s="18">
        <f t="shared" si="1"/>
        <v>39.666666666666664</v>
      </c>
      <c r="L12" s="18">
        <f t="shared" si="1"/>
        <v>34.666666666666664</v>
      </c>
      <c r="M12" s="18">
        <f t="shared" si="1"/>
        <v>16.666666666666668</v>
      </c>
      <c r="N12" s="18">
        <f t="shared" si="1"/>
        <v>20.333333333333332</v>
      </c>
      <c r="O12" s="19">
        <f t="shared" si="1"/>
        <v>12.25</v>
      </c>
      <c r="P12" s="19">
        <f t="shared" si="1"/>
        <v>5.583333333333333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29</v>
      </c>
      <c r="E13" s="14">
        <v>9.4499999999999993</v>
      </c>
      <c r="F13" s="14">
        <v>1.76</v>
      </c>
      <c r="G13" s="14">
        <v>22</v>
      </c>
      <c r="H13" s="14">
        <v>12</v>
      </c>
      <c r="I13" s="14">
        <v>2.7</v>
      </c>
      <c r="J13" s="14">
        <v>33</v>
      </c>
      <c r="K13" s="15">
        <v>33</v>
      </c>
      <c r="L13" s="14">
        <v>25</v>
      </c>
      <c r="M13" s="14">
        <v>13</v>
      </c>
      <c r="N13" s="14">
        <v>15</v>
      </c>
      <c r="O13" s="16">
        <v>11.5</v>
      </c>
      <c r="P13" s="16">
        <v>6.5</v>
      </c>
      <c r="R13"/>
      <c r="S13"/>
    </row>
    <row r="14" spans="1:19" ht="23.25" customHeight="1">
      <c r="A14" s="79"/>
      <c r="B14" s="82"/>
      <c r="C14" s="13">
        <v>2</v>
      </c>
      <c r="D14" s="14">
        <v>25.4</v>
      </c>
      <c r="E14" s="14">
        <v>12.68</v>
      </c>
      <c r="F14" s="14">
        <v>2.23</v>
      </c>
      <c r="G14" s="14">
        <v>45.4</v>
      </c>
      <c r="H14" s="14">
        <v>11.75</v>
      </c>
      <c r="I14" s="14">
        <v>4.5999999999999996</v>
      </c>
      <c r="J14" s="14">
        <v>28.5</v>
      </c>
      <c r="K14" s="15">
        <v>45.5</v>
      </c>
      <c r="L14" s="14">
        <v>38</v>
      </c>
      <c r="M14" s="14">
        <v>12</v>
      </c>
      <c r="N14" s="14">
        <v>14</v>
      </c>
      <c r="O14" s="17">
        <v>11.5</v>
      </c>
      <c r="P14" s="17">
        <v>5.75</v>
      </c>
      <c r="R14"/>
      <c r="S14"/>
    </row>
    <row r="15" spans="1:19" ht="23.25" customHeight="1">
      <c r="A15" s="79"/>
      <c r="B15" s="82"/>
      <c r="C15" s="13">
        <v>3</v>
      </c>
      <c r="D15" s="14">
        <v>25</v>
      </c>
      <c r="E15" s="14">
        <v>13.74</v>
      </c>
      <c r="F15" s="14">
        <v>2.5499999999999998</v>
      </c>
      <c r="G15" s="14">
        <v>32.5</v>
      </c>
      <c r="H15" s="14">
        <v>12.5</v>
      </c>
      <c r="I15" s="14">
        <v>4.7</v>
      </c>
      <c r="J15" s="14">
        <v>29.5</v>
      </c>
      <c r="K15" s="15">
        <v>43</v>
      </c>
      <c r="L15" s="14">
        <v>40</v>
      </c>
      <c r="M15" s="14">
        <v>13</v>
      </c>
      <c r="N15" s="14">
        <v>17</v>
      </c>
      <c r="O15" s="17">
        <v>11.75</v>
      </c>
      <c r="P15" s="17">
        <v>6.25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26.466666666666669</v>
      </c>
      <c r="E16" s="18">
        <f t="shared" si="2"/>
        <v>11.956666666666665</v>
      </c>
      <c r="F16" s="18">
        <f t="shared" si="2"/>
        <v>2.1800000000000002</v>
      </c>
      <c r="G16" s="18">
        <f t="shared" si="2"/>
        <v>33.300000000000004</v>
      </c>
      <c r="H16" s="18">
        <f t="shared" si="2"/>
        <v>12.083333333333334</v>
      </c>
      <c r="I16" s="18">
        <f t="shared" si="2"/>
        <v>4</v>
      </c>
      <c r="J16" s="18">
        <f t="shared" si="2"/>
        <v>30.333333333333332</v>
      </c>
      <c r="K16" s="18">
        <f t="shared" si="2"/>
        <v>40.5</v>
      </c>
      <c r="L16" s="18">
        <f t="shared" si="2"/>
        <v>34.333333333333336</v>
      </c>
      <c r="M16" s="18">
        <f t="shared" si="2"/>
        <v>12.666666666666666</v>
      </c>
      <c r="N16" s="18">
        <f t="shared" si="2"/>
        <v>15.333333333333334</v>
      </c>
      <c r="O16" s="19">
        <f t="shared" si="2"/>
        <v>11.583333333333334</v>
      </c>
      <c r="P16" s="19">
        <f t="shared" si="2"/>
        <v>6.166666666666667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21.7</v>
      </c>
      <c r="E17" s="14">
        <v>10.95</v>
      </c>
      <c r="F17" s="14">
        <v>2.57</v>
      </c>
      <c r="G17" s="14">
        <v>25.5</v>
      </c>
      <c r="H17" s="14">
        <v>11.5</v>
      </c>
      <c r="I17" s="14">
        <v>4.7</v>
      </c>
      <c r="J17" s="14">
        <v>26.5</v>
      </c>
      <c r="K17" s="15">
        <v>33.200000000000003</v>
      </c>
      <c r="L17" s="14">
        <v>26.4</v>
      </c>
      <c r="M17" s="14">
        <v>13</v>
      </c>
      <c r="N17" s="14">
        <v>16</v>
      </c>
      <c r="O17" s="16">
        <v>11</v>
      </c>
      <c r="P17" s="16">
        <v>4.5</v>
      </c>
      <c r="R17"/>
      <c r="S17"/>
    </row>
    <row r="18" spans="1:19" ht="23.25" customHeight="1">
      <c r="A18" s="79"/>
      <c r="B18" s="82"/>
      <c r="C18" s="13">
        <v>2</v>
      </c>
      <c r="D18" s="14">
        <v>22.3</v>
      </c>
      <c r="E18" s="14">
        <v>12.79</v>
      </c>
      <c r="F18" s="14">
        <v>2.33</v>
      </c>
      <c r="G18" s="14">
        <v>32</v>
      </c>
      <c r="H18" s="14">
        <v>11.5</v>
      </c>
      <c r="I18" s="14">
        <v>3.6</v>
      </c>
      <c r="J18" s="14">
        <v>27</v>
      </c>
      <c r="K18" s="15">
        <v>32.299999999999997</v>
      </c>
      <c r="L18" s="14">
        <v>30</v>
      </c>
      <c r="M18" s="14">
        <v>12</v>
      </c>
      <c r="N18" s="14">
        <v>15</v>
      </c>
      <c r="O18" s="17">
        <v>11</v>
      </c>
      <c r="P18" s="17">
        <v>4.75</v>
      </c>
      <c r="R18"/>
      <c r="S18"/>
    </row>
    <row r="19" spans="1:19" ht="23.25" customHeight="1">
      <c r="A19" s="79"/>
      <c r="B19" s="82"/>
      <c r="C19" s="13">
        <v>3</v>
      </c>
      <c r="D19" s="14">
        <v>20.7</v>
      </c>
      <c r="E19" s="14">
        <v>12.62</v>
      </c>
      <c r="F19" s="14">
        <v>1.93</v>
      </c>
      <c r="G19" s="14">
        <v>12</v>
      </c>
      <c r="H19" s="14">
        <v>12.25</v>
      </c>
      <c r="I19" s="14">
        <v>2</v>
      </c>
      <c r="J19" s="14">
        <v>25</v>
      </c>
      <c r="K19" s="15">
        <v>24</v>
      </c>
      <c r="L19" s="14">
        <v>21</v>
      </c>
      <c r="M19" s="14">
        <v>15</v>
      </c>
      <c r="N19" s="14">
        <v>16</v>
      </c>
      <c r="O19" s="17">
        <v>11.5</v>
      </c>
      <c r="P19" s="17">
        <v>5.25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21.566666666666666</v>
      </c>
      <c r="E20" s="18">
        <f t="shared" si="3"/>
        <v>12.12</v>
      </c>
      <c r="F20" s="18">
        <f t="shared" si="3"/>
        <v>2.2766666666666668</v>
      </c>
      <c r="G20" s="18">
        <f t="shared" si="3"/>
        <v>23.166666666666668</v>
      </c>
      <c r="H20" s="18">
        <f t="shared" si="3"/>
        <v>11.75</v>
      </c>
      <c r="I20" s="18">
        <f t="shared" si="3"/>
        <v>3.4333333333333336</v>
      </c>
      <c r="J20" s="18">
        <f t="shared" si="3"/>
        <v>26.166666666666668</v>
      </c>
      <c r="K20" s="18">
        <f t="shared" si="3"/>
        <v>29.833333333333332</v>
      </c>
      <c r="L20" s="18">
        <f t="shared" si="3"/>
        <v>25.8</v>
      </c>
      <c r="M20" s="18">
        <f t="shared" si="3"/>
        <v>13.333333333333334</v>
      </c>
      <c r="N20" s="18">
        <f t="shared" si="3"/>
        <v>15.666666666666666</v>
      </c>
      <c r="O20" s="19">
        <f t="shared" si="3"/>
        <v>11.166666666666666</v>
      </c>
      <c r="P20" s="19">
        <f t="shared" si="3"/>
        <v>4.833333333333333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25.599999999999998</v>
      </c>
      <c r="E21" s="20">
        <f t="shared" ref="E21:P21" si="4">AVERAGE(E8,E12,E16,E20)</f>
        <v>11.764999999999999</v>
      </c>
      <c r="F21" s="20">
        <f t="shared" si="4"/>
        <v>2.2241666666666666</v>
      </c>
      <c r="G21" s="20">
        <f t="shared" si="4"/>
        <v>27.433333333333334</v>
      </c>
      <c r="H21" s="20">
        <f t="shared" si="4"/>
        <v>12.229166666666668</v>
      </c>
      <c r="I21" s="20">
        <f t="shared" si="4"/>
        <v>3.5249999999999999</v>
      </c>
      <c r="J21" s="20">
        <f>AVERAGE(J17:J19)</f>
        <v>26.166666666666668</v>
      </c>
      <c r="K21" s="20">
        <f t="shared" si="4"/>
        <v>36.016666666666666</v>
      </c>
      <c r="L21" s="20">
        <f t="shared" si="4"/>
        <v>30.283333333333335</v>
      </c>
      <c r="M21" s="20">
        <f t="shared" si="4"/>
        <v>13.666666666666668</v>
      </c>
      <c r="N21" s="20">
        <f t="shared" si="4"/>
        <v>18.166666666666668</v>
      </c>
      <c r="O21" s="20">
        <f t="shared" si="4"/>
        <v>11.625</v>
      </c>
      <c r="P21" s="20">
        <f t="shared" si="4"/>
        <v>5.395833333333333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34"/>
  <sheetViews>
    <sheetView view="pageBreakPreview" zoomScale="70" zoomScaleNormal="85" zoomScaleSheetLayoutView="70" workbookViewId="0">
      <selection activeCell="D21" sqref="D21:P21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26</v>
      </c>
      <c r="E5" s="14">
        <v>14.5</v>
      </c>
      <c r="F5" s="14">
        <v>3.68</v>
      </c>
      <c r="G5" s="14">
        <v>37.200000000000003</v>
      </c>
      <c r="H5" s="14">
        <v>10</v>
      </c>
      <c r="I5" s="14">
        <v>4</v>
      </c>
      <c r="J5" s="14">
        <v>29.5</v>
      </c>
      <c r="K5" s="15">
        <v>48.6</v>
      </c>
      <c r="L5" s="14">
        <v>40.5</v>
      </c>
      <c r="M5" s="14">
        <v>14</v>
      </c>
      <c r="N5" s="14">
        <v>20</v>
      </c>
      <c r="O5" s="16">
        <v>9.5</v>
      </c>
      <c r="P5" s="16">
        <v>2.25</v>
      </c>
      <c r="R5"/>
      <c r="S5"/>
    </row>
    <row r="6" spans="1:19" ht="23.25" customHeight="1">
      <c r="A6" s="79"/>
      <c r="B6" s="80"/>
      <c r="C6" s="13">
        <v>2</v>
      </c>
      <c r="D6" s="14">
        <v>23.8</v>
      </c>
      <c r="E6" s="14">
        <v>10.75</v>
      </c>
      <c r="F6" s="14">
        <v>2.97</v>
      </c>
      <c r="G6" s="14">
        <v>16</v>
      </c>
      <c r="H6" s="14">
        <v>10.5</v>
      </c>
      <c r="I6" s="14">
        <v>2</v>
      </c>
      <c r="J6" s="14">
        <v>29.5</v>
      </c>
      <c r="K6" s="15">
        <v>34.5</v>
      </c>
      <c r="L6" s="14">
        <v>27</v>
      </c>
      <c r="M6" s="14">
        <v>15</v>
      </c>
      <c r="N6" s="14">
        <v>20</v>
      </c>
      <c r="O6" s="17">
        <v>9.75</v>
      </c>
      <c r="P6" s="17">
        <v>3.5</v>
      </c>
      <c r="R6"/>
      <c r="S6"/>
    </row>
    <row r="7" spans="1:19" ht="23.25" customHeight="1">
      <c r="A7" s="79"/>
      <c r="B7" s="80"/>
      <c r="C7" s="13">
        <v>3</v>
      </c>
      <c r="D7" s="14">
        <v>24</v>
      </c>
      <c r="E7" s="14">
        <v>11.74</v>
      </c>
      <c r="F7" s="14">
        <v>2.34</v>
      </c>
      <c r="G7" s="14">
        <v>37</v>
      </c>
      <c r="H7" s="14">
        <v>10</v>
      </c>
      <c r="I7" s="14">
        <v>4.8</v>
      </c>
      <c r="J7" s="14">
        <v>21.5</v>
      </c>
      <c r="K7" s="15">
        <v>45.5</v>
      </c>
      <c r="L7" s="14">
        <v>38</v>
      </c>
      <c r="M7" s="14">
        <v>14</v>
      </c>
      <c r="N7" s="14">
        <v>17</v>
      </c>
      <c r="O7" s="17">
        <v>9.25</v>
      </c>
      <c r="P7" s="17">
        <v>2.5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24.599999999999998</v>
      </c>
      <c r="E8" s="18">
        <f t="shared" si="0"/>
        <v>12.33</v>
      </c>
      <c r="F8" s="18">
        <f t="shared" si="0"/>
        <v>2.9966666666666666</v>
      </c>
      <c r="G8" s="18">
        <f t="shared" si="0"/>
        <v>30.066666666666666</v>
      </c>
      <c r="H8" s="18">
        <f t="shared" si="0"/>
        <v>10.166666666666666</v>
      </c>
      <c r="I8" s="18">
        <f t="shared" si="0"/>
        <v>3.6</v>
      </c>
      <c r="J8" s="18">
        <f t="shared" si="0"/>
        <v>26.833333333333332</v>
      </c>
      <c r="K8" s="18">
        <f t="shared" si="0"/>
        <v>42.866666666666667</v>
      </c>
      <c r="L8" s="18">
        <f t="shared" si="0"/>
        <v>35.166666666666664</v>
      </c>
      <c r="M8" s="18">
        <f t="shared" si="0"/>
        <v>14.333333333333334</v>
      </c>
      <c r="N8" s="18">
        <f t="shared" si="0"/>
        <v>19</v>
      </c>
      <c r="O8" s="19">
        <f t="shared" si="0"/>
        <v>9.5</v>
      </c>
      <c r="P8" s="19">
        <f t="shared" si="0"/>
        <v>2.75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21.6</v>
      </c>
      <c r="E9" s="14">
        <v>10.53</v>
      </c>
      <c r="F9" s="14">
        <v>1.96</v>
      </c>
      <c r="G9" s="14">
        <v>14.2</v>
      </c>
      <c r="H9" s="14">
        <v>11.5</v>
      </c>
      <c r="I9" s="14">
        <v>2.6</v>
      </c>
      <c r="J9" s="14">
        <v>29</v>
      </c>
      <c r="K9" s="15">
        <v>38.200000000000003</v>
      </c>
      <c r="L9" s="14">
        <v>29.5</v>
      </c>
      <c r="M9" s="14">
        <v>14</v>
      </c>
      <c r="N9" s="14">
        <v>22</v>
      </c>
      <c r="O9" s="16">
        <v>10.75</v>
      </c>
      <c r="P9" s="16">
        <v>3.75</v>
      </c>
      <c r="R9"/>
      <c r="S9"/>
    </row>
    <row r="10" spans="1:19" ht="23.25" customHeight="1">
      <c r="A10" s="79"/>
      <c r="B10" s="80"/>
      <c r="C10" s="13">
        <v>2</v>
      </c>
      <c r="D10" s="14">
        <v>21.3</v>
      </c>
      <c r="E10" s="14">
        <v>10.61</v>
      </c>
      <c r="F10" s="14">
        <v>1.6</v>
      </c>
      <c r="G10" s="14">
        <v>13.4</v>
      </c>
      <c r="H10" s="14">
        <v>10.5</v>
      </c>
      <c r="I10" s="14">
        <v>2.2000000000000002</v>
      </c>
      <c r="J10" s="14">
        <v>26.9</v>
      </c>
      <c r="K10" s="15">
        <v>32.4</v>
      </c>
      <c r="L10" s="14">
        <v>26.3</v>
      </c>
      <c r="M10" s="14">
        <v>13</v>
      </c>
      <c r="N10" s="14">
        <v>16</v>
      </c>
      <c r="O10" s="17">
        <v>8.5</v>
      </c>
      <c r="P10" s="17">
        <v>2.75</v>
      </c>
      <c r="R10"/>
      <c r="S10"/>
    </row>
    <row r="11" spans="1:19" ht="23.25" customHeight="1">
      <c r="A11" s="79"/>
      <c r="B11" s="80"/>
      <c r="C11" s="13">
        <v>3</v>
      </c>
      <c r="D11" s="14">
        <v>30.5</v>
      </c>
      <c r="E11" s="14">
        <v>15.06</v>
      </c>
      <c r="F11" s="14">
        <v>2.39</v>
      </c>
      <c r="G11" s="14">
        <v>41</v>
      </c>
      <c r="H11" s="14">
        <v>10.75</v>
      </c>
      <c r="I11" s="14">
        <v>5.2</v>
      </c>
      <c r="J11" s="14">
        <v>32.5</v>
      </c>
      <c r="K11" s="15">
        <v>43.5</v>
      </c>
      <c r="L11" s="14">
        <v>38.5</v>
      </c>
      <c r="M11" s="14">
        <v>13</v>
      </c>
      <c r="N11" s="14">
        <v>17</v>
      </c>
      <c r="O11" s="17">
        <v>10.25</v>
      </c>
      <c r="P11" s="17">
        <v>4.5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24.466666666666669</v>
      </c>
      <c r="E12" s="18">
        <f t="shared" si="1"/>
        <v>12.066666666666668</v>
      </c>
      <c r="F12" s="18">
        <f t="shared" si="1"/>
        <v>1.9833333333333334</v>
      </c>
      <c r="G12" s="18">
        <f t="shared" si="1"/>
        <v>22.866666666666664</v>
      </c>
      <c r="H12" s="18">
        <f t="shared" si="1"/>
        <v>10.916666666666666</v>
      </c>
      <c r="I12" s="18">
        <f t="shared" si="1"/>
        <v>3.3333333333333335</v>
      </c>
      <c r="J12" s="18">
        <f t="shared" si="1"/>
        <v>29.466666666666669</v>
      </c>
      <c r="K12" s="18">
        <f t="shared" si="1"/>
        <v>38.033333333333331</v>
      </c>
      <c r="L12" s="18">
        <f t="shared" si="1"/>
        <v>31.433333333333334</v>
      </c>
      <c r="M12" s="18">
        <f t="shared" si="1"/>
        <v>13.333333333333334</v>
      </c>
      <c r="N12" s="18">
        <f t="shared" si="1"/>
        <v>18.333333333333332</v>
      </c>
      <c r="O12" s="19">
        <f t="shared" si="1"/>
        <v>9.8333333333333339</v>
      </c>
      <c r="P12" s="19">
        <f t="shared" si="1"/>
        <v>3.6666666666666665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29</v>
      </c>
      <c r="E13" s="14">
        <v>12.41</v>
      </c>
      <c r="F13" s="14">
        <v>2.8</v>
      </c>
      <c r="G13" s="14">
        <v>48</v>
      </c>
      <c r="H13" s="14">
        <v>11</v>
      </c>
      <c r="I13" s="14">
        <v>3.7</v>
      </c>
      <c r="J13" s="14">
        <v>33</v>
      </c>
      <c r="K13" s="15">
        <v>48.5</v>
      </c>
      <c r="L13" s="14">
        <v>39.700000000000003</v>
      </c>
      <c r="M13" s="14">
        <v>13</v>
      </c>
      <c r="N13" s="14">
        <v>20</v>
      </c>
      <c r="O13" s="16">
        <v>11</v>
      </c>
      <c r="P13" s="16">
        <v>3.75</v>
      </c>
      <c r="R13"/>
      <c r="S13"/>
    </row>
    <row r="14" spans="1:19" ht="23.25" customHeight="1">
      <c r="A14" s="79"/>
      <c r="B14" s="82"/>
      <c r="C14" s="13">
        <v>2</v>
      </c>
      <c r="D14" s="14">
        <v>27</v>
      </c>
      <c r="E14" s="14">
        <v>15.25</v>
      </c>
      <c r="F14" s="14">
        <v>2.16</v>
      </c>
      <c r="G14" s="14">
        <v>36.5</v>
      </c>
      <c r="H14" s="14">
        <v>9.75</v>
      </c>
      <c r="I14" s="14">
        <v>3.6</v>
      </c>
      <c r="J14" s="14">
        <v>35.200000000000003</v>
      </c>
      <c r="K14" s="15">
        <v>45.5</v>
      </c>
      <c r="L14" s="14">
        <v>39</v>
      </c>
      <c r="M14" s="14">
        <v>13</v>
      </c>
      <c r="N14" s="14">
        <v>15</v>
      </c>
      <c r="O14" s="17">
        <v>9.25</v>
      </c>
      <c r="P14" s="17">
        <v>3.25</v>
      </c>
      <c r="R14"/>
      <c r="S14"/>
    </row>
    <row r="15" spans="1:19" ht="23.25" customHeight="1">
      <c r="A15" s="79"/>
      <c r="B15" s="82"/>
      <c r="C15" s="13">
        <v>3</v>
      </c>
      <c r="D15" s="14">
        <v>30.5</v>
      </c>
      <c r="E15" s="14">
        <v>13</v>
      </c>
      <c r="F15" s="14">
        <v>1.72</v>
      </c>
      <c r="G15" s="14">
        <v>25</v>
      </c>
      <c r="H15" s="14">
        <v>10.15</v>
      </c>
      <c r="I15" s="14">
        <v>3.2</v>
      </c>
      <c r="J15" s="14">
        <v>34</v>
      </c>
      <c r="K15" s="15">
        <v>43.7</v>
      </c>
      <c r="L15" s="14">
        <v>32.799999999999997</v>
      </c>
      <c r="M15" s="14">
        <v>15</v>
      </c>
      <c r="N15" s="14">
        <v>17</v>
      </c>
      <c r="O15" s="17">
        <v>9.75</v>
      </c>
      <c r="P15" s="17">
        <v>4.5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28.833333333333332</v>
      </c>
      <c r="E16" s="18">
        <f t="shared" si="2"/>
        <v>13.553333333333333</v>
      </c>
      <c r="F16" s="18">
        <f t="shared" si="2"/>
        <v>2.2266666666666666</v>
      </c>
      <c r="G16" s="18">
        <f t="shared" si="2"/>
        <v>36.5</v>
      </c>
      <c r="H16" s="18">
        <f t="shared" si="2"/>
        <v>10.299999999999999</v>
      </c>
      <c r="I16" s="18">
        <f t="shared" si="2"/>
        <v>3.5</v>
      </c>
      <c r="J16" s="18">
        <f t="shared" si="2"/>
        <v>34.06666666666667</v>
      </c>
      <c r="K16" s="18">
        <f t="shared" si="2"/>
        <v>45.9</v>
      </c>
      <c r="L16" s="18">
        <f t="shared" si="2"/>
        <v>37.166666666666664</v>
      </c>
      <c r="M16" s="18">
        <f t="shared" si="2"/>
        <v>13.666666666666666</v>
      </c>
      <c r="N16" s="18">
        <f t="shared" si="2"/>
        <v>17.333333333333332</v>
      </c>
      <c r="O16" s="19">
        <f t="shared" si="2"/>
        <v>10</v>
      </c>
      <c r="P16" s="19">
        <f t="shared" si="2"/>
        <v>3.8333333333333335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22.8</v>
      </c>
      <c r="E17" s="14">
        <v>11.1</v>
      </c>
      <c r="F17" s="14">
        <v>2.3199999999999998</v>
      </c>
      <c r="G17" s="14">
        <v>23.5</v>
      </c>
      <c r="H17" s="14">
        <v>9.25</v>
      </c>
      <c r="I17" s="14">
        <v>4.2</v>
      </c>
      <c r="J17" s="14">
        <v>24</v>
      </c>
      <c r="K17" s="15">
        <v>41</v>
      </c>
      <c r="L17" s="14">
        <v>32</v>
      </c>
      <c r="M17" s="14">
        <v>14</v>
      </c>
      <c r="N17" s="14">
        <v>16</v>
      </c>
      <c r="O17" s="16">
        <v>8.25</v>
      </c>
      <c r="P17" s="16">
        <v>2.5</v>
      </c>
      <c r="R17"/>
      <c r="S17"/>
    </row>
    <row r="18" spans="1:19" ht="23.25" customHeight="1">
      <c r="A18" s="79"/>
      <c r="B18" s="82"/>
      <c r="C18" s="13">
        <v>2</v>
      </c>
      <c r="D18" s="14">
        <v>24</v>
      </c>
      <c r="E18" s="14">
        <v>11.17</v>
      </c>
      <c r="F18" s="14">
        <v>2.79</v>
      </c>
      <c r="G18" s="14">
        <v>33.5</v>
      </c>
      <c r="H18" s="14">
        <v>10</v>
      </c>
      <c r="I18" s="14">
        <v>6.5</v>
      </c>
      <c r="J18" s="14">
        <v>31</v>
      </c>
      <c r="K18" s="15">
        <v>43.7</v>
      </c>
      <c r="L18" s="14">
        <v>33.5</v>
      </c>
      <c r="M18" s="14">
        <v>11</v>
      </c>
      <c r="N18" s="14">
        <v>15</v>
      </c>
      <c r="O18" s="17">
        <v>9.25</v>
      </c>
      <c r="P18" s="17">
        <v>2.75</v>
      </c>
      <c r="R18"/>
      <c r="S18"/>
    </row>
    <row r="19" spans="1:19" ht="23.25" customHeight="1">
      <c r="A19" s="79"/>
      <c r="B19" s="82"/>
      <c r="C19" s="13">
        <v>3</v>
      </c>
      <c r="D19" s="14">
        <v>21.2</v>
      </c>
      <c r="E19" s="14">
        <v>14.64</v>
      </c>
      <c r="F19" s="14">
        <v>2.44</v>
      </c>
      <c r="G19" s="14">
        <v>41.7</v>
      </c>
      <c r="H19" s="14">
        <v>9.75</v>
      </c>
      <c r="I19" s="14">
        <v>4</v>
      </c>
      <c r="J19" s="14">
        <v>29</v>
      </c>
      <c r="K19" s="15">
        <v>43</v>
      </c>
      <c r="L19" s="14">
        <v>39.6</v>
      </c>
      <c r="M19" s="14">
        <v>10</v>
      </c>
      <c r="N19" s="14">
        <v>16</v>
      </c>
      <c r="O19" s="17">
        <v>9.5</v>
      </c>
      <c r="P19" s="17">
        <v>3.5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22.666666666666668</v>
      </c>
      <c r="E20" s="18">
        <f t="shared" si="3"/>
        <v>12.303333333333333</v>
      </c>
      <c r="F20" s="18">
        <f t="shared" si="3"/>
        <v>2.5166666666666662</v>
      </c>
      <c r="G20" s="18">
        <f t="shared" si="3"/>
        <v>32.9</v>
      </c>
      <c r="H20" s="18">
        <f t="shared" si="3"/>
        <v>9.6666666666666661</v>
      </c>
      <c r="I20" s="18">
        <f t="shared" si="3"/>
        <v>4.8999999999999995</v>
      </c>
      <c r="J20" s="18">
        <f t="shared" si="3"/>
        <v>28</v>
      </c>
      <c r="K20" s="18">
        <f t="shared" si="3"/>
        <v>42.56666666666667</v>
      </c>
      <c r="L20" s="18">
        <f t="shared" si="3"/>
        <v>35.033333333333331</v>
      </c>
      <c r="M20" s="18">
        <f t="shared" si="3"/>
        <v>11.666666666666666</v>
      </c>
      <c r="N20" s="18">
        <f t="shared" si="3"/>
        <v>15.666666666666666</v>
      </c>
      <c r="O20" s="19">
        <f t="shared" si="3"/>
        <v>9</v>
      </c>
      <c r="P20" s="19">
        <f t="shared" si="3"/>
        <v>2.9166666666666665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25.141666666666666</v>
      </c>
      <c r="E21" s="20">
        <f t="shared" ref="E21:P21" si="4">AVERAGE(E8,E12,E16,E20)</f>
        <v>12.563333333333334</v>
      </c>
      <c r="F21" s="20">
        <f t="shared" si="4"/>
        <v>2.4308333333333332</v>
      </c>
      <c r="G21" s="20">
        <f t="shared" si="4"/>
        <v>30.583333333333336</v>
      </c>
      <c r="H21" s="20">
        <f t="shared" si="4"/>
        <v>10.262499999999999</v>
      </c>
      <c r="I21" s="20">
        <f t="shared" si="4"/>
        <v>3.833333333333333</v>
      </c>
      <c r="J21" s="20">
        <f>AVERAGE(J17:J19)</f>
        <v>28</v>
      </c>
      <c r="K21" s="20">
        <f t="shared" si="4"/>
        <v>42.341666666666669</v>
      </c>
      <c r="L21" s="20">
        <f t="shared" si="4"/>
        <v>34.699999999999996</v>
      </c>
      <c r="M21" s="20">
        <f t="shared" si="4"/>
        <v>13.25</v>
      </c>
      <c r="N21" s="20">
        <f t="shared" si="4"/>
        <v>17.583333333333332</v>
      </c>
      <c r="O21" s="20">
        <f t="shared" si="4"/>
        <v>9.5833333333333339</v>
      </c>
      <c r="P21" s="20">
        <f t="shared" si="4"/>
        <v>3.2916666666666665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34"/>
  <sheetViews>
    <sheetView view="pageBreakPreview" zoomScale="70" zoomScaleNormal="85" zoomScaleSheetLayoutView="70" workbookViewId="0">
      <selection activeCell="E41" sqref="E41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20.2</v>
      </c>
      <c r="E5" s="14">
        <v>10.47</v>
      </c>
      <c r="F5" s="14">
        <v>2.5499999999999998</v>
      </c>
      <c r="G5" s="14">
        <v>39</v>
      </c>
      <c r="H5" s="14">
        <v>9</v>
      </c>
      <c r="I5" s="14">
        <v>3.5</v>
      </c>
      <c r="J5" s="14">
        <v>29.5</v>
      </c>
      <c r="K5" s="15">
        <v>43.2</v>
      </c>
      <c r="L5" s="14">
        <v>35</v>
      </c>
      <c r="M5" s="14">
        <v>10</v>
      </c>
      <c r="N5" s="14">
        <v>19</v>
      </c>
      <c r="O5" s="16">
        <v>9</v>
      </c>
      <c r="P5" s="16">
        <v>2</v>
      </c>
      <c r="R5"/>
      <c r="S5"/>
    </row>
    <row r="6" spans="1:19" ht="23.25" customHeight="1">
      <c r="A6" s="79"/>
      <c r="B6" s="80"/>
      <c r="C6" s="13">
        <v>2</v>
      </c>
      <c r="D6" s="14">
        <v>20.8</v>
      </c>
      <c r="E6" s="14">
        <v>9.66</v>
      </c>
      <c r="F6" s="14">
        <v>2.02</v>
      </c>
      <c r="G6" s="14">
        <v>20.8</v>
      </c>
      <c r="H6" s="14">
        <v>9.5</v>
      </c>
      <c r="I6" s="14">
        <v>2.5</v>
      </c>
      <c r="J6" s="14">
        <v>28.8</v>
      </c>
      <c r="K6" s="15">
        <v>42.5</v>
      </c>
      <c r="L6" s="14">
        <v>37.5</v>
      </c>
      <c r="M6" s="14">
        <v>13</v>
      </c>
      <c r="N6" s="14">
        <v>16</v>
      </c>
      <c r="O6" s="17">
        <v>9</v>
      </c>
      <c r="P6" s="17">
        <v>3.5</v>
      </c>
      <c r="R6"/>
      <c r="S6"/>
    </row>
    <row r="7" spans="1:19" ht="23.25" customHeight="1">
      <c r="A7" s="79"/>
      <c r="B7" s="80"/>
      <c r="C7" s="13">
        <v>3</v>
      </c>
      <c r="D7" s="14">
        <v>16.5</v>
      </c>
      <c r="E7" s="14">
        <v>9.48</v>
      </c>
      <c r="F7" s="14">
        <v>2.2200000000000002</v>
      </c>
      <c r="G7" s="14">
        <v>33.5</v>
      </c>
      <c r="H7" s="14">
        <v>9</v>
      </c>
      <c r="I7" s="14">
        <v>32</v>
      </c>
      <c r="J7" s="14">
        <v>32</v>
      </c>
      <c r="K7" s="15">
        <v>45</v>
      </c>
      <c r="L7" s="14">
        <v>42.5</v>
      </c>
      <c r="M7" s="14">
        <v>10</v>
      </c>
      <c r="N7" s="14">
        <v>17</v>
      </c>
      <c r="O7" s="17">
        <v>9</v>
      </c>
      <c r="P7" s="17">
        <v>2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19.166666666666668</v>
      </c>
      <c r="E8" s="18">
        <f t="shared" si="0"/>
        <v>9.870000000000001</v>
      </c>
      <c r="F8" s="18">
        <f t="shared" si="0"/>
        <v>2.2633333333333336</v>
      </c>
      <c r="G8" s="18">
        <f t="shared" si="0"/>
        <v>31.099999999999998</v>
      </c>
      <c r="H8" s="18">
        <f t="shared" si="0"/>
        <v>9.1666666666666661</v>
      </c>
      <c r="I8" s="18">
        <f t="shared" si="0"/>
        <v>12.666666666666666</v>
      </c>
      <c r="J8" s="18">
        <f t="shared" si="0"/>
        <v>30.099999999999998</v>
      </c>
      <c r="K8" s="18">
        <f t="shared" si="0"/>
        <v>43.566666666666663</v>
      </c>
      <c r="L8" s="18">
        <f t="shared" si="0"/>
        <v>38.333333333333336</v>
      </c>
      <c r="M8" s="18">
        <f t="shared" si="0"/>
        <v>11</v>
      </c>
      <c r="N8" s="18">
        <f t="shared" si="0"/>
        <v>17.333333333333332</v>
      </c>
      <c r="O8" s="19">
        <f t="shared" si="0"/>
        <v>9</v>
      </c>
      <c r="P8" s="19">
        <f t="shared" si="0"/>
        <v>2.5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19</v>
      </c>
      <c r="E9" s="14">
        <v>11.44</v>
      </c>
      <c r="F9" s="14">
        <v>1.92</v>
      </c>
      <c r="G9" s="14">
        <v>20.5</v>
      </c>
      <c r="H9" s="14">
        <v>10.25</v>
      </c>
      <c r="I9" s="14">
        <v>4</v>
      </c>
      <c r="J9" s="14">
        <v>34</v>
      </c>
      <c r="K9" s="15">
        <v>51.8</v>
      </c>
      <c r="L9" s="14">
        <v>44.5</v>
      </c>
      <c r="M9" s="14">
        <v>13</v>
      </c>
      <c r="N9" s="14">
        <v>21</v>
      </c>
      <c r="O9" s="16">
        <v>10</v>
      </c>
      <c r="P9" s="16">
        <v>3.25</v>
      </c>
      <c r="R9"/>
      <c r="S9"/>
    </row>
    <row r="10" spans="1:19" ht="23.25" customHeight="1">
      <c r="A10" s="79"/>
      <c r="B10" s="80"/>
      <c r="C10" s="13">
        <v>2</v>
      </c>
      <c r="D10" s="14">
        <v>18</v>
      </c>
      <c r="E10" s="14">
        <v>9.1300000000000008</v>
      </c>
      <c r="F10" s="14">
        <v>2.5099999999999998</v>
      </c>
      <c r="G10" s="14">
        <v>48</v>
      </c>
      <c r="H10" s="14">
        <v>9</v>
      </c>
      <c r="I10" s="14">
        <v>3</v>
      </c>
      <c r="J10" s="14">
        <v>37</v>
      </c>
      <c r="K10" s="15">
        <v>43.2</v>
      </c>
      <c r="L10" s="14">
        <v>35</v>
      </c>
      <c r="M10" s="14">
        <v>9</v>
      </c>
      <c r="N10" s="14">
        <v>16</v>
      </c>
      <c r="O10" s="17">
        <v>9</v>
      </c>
      <c r="P10" s="17">
        <v>3.25</v>
      </c>
      <c r="R10"/>
      <c r="S10"/>
    </row>
    <row r="11" spans="1:19" ht="23.25" customHeight="1">
      <c r="A11" s="79"/>
      <c r="B11" s="80"/>
      <c r="C11" s="13">
        <v>3</v>
      </c>
      <c r="D11" s="14">
        <v>23</v>
      </c>
      <c r="E11" s="14">
        <v>11.25</v>
      </c>
      <c r="F11" s="14">
        <v>2.63</v>
      </c>
      <c r="G11" s="14">
        <v>42.5</v>
      </c>
      <c r="H11" s="14">
        <v>9.75</v>
      </c>
      <c r="I11" s="14">
        <v>3.2</v>
      </c>
      <c r="J11" s="14">
        <v>36</v>
      </c>
      <c r="K11" s="15">
        <v>45.5</v>
      </c>
      <c r="L11" s="14">
        <v>41.7</v>
      </c>
      <c r="M11" s="14">
        <v>9</v>
      </c>
      <c r="N11" s="14">
        <v>19</v>
      </c>
      <c r="O11" s="17">
        <v>9.75</v>
      </c>
      <c r="P11" s="17">
        <v>3.75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20</v>
      </c>
      <c r="E12" s="18">
        <f t="shared" si="1"/>
        <v>10.606666666666667</v>
      </c>
      <c r="F12" s="18">
        <f t="shared" si="1"/>
        <v>2.3533333333333331</v>
      </c>
      <c r="G12" s="18">
        <f t="shared" si="1"/>
        <v>37</v>
      </c>
      <c r="H12" s="18">
        <f t="shared" si="1"/>
        <v>9.6666666666666661</v>
      </c>
      <c r="I12" s="18">
        <f t="shared" si="1"/>
        <v>3.4</v>
      </c>
      <c r="J12" s="18">
        <f t="shared" si="1"/>
        <v>35.666666666666664</v>
      </c>
      <c r="K12" s="18">
        <f t="shared" si="1"/>
        <v>46.833333333333336</v>
      </c>
      <c r="L12" s="18">
        <f t="shared" si="1"/>
        <v>40.4</v>
      </c>
      <c r="M12" s="18">
        <f t="shared" si="1"/>
        <v>10.333333333333334</v>
      </c>
      <c r="N12" s="18">
        <f t="shared" si="1"/>
        <v>18.666666666666668</v>
      </c>
      <c r="O12" s="19">
        <f t="shared" si="1"/>
        <v>9.5833333333333339</v>
      </c>
      <c r="P12" s="19">
        <f t="shared" si="1"/>
        <v>3.4166666666666665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26</v>
      </c>
      <c r="E13" s="14">
        <v>10.53</v>
      </c>
      <c r="F13" s="14">
        <v>2.0299999999999998</v>
      </c>
      <c r="G13" s="14">
        <v>19.3</v>
      </c>
      <c r="H13" s="14">
        <v>10.25</v>
      </c>
      <c r="I13" s="14">
        <v>2</v>
      </c>
      <c r="J13" s="14">
        <v>33</v>
      </c>
      <c r="K13" s="15">
        <v>49.3</v>
      </c>
      <c r="L13" s="14">
        <v>41.2</v>
      </c>
      <c r="M13" s="14">
        <v>12</v>
      </c>
      <c r="N13" s="14">
        <v>18</v>
      </c>
      <c r="O13" s="16">
        <v>10</v>
      </c>
      <c r="P13" s="16">
        <v>3.5</v>
      </c>
      <c r="R13"/>
      <c r="S13"/>
    </row>
    <row r="14" spans="1:19" ht="23.25" customHeight="1">
      <c r="A14" s="79"/>
      <c r="B14" s="82"/>
      <c r="C14" s="13">
        <v>2</v>
      </c>
      <c r="D14" s="14">
        <v>23.2</v>
      </c>
      <c r="E14" s="14">
        <v>10.130000000000001</v>
      </c>
      <c r="F14" s="14">
        <v>2.1800000000000002</v>
      </c>
      <c r="G14" s="14">
        <v>44</v>
      </c>
      <c r="H14" s="14">
        <v>9</v>
      </c>
      <c r="I14" s="14">
        <v>3.8</v>
      </c>
      <c r="J14" s="14">
        <v>37</v>
      </c>
      <c r="K14" s="15">
        <v>48.2</v>
      </c>
      <c r="L14" s="14">
        <v>40.299999999999997</v>
      </c>
      <c r="M14" s="14">
        <v>9</v>
      </c>
      <c r="N14" s="14">
        <v>13</v>
      </c>
      <c r="O14" s="17">
        <v>8.5</v>
      </c>
      <c r="P14" s="17">
        <v>3.25</v>
      </c>
      <c r="R14"/>
      <c r="S14"/>
    </row>
    <row r="15" spans="1:19" ht="23.25" customHeight="1">
      <c r="A15" s="79"/>
      <c r="B15" s="82"/>
      <c r="C15" s="13">
        <v>3</v>
      </c>
      <c r="D15" s="14">
        <v>25.4</v>
      </c>
      <c r="E15" s="14">
        <v>11.77</v>
      </c>
      <c r="F15" s="14">
        <v>2.12</v>
      </c>
      <c r="G15" s="14">
        <v>28</v>
      </c>
      <c r="H15" s="14">
        <v>10</v>
      </c>
      <c r="I15" s="14">
        <v>3</v>
      </c>
      <c r="J15" s="14">
        <v>32.5</v>
      </c>
      <c r="K15" s="15">
        <v>42</v>
      </c>
      <c r="L15" s="14">
        <v>33.200000000000003</v>
      </c>
      <c r="M15" s="14">
        <v>10</v>
      </c>
      <c r="N15" s="14">
        <v>13</v>
      </c>
      <c r="O15" s="17">
        <v>9.5</v>
      </c>
      <c r="P15" s="17">
        <v>4.5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24.866666666666664</v>
      </c>
      <c r="E16" s="18">
        <f t="shared" si="2"/>
        <v>10.81</v>
      </c>
      <c r="F16" s="18">
        <f t="shared" si="2"/>
        <v>2.11</v>
      </c>
      <c r="G16" s="18">
        <f t="shared" si="2"/>
        <v>30.433333333333334</v>
      </c>
      <c r="H16" s="18">
        <f t="shared" si="2"/>
        <v>9.75</v>
      </c>
      <c r="I16" s="18">
        <f t="shared" si="2"/>
        <v>2.9333333333333336</v>
      </c>
      <c r="J16" s="18">
        <f t="shared" si="2"/>
        <v>34.166666666666664</v>
      </c>
      <c r="K16" s="18">
        <f t="shared" si="2"/>
        <v>46.5</v>
      </c>
      <c r="L16" s="18">
        <f t="shared" si="2"/>
        <v>38.233333333333334</v>
      </c>
      <c r="M16" s="18">
        <f t="shared" si="2"/>
        <v>10.333333333333334</v>
      </c>
      <c r="N16" s="18">
        <f t="shared" si="2"/>
        <v>14.666666666666666</v>
      </c>
      <c r="O16" s="19">
        <f t="shared" si="2"/>
        <v>9.3333333333333339</v>
      </c>
      <c r="P16" s="19">
        <f t="shared" si="2"/>
        <v>3.75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16</v>
      </c>
      <c r="E17" s="14">
        <v>10.51</v>
      </c>
      <c r="F17" s="14">
        <v>1.71</v>
      </c>
      <c r="G17" s="14">
        <v>24</v>
      </c>
      <c r="H17" s="14">
        <v>9</v>
      </c>
      <c r="I17" s="14">
        <v>2</v>
      </c>
      <c r="J17" s="14">
        <v>30.5</v>
      </c>
      <c r="K17" s="15">
        <v>41</v>
      </c>
      <c r="L17" s="14">
        <v>32.200000000000003</v>
      </c>
      <c r="M17" s="14">
        <v>12</v>
      </c>
      <c r="N17" s="14">
        <v>16</v>
      </c>
      <c r="O17" s="16">
        <v>8</v>
      </c>
      <c r="P17" s="16">
        <v>2.25</v>
      </c>
      <c r="R17"/>
      <c r="S17"/>
    </row>
    <row r="18" spans="1:19" ht="23.25" customHeight="1">
      <c r="A18" s="79"/>
      <c r="B18" s="82"/>
      <c r="C18" s="13">
        <v>2</v>
      </c>
      <c r="D18" s="14">
        <v>22</v>
      </c>
      <c r="E18" s="14">
        <v>12.53</v>
      </c>
      <c r="F18" s="14">
        <v>2.19</v>
      </c>
      <c r="G18" s="14">
        <v>39.299999999999997</v>
      </c>
      <c r="H18" s="14">
        <v>9</v>
      </c>
      <c r="I18" s="14">
        <v>4.5</v>
      </c>
      <c r="J18" s="14">
        <v>31.5</v>
      </c>
      <c r="K18" s="15">
        <v>44</v>
      </c>
      <c r="L18" s="14">
        <v>35.200000000000003</v>
      </c>
      <c r="M18" s="14">
        <v>10</v>
      </c>
      <c r="N18" s="14">
        <v>19</v>
      </c>
      <c r="O18" s="17">
        <v>8.5</v>
      </c>
      <c r="P18" s="17">
        <v>1.5</v>
      </c>
      <c r="R18"/>
      <c r="S18"/>
    </row>
    <row r="19" spans="1:19" ht="23.25" customHeight="1">
      <c r="A19" s="79"/>
      <c r="B19" s="82"/>
      <c r="C19" s="13">
        <v>3</v>
      </c>
      <c r="D19" s="14">
        <v>19</v>
      </c>
      <c r="E19" s="14">
        <v>9.9700000000000006</v>
      </c>
      <c r="F19" s="14">
        <v>2.04</v>
      </c>
      <c r="G19" s="14">
        <v>20.5</v>
      </c>
      <c r="H19" s="14">
        <v>9.25</v>
      </c>
      <c r="I19" s="14">
        <v>3</v>
      </c>
      <c r="J19" s="14">
        <v>28</v>
      </c>
      <c r="K19" s="15">
        <v>40.200000000000003</v>
      </c>
      <c r="L19" s="14">
        <v>27.7</v>
      </c>
      <c r="M19" s="14">
        <v>13</v>
      </c>
      <c r="N19" s="14">
        <v>15</v>
      </c>
      <c r="O19" s="17">
        <v>9</v>
      </c>
      <c r="P19" s="17">
        <v>3.5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19</v>
      </c>
      <c r="E20" s="18">
        <f t="shared" si="3"/>
        <v>11.003333333333332</v>
      </c>
      <c r="F20" s="18">
        <f t="shared" si="3"/>
        <v>1.9799999999999998</v>
      </c>
      <c r="G20" s="18">
        <f t="shared" si="3"/>
        <v>27.933333333333334</v>
      </c>
      <c r="H20" s="18">
        <f t="shared" si="3"/>
        <v>9.0833333333333339</v>
      </c>
      <c r="I20" s="18">
        <f t="shared" si="3"/>
        <v>3.1666666666666665</v>
      </c>
      <c r="J20" s="18">
        <f t="shared" si="3"/>
        <v>30</v>
      </c>
      <c r="K20" s="18">
        <f t="shared" si="3"/>
        <v>41.733333333333334</v>
      </c>
      <c r="L20" s="18">
        <f t="shared" si="3"/>
        <v>31.700000000000003</v>
      </c>
      <c r="M20" s="18">
        <f t="shared" si="3"/>
        <v>11.666666666666666</v>
      </c>
      <c r="N20" s="18">
        <f t="shared" si="3"/>
        <v>16.666666666666668</v>
      </c>
      <c r="O20" s="19">
        <f t="shared" si="3"/>
        <v>8.5</v>
      </c>
      <c r="P20" s="19">
        <f t="shared" si="3"/>
        <v>2.4166666666666665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20.758333333333333</v>
      </c>
      <c r="E21" s="20">
        <f t="shared" ref="E21:P21" si="4">AVERAGE(E8,E12,E16,E20)</f>
        <v>10.5725</v>
      </c>
      <c r="F21" s="20">
        <f t="shared" si="4"/>
        <v>2.1766666666666667</v>
      </c>
      <c r="G21" s="20">
        <f t="shared" si="4"/>
        <v>31.616666666666667</v>
      </c>
      <c r="H21" s="20">
        <f t="shared" si="4"/>
        <v>9.4166666666666661</v>
      </c>
      <c r="I21" s="20">
        <f t="shared" si="4"/>
        <v>5.541666666666667</v>
      </c>
      <c r="J21" s="20">
        <f>AVERAGE(J17:J19)</f>
        <v>30</v>
      </c>
      <c r="K21" s="20">
        <f t="shared" si="4"/>
        <v>44.658333333333331</v>
      </c>
      <c r="L21" s="20">
        <f t="shared" si="4"/>
        <v>37.166666666666671</v>
      </c>
      <c r="M21" s="20">
        <f t="shared" si="4"/>
        <v>10.833333333333334</v>
      </c>
      <c r="N21" s="20">
        <f t="shared" si="4"/>
        <v>16.833333333333332</v>
      </c>
      <c r="O21" s="20">
        <f t="shared" si="4"/>
        <v>9.1041666666666679</v>
      </c>
      <c r="P21" s="20">
        <f t="shared" si="4"/>
        <v>3.020833333333333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34"/>
  <sheetViews>
    <sheetView view="pageBreakPreview" zoomScale="70" zoomScaleNormal="85" zoomScaleSheetLayoutView="70" workbookViewId="0">
      <selection activeCell="J14" sqref="J14"/>
    </sheetView>
  </sheetViews>
  <sheetFormatPr defaultRowHeight="17.100000000000001"/>
  <cols>
    <col min="1" max="1" width="9.125" customWidth="1"/>
    <col min="2" max="2" width="6.125" customWidth="1"/>
    <col min="3" max="3" width="5.375" customWidth="1"/>
    <col min="4" max="19" width="10.25" style="12" customWidth="1"/>
  </cols>
  <sheetData>
    <row r="1" spans="1:19" ht="38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"/>
      <c r="R1" s="1"/>
      <c r="S1" s="1"/>
    </row>
    <row r="2" spans="1:19" ht="22.5" customHeight="1" thickBot="1">
      <c r="A2" s="77" t="s">
        <v>46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2"/>
      <c r="R2" s="2"/>
      <c r="S2" s="2"/>
    </row>
    <row r="3" spans="1:19" s="7" customFormat="1" ht="35.25" customHeight="1" thickTop="1">
      <c r="A3" s="3"/>
      <c r="B3" s="78"/>
      <c r="C3" s="78"/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22</v>
      </c>
      <c r="P3" s="6" t="s">
        <v>23</v>
      </c>
    </row>
    <row r="4" spans="1:19" s="12" customFormat="1" ht="23.1" customHeight="1">
      <c r="A4" s="79" t="s">
        <v>24</v>
      </c>
      <c r="B4" s="8" t="s">
        <v>25</v>
      </c>
      <c r="C4" s="8" t="s">
        <v>26</v>
      </c>
      <c r="D4" s="9" t="s">
        <v>17</v>
      </c>
      <c r="E4" s="9" t="s">
        <v>18</v>
      </c>
      <c r="F4" s="9" t="s">
        <v>18</v>
      </c>
      <c r="G4" s="9" t="s">
        <v>17</v>
      </c>
      <c r="H4" s="10" t="s">
        <v>19</v>
      </c>
      <c r="I4" s="9" t="s">
        <v>17</v>
      </c>
      <c r="J4" s="9" t="s">
        <v>17</v>
      </c>
      <c r="K4" s="9" t="s">
        <v>17</v>
      </c>
      <c r="L4" s="9" t="s">
        <v>17</v>
      </c>
      <c r="M4" s="10" t="s">
        <v>19</v>
      </c>
      <c r="N4" s="10" t="s">
        <v>19</v>
      </c>
      <c r="O4" s="11" t="s">
        <v>19</v>
      </c>
      <c r="P4" s="11" t="s">
        <v>19</v>
      </c>
    </row>
    <row r="5" spans="1:19" ht="23.25" customHeight="1">
      <c r="A5" s="79"/>
      <c r="B5" s="80" t="s">
        <v>27</v>
      </c>
      <c r="C5" s="13">
        <v>1</v>
      </c>
      <c r="D5" s="14">
        <v>26</v>
      </c>
      <c r="E5" s="14">
        <v>11.1</v>
      </c>
      <c r="F5" s="14">
        <v>2.54</v>
      </c>
      <c r="G5" s="14">
        <v>19</v>
      </c>
      <c r="H5" s="14">
        <v>8.75</v>
      </c>
      <c r="I5" s="14">
        <v>3.2</v>
      </c>
      <c r="J5" s="14">
        <v>29.5</v>
      </c>
      <c r="K5" s="15">
        <v>33.5</v>
      </c>
      <c r="L5" s="14">
        <v>25</v>
      </c>
      <c r="M5" s="14">
        <v>14</v>
      </c>
      <c r="N5" s="14">
        <v>16</v>
      </c>
      <c r="O5" s="16">
        <v>8</v>
      </c>
      <c r="P5" s="16">
        <v>1.5</v>
      </c>
      <c r="R5"/>
      <c r="S5"/>
    </row>
    <row r="6" spans="1:19" ht="23.25" customHeight="1">
      <c r="A6" s="79"/>
      <c r="B6" s="80"/>
      <c r="C6" s="13">
        <v>2</v>
      </c>
      <c r="D6" s="14">
        <v>21</v>
      </c>
      <c r="E6" s="14">
        <v>10.99</v>
      </c>
      <c r="F6" s="14">
        <v>2.84</v>
      </c>
      <c r="G6" s="14">
        <v>28.5</v>
      </c>
      <c r="H6" s="14">
        <v>9</v>
      </c>
      <c r="I6" s="14">
        <v>2.6</v>
      </c>
      <c r="J6" s="14">
        <v>35</v>
      </c>
      <c r="K6" s="15">
        <v>38</v>
      </c>
      <c r="L6" s="14">
        <v>32</v>
      </c>
      <c r="M6" s="14">
        <v>14</v>
      </c>
      <c r="N6" s="14">
        <v>17</v>
      </c>
      <c r="O6" s="17">
        <v>8.25</v>
      </c>
      <c r="P6" s="17">
        <v>1.75</v>
      </c>
      <c r="R6"/>
      <c r="S6"/>
    </row>
    <row r="7" spans="1:19" ht="23.25" customHeight="1">
      <c r="A7" s="79"/>
      <c r="B7" s="80"/>
      <c r="C7" s="13">
        <v>3</v>
      </c>
      <c r="D7" s="14">
        <v>28</v>
      </c>
      <c r="E7" s="14">
        <v>10.14</v>
      </c>
      <c r="F7" s="14">
        <v>1.41</v>
      </c>
      <c r="G7" s="14">
        <v>27</v>
      </c>
      <c r="H7" s="14">
        <v>8.5</v>
      </c>
      <c r="I7" s="14">
        <v>2</v>
      </c>
      <c r="J7" s="14">
        <v>33.5</v>
      </c>
      <c r="K7" s="15">
        <v>37</v>
      </c>
      <c r="L7" s="14">
        <v>26</v>
      </c>
      <c r="M7" s="14">
        <v>13</v>
      </c>
      <c r="N7" s="14">
        <v>19</v>
      </c>
      <c r="O7" s="17">
        <v>7.75</v>
      </c>
      <c r="P7" s="17">
        <v>2</v>
      </c>
      <c r="R7"/>
      <c r="S7"/>
    </row>
    <row r="8" spans="1:19" ht="23.25" customHeight="1">
      <c r="A8" s="79"/>
      <c r="B8" s="81" t="s">
        <v>28</v>
      </c>
      <c r="C8" s="81"/>
      <c r="D8" s="18">
        <f t="shared" ref="D8:P8" si="0">AVERAGE(D5:D7)</f>
        <v>25</v>
      </c>
      <c r="E8" s="18">
        <f t="shared" si="0"/>
        <v>10.743333333333334</v>
      </c>
      <c r="F8" s="18">
        <f t="shared" si="0"/>
        <v>2.2633333333333332</v>
      </c>
      <c r="G8" s="18">
        <f t="shared" si="0"/>
        <v>24.833333333333332</v>
      </c>
      <c r="H8" s="18">
        <f t="shared" si="0"/>
        <v>8.75</v>
      </c>
      <c r="I8" s="18">
        <f t="shared" si="0"/>
        <v>2.6</v>
      </c>
      <c r="J8" s="18">
        <f t="shared" si="0"/>
        <v>32.666666666666664</v>
      </c>
      <c r="K8" s="18">
        <f t="shared" si="0"/>
        <v>36.166666666666664</v>
      </c>
      <c r="L8" s="18">
        <f t="shared" si="0"/>
        <v>27.666666666666668</v>
      </c>
      <c r="M8" s="18">
        <f t="shared" si="0"/>
        <v>13.666666666666666</v>
      </c>
      <c r="N8" s="18">
        <f t="shared" si="0"/>
        <v>17.333333333333332</v>
      </c>
      <c r="O8" s="19">
        <f t="shared" si="0"/>
        <v>8</v>
      </c>
      <c r="P8" s="19">
        <f t="shared" si="0"/>
        <v>1.75</v>
      </c>
      <c r="R8"/>
      <c r="S8"/>
    </row>
    <row r="9" spans="1:19" ht="23.25" customHeight="1">
      <c r="A9" s="79"/>
      <c r="B9" s="80" t="s">
        <v>29</v>
      </c>
      <c r="C9" s="13">
        <v>1</v>
      </c>
      <c r="D9" s="14">
        <v>22</v>
      </c>
      <c r="E9" s="14">
        <v>12.28</v>
      </c>
      <c r="F9" s="14">
        <v>2.8</v>
      </c>
      <c r="G9" s="14">
        <v>26</v>
      </c>
      <c r="H9" s="14">
        <v>10</v>
      </c>
      <c r="I9" s="14">
        <v>4.2</v>
      </c>
      <c r="J9" s="14">
        <v>42</v>
      </c>
      <c r="K9" s="15">
        <v>47.5</v>
      </c>
      <c r="L9" s="14">
        <v>39</v>
      </c>
      <c r="M9" s="14">
        <v>14</v>
      </c>
      <c r="N9" s="14">
        <v>24</v>
      </c>
      <c r="O9" s="16">
        <v>9.5</v>
      </c>
      <c r="P9" s="16">
        <v>2.25</v>
      </c>
      <c r="R9"/>
      <c r="S9"/>
    </row>
    <row r="10" spans="1:19" ht="23.25" customHeight="1">
      <c r="A10" s="79"/>
      <c r="B10" s="80"/>
      <c r="C10" s="13">
        <v>2</v>
      </c>
      <c r="D10" s="14">
        <v>21.5</v>
      </c>
      <c r="E10" s="14">
        <v>11.74</v>
      </c>
      <c r="F10" s="14">
        <v>1.74</v>
      </c>
      <c r="G10" s="14">
        <v>28.5</v>
      </c>
      <c r="H10" s="14">
        <v>8.5</v>
      </c>
      <c r="I10" s="14">
        <v>2</v>
      </c>
      <c r="J10" s="14">
        <v>37.5</v>
      </c>
      <c r="K10" s="15">
        <v>40.5</v>
      </c>
      <c r="L10" s="14">
        <v>31</v>
      </c>
      <c r="M10" s="14">
        <v>12</v>
      </c>
      <c r="N10" s="14">
        <v>22</v>
      </c>
      <c r="O10" s="17">
        <v>8.25</v>
      </c>
      <c r="P10" s="17">
        <v>1.5</v>
      </c>
      <c r="R10"/>
      <c r="S10"/>
    </row>
    <row r="11" spans="1:19" ht="23.25" customHeight="1">
      <c r="A11" s="79"/>
      <c r="B11" s="80"/>
      <c r="C11" s="13">
        <v>3</v>
      </c>
      <c r="D11" s="14">
        <v>28</v>
      </c>
      <c r="E11" s="14">
        <v>11.91</v>
      </c>
      <c r="F11" s="14">
        <v>1.81</v>
      </c>
      <c r="G11" s="14">
        <v>19</v>
      </c>
      <c r="H11" s="14">
        <v>9.75</v>
      </c>
      <c r="I11" s="14">
        <v>2.7</v>
      </c>
      <c r="J11" s="14">
        <v>36</v>
      </c>
      <c r="K11" s="15">
        <v>40</v>
      </c>
      <c r="L11" s="14">
        <v>26</v>
      </c>
      <c r="M11" s="14">
        <v>13</v>
      </c>
      <c r="N11" s="14">
        <v>18</v>
      </c>
      <c r="O11" s="17">
        <v>8.75</v>
      </c>
      <c r="P11" s="17">
        <v>2</v>
      </c>
      <c r="R11"/>
      <c r="S11"/>
    </row>
    <row r="12" spans="1:19" ht="23.25" customHeight="1">
      <c r="A12" s="79"/>
      <c r="B12" s="81" t="s">
        <v>30</v>
      </c>
      <c r="C12" s="81"/>
      <c r="D12" s="18">
        <f t="shared" ref="D12:P12" si="1">AVERAGE(D9:D11)</f>
        <v>23.833333333333332</v>
      </c>
      <c r="E12" s="18">
        <f t="shared" si="1"/>
        <v>11.976666666666667</v>
      </c>
      <c r="F12" s="18">
        <f t="shared" si="1"/>
        <v>2.1166666666666667</v>
      </c>
      <c r="G12" s="18">
        <f t="shared" si="1"/>
        <v>24.5</v>
      </c>
      <c r="H12" s="18">
        <f t="shared" si="1"/>
        <v>9.4166666666666661</v>
      </c>
      <c r="I12" s="18">
        <f t="shared" si="1"/>
        <v>2.9666666666666668</v>
      </c>
      <c r="J12" s="18">
        <f t="shared" si="1"/>
        <v>38.5</v>
      </c>
      <c r="K12" s="18">
        <f t="shared" si="1"/>
        <v>42.666666666666664</v>
      </c>
      <c r="L12" s="18">
        <f t="shared" si="1"/>
        <v>32</v>
      </c>
      <c r="M12" s="18">
        <f t="shared" si="1"/>
        <v>13</v>
      </c>
      <c r="N12" s="18">
        <f t="shared" si="1"/>
        <v>21.333333333333332</v>
      </c>
      <c r="O12" s="19">
        <f t="shared" si="1"/>
        <v>8.8333333333333339</v>
      </c>
      <c r="P12" s="19">
        <f t="shared" si="1"/>
        <v>1.9166666666666667</v>
      </c>
      <c r="R12"/>
      <c r="S12"/>
    </row>
    <row r="13" spans="1:19" ht="23.25" customHeight="1">
      <c r="A13" s="79"/>
      <c r="B13" s="82" t="s">
        <v>31</v>
      </c>
      <c r="C13" s="13">
        <v>1</v>
      </c>
      <c r="D13" s="14">
        <v>11.1</v>
      </c>
      <c r="E13" s="14">
        <v>10.61</v>
      </c>
      <c r="F13" s="14">
        <v>3.04</v>
      </c>
      <c r="G13" s="14">
        <v>25</v>
      </c>
      <c r="H13" s="14">
        <v>10</v>
      </c>
      <c r="I13" s="14">
        <v>4.3</v>
      </c>
      <c r="J13" s="14">
        <v>32.5</v>
      </c>
      <c r="K13" s="15">
        <v>45</v>
      </c>
      <c r="L13" s="14">
        <v>29</v>
      </c>
      <c r="M13" s="14">
        <v>10</v>
      </c>
      <c r="N13" s="14">
        <v>15</v>
      </c>
      <c r="O13" s="16">
        <v>9</v>
      </c>
      <c r="P13" s="16">
        <v>3.5</v>
      </c>
      <c r="R13"/>
      <c r="S13"/>
    </row>
    <row r="14" spans="1:19" ht="23.25" customHeight="1">
      <c r="A14" s="79"/>
      <c r="B14" s="82"/>
      <c r="C14" s="13">
        <v>2</v>
      </c>
      <c r="D14" s="14">
        <v>25.5</v>
      </c>
      <c r="E14" s="14">
        <v>11.17</v>
      </c>
      <c r="F14" s="14">
        <v>1.91</v>
      </c>
      <c r="G14" s="14">
        <v>21</v>
      </c>
      <c r="H14" s="14">
        <v>8.5</v>
      </c>
      <c r="I14" s="14">
        <v>2.8</v>
      </c>
      <c r="J14" s="14">
        <v>37.5</v>
      </c>
      <c r="K14" s="15">
        <v>35</v>
      </c>
      <c r="L14" s="14">
        <v>23</v>
      </c>
      <c r="M14" s="14">
        <v>10</v>
      </c>
      <c r="N14" s="14">
        <v>14</v>
      </c>
      <c r="O14" s="17">
        <v>8</v>
      </c>
      <c r="P14" s="17">
        <v>2.75</v>
      </c>
      <c r="R14"/>
      <c r="S14"/>
    </row>
    <row r="15" spans="1:19" ht="23.25" customHeight="1">
      <c r="A15" s="79"/>
      <c r="B15" s="82"/>
      <c r="C15" s="13">
        <v>3</v>
      </c>
      <c r="D15" s="14">
        <v>23</v>
      </c>
      <c r="E15" s="14">
        <v>13.37</v>
      </c>
      <c r="F15" s="14">
        <v>2.6</v>
      </c>
      <c r="G15" s="14">
        <v>35</v>
      </c>
      <c r="H15" s="14">
        <v>8.75</v>
      </c>
      <c r="I15" s="14">
        <v>3</v>
      </c>
      <c r="J15" s="14">
        <v>33.5</v>
      </c>
      <c r="K15" s="15">
        <v>47</v>
      </c>
      <c r="L15" s="14">
        <v>41</v>
      </c>
      <c r="M15" s="14">
        <v>10</v>
      </c>
      <c r="N15" s="14">
        <v>18</v>
      </c>
      <c r="O15" s="17">
        <v>8.5</v>
      </c>
      <c r="P15" s="17">
        <v>3.5</v>
      </c>
      <c r="R15"/>
      <c r="S15"/>
    </row>
    <row r="16" spans="1:19" ht="23.25" customHeight="1">
      <c r="A16" s="79"/>
      <c r="B16" s="81" t="s">
        <v>32</v>
      </c>
      <c r="C16" s="81"/>
      <c r="D16" s="18">
        <f t="shared" ref="D16:P16" si="2">AVERAGE(D13:D15)</f>
        <v>19.866666666666667</v>
      </c>
      <c r="E16" s="18">
        <f t="shared" si="2"/>
        <v>11.716666666666667</v>
      </c>
      <c r="F16" s="18">
        <f t="shared" si="2"/>
        <v>2.5166666666666671</v>
      </c>
      <c r="G16" s="18">
        <f t="shared" si="2"/>
        <v>27</v>
      </c>
      <c r="H16" s="18">
        <f t="shared" si="2"/>
        <v>9.0833333333333339</v>
      </c>
      <c r="I16" s="18">
        <f t="shared" si="2"/>
        <v>3.3666666666666667</v>
      </c>
      <c r="J16" s="18">
        <f t="shared" si="2"/>
        <v>34.5</v>
      </c>
      <c r="K16" s="18">
        <f t="shared" si="2"/>
        <v>42.333333333333336</v>
      </c>
      <c r="L16" s="18">
        <f t="shared" si="2"/>
        <v>31</v>
      </c>
      <c r="M16" s="18">
        <f t="shared" si="2"/>
        <v>10</v>
      </c>
      <c r="N16" s="18">
        <f t="shared" si="2"/>
        <v>15.666666666666666</v>
      </c>
      <c r="O16" s="19">
        <f t="shared" si="2"/>
        <v>8.5</v>
      </c>
      <c r="P16" s="19">
        <f t="shared" si="2"/>
        <v>3.25</v>
      </c>
      <c r="R16"/>
      <c r="S16"/>
    </row>
    <row r="17" spans="1:19" ht="23.25" customHeight="1">
      <c r="A17" s="79"/>
      <c r="B17" s="82" t="s">
        <v>33</v>
      </c>
      <c r="C17" s="13">
        <v>1</v>
      </c>
      <c r="D17" s="14">
        <v>16.8</v>
      </c>
      <c r="E17" s="14">
        <v>8.23</v>
      </c>
      <c r="F17" s="14">
        <v>2.67</v>
      </c>
      <c r="G17" s="14">
        <v>38.5</v>
      </c>
      <c r="H17" s="14">
        <v>8</v>
      </c>
      <c r="I17" s="14">
        <v>3.2</v>
      </c>
      <c r="J17" s="14">
        <v>33</v>
      </c>
      <c r="K17" s="15">
        <v>45.5</v>
      </c>
      <c r="L17" s="14">
        <v>37</v>
      </c>
      <c r="M17" s="14">
        <v>12</v>
      </c>
      <c r="N17" s="14">
        <v>19</v>
      </c>
      <c r="O17" s="16">
        <v>8</v>
      </c>
      <c r="P17" s="16">
        <v>1.75</v>
      </c>
      <c r="R17"/>
      <c r="S17"/>
    </row>
    <row r="18" spans="1:19" ht="23.25" customHeight="1">
      <c r="A18" s="79"/>
      <c r="B18" s="82"/>
      <c r="C18" s="13">
        <v>2</v>
      </c>
      <c r="D18" s="14">
        <v>19.5</v>
      </c>
      <c r="E18" s="14">
        <v>10.27</v>
      </c>
      <c r="F18" s="14">
        <v>2.8</v>
      </c>
      <c r="G18" s="14">
        <v>18</v>
      </c>
      <c r="H18" s="14">
        <v>8.5</v>
      </c>
      <c r="I18" s="14">
        <v>3.2</v>
      </c>
      <c r="J18" s="14">
        <v>32</v>
      </c>
      <c r="K18" s="15">
        <v>37</v>
      </c>
      <c r="L18" s="14">
        <v>24</v>
      </c>
      <c r="M18" s="14">
        <v>11</v>
      </c>
      <c r="N18" s="14">
        <v>20</v>
      </c>
      <c r="O18" s="17">
        <v>8</v>
      </c>
      <c r="P18" s="17">
        <v>1.5</v>
      </c>
      <c r="R18"/>
      <c r="S18"/>
    </row>
    <row r="19" spans="1:19" ht="23.25" customHeight="1">
      <c r="A19" s="79"/>
      <c r="B19" s="82"/>
      <c r="C19" s="13">
        <v>3</v>
      </c>
      <c r="D19" s="14">
        <v>14</v>
      </c>
      <c r="E19" s="14">
        <v>10.199999999999999</v>
      </c>
      <c r="F19" s="14">
        <v>2.81</v>
      </c>
      <c r="G19" s="14">
        <v>29.5</v>
      </c>
      <c r="H19" s="14">
        <v>9</v>
      </c>
      <c r="I19" s="14">
        <v>4</v>
      </c>
      <c r="J19" s="14">
        <v>33</v>
      </c>
      <c r="K19" s="15">
        <v>44</v>
      </c>
      <c r="L19" s="14">
        <v>35</v>
      </c>
      <c r="M19" s="14">
        <v>12</v>
      </c>
      <c r="N19" s="14">
        <v>16</v>
      </c>
      <c r="O19" s="17">
        <v>8.5</v>
      </c>
      <c r="P19" s="17">
        <v>2.75</v>
      </c>
      <c r="R19"/>
      <c r="S19"/>
    </row>
    <row r="20" spans="1:19" ht="23.25" customHeight="1">
      <c r="A20" s="79"/>
      <c r="B20" s="81" t="s">
        <v>34</v>
      </c>
      <c r="C20" s="81"/>
      <c r="D20" s="18">
        <f t="shared" ref="D20:P20" si="3">AVERAGE(D17:D19)</f>
        <v>16.766666666666666</v>
      </c>
      <c r="E20" s="18">
        <f t="shared" si="3"/>
        <v>9.5666666666666664</v>
      </c>
      <c r="F20" s="18">
        <f t="shared" si="3"/>
        <v>2.76</v>
      </c>
      <c r="G20" s="18">
        <f t="shared" si="3"/>
        <v>28.666666666666668</v>
      </c>
      <c r="H20" s="18">
        <f t="shared" si="3"/>
        <v>8.5</v>
      </c>
      <c r="I20" s="18">
        <f t="shared" si="3"/>
        <v>3.4666666666666668</v>
      </c>
      <c r="J20" s="18">
        <f t="shared" si="3"/>
        <v>32.666666666666664</v>
      </c>
      <c r="K20" s="18">
        <f t="shared" si="3"/>
        <v>42.166666666666664</v>
      </c>
      <c r="L20" s="18">
        <f t="shared" si="3"/>
        <v>32</v>
      </c>
      <c r="M20" s="18">
        <f t="shared" si="3"/>
        <v>11.666666666666666</v>
      </c>
      <c r="N20" s="18">
        <f t="shared" si="3"/>
        <v>18.333333333333332</v>
      </c>
      <c r="O20" s="19">
        <f t="shared" si="3"/>
        <v>8.1666666666666661</v>
      </c>
      <c r="P20" s="19">
        <f t="shared" si="3"/>
        <v>2</v>
      </c>
      <c r="R20"/>
      <c r="S20"/>
    </row>
    <row r="21" spans="1:19" ht="28.5" customHeight="1">
      <c r="A21" s="79"/>
      <c r="B21" s="81" t="s">
        <v>35</v>
      </c>
      <c r="C21" s="81"/>
      <c r="D21" s="20">
        <f>AVERAGE(D8,D12,D16,D20)</f>
        <v>21.366666666666664</v>
      </c>
      <c r="E21" s="20">
        <f t="shared" ref="E21:P21" si="4">AVERAGE(E8,E12,E16,E20)</f>
        <v>11.000833333333333</v>
      </c>
      <c r="F21" s="20">
        <f t="shared" si="4"/>
        <v>2.4141666666666666</v>
      </c>
      <c r="G21" s="20">
        <f t="shared" si="4"/>
        <v>26.25</v>
      </c>
      <c r="H21" s="20">
        <f t="shared" si="4"/>
        <v>8.9375</v>
      </c>
      <c r="I21" s="20">
        <f t="shared" si="4"/>
        <v>3.1</v>
      </c>
      <c r="J21" s="20">
        <f>AVERAGE(J17:J19)</f>
        <v>32.666666666666664</v>
      </c>
      <c r="K21" s="20">
        <f t="shared" si="4"/>
        <v>40.833333333333329</v>
      </c>
      <c r="L21" s="20">
        <f t="shared" si="4"/>
        <v>30.666666666666668</v>
      </c>
      <c r="M21" s="20">
        <f t="shared" si="4"/>
        <v>12.083333333333332</v>
      </c>
      <c r="N21" s="20">
        <f t="shared" si="4"/>
        <v>18.166666666666664</v>
      </c>
      <c r="O21" s="20">
        <f t="shared" si="4"/>
        <v>8.375</v>
      </c>
      <c r="P21" s="20">
        <f t="shared" si="4"/>
        <v>2.229166666666667</v>
      </c>
    </row>
    <row r="22" spans="1:19" ht="23.25" customHeight="1" thickBot="1">
      <c r="A22" s="83" t="s">
        <v>36</v>
      </c>
      <c r="B22" s="84"/>
      <c r="C22" s="8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</row>
    <row r="23" spans="1:19" ht="18" thickTop="1" thickBot="1">
      <c r="A23" s="73">
        <v>37</v>
      </c>
      <c r="B23" s="73"/>
      <c r="C23" s="73"/>
      <c r="D23" s="64">
        <v>0</v>
      </c>
      <c r="E23" s="65"/>
      <c r="F23" s="66"/>
    </row>
    <row r="24" spans="1:19" ht="17.45" thickBot="1">
      <c r="A24" s="73"/>
      <c r="B24" s="73"/>
      <c r="C24" s="73"/>
      <c r="D24" s="67"/>
      <c r="E24" s="68"/>
      <c r="F24" s="69"/>
    </row>
    <row r="25" spans="1:19" ht="17.45" thickBot="1">
      <c r="A25" s="73"/>
      <c r="B25" s="73"/>
      <c r="C25" s="73"/>
      <c r="D25" s="70"/>
      <c r="E25" s="71"/>
      <c r="F25" s="72"/>
    </row>
    <row r="26" spans="1:19" ht="17.45" thickBot="1">
      <c r="A26" s="73">
        <v>97</v>
      </c>
      <c r="B26" s="73"/>
      <c r="C26" s="73"/>
      <c r="D26" s="64">
        <v>0</v>
      </c>
      <c r="E26" s="65"/>
      <c r="F26" s="66"/>
    </row>
    <row r="27" spans="1:19" ht="17.45" thickBot="1">
      <c r="A27" s="73"/>
      <c r="B27" s="73"/>
      <c r="C27" s="73"/>
      <c r="D27" s="67"/>
      <c r="E27" s="68"/>
      <c r="F27" s="69"/>
    </row>
    <row r="28" spans="1:19" ht="17.45" thickBot="1">
      <c r="A28" s="73"/>
      <c r="B28" s="73"/>
      <c r="C28" s="73"/>
      <c r="D28" s="70"/>
      <c r="E28" s="71"/>
      <c r="F28" s="72"/>
      <c r="H28" s="74" t="s">
        <v>37</v>
      </c>
      <c r="I28" s="74"/>
    </row>
    <row r="29" spans="1:19" ht="17.45" thickBot="1">
      <c r="A29" s="63" t="s">
        <v>38</v>
      </c>
      <c r="B29" s="63"/>
      <c r="C29" s="63"/>
      <c r="D29" s="64">
        <v>0</v>
      </c>
      <c r="E29" s="65"/>
      <c r="F29" s="66"/>
      <c r="H29" s="75">
        <f>(D23+D26+D29+D32)/4</f>
        <v>0</v>
      </c>
      <c r="I29" s="75"/>
    </row>
    <row r="30" spans="1:19" ht="17.45" thickBot="1">
      <c r="A30" s="63"/>
      <c r="B30" s="63"/>
      <c r="C30" s="63"/>
      <c r="D30" s="67"/>
      <c r="E30" s="68"/>
      <c r="F30" s="69"/>
      <c r="H30" s="75"/>
      <c r="I30" s="75"/>
    </row>
    <row r="31" spans="1:19" ht="17.45" thickBot="1">
      <c r="A31" s="63"/>
      <c r="B31" s="63"/>
      <c r="C31" s="63"/>
      <c r="D31" s="70"/>
      <c r="E31" s="71"/>
      <c r="F31" s="72"/>
    </row>
    <row r="32" spans="1:19" ht="17.45" thickBot="1">
      <c r="A32" s="63" t="s">
        <v>39</v>
      </c>
      <c r="B32" s="63"/>
      <c r="C32" s="63"/>
      <c r="D32" s="64">
        <v>0</v>
      </c>
      <c r="E32" s="65"/>
      <c r="F32" s="66"/>
    </row>
    <row r="33" spans="1:6" ht="17.45" thickBot="1">
      <c r="A33" s="63"/>
      <c r="B33" s="63"/>
      <c r="C33" s="63"/>
      <c r="D33" s="67"/>
      <c r="E33" s="68"/>
      <c r="F33" s="69"/>
    </row>
    <row r="34" spans="1:6" ht="17.45" thickBot="1">
      <c r="A34" s="63"/>
      <c r="B34" s="63"/>
      <c r="C34" s="63"/>
      <c r="D34" s="70"/>
      <c r="E34" s="71"/>
      <c r="F34" s="72"/>
    </row>
  </sheetData>
  <mergeCells count="24">
    <mergeCell ref="A32:C34"/>
    <mergeCell ref="D32:F34"/>
    <mergeCell ref="A26:C28"/>
    <mergeCell ref="D26:F28"/>
    <mergeCell ref="H28:I28"/>
    <mergeCell ref="A29:C31"/>
    <mergeCell ref="D29:F31"/>
    <mergeCell ref="H29:I30"/>
    <mergeCell ref="D23:F25"/>
    <mergeCell ref="A1:P1"/>
    <mergeCell ref="A2:P2"/>
    <mergeCell ref="B3:C3"/>
    <mergeCell ref="A4:A21"/>
    <mergeCell ref="B5:B7"/>
    <mergeCell ref="B8:C8"/>
    <mergeCell ref="B9:B11"/>
    <mergeCell ref="B12:C12"/>
    <mergeCell ref="B13:B15"/>
    <mergeCell ref="B16:C16"/>
    <mergeCell ref="B17:B19"/>
    <mergeCell ref="B20:C20"/>
    <mergeCell ref="B21:C21"/>
    <mergeCell ref="A22:C22"/>
    <mergeCell ref="A23:C25"/>
  </mergeCells>
  <phoneticPr fontId="3" type="noConversion"/>
  <printOptions horizontalCentered="1"/>
  <pageMargins left="0.23622047244094491" right="0.23622047244094491" top="0.51181102362204722" bottom="0.27559055118110237" header="0.19685039370078741" footer="0.15748031496062992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플랜테이션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유현성</dc:creator>
  <cp:keywords/>
  <dc:description/>
  <cp:lastModifiedBy/>
  <cp:revision/>
  <dcterms:created xsi:type="dcterms:W3CDTF">2023-09-07T23:57:40Z</dcterms:created>
  <dcterms:modified xsi:type="dcterms:W3CDTF">2023-09-08T00:18:27Z</dcterms:modified>
  <cp:category/>
  <cp:contentStatus/>
</cp:coreProperties>
</file>