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naKatherineRiveraMo\Documents\GitHub\Data.SFO\Excel, documentation and research papers\Survey_EUKI_highincome_2025\Analysis\"/>
    </mc:Choice>
  </mc:AlternateContent>
  <xr:revisionPtr revIDLastSave="0" documentId="8_{57BAFA3E-1DCA-4B6B-9E4B-071EC5C21B40}" xr6:coauthVersionLast="47" xr6:coauthVersionMax="47" xr10:uidLastSave="{00000000-0000-0000-0000-000000000000}"/>
  <bookViews>
    <workbookView xWindow="-108" yWindow="-108" windowWidth="23256" windowHeight="12456" tabRatio="693" xr2:uid="{D132F4D4-BB66-4B7A-8C13-873C0B5B532D}"/>
  </bookViews>
  <sheets>
    <sheet name="Content" sheetId="8" r:id="rId1"/>
    <sheet name="Intro" sheetId="1" r:id="rId2"/>
    <sheet name="Part A." sheetId="2" r:id="rId3"/>
    <sheet name="Part B." sheetId="3" r:id="rId4"/>
    <sheet name="Part B.2" sheetId="10" r:id="rId5"/>
    <sheet name="Part C." sheetId="4" r:id="rId6"/>
    <sheet name="Part. D" sheetId="5" r:id="rId7"/>
    <sheet name="Part. E" sheetId="6" r:id="rId8"/>
    <sheet name="Part. F" sheetId="9" r:id="rId9"/>
  </sheets>
  <definedNames>
    <definedName name="_xlnm._FilterDatabase" localSheetId="6" hidden="1">'Part. D'!$D$55:$N$70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7" i="5" l="1"/>
  <c r="J58" i="5"/>
  <c r="J56" i="5"/>
  <c r="H57" i="5"/>
  <c r="H58" i="5"/>
  <c r="H56" i="5"/>
  <c r="F57" i="5"/>
  <c r="F58" i="5"/>
  <c r="F56" i="5"/>
  <c r="J48" i="5"/>
  <c r="J49" i="5"/>
  <c r="H48" i="5"/>
  <c r="H49" i="5"/>
  <c r="F48" i="5"/>
  <c r="F49" i="5"/>
  <c r="J47" i="5"/>
  <c r="H47" i="5"/>
  <c r="F47" i="5"/>
  <c r="J39" i="5"/>
  <c r="J40" i="5"/>
  <c r="H39" i="5"/>
  <c r="H40" i="5"/>
  <c r="F39" i="5"/>
  <c r="F40" i="5"/>
  <c r="J38" i="5"/>
  <c r="H38" i="5"/>
  <c r="F38" i="5"/>
  <c r="I41" i="5"/>
  <c r="G41" i="5"/>
  <c r="E41" i="5"/>
  <c r="I59" i="5"/>
  <c r="G59" i="5"/>
  <c r="E59" i="5"/>
  <c r="I50" i="5"/>
  <c r="G50" i="5"/>
  <c r="E50" i="5"/>
  <c r="F10" i="1"/>
  <c r="G10" i="1"/>
  <c r="H10" i="1"/>
  <c r="I10" i="1"/>
  <c r="J10" i="1"/>
  <c r="E10" i="1"/>
  <c r="V44" i="3"/>
  <c r="U44" i="3"/>
  <c r="T44" i="3"/>
  <c r="J36" i="3"/>
  <c r="H36" i="3"/>
  <c r="F36" i="3"/>
  <c r="G11" i="2"/>
  <c r="H11" i="2"/>
  <c r="I11" i="2"/>
  <c r="J11" i="2"/>
  <c r="K11" i="2"/>
  <c r="F11" i="2"/>
  <c r="F23" i="1"/>
  <c r="G23" i="1"/>
  <c r="H23" i="1"/>
  <c r="I23" i="1"/>
  <c r="J23" i="1"/>
  <c r="E23" i="1"/>
</calcChain>
</file>

<file path=xl/sharedStrings.xml><?xml version="1.0" encoding="utf-8"?>
<sst xmlns="http://schemas.openxmlformats.org/spreadsheetml/2006/main" count="2814" uniqueCount="726">
  <si>
    <t>Female</t>
  </si>
  <si>
    <t>Male</t>
  </si>
  <si>
    <t>Total</t>
  </si>
  <si>
    <t>NA</t>
  </si>
  <si>
    <t>Yes</t>
  </si>
  <si>
    <t>No</t>
  </si>
  <si>
    <t>1. Standarized questions</t>
  </si>
  <si>
    <t>Gender</t>
  </si>
  <si>
    <t>1</t>
  </si>
  <si>
    <t>2</t>
  </si>
  <si>
    <t>3</t>
  </si>
  <si>
    <t>N</t>
  </si>
  <si>
    <t>%</t>
  </si>
  <si>
    <t>Age</t>
  </si>
  <si>
    <t xml:space="preserve">Which of the following statements applies to you with regard to financial decisions (e.g., investing money)? </t>
  </si>
  <si>
    <t>Imagine that the interest rate on your savings account was 1% per year and inflation was 2% per year. After 1 year, how much would you be able to buy with the money in this account?</t>
  </si>
  <si>
    <t>I make the financial decisions alone.</t>
  </si>
  <si>
    <t>I make financial decisions together with my partner.</t>
  </si>
  <si>
    <t>Savings account</t>
  </si>
  <si>
    <t>Money market account</t>
  </si>
  <si>
    <t>Shares</t>
  </si>
  <si>
    <t>Bonds</t>
  </si>
  <si>
    <t>Bond funds</t>
  </si>
  <si>
    <t>Private equity or debt funds</t>
  </si>
  <si>
    <t>Crowdfunding</t>
  </si>
  <si>
    <t>Cooperative shares</t>
  </si>
  <si>
    <t>Other fixed-income securities (e.g. mortgage bonds, government bonds, savings contracts, time deposits, subordinated loans)</t>
  </si>
  <si>
    <t>Other non-fixed-income securities (e.g. warrants, open-end real estate funds, closed-end funds, mixed funds)</t>
  </si>
  <si>
    <t>Advice from bank advisor</t>
  </si>
  <si>
    <t>Advice from an external financial advisor</t>
  </si>
  <si>
    <t>Advice from the consumer association</t>
  </si>
  <si>
    <t>Online broker</t>
  </si>
  <si>
    <t>Exchange with family, friends and acquaintances</t>
  </si>
  <si>
    <t>Financial magazine</t>
  </si>
  <si>
    <t>Other magazines</t>
  </si>
  <si>
    <t>News or newspapers</t>
  </si>
  <si>
    <t>Internet pages of the companies</t>
  </si>
  <si>
    <t>Annual reports (annual financial statements, management report, etc.)</t>
  </si>
  <si>
    <t>Online forums and blogs</t>
  </si>
  <si>
    <t>Social media</t>
  </si>
  <si>
    <t>Podcasts</t>
  </si>
  <si>
    <t>More than $102</t>
  </si>
  <si>
    <t>Exactly $102</t>
  </si>
  <si>
    <t>Less than $102</t>
  </si>
  <si>
    <t>Don't know</t>
  </si>
  <si>
    <t>More than today</t>
  </si>
  <si>
    <t>Less than today</t>
  </si>
  <si>
    <t>Exactly the same as today</t>
  </si>
  <si>
    <t>True</t>
  </si>
  <si>
    <t>False</t>
  </si>
  <si>
    <t>1 Completely unwilling to taking risks</t>
  </si>
  <si>
    <t>…is reserved</t>
  </si>
  <si>
    <t>…is generally trusting</t>
  </si>
  <si>
    <t>…is relaxed, handles stress well</t>
  </si>
  <si>
    <t>…has few artistic interests</t>
  </si>
  <si>
    <t>…is outgoing, sociable</t>
  </si>
  <si>
    <t>…tends to find fault with others</t>
  </si>
  <si>
    <t>…does a thorough job</t>
  </si>
  <si>
    <t>…gets nervous easily</t>
  </si>
  <si>
    <t>…has an active imagination</t>
  </si>
  <si>
    <t>Disagree strongly</t>
  </si>
  <si>
    <t>Disagree a little</t>
  </si>
  <si>
    <t>Neither agree nor disagree</t>
  </si>
  <si>
    <t>Agree a little</t>
  </si>
  <si>
    <t>Agree strongly</t>
  </si>
  <si>
    <t>Have you ever heard of sustainable finance products or sustainable investing?</t>
  </si>
  <si>
    <t>Do you plan to invest (additional) money in sustainable investments/sustainable finance products within the next three years?</t>
  </si>
  <si>
    <t>Equity funds (incl. ETFs and index funds)</t>
  </si>
  <si>
    <t>I feel poorly informed about sustainable investments.</t>
  </si>
  <si>
    <t>I do not trust that providers of sustainable investments follow the sustainability guidelines that they represent in their investment information.</t>
  </si>
  <si>
    <t>It takes too much time to inform myself about sustainable investments and the underlying criteria.</t>
  </si>
  <si>
    <t>I don't believe that sustainable investments generate a real world impact.</t>
  </si>
  <si>
    <t>I'm motivated to be a sustainable investor but my sustainability preferences are not super clear to me.</t>
  </si>
  <si>
    <t>Is there a difference for you between “sustainable investing” and “impact investing?”</t>
  </si>
  <si>
    <t>Please indicate your assessment of the average risk level of sustainable investments compared to conventional investments.</t>
  </si>
  <si>
    <t>Please indicate your assessment of the average level of interest rates or returns of sustainable investments compared to conventional investments.</t>
  </si>
  <si>
    <t>Please indicate your assessment of the average level of fees of sustainable investments compared to conventional investments.</t>
  </si>
  <si>
    <t>Environmental and Social Goals</t>
  </si>
  <si>
    <t>Environmental and Sustainable Goals</t>
  </si>
  <si>
    <t>Environmental, Social and Governance</t>
  </si>
  <si>
    <t>Environmental, Sustainable and Governance</t>
  </si>
  <si>
    <t>I don't know</t>
  </si>
  <si>
    <t>Only one of the elements</t>
  </si>
  <si>
    <t>2 elements</t>
  </si>
  <si>
    <t>All 3 elements</t>
  </si>
  <si>
    <t>The average risk is much lower for sustainable investments.</t>
  </si>
  <si>
    <t>The average risk is rather lower for sustainable investments.</t>
  </si>
  <si>
    <t>The average risk is neither higher nor lower for sustainable investments.</t>
  </si>
  <si>
    <t>The average risk is rather higher for sustainable investments.</t>
  </si>
  <si>
    <t>The average risk is much higher for sustainable investments.</t>
  </si>
  <si>
    <t>Not important at all</t>
  </si>
  <si>
    <t>Not so important</t>
  </si>
  <si>
    <t>Neutral</t>
  </si>
  <si>
    <t>Important</t>
  </si>
  <si>
    <t>Very important</t>
  </si>
  <si>
    <t>No education qualifications</t>
  </si>
  <si>
    <t>Bachelor's degree</t>
  </si>
  <si>
    <t>Master's degree</t>
  </si>
  <si>
    <t>PhD</t>
  </si>
  <si>
    <t>I prefer not to say</t>
  </si>
  <si>
    <t>I prefer not to answer (even if I understand that answers are fully anonymous)</t>
  </si>
  <si>
    <t>Please indicate the amount of the money and securities assets of your household.</t>
  </si>
  <si>
    <t>EUR 2000 to below EUR 5000</t>
  </si>
  <si>
    <t>EUR 5000 to below EUR 10,000</t>
  </si>
  <si>
    <t>EUR 10,000 to below EUR 20,000</t>
  </si>
  <si>
    <t>EUR 20,000 to below EUR 50,000</t>
  </si>
  <si>
    <t>EUR 50,000 to below EUR 100,000</t>
  </si>
  <si>
    <t>EUR 100,000 to below EUR 250,000</t>
  </si>
  <si>
    <t>EUR 250,000 or more</t>
  </si>
  <si>
    <t>Disagree</t>
  </si>
  <si>
    <t>Agree</t>
  </si>
  <si>
    <t>18.18%</t>
  </si>
  <si>
    <t>Under 18</t>
  </si>
  <si>
    <t>18-24</t>
  </si>
  <si>
    <t>25-34</t>
  </si>
  <si>
    <t>35-44</t>
  </si>
  <si>
    <t>45-54</t>
  </si>
  <si>
    <t>55-64</t>
  </si>
  <si>
    <t>Region</t>
  </si>
  <si>
    <t>Bulgaria</t>
  </si>
  <si>
    <t>North Western: IF code 8 or 9 or 12 or 26 or 27</t>
  </si>
  <si>
    <t>South Western: IF code 1 or 7 or 11 or 20 or 21</t>
  </si>
  <si>
    <t>North Central: IF code 4 or 14 or 15 or 17 or 25</t>
  </si>
  <si>
    <t>South Central: IF code 5 or 6 or 10 or 13 or 19</t>
  </si>
  <si>
    <t>North Eastern: IF code 3 or 16 or 23 or 24</t>
  </si>
  <si>
    <t>South Eastern: IF code 2 or 18 or 22 or 28</t>
  </si>
  <si>
    <t>6.8%</t>
  </si>
  <si>
    <t>Estonia</t>
  </si>
  <si>
    <t>North (incl. Tallinn): Code 1</t>
  </si>
  <si>
    <t>Central: Code 6 to 8</t>
  </si>
  <si>
    <t>West: Code 2 to 5</t>
  </si>
  <si>
    <t>South: Code 10 to 15</t>
  </si>
  <si>
    <t>North East: Code 9</t>
  </si>
  <si>
    <t>Romania</t>
  </si>
  <si>
    <t>Ardeal : CODES 2 OR 4</t>
  </si>
  <si>
    <t>Moldova și Dunărea de Jos : CODES 3 OR 6</t>
  </si>
  <si>
    <t>Muntenia : CODE 1 OR 5</t>
  </si>
  <si>
    <t>Severina : CODES 7 OR 8</t>
  </si>
  <si>
    <r>
      <t>1.</t>
    </r>
    <r>
      <rPr>
        <sz val="7"/>
        <color theme="1"/>
        <rFont val="Times New Roman"/>
        <family val="1"/>
      </rPr>
      <t xml:space="preserve">      </t>
    </r>
    <r>
      <rPr>
        <sz val="11"/>
        <color theme="1"/>
        <rFont val="Times New Roman"/>
        <family val="1"/>
      </rPr>
      <t>Generate a precautionary buffer to be used in case of problem</t>
    </r>
  </si>
  <si>
    <r>
      <t>2.</t>
    </r>
    <r>
      <rPr>
        <sz val="7"/>
        <color theme="1"/>
        <rFont val="Times New Roman"/>
        <family val="1"/>
      </rPr>
      <t xml:space="preserve">      </t>
    </r>
    <r>
      <rPr>
        <sz val="11"/>
        <color theme="1"/>
        <rFont val="Times New Roman"/>
        <family val="1"/>
      </rPr>
      <t>Save for retirement</t>
    </r>
  </si>
  <si>
    <r>
      <t>3.</t>
    </r>
    <r>
      <rPr>
        <sz val="7"/>
        <color theme="1"/>
        <rFont val="Times New Roman"/>
        <family val="1"/>
      </rPr>
      <t xml:space="preserve">      </t>
    </r>
    <r>
      <rPr>
        <sz val="11"/>
        <color theme="1"/>
        <rFont val="Times New Roman"/>
        <family val="1"/>
      </rPr>
      <t xml:space="preserve">Generate a long-term increase in wealth </t>
    </r>
  </si>
  <si>
    <r>
      <t>4.</t>
    </r>
    <r>
      <rPr>
        <sz val="7"/>
        <color theme="1"/>
        <rFont val="Times New Roman"/>
        <family val="1"/>
      </rPr>
      <t xml:space="preserve">      </t>
    </r>
    <r>
      <rPr>
        <sz val="11"/>
        <color theme="1"/>
        <rFont val="Times New Roman"/>
        <family val="1"/>
      </rPr>
      <t>Generate additional income</t>
    </r>
  </si>
  <si>
    <r>
      <t>5.</t>
    </r>
    <r>
      <rPr>
        <sz val="7"/>
        <color theme="1"/>
        <rFont val="Times New Roman"/>
        <family val="1"/>
      </rPr>
      <t xml:space="preserve">      </t>
    </r>
    <r>
      <rPr>
        <sz val="11"/>
        <color theme="1"/>
        <rFont val="Times New Roman"/>
        <family val="1"/>
      </rPr>
      <t>Save money for personal projects</t>
    </r>
  </si>
  <si>
    <r>
      <t>6.</t>
    </r>
    <r>
      <rPr>
        <sz val="7"/>
        <color theme="1"/>
        <rFont val="Times New Roman"/>
        <family val="1"/>
      </rPr>
      <t xml:space="preserve">      </t>
    </r>
    <r>
      <rPr>
        <sz val="11"/>
        <color theme="1"/>
        <rFont val="Times New Roman"/>
        <family val="1"/>
      </rPr>
      <t>Save money for children or relatives</t>
    </r>
  </si>
  <si>
    <r>
      <t>7.</t>
    </r>
    <r>
      <rPr>
        <sz val="7"/>
        <color theme="1"/>
        <rFont val="Times New Roman"/>
        <family val="1"/>
      </rPr>
      <t xml:space="preserve">      </t>
    </r>
    <r>
      <rPr>
        <sz val="11"/>
        <color theme="1"/>
        <rFont val="Times New Roman"/>
        <family val="1"/>
      </rPr>
      <t>Generate a positive environmental and/or social impact</t>
    </r>
  </si>
  <si>
    <t>Which of the following information channels do you use before investing money?</t>
  </si>
  <si>
    <t>Other information channels</t>
  </si>
  <si>
    <t>I do not use any information channel</t>
  </si>
  <si>
    <t>Generate a precautionary buffer to be used in case of problem</t>
  </si>
  <si>
    <t>Save for retirement</t>
  </si>
  <si>
    <t>Generate a long-term increase in wealth</t>
  </si>
  <si>
    <t>Generate additional income</t>
  </si>
  <si>
    <t>Save money for personal projects</t>
  </si>
  <si>
    <t>Save money for children or relatives</t>
  </si>
  <si>
    <t>Generate a positive environmental and/or social impact</t>
  </si>
  <si>
    <t>Other financial goals</t>
  </si>
  <si>
    <t>5%</t>
  </si>
  <si>
    <t>3.9%</t>
  </si>
  <si>
    <t>20.1%</t>
  </si>
  <si>
    <t>13.19%</t>
  </si>
  <si>
    <t>13.4%</t>
  </si>
  <si>
    <t>Suppose you had $100 in a savings account and the interest rate was 2% per year. After 5 years, how much do you think you would have in the account if you left the money to grow?</t>
  </si>
  <si>
    <t>6.4%</t>
  </si>
  <si>
    <t>Buying a single company's stock usually provides a safer return than a stock mutual fund.</t>
  </si>
  <si>
    <t>How willing or unwilling are you to take risks when making decisions in your life?</t>
  </si>
  <si>
    <t>7 Very willing to take risk</t>
  </si>
  <si>
    <t>10.19%</t>
  </si>
  <si>
    <t>12.2%</t>
  </si>
  <si>
    <t>How well do the following statements describe your personality? I see myself as someone who …</t>
  </si>
  <si>
    <t>3.4%</t>
  </si>
  <si>
    <t>5.29%</t>
  </si>
  <si>
    <t>26.6%</t>
  </si>
  <si>
    <t>...tends to be lazy</t>
  </si>
  <si>
    <t>17.7%</t>
  </si>
  <si>
    <t>9.8%</t>
  </si>
  <si>
    <t>23.9%</t>
  </si>
  <si>
    <t>6.9%</t>
  </si>
  <si>
    <t>19.7%</t>
  </si>
  <si>
    <t>35%</t>
  </si>
  <si>
    <t>16.1%</t>
  </si>
  <si>
    <t>How well do the following statements describe your personality? I think…</t>
  </si>
  <si>
    <t>… that using more natural resources than we need does not threaten the health and well-being of people in the future</t>
  </si>
  <si>
    <t>20.2%</t>
  </si>
  <si>
    <t>… that we need stricter laws and regulations to protect the environment</t>
  </si>
  <si>
    <t>… that it is important to take measures against problems which have to do with climate change</t>
  </si>
  <si>
    <t>… that everyone ought to be given the opportunity to acquire the knowledge, values and skills that are necessary to live sustainably</t>
  </si>
  <si>
    <t>7.8%</t>
  </si>
  <si>
    <t>… that we who are living now should make sure that people in the future enjoy the same quality of life as we do today</t>
  </si>
  <si>
    <t>… that women and men throughout the world must be given the same opportunities for education and employment</t>
  </si>
  <si>
    <t>… that companies have a responsibility to reduce the use of packaging and disposable articles</t>
  </si>
  <si>
    <t>20%</t>
  </si>
  <si>
    <t>… it is important to reduce poverty</t>
  </si>
  <si>
    <t>… that companies in rich countries should give employees in poor nations the same conditions as in rich countries</t>
  </si>
  <si>
    <t>Do you currently own sustainable investments/sustainable finance products?</t>
  </si>
  <si>
    <t>What is the current share of sustainable investments in the total of all your investments?</t>
  </si>
  <si>
    <t>Above 0% to 20%</t>
  </si>
  <si>
    <t>Over 20% to 40%</t>
  </si>
  <si>
    <t>Over 40% to 60%</t>
  </si>
  <si>
    <t>Over 60% to 80%</t>
  </si>
  <si>
    <t>Over 80% to 100%</t>
  </si>
  <si>
    <t>100%</t>
  </si>
  <si>
    <t>I do not know</t>
  </si>
  <si>
    <t>answer</t>
  </si>
  <si>
    <t>Please indicate the reasons why you have not invested in sustainable investments in the past and why you do not wish to invest (further) in sustainable investments in the future.</t>
  </si>
  <si>
    <t>Please indicate the reasons why you do not wish to invest (further) in sustainable investments in the future.</t>
  </si>
  <si>
    <t>Please indicate the reasons why you have not invested in sustainable investments in the past.</t>
  </si>
  <si>
    <t>My financial advisor did not propose me the right products.</t>
  </si>
  <si>
    <t>I have found no time to understand and evaluate products related to sustainability, so I stick to a conventional asset allocation.</t>
  </si>
  <si>
    <t>I would like to invest in sustainable investments but I'm afraid that changing my asset allocation would increase the risk of my portfolio or decrease its return.</t>
  </si>
  <si>
    <t>I do not feel sufficiently advised about sustainable investments.</t>
  </si>
  <si>
    <t>The available market offering of sustainable investments is insufficient.</t>
  </si>
  <si>
    <t>Negative experiences or financial losses with sustainable investments.</t>
  </si>
  <si>
    <t>Other reasons.</t>
  </si>
  <si>
    <t>Prefer not to say.</t>
  </si>
  <si>
    <t>In the context of sustainable financial investments, the acronym "ESG" is often used. What do you think the abbreviation "ESG" stands for?</t>
  </si>
  <si>
    <t>12.9%</t>
  </si>
  <si>
    <t>Does a product advertised in the European Union as a "sustainable financial product" have to meet uniform criteria, set by the state regulatory authorities?</t>
  </si>
  <si>
    <t>Are you aware of a label (or certificate, or proof) that certifies a sustainable financial product (from governmental or non-governmental organizations)?</t>
  </si>
  <si>
    <t>Let's say a company has a low environmental footprint but has poor social and employee practices. Would it be possible to call the shares of this company a "sustainable" financial product in the financial markets?</t>
  </si>
  <si>
    <t>In how many of the 3 ESG components (Environment, Social, Governance) does a company have to be sustainable in order to be considered a sustainable company on the financial markets?</t>
  </si>
  <si>
    <t xml:space="preserve"> An investment in a sustainable fund that includes companies with a low CO2 footprint directly reduces global CO2 emissions.</t>
  </si>
  <si>
    <t>Do financial institutions that offer sustainable products always proactively influence the sustainability behavior of the invested companies (e.g., by participating in the annual shareholders' meeting)?</t>
  </si>
  <si>
    <t>Which of the following labels or certificates characterizes a financial product as sustainable in terms of environmental, social and governance criteria (ESG criteria)?</t>
  </si>
  <si>
    <t>ISO 9001 certificate</t>
  </si>
  <si>
    <t>European organic label</t>
  </si>
  <si>
    <t>FSC certificate</t>
  </si>
  <si>
    <t>None of the above</t>
  </si>
  <si>
    <t>How does an investment in a sustainable equity fund that focuses specifically on companies with a low carbon footprint contribute to the reduction of global CO2 emissions?</t>
  </si>
  <si>
    <t>Directly, by reducing the carbon footprint of the invested companies immediately.</t>
  </si>
  <si>
    <t>Directly, by providing financial resources to companies that promote sustainable practices.</t>
  </si>
  <si>
    <t>Indirectly, by sending a signal to the market that investors value a low carbon footprint, which could motivate companies to improve their carbon footprint.</t>
  </si>
  <si>
    <t>Depending on whether the equity fund has an active or passive management strategy.</t>
  </si>
  <si>
    <t>I don't know.</t>
  </si>
  <si>
    <t>What is “greenwashing" in the context of sustainable investments?</t>
  </si>
  <si>
    <t>Investing in green technologies to generate high returns.</t>
  </si>
  <si>
    <t>Using marketing strategies to present an investment as more sustainable/environmentally friendly that it really is.</t>
  </si>
  <si>
    <t>Cleaning investment portfolios of environmentally harmful shares.</t>
  </si>
  <si>
    <t>The focus of a mutual fund on sustainable agriculture.</t>
  </si>
  <si>
    <t>What is an "exclusion strategy" when investing sustainably?</t>
  </si>
  <si>
    <t>Investing only in companies with high potential for growth.</t>
  </si>
  <si>
    <t>Exclusion of certain industries or practices from the investment portfolio that are considered non-sustainable in terms of ESG criteria.</t>
  </si>
  <si>
    <t>Investing exclusively in government bonds and risk-free investments.</t>
  </si>
  <si>
    <t>Eliminating shares from the portfolio which generate below-average returns.</t>
  </si>
  <si>
    <t>Which statement best describes a "best-in-class" investment strategy?</t>
  </si>
  <si>
    <t>Investing in the industry leaders in terms of financial performance.</t>
  </si>
  <si>
    <t>Selecting companies that are leaders in sustainability within their industry.</t>
  </si>
  <si>
    <t>Focusing on companies with the best employee ratings.</t>
  </si>
  <si>
    <t>Selecting companies exclusively from environmentally friendly industries.</t>
  </si>
  <si>
    <t>No statement.</t>
  </si>
  <si>
    <t>The average interest rate or return is much lower for sustainable investments.</t>
  </si>
  <si>
    <t>The average interest rate or return is rather lower for sustainable investments.</t>
  </si>
  <si>
    <t>The average interest rate or return is neither higher nor lower for sustainable investments.</t>
  </si>
  <si>
    <t>The average interest rate or return is rather higher for sustainable investments.</t>
  </si>
  <si>
    <t>The average interest rate or return is much higher for sustainable investments.</t>
  </si>
  <si>
    <t>The average fees are much lower for sustainable investments.</t>
  </si>
  <si>
    <t>The average fees are rather lower for sustainable investments.</t>
  </si>
  <si>
    <t>The average fees are neither higher nor lower for sustainable investments.</t>
  </si>
  <si>
    <t>The average fees are rather higher for sustainable investments.</t>
  </si>
  <si>
    <t>The average fees are much higher for sustainable investments.</t>
  </si>
  <si>
    <t>13.3%</t>
  </si>
  <si>
    <t>Please indicate how strongly you intend to learn about sustainable investing and sustainable financial products.</t>
  </si>
  <si>
    <t>1 Very low intention to learn</t>
  </si>
  <si>
    <t>5 Very strong intention to learn</t>
  </si>
  <si>
    <t>Which of the following channels would you prefer to use to learn more about sustainable investments and sustainable investing?</t>
  </si>
  <si>
    <t>Advice from banks and/or independent financial advisors</t>
  </si>
  <si>
    <t>Advice from consumer advice centers</t>
  </si>
  <si>
    <t>Online brokers</t>
  </si>
  <si>
    <t>Exchange with family, friends, and acquaintances</t>
  </si>
  <si>
    <t>Economic or finance magazines (e.g., The Wall Street Journal, Barron's, Financial Times, etc.)</t>
  </si>
  <si>
    <t>News or daily newspapers</t>
  </si>
  <si>
    <t>Websites of the companies in which investments are made</t>
  </si>
  <si>
    <t>Websites of the investment providers</t>
  </si>
  <si>
    <t>Annual reports of the companies in which investments are made (annual financial statements, management report, etc.)</t>
  </si>
  <si>
    <t>Social media (e.g., Facebook, Instagram, TikTok, Twitter/X, YouTube, etc.)</t>
  </si>
  <si>
    <t>Financial portals (e.g., Yahoo Finance, MarketWatch, Investopedia, etc.)</t>
  </si>
  <si>
    <t>Sales documents relating to the investment product (e.g., basic information sheets, sales prospectus, etc.)</t>
  </si>
  <si>
    <t>Online courses and webinars on sustainable investing</t>
  </si>
  <si>
    <t>Educational materials from platforms (like Coursera, Udemy, edX)</t>
  </si>
  <si>
    <t>Books or e-books about sustainable investing</t>
  </si>
  <si>
    <t>Investor meetups or events (virtual or in-person)</t>
  </si>
  <si>
    <t>Email newsletters from financial experts or sustainability influencers</t>
  </si>
  <si>
    <t>School curriculum</t>
  </si>
  <si>
    <t>I would not use any information channel</t>
  </si>
  <si>
    <t>Do not know</t>
  </si>
  <si>
    <t>20.98%</t>
  </si>
  <si>
    <t>I believe that financial investments are an appropriate way to express one's values.</t>
  </si>
  <si>
    <t>Strongly disagree</t>
  </si>
  <si>
    <t>Strongly agree</t>
  </si>
  <si>
    <t>I believe that financial investments in general are effective to change the world.</t>
  </si>
  <si>
    <t>28.57%</t>
  </si>
  <si>
    <t>I believe that my own financial investments, whatever their actual amount, can make a difference.</t>
  </si>
  <si>
    <t>36.1%</t>
  </si>
  <si>
    <t>D. Sustainability Objectives</t>
  </si>
  <si>
    <t>I want my money to be invested in a way that contributes to change in the real economy.</t>
  </si>
  <si>
    <t>I want my money to be invested in such a way that the companies I invest are in align with my personal values.</t>
  </si>
  <si>
    <t>I want my money to be invested in such a way that my savings achieve the maximum possible return for the level of risk I accept to take.</t>
  </si>
  <si>
    <t>Alignment of my savings with my personal values</t>
  </si>
  <si>
    <t>Achieve a clear positive impact on the society or the environment</t>
  </si>
  <si>
    <t>Achieve the maximum possible return for the level of risk I am willing to accept</t>
  </si>
  <si>
    <t>Which non-financial goals could private investors pursue when investing money?</t>
  </si>
  <si>
    <t>Maximizing returns</t>
  </si>
  <si>
    <t>Positive impact on the invested companies</t>
  </si>
  <si>
    <t>Value alignment</t>
  </si>
  <si>
    <t>Risk reduction</t>
  </si>
  <si>
    <t>Private investors who pursue value-alignment as a non-financial goal aim to generate positive change in the real world.</t>
  </si>
  <si>
    <t>What do private investors who solely pursue impact investing want to achieve?</t>
  </si>
  <si>
    <t>They want to generate a real-world change by taking sustainability criteria into account.</t>
  </si>
  <si>
    <t>They want to increase the return on the investment by taking sustainability criteria into account.</t>
  </si>
  <si>
    <t>They want to reduce the risk of the investment by taking sustainability criteria into account.</t>
  </si>
  <si>
    <t>They want to align their investment with their own values.</t>
  </si>
  <si>
    <t>I do not know.</t>
  </si>
  <si>
    <t>Is there a difference between the non-financial goals of value alignment and impact investing?</t>
  </si>
  <si>
    <t>E. Impact claims</t>
  </si>
  <si>
    <t>Here you can see the following description of an investment fund (please read): “The Fund's investment objective is to contribute towards climate change mitigation and adaptation as considered by the Paris Climate Agreement while seeking capital appreciation. In order to achieve the long-term global warming targets of the Paris Climate Agreement, the Fund pursues decarbonization primarily through investments in solutions to reduce greenhouse gas emissions, and secondarily through investments in companies committed to aligning their own self-decarbonization trajectory with the 1.5-degree scenario.” From a sustainability perspective, how do you rate the impact that the fund generates in the real world?</t>
  </si>
  <si>
    <t>No impact</t>
  </si>
  <si>
    <t>Very low impact</t>
  </si>
  <si>
    <t>Low impact</t>
  </si>
  <si>
    <t>Moderate impact</t>
  </si>
  <si>
    <t>High impact</t>
  </si>
  <si>
    <t>Very high impact</t>
  </si>
  <si>
    <t>Here you can see another description of an investment fund (please read): The Fund Manager's approach to investing in issuers that do not cause significant harm to any environmental or social sustainable investment objective includes the following: • First, firm-wide investment exclusions apply to Schroders funds. Firm-wide exclusions also apply to companies generating more than 20% of their revenue from thermal coal mining. • Second, the Fund excludes companies that derive revenues above certain thresholds from activities related to tobacco and thermal coal. • Third, the Fund excludes companies that are assessed by an external rating agency to have breached one or more 'global norms' thereby causing significant environmental or social harm; these companies comprise rating agencies' 'global norms' breach list. The rating agencies' determination of whether a company has been involved in such a breach considers relevant principles such as those contained in the UN Global Compact (UNGC) principles, the OECD Guidelines for Multinational Enterprises and the UN Guiding Principles on Business and Human Rights. From a sustainability perspective, how do you rate the impact that the fund generates in the real world?</t>
  </si>
  <si>
    <t>School qualification (i.e., elementary and/or secondary education)</t>
  </si>
  <si>
    <t>Other professional qualification</t>
  </si>
  <si>
    <t>25%</t>
  </si>
  <si>
    <t>Here you can see another description of an investment fund (please read): “In respect of the proportion of the Fund's portfolio that is invested in sustainable investments, each sustainable investment demonstrates a net positive effect across a range of environmental or social objectives, as scored by an internal tool. The environmental or social objectives of the sustainable investments that the Fund partially intends to make may include, but are not limited to, increasing environmental and/or social benefits such as greater water access or fair pay and reducing environmental, and/or social costs such as carbon emissions or food waste. For example, greater water access as measured by Schroders' proprietary tool are the estimated societal benefits of the provision of clean drinking water to human health.” From a sustainability perspective, how do you rate the impact that the fund generates in the real world?</t>
  </si>
  <si>
    <t>Please indicate your highest educational level.</t>
  </si>
  <si>
    <t>Please indicate the monthly net household income of all persons currently living permanently in your household:</t>
  </si>
  <si>
    <t>Below EUR 900</t>
  </si>
  <si>
    <t>EUR 900 to below EUR 2000</t>
  </si>
  <si>
    <t>Have you made any voluntary payments such as donations or contributions to charitable organizations or institutions in the past twelve months?</t>
  </si>
  <si>
    <t>43.06%</t>
  </si>
  <si>
    <t>B. Sustainable investing</t>
  </si>
  <si>
    <t xml:space="preserve"> You have previously answered that you already own sustainable investments. We would now like to learn more about the sustainable financial products you have invested in. Could you say what proportion (in %) of your total financial savings is currently invested in sustainable investments:</t>
  </si>
  <si>
    <t>0 - 10</t>
  </si>
  <si>
    <t>10 - 20</t>
  </si>
  <si>
    <t>20 - 30</t>
  </si>
  <si>
    <t>30 - 40</t>
  </si>
  <si>
    <t>40 - 50</t>
  </si>
  <si>
    <t>50 - 60</t>
  </si>
  <si>
    <t>60 - 70</t>
  </si>
  <si>
    <t>70 - 80</t>
  </si>
  <si>
    <t>80 - 90</t>
  </si>
  <si>
    <t>90 - 100</t>
  </si>
  <si>
    <t>Interval</t>
  </si>
  <si>
    <r>
      <t xml:space="preserve">What are your </t>
    </r>
    <r>
      <rPr>
        <b/>
        <i/>
        <sz val="11"/>
        <color theme="1"/>
        <rFont val="Times New Roman"/>
        <family val="1"/>
      </rPr>
      <t>financial goals</t>
    </r>
    <r>
      <rPr>
        <i/>
        <sz val="11"/>
        <color theme="1"/>
        <rFont val="Times New Roman"/>
        <family val="1"/>
      </rPr>
      <t>, in other words, what do you want to achieve with your money? Please select all of your current financial objective(s)</t>
    </r>
  </si>
  <si>
    <t>A. General</t>
  </si>
  <si>
    <t>B.2 % in financial products</t>
  </si>
  <si>
    <t>C. Financial beliefs</t>
  </si>
  <si>
    <t>F. Sociodemographic profile</t>
  </si>
  <si>
    <t>50.49%</t>
  </si>
  <si>
    <t>0.49%</t>
  </si>
  <si>
    <t>8.17%</t>
  </si>
  <si>
    <t>16.35%</t>
  </si>
  <si>
    <t>16.75%</t>
  </si>
  <si>
    <t>18.27%</t>
  </si>
  <si>
    <t>20.57%</t>
  </si>
  <si>
    <t>18.93%</t>
  </si>
  <si>
    <t>9.09%</t>
  </si>
  <si>
    <t>15.79%</t>
  </si>
  <si>
    <t>12.92%</t>
  </si>
  <si>
    <t>15.31%</t>
  </si>
  <si>
    <t>Individual monthly gross income</t>
  </si>
  <si>
    <t>0.96%</t>
  </si>
  <si>
    <t>2.88%</t>
  </si>
  <si>
    <t>1.94%</t>
  </si>
  <si>
    <t>44.02%</t>
  </si>
  <si>
    <t>40.38%</t>
  </si>
  <si>
    <t>43.2%</t>
  </si>
  <si>
    <t>31.1%</t>
  </si>
  <si>
    <t>28.85%</t>
  </si>
  <si>
    <t>29.13%</t>
  </si>
  <si>
    <t>16.02%</t>
  </si>
  <si>
    <t>2.87%</t>
  </si>
  <si>
    <t>9.13%</t>
  </si>
  <si>
    <t>2.91%</t>
  </si>
  <si>
    <t>1.91%</t>
  </si>
  <si>
    <t>1.44%</t>
  </si>
  <si>
    <t>1.46%</t>
  </si>
  <si>
    <t>31.58%</t>
  </si>
  <si>
    <t>39.9%</t>
  </si>
  <si>
    <t>54.37%</t>
  </si>
  <si>
    <t>24.52%</t>
  </si>
  <si>
    <t>49.76%</t>
  </si>
  <si>
    <t>52.88%</t>
  </si>
  <si>
    <t>56.31%</t>
  </si>
  <si>
    <t>54.55%</t>
  </si>
  <si>
    <t>47.12%</t>
  </si>
  <si>
    <t>37.38%</t>
  </si>
  <si>
    <t>35.58%</t>
  </si>
  <si>
    <t>27.67%</t>
  </si>
  <si>
    <t>10.53%</t>
  </si>
  <si>
    <t>11.54%</t>
  </si>
  <si>
    <t>11.65%</t>
  </si>
  <si>
    <t>26.32%</t>
  </si>
  <si>
    <t>30.29%</t>
  </si>
  <si>
    <t>21.36%</t>
  </si>
  <si>
    <t>19.23%</t>
  </si>
  <si>
    <t>7.18%</t>
  </si>
  <si>
    <t>16.83%</t>
  </si>
  <si>
    <t>61.24%</t>
  </si>
  <si>
    <t>54.81%</t>
  </si>
  <si>
    <t>45.15%</t>
  </si>
  <si>
    <t>24.04%</t>
  </si>
  <si>
    <t>24.27%</t>
  </si>
  <si>
    <t>4.31%</t>
  </si>
  <si>
    <t>8.74%</t>
  </si>
  <si>
    <t>32.04%</t>
  </si>
  <si>
    <t>21.05%</t>
  </si>
  <si>
    <t>21.15%</t>
  </si>
  <si>
    <t>24.76%</t>
  </si>
  <si>
    <t>14.56%</t>
  </si>
  <si>
    <t>30.14%</t>
  </si>
  <si>
    <t>32.52%</t>
  </si>
  <si>
    <t>14.42%</t>
  </si>
  <si>
    <t>8.61%</t>
  </si>
  <si>
    <t>7.21%</t>
  </si>
  <si>
    <t>5.34%</t>
  </si>
  <si>
    <t>27.27%</t>
  </si>
  <si>
    <t>12.14%</t>
  </si>
  <si>
    <t>52.2%</t>
  </si>
  <si>
    <t>53.17%</t>
  </si>
  <si>
    <t>50.74%</t>
  </si>
  <si>
    <t>47.8%</t>
  </si>
  <si>
    <t>46.83%</t>
  </si>
  <si>
    <t>49.26%</t>
  </si>
  <si>
    <t>8.29%</t>
  </si>
  <si>
    <t>10.84%</t>
  </si>
  <si>
    <t>16.59%</t>
  </si>
  <si>
    <t>17.07%</t>
  </si>
  <si>
    <t>18.05%</t>
  </si>
  <si>
    <t>19.21%</t>
  </si>
  <si>
    <t>9.85%</t>
  </si>
  <si>
    <t>24.88%</t>
  </si>
  <si>
    <t>22.44%</t>
  </si>
  <si>
    <t>2.96%</t>
  </si>
  <si>
    <t>10.24%</t>
  </si>
  <si>
    <t>35.61%</t>
  </si>
  <si>
    <t>9.27%</t>
  </si>
  <si>
    <t>13.17%</t>
  </si>
  <si>
    <t>15.61%</t>
  </si>
  <si>
    <t>51.23%</t>
  </si>
  <si>
    <t>25.62%</t>
  </si>
  <si>
    <t>5.42%</t>
  </si>
  <si>
    <t>27.32%</t>
  </si>
  <si>
    <t>29.76%</t>
  </si>
  <si>
    <t>27.8%</t>
  </si>
  <si>
    <t>15.12%</t>
  </si>
  <si>
    <t>45.85%</t>
  </si>
  <si>
    <t>40.98%</t>
  </si>
  <si>
    <t>56.65%</t>
  </si>
  <si>
    <t>54.15%</t>
  </si>
  <si>
    <t>59.02%</t>
  </si>
  <si>
    <t>43.35%</t>
  </si>
  <si>
    <t>68.29%</t>
  </si>
  <si>
    <t>51.72%</t>
  </si>
  <si>
    <t>82.44%</t>
  </si>
  <si>
    <t>79.02%</t>
  </si>
  <si>
    <t>78.82%</t>
  </si>
  <si>
    <t>11.33%</t>
  </si>
  <si>
    <t>4.88%</t>
  </si>
  <si>
    <t>4.93%</t>
  </si>
  <si>
    <t>4.39%</t>
  </si>
  <si>
    <t>11.71%</t>
  </si>
  <si>
    <t>11.82%</t>
  </si>
  <si>
    <t>82.93%</t>
  </si>
  <si>
    <t>75.61%</t>
  </si>
  <si>
    <t>5.37%</t>
  </si>
  <si>
    <t>4.43%</t>
  </si>
  <si>
    <t>3.41%</t>
  </si>
  <si>
    <t>39.02%</t>
  </si>
  <si>
    <t>24.39%</t>
  </si>
  <si>
    <t>23.15%</t>
  </si>
  <si>
    <t>33.17%</t>
  </si>
  <si>
    <t>48.29%</t>
  </si>
  <si>
    <t>54.19%</t>
  </si>
  <si>
    <t>22.66%</t>
  </si>
  <si>
    <t>2.44%</t>
  </si>
  <si>
    <t>6.34%</t>
  </si>
  <si>
    <t>13.66%</t>
  </si>
  <si>
    <t>12.32%</t>
  </si>
  <si>
    <t>32.2%</t>
  </si>
  <si>
    <t>19.51%</t>
  </si>
  <si>
    <t>28.29%</t>
  </si>
  <si>
    <t>32.68%</t>
  </si>
  <si>
    <t>32.02%</t>
  </si>
  <si>
    <t>14.63%</t>
  </si>
  <si>
    <t>12.68%</t>
  </si>
  <si>
    <t>14.78%</t>
  </si>
  <si>
    <t>8.78%</t>
  </si>
  <si>
    <t>7.39%</t>
  </si>
  <si>
    <t>1.95%</t>
  </si>
  <si>
    <t>2.93%</t>
  </si>
  <si>
    <t>15.76%</t>
  </si>
  <si>
    <t>51.71%</t>
  </si>
  <si>
    <t>25.85%</t>
  </si>
  <si>
    <t>41.46%</t>
  </si>
  <si>
    <t>38.42%</t>
  </si>
  <si>
    <t>21.46%</t>
  </si>
  <si>
    <t>47.32%</t>
  </si>
  <si>
    <t>42.44%</t>
  </si>
  <si>
    <t>36.45%</t>
  </si>
  <si>
    <t>14.15%</t>
  </si>
  <si>
    <t>31.03%</t>
  </si>
  <si>
    <t>26.83%</t>
  </si>
  <si>
    <t>34.15%</t>
  </si>
  <si>
    <t>22.93%</t>
  </si>
  <si>
    <t>21.67%</t>
  </si>
  <si>
    <t>20.69%</t>
  </si>
  <si>
    <t>5.91%</t>
  </si>
  <si>
    <t>11.22%</t>
  </si>
  <si>
    <t>20.49%</t>
  </si>
  <si>
    <t>22.17%</t>
  </si>
  <si>
    <t>38.54%</t>
  </si>
  <si>
    <t>34.48%</t>
  </si>
  <si>
    <t>26.34%</t>
  </si>
  <si>
    <t>5.85%</t>
  </si>
  <si>
    <t>18.72%</t>
  </si>
  <si>
    <t>31.71%</t>
  </si>
  <si>
    <t>25.37%</t>
  </si>
  <si>
    <t>0.98%</t>
  </si>
  <si>
    <t>3.45%</t>
  </si>
  <si>
    <t>6.83%</t>
  </si>
  <si>
    <t>16.26%</t>
  </si>
  <si>
    <t>33.66%</t>
  </si>
  <si>
    <t>38.92%</t>
  </si>
  <si>
    <t>44.39%</t>
  </si>
  <si>
    <t>9.36%</t>
  </si>
  <si>
    <t>19.02%</t>
  </si>
  <si>
    <t>35.12%</t>
  </si>
  <si>
    <t>36.59%</t>
  </si>
  <si>
    <t>29.56%</t>
  </si>
  <si>
    <t>21.95%</t>
  </si>
  <si>
    <t>8.87%</t>
  </si>
  <si>
    <t>9.76%</t>
  </si>
  <si>
    <t>13.79%</t>
  </si>
  <si>
    <t>28.78%</t>
  </si>
  <si>
    <t>42.36%</t>
  </si>
  <si>
    <t>57.56%</t>
  </si>
  <si>
    <t>45.37%</t>
  </si>
  <si>
    <t>17.56%</t>
  </si>
  <si>
    <t>28.08%</t>
  </si>
  <si>
    <t>30.73%</t>
  </si>
  <si>
    <t>26.11%</t>
  </si>
  <si>
    <t>7.32%</t>
  </si>
  <si>
    <t>7.88%</t>
  </si>
  <si>
    <t>35.47%</t>
  </si>
  <si>
    <t>39.51%</t>
  </si>
  <si>
    <t>33.99%</t>
  </si>
  <si>
    <t>18.54%</t>
  </si>
  <si>
    <t>23.65%</t>
  </si>
  <si>
    <t>24.63%</t>
  </si>
  <si>
    <t>37.44%</t>
  </si>
  <si>
    <t>12.81%</t>
  </si>
  <si>
    <t>40.39%</t>
  </si>
  <si>
    <t>55.61%</t>
  </si>
  <si>
    <t>0.99%</t>
  </si>
  <si>
    <t>32.51%</t>
  </si>
  <si>
    <t>60.98%</t>
  </si>
  <si>
    <t>62.44%</t>
  </si>
  <si>
    <t>48.28%</t>
  </si>
  <si>
    <t>14.29%</t>
  </si>
  <si>
    <t>44.33%</t>
  </si>
  <si>
    <t>29.06%</t>
  </si>
  <si>
    <t>3.94%</t>
  </si>
  <si>
    <t>27.09%</t>
  </si>
  <si>
    <t>67.8%</t>
  </si>
  <si>
    <t>69.27%</t>
  </si>
  <si>
    <t>46.8%</t>
  </si>
  <si>
    <t>37.93%</t>
  </si>
  <si>
    <t>1.48%</t>
  </si>
  <si>
    <t>39.41%</t>
  </si>
  <si>
    <t>58.05%</t>
  </si>
  <si>
    <t>63.9%</t>
  </si>
  <si>
    <t>42.86%</t>
  </si>
  <si>
    <t>31.22%</t>
  </si>
  <si>
    <t>40%</t>
  </si>
  <si>
    <t>50.24%</t>
  </si>
  <si>
    <t>67.32%</t>
  </si>
  <si>
    <t>65.02%</t>
  </si>
  <si>
    <t>41.95%</t>
  </si>
  <si>
    <t>34.98%</t>
  </si>
  <si>
    <t>52.68%</t>
  </si>
  <si>
    <t>57.14%</t>
  </si>
  <si>
    <t>8.37%</t>
  </si>
  <si>
    <t>47.73%</t>
  </si>
  <si>
    <t>35.29%</t>
  </si>
  <si>
    <t>39.22%</t>
  </si>
  <si>
    <t>27.78%</t>
  </si>
  <si>
    <t>13.64%</t>
  </si>
  <si>
    <t>7.84%</t>
  </si>
  <si>
    <t>23.61%</t>
  </si>
  <si>
    <t>6.82%</t>
  </si>
  <si>
    <t>16.67%</t>
  </si>
  <si>
    <t>0%</t>
  </si>
  <si>
    <t>1.96%</t>
  </si>
  <si>
    <t>1.39%</t>
  </si>
  <si>
    <t>2.27%</t>
  </si>
  <si>
    <t>4.17%</t>
  </si>
  <si>
    <t>5.88%</t>
  </si>
  <si>
    <t>6.25%</t>
  </si>
  <si>
    <t>6.45%</t>
  </si>
  <si>
    <t>17.36%</t>
  </si>
  <si>
    <t>16.43%</t>
  </si>
  <si>
    <t>33.06%</t>
  </si>
  <si>
    <t>29.86%</t>
  </si>
  <si>
    <t>30.65%</t>
  </si>
  <si>
    <t>18.06%</t>
  </si>
  <si>
    <t>17.86%</t>
  </si>
  <si>
    <t>26.61%</t>
  </si>
  <si>
    <t>15.97%</t>
  </si>
  <si>
    <t>11.43%</t>
  </si>
  <si>
    <t>9.72%</t>
  </si>
  <si>
    <t>20.97%</t>
  </si>
  <si>
    <t>20.14%</t>
  </si>
  <si>
    <t>21.77%</t>
  </si>
  <si>
    <t>8.57%</t>
  </si>
  <si>
    <t>10.48%</t>
  </si>
  <si>
    <t>45.83%</t>
  </si>
  <si>
    <t>48.57%</t>
  </si>
  <si>
    <t>19.29%</t>
  </si>
  <si>
    <t>11.29%</t>
  </si>
  <si>
    <t>6.94%</t>
  </si>
  <si>
    <t>7.86%</t>
  </si>
  <si>
    <t>2.78%</t>
  </si>
  <si>
    <t>4.29%</t>
  </si>
  <si>
    <t>5.65%</t>
  </si>
  <si>
    <t>2.86%</t>
  </si>
  <si>
    <t>1.61%</t>
  </si>
  <si>
    <t>30.24%</t>
  </si>
  <si>
    <t>80.98%</t>
  </si>
  <si>
    <t>66.83%</t>
  </si>
  <si>
    <t>71.92%</t>
  </si>
  <si>
    <t>30.54%</t>
  </si>
  <si>
    <t>56.1%</t>
  </si>
  <si>
    <t>49.75%</t>
  </si>
  <si>
    <t>25.12%</t>
  </si>
  <si>
    <t>61.95%</t>
  </si>
  <si>
    <t>58.62%</t>
  </si>
  <si>
    <t>18.23%</t>
  </si>
  <si>
    <t>74.15%</t>
  </si>
  <si>
    <t>54.68%</t>
  </si>
  <si>
    <t>17.73%</t>
  </si>
  <si>
    <t>38.05%</t>
  </si>
  <si>
    <t>58.54%</t>
  </si>
  <si>
    <t>36.95%</t>
  </si>
  <si>
    <t>37.07%</t>
  </si>
  <si>
    <t>61.46%</t>
  </si>
  <si>
    <t>43.84%</t>
  </si>
  <si>
    <t>41.87%</t>
  </si>
  <si>
    <t>29.27%</t>
  </si>
  <si>
    <t>45.32%</t>
  </si>
  <si>
    <t>23.41%</t>
  </si>
  <si>
    <t>42.93%</t>
  </si>
  <si>
    <t>50.25%</t>
  </si>
  <si>
    <t>43.41%</t>
  </si>
  <si>
    <t>15.27%</t>
  </si>
  <si>
    <t>10.73%</t>
  </si>
  <si>
    <t>33%</t>
  </si>
  <si>
    <t>40.89%</t>
  </si>
  <si>
    <t>34.63%</t>
  </si>
  <si>
    <t>24.14%</t>
  </si>
  <si>
    <t>49.27%</t>
  </si>
  <si>
    <t>56.59%</t>
  </si>
  <si>
    <t>50.73%</t>
  </si>
  <si>
    <t>10.34%</t>
  </si>
  <si>
    <t>52.71%</t>
  </si>
  <si>
    <t>35.96%</t>
  </si>
  <si>
    <t>2.46%</t>
  </si>
  <si>
    <t>76.35%</t>
  </si>
  <si>
    <t>64.88%</t>
  </si>
  <si>
    <t>56.16%</t>
  </si>
  <si>
    <t>30.05%</t>
  </si>
  <si>
    <t>63.41%</t>
  </si>
  <si>
    <t>63.05%</t>
  </si>
  <si>
    <t>38.64%</t>
  </si>
  <si>
    <t>74.51%</t>
  </si>
  <si>
    <t>20.45%</t>
  </si>
  <si>
    <t>19.61%</t>
  </si>
  <si>
    <t>13.89%</t>
  </si>
  <si>
    <t>4.55%</t>
  </si>
  <si>
    <t>8.33%</t>
  </si>
  <si>
    <t>72.55%</t>
  </si>
  <si>
    <t>29.17%</t>
  </si>
  <si>
    <t>11.36%</t>
  </si>
  <si>
    <t>11.76%</t>
  </si>
  <si>
    <t>45.45%</t>
  </si>
  <si>
    <t>86.27%</t>
  </si>
  <si>
    <t>17.65%</t>
  </si>
  <si>
    <t>3.92%</t>
  </si>
  <si>
    <t>36.36%</t>
  </si>
  <si>
    <t>68.63%</t>
  </si>
  <si>
    <t>22.22%</t>
  </si>
  <si>
    <t>5.56%</t>
  </si>
  <si>
    <t>34.09%</t>
  </si>
  <si>
    <t>54.9%</t>
  </si>
  <si>
    <t>47.06%</t>
  </si>
  <si>
    <t>45.1%</t>
  </si>
  <si>
    <t>52.94%</t>
  </si>
  <si>
    <t>29.55%</t>
  </si>
  <si>
    <t>31.82%</t>
  </si>
  <si>
    <t>50.98%</t>
  </si>
  <si>
    <t>20.83%</t>
  </si>
  <si>
    <t>2500 евро до под 3500 евро</t>
  </si>
  <si>
    <t>3500 евро до под 4600 евро</t>
  </si>
  <si>
    <t>4600 евро до под 6200 евро</t>
  </si>
  <si>
    <t>6200 евро до под 7600 евро</t>
  </si>
  <si>
    <t>7600 евро до под 8800 евро</t>
  </si>
  <si>
    <t>8800 евро до под 10 000 евро</t>
  </si>
  <si>
    <t>10 000 евро или повече</t>
  </si>
  <si>
    <t>Предпочитам да не отговарям</t>
  </si>
  <si>
    <t>Alates 3500 eurost, kuid alla 4000 euro</t>
  </si>
  <si>
    <t>Alates 4000 eurost, kuid alla 4600 euro</t>
  </si>
  <si>
    <t>Alates 4600 eurost, kuid alla 5200 euro</t>
  </si>
  <si>
    <t xml:space="preserve">Alates 5200 eurost, kuid alla 6100 euro </t>
  </si>
  <si>
    <t>Alates 6100 eurost, kuid alla 7000 euro</t>
  </si>
  <si>
    <t>Alates 7000 eurost, kuid alla 9000 euro</t>
  </si>
  <si>
    <t xml:space="preserve">9000 eurot või rohkem </t>
  </si>
  <si>
    <t>Ei soovi vastata</t>
  </si>
  <si>
    <t>Alates 14,000 RON, kuid alla 15,000 RON</t>
  </si>
  <si>
    <t>Alates 15,000 RON, kuid alla 17,000 RON</t>
  </si>
  <si>
    <t>Alates 17,000 RON, kuid alla 19,000 RON</t>
  </si>
  <si>
    <t>Alates 19,000 RON, kuid alla 22,000 RON</t>
  </si>
  <si>
    <t>Alates 22,000 RON, kuid alla 25,000 RON</t>
  </si>
  <si>
    <t>Alates 25,000 RON, kuid alla 40,000 RON</t>
  </si>
  <si>
    <t xml:space="preserve">40,000 RON või rohkem </t>
  </si>
  <si>
    <t>Prefer să nu răspund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</si>
</sst>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1"/>
      <color theme="1"/>
      <name val="Calibri"/>
      <family val="2"/>
      <scheme val="minor"/>
    </font>
    <font>
      <i/>
      <sz val="11"/>
      <color theme="1"/>
      <name val="Calibri"/>
      <family val="2"/>
      <scheme val="minor"/>
    </font>
    <font>
      <u/>
      <sz val="11"/>
      <color theme="1"/>
      <name val="Calibri"/>
      <family val="2"/>
      <scheme val="minor"/>
    </font>
    <font>
      <b/>
      <sz val="11"/>
      <color theme="1"/>
      <name val="Calibri"/>
      <family val="2"/>
      <scheme val="minor"/>
    </font>
    <font>
      <sz val="10"/>
      <name val="Calibri"/>
      <family val="2"/>
      <scheme val="minor"/>
    </font>
    <font>
      <u/>
      <sz val="11"/>
      <color theme="10"/>
      <name val="Calibri"/>
      <family val="2"/>
      <scheme val="minor"/>
    </font>
    <font>
      <sz val="11"/>
      <color theme="1"/>
      <name val="Times New Roman"/>
      <family val="1"/>
    </font>
    <font>
      <sz val="7"/>
      <color theme="1"/>
      <name val="Times New Roman"/>
      <family val="1"/>
    </font>
    <font>
      <sz val="11"/>
      <name val="Calibri"/>
      <family val="2"/>
      <scheme val="minor"/>
    </font>
    <font>
      <b/>
      <i/>
      <sz val="11"/>
      <color theme="1"/>
      <name val="Times New Roman"/>
      <family val="1"/>
    </font>
    <font>
      <i/>
      <sz val="11"/>
      <color theme="1"/>
      <name val="Times New Roman"/>
      <family val="1"/>
    </font>
    <font>
      <sz val="10"/>
      <name val="Arial"/>
      <family val="2"/>
    </font>
    <font>
      <sz val="10"/>
      <color theme="1"/>
      <name val="Arial"/>
      <family val="2"/>
    </font>
  </fonts>
  <fills count="3">
    <fill>
      <patternFill patternType="none"/>
    </fill>
    <fill>
      <patternFill patternType="gray125"/>
    </fill>
    <fill>
      <patternFill patternType="solid">
        <fgColor theme="0" tint="-4.9989318521683403E-2"/>
        <bgColor indexed="64"/>
      </patternFill>
    </fill>
  </fills>
  <borders count="14">
    <border>
      <left/>
      <right/>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6">
    <xf numFmtId="0" fontId="0" fillId="0" borderId="0"/>
    <xf numFmtId="9" fontId="1" fillId="0" borderId="0" applyFont="0" applyFill="0" applyBorder="0" applyAlignment="0" applyProtection="0"/>
    <xf numFmtId="0" fontId="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45">
    <xf numFmtId="0" fontId="0" fillId="0" borderId="0" xfId="0"/>
    <xf numFmtId="164" fontId="0" fillId="0" borderId="0" xfId="1" applyNumberFormat="1" applyFont="1"/>
    <xf numFmtId="0" fontId="2" fillId="0" borderId="0" xfId="0" applyFont="1"/>
    <xf numFmtId="0" fontId="3" fillId="0" borderId="0" xfId="0" applyFont="1"/>
    <xf numFmtId="0" fontId="4" fillId="0" borderId="0" xfId="0" applyFont="1"/>
    <xf numFmtId="0" fontId="6" fillId="0" borderId="0" xfId="2"/>
    <xf numFmtId="9" fontId="0" fillId="0" borderId="0" xfId="1" applyFont="1"/>
    <xf numFmtId="0" fontId="7" fillId="0" borderId="0" xfId="0" applyFont="1" applyAlignment="1">
      <alignment horizontal="left" vertical="center" indent="5"/>
    </xf>
    <xf numFmtId="0" fontId="4" fillId="0" borderId="1" xfId="0" applyFont="1" applyBorder="1"/>
    <xf numFmtId="0" fontId="4" fillId="0" borderId="1" xfId="0" applyFont="1" applyBorder="1" applyAlignment="1">
      <alignment horizontal="center"/>
    </xf>
    <xf numFmtId="10" fontId="0" fillId="0" borderId="0" xfId="1" applyNumberFormat="1" applyFont="1"/>
    <xf numFmtId="10" fontId="4" fillId="0" borderId="1" xfId="1" applyNumberFormat="1" applyFont="1"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4" fillId="0" borderId="8" xfId="0" applyFont="1" applyBorder="1" applyAlignment="1">
      <alignment horizontal="center"/>
    </xf>
    <xf numFmtId="0" fontId="4" fillId="0" borderId="9" xfId="0" applyFont="1" applyBorder="1" applyAlignment="1">
      <alignment horizontal="center"/>
    </xf>
    <xf numFmtId="0" fontId="4" fillId="2" borderId="1" xfId="0" applyFont="1" applyFill="1" applyBorder="1" applyAlignment="1">
      <alignment horizontal="center"/>
    </xf>
    <xf numFmtId="0" fontId="4" fillId="2" borderId="13" xfId="0" applyFont="1" applyFill="1" applyBorder="1" applyAlignment="1">
      <alignment horizontal="center"/>
    </xf>
    <xf numFmtId="0" fontId="0" fillId="2" borderId="11" xfId="0" applyFill="1" applyBorder="1"/>
    <xf numFmtId="0" fontId="0" fillId="2" borderId="7" xfId="0" applyFill="1" applyBorder="1"/>
    <xf numFmtId="0" fontId="9" fillId="2" borderId="0" xfId="0" applyFont="1" applyFill="1" applyAlignment="1">
      <alignment horizontal="center" vertical="center"/>
    </xf>
    <xf numFmtId="0" fontId="9" fillId="2" borderId="5"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3" xfId="0" applyFont="1" applyFill="1" applyBorder="1" applyAlignment="1">
      <alignment horizontal="center" vertical="center"/>
    </xf>
    <xf numFmtId="0" fontId="4" fillId="2" borderId="10" xfId="0" applyFont="1" applyFill="1" applyBorder="1"/>
    <xf numFmtId="0" fontId="4" fillId="2" borderId="3" xfId="0" applyFont="1" applyFill="1" applyBorder="1"/>
    <xf numFmtId="0" fontId="4" fillId="0" borderId="0" xfId="0" applyFont="1" applyAlignment="1">
      <alignment horizontal="center"/>
    </xf>
    <xf numFmtId="0" fontId="13" fillId="0" borderId="0" xfId="5" applyFont="1" applyFill="1" applyBorder="1" applyAlignment="1" applyProtection="1"/>
    <xf numFmtId="0" fontId="13" fillId="0" borderId="0" xfId="0" applyFont="1"/>
    <xf numFmtId="0" fontId="13" fillId="0" borderId="0" xfId="3" applyFont="1" applyFill="1" applyBorder="1" applyAlignment="1" applyProtection="1"/>
    <xf numFmtId="0" fontId="0" fillId="0" borderId="1" xfId="0" applyBorder="1"/>
    <xf numFmtId="0" fontId="4" fillId="0" borderId="0" xfId="0" applyFont="1" applyAlignment="1">
      <alignment horizontal="center"/>
    </xf>
    <xf numFmtId="0" fontId="5" fillId="2" borderId="4" xfId="0" applyFont="1" applyFill="1" applyBorder="1" applyAlignment="1">
      <alignment horizontal="left" vertical="top" wrapText="1"/>
    </xf>
    <xf numFmtId="0" fontId="5" fillId="2" borderId="0" xfId="0" applyFont="1" applyFill="1" applyAlignment="1">
      <alignment horizontal="left" vertical="top" wrapText="1"/>
    </xf>
    <xf numFmtId="0" fontId="4" fillId="2" borderId="2"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 xfId="0" applyFont="1" applyFill="1" applyBorder="1" applyAlignment="1">
      <alignment horizontal="center" vertical="center"/>
    </xf>
    <xf numFmtId="0" fontId="5" fillId="2" borderId="12" xfId="0" applyFont="1" applyFill="1" applyBorder="1" applyAlignment="1">
      <alignment horizontal="left" vertical="top" wrapText="1"/>
    </xf>
    <xf numFmtId="0" fontId="5" fillId="2" borderId="1" xfId="0" applyFont="1" applyFill="1" applyBorder="1" applyAlignment="1">
      <alignment horizontal="left" vertical="top" wrapText="1"/>
    </xf>
    <xf numFmtId="0" fontId="0" fillId="2" borderId="6" xfId="0" applyFill="1" applyBorder="1" applyAlignment="1">
      <alignment horizontal="center"/>
    </xf>
    <xf numFmtId="0" fontId="0" fillId="2" borderId="11" xfId="0" applyFill="1" applyBorder="1" applyAlignment="1">
      <alignment horizontal="center"/>
    </xf>
    <xf numFmtId="0" fontId="2" fillId="0" borderId="0" xfId="0" applyFont="1" applyAlignment="1">
      <alignment horizontal="left" wrapText="1"/>
    </xf>
  </cellXfs>
  <cellStyles count="6">
    <cellStyle name="Hyperlink" xfId="2" builtinId="8"/>
    <cellStyle name="Normal" xfId="0" builtinId="0"/>
    <cellStyle name="Normal 2" xfId="4" xr:uid="{3914FA9E-9138-460A-BD86-8F72C877FEBA}"/>
    <cellStyle name="Normal 3" xfId="5" xr:uid="{B1287F5D-A864-4EBA-A613-A9F991C76618}"/>
    <cellStyle name="Normal 4" xfId="3" xr:uid="{02E067FB-48DD-438E-88FD-A3240E8A306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EC6C0-AB6C-4BA4-8EF0-D1B70A9404FA}">
  <dimension ref="B2:R76"/>
  <sheetViews>
    <sheetView tabSelected="1" topLeftCell="A55" workbookViewId="0"/>
  </sheetViews>
  <sheetFormatPr defaultRowHeight="14.4" x14ac:dyDescent="0.3"/>
  <cols>
    <col min="3" max="3" width="18.88671875" customWidth="1"/>
    <col min="18" max="18" width="8.88671875" style="2"/>
  </cols>
  <sheetData>
    <row r="2" spans="2:3" x14ac:dyDescent="0.3">
      <c r="B2" s="5" t="s">
        <v>6</v>
      </c>
    </row>
    <row r="4" spans="2:3" x14ac:dyDescent="0.3">
      <c r="C4" s="2" t="s">
        <v>7</v>
      </c>
    </row>
    <row r="5" spans="2:3" x14ac:dyDescent="0.3">
      <c r="C5" s="2" t="s">
        <v>13</v>
      </c>
    </row>
    <row r="6" spans="2:3" x14ac:dyDescent="0.3">
      <c r="C6" s="2" t="s">
        <v>118</v>
      </c>
    </row>
    <row r="8" spans="2:3" x14ac:dyDescent="0.3">
      <c r="B8" s="5" t="s">
        <v>345</v>
      </c>
      <c r="C8" s="2"/>
    </row>
    <row r="9" spans="2:3" x14ac:dyDescent="0.3">
      <c r="C9" s="2"/>
    </row>
    <row r="10" spans="2:3" x14ac:dyDescent="0.3">
      <c r="C10" s="2" t="s">
        <v>14</v>
      </c>
    </row>
    <row r="11" spans="2:3" x14ac:dyDescent="0.3">
      <c r="C11" s="2" t="s">
        <v>344</v>
      </c>
    </row>
    <row r="12" spans="2:3" x14ac:dyDescent="0.3">
      <c r="C12" s="2" t="s">
        <v>145</v>
      </c>
    </row>
    <row r="13" spans="2:3" x14ac:dyDescent="0.3">
      <c r="C13" s="2" t="s">
        <v>161</v>
      </c>
    </row>
    <row r="14" spans="2:3" x14ac:dyDescent="0.3">
      <c r="C14" s="2" t="s">
        <v>15</v>
      </c>
    </row>
    <row r="15" spans="2:3" x14ac:dyDescent="0.3">
      <c r="C15" s="2" t="s">
        <v>163</v>
      </c>
    </row>
    <row r="16" spans="2:3" x14ac:dyDescent="0.3">
      <c r="C16" s="2" t="s">
        <v>164</v>
      </c>
    </row>
    <row r="17" spans="2:3" x14ac:dyDescent="0.3">
      <c r="C17" s="2" t="s">
        <v>168</v>
      </c>
    </row>
    <row r="18" spans="2:3" x14ac:dyDescent="0.3">
      <c r="C18" s="2"/>
    </row>
    <row r="19" spans="2:3" x14ac:dyDescent="0.3">
      <c r="B19" s="5" t="s">
        <v>331</v>
      </c>
      <c r="C19" s="2"/>
    </row>
    <row r="20" spans="2:3" x14ac:dyDescent="0.3">
      <c r="C20" s="2"/>
    </row>
    <row r="21" spans="2:3" x14ac:dyDescent="0.3">
      <c r="C21" s="2" t="s">
        <v>65</v>
      </c>
    </row>
    <row r="22" spans="2:3" x14ac:dyDescent="0.3">
      <c r="C22" s="2" t="s">
        <v>193</v>
      </c>
    </row>
    <row r="23" spans="2:3" x14ac:dyDescent="0.3">
      <c r="C23" s="2" t="s">
        <v>66</v>
      </c>
    </row>
    <row r="24" spans="2:3" x14ac:dyDescent="0.3">
      <c r="C24" s="2" t="s">
        <v>194</v>
      </c>
    </row>
    <row r="25" spans="2:3" x14ac:dyDescent="0.3">
      <c r="C25" s="2" t="s">
        <v>214</v>
      </c>
    </row>
    <row r="26" spans="2:3" x14ac:dyDescent="0.3">
      <c r="C26" s="2" t="s">
        <v>216</v>
      </c>
    </row>
    <row r="27" spans="2:3" x14ac:dyDescent="0.3">
      <c r="C27" s="2" t="s">
        <v>217</v>
      </c>
    </row>
    <row r="28" spans="2:3" x14ac:dyDescent="0.3">
      <c r="C28" s="2" t="s">
        <v>218</v>
      </c>
    </row>
    <row r="29" spans="2:3" x14ac:dyDescent="0.3">
      <c r="C29" s="2" t="s">
        <v>219</v>
      </c>
    </row>
    <row r="30" spans="2:3" x14ac:dyDescent="0.3">
      <c r="C30" s="2" t="s">
        <v>220</v>
      </c>
    </row>
    <row r="31" spans="2:3" x14ac:dyDescent="0.3">
      <c r="C31" s="2" t="s">
        <v>221</v>
      </c>
    </row>
    <row r="32" spans="2:3" x14ac:dyDescent="0.3">
      <c r="C32" s="2" t="s">
        <v>73</v>
      </c>
    </row>
    <row r="33" spans="2:3" x14ac:dyDescent="0.3">
      <c r="C33" s="2" t="s">
        <v>222</v>
      </c>
    </row>
    <row r="34" spans="2:3" x14ac:dyDescent="0.3">
      <c r="C34" s="2" t="s">
        <v>227</v>
      </c>
    </row>
    <row r="35" spans="2:3" x14ac:dyDescent="0.3">
      <c r="C35" s="2" t="s">
        <v>233</v>
      </c>
    </row>
    <row r="36" spans="2:3" x14ac:dyDescent="0.3">
      <c r="C36" s="2" t="s">
        <v>238</v>
      </c>
    </row>
    <row r="37" spans="2:3" x14ac:dyDescent="0.3">
      <c r="C37" s="2" t="s">
        <v>243</v>
      </c>
    </row>
    <row r="38" spans="2:3" x14ac:dyDescent="0.3">
      <c r="C38" s="2" t="s">
        <v>74</v>
      </c>
    </row>
    <row r="39" spans="2:3" x14ac:dyDescent="0.3">
      <c r="C39" s="2" t="s">
        <v>75</v>
      </c>
    </row>
    <row r="40" spans="2:3" x14ac:dyDescent="0.3">
      <c r="C40" s="2" t="s">
        <v>76</v>
      </c>
    </row>
    <row r="41" spans="2:3" x14ac:dyDescent="0.3">
      <c r="C41" s="2" t="s">
        <v>260</v>
      </c>
    </row>
    <row r="42" spans="2:3" x14ac:dyDescent="0.3">
      <c r="C42" s="2" t="s">
        <v>263</v>
      </c>
    </row>
    <row r="43" spans="2:3" x14ac:dyDescent="0.3">
      <c r="C43" s="2"/>
    </row>
    <row r="44" spans="2:3" x14ac:dyDescent="0.3">
      <c r="B44" s="5" t="s">
        <v>346</v>
      </c>
      <c r="C44" s="2"/>
    </row>
    <row r="45" spans="2:3" x14ac:dyDescent="0.3">
      <c r="C45" s="2"/>
    </row>
    <row r="46" spans="2:3" x14ac:dyDescent="0.3">
      <c r="B46" s="5" t="s">
        <v>347</v>
      </c>
    </row>
    <row r="48" spans="2:3" x14ac:dyDescent="0.3">
      <c r="C48" s="2" t="s">
        <v>285</v>
      </c>
    </row>
    <row r="49" spans="2:3" x14ac:dyDescent="0.3">
      <c r="C49" s="2" t="s">
        <v>288</v>
      </c>
    </row>
    <row r="50" spans="2:3" x14ac:dyDescent="0.3">
      <c r="C50" s="2" t="s">
        <v>290</v>
      </c>
    </row>
    <row r="51" spans="2:3" x14ac:dyDescent="0.3">
      <c r="C51" s="2"/>
    </row>
    <row r="52" spans="2:3" x14ac:dyDescent="0.3">
      <c r="B52" s="5" t="s">
        <v>292</v>
      </c>
      <c r="C52" s="2"/>
    </row>
    <row r="53" spans="2:3" x14ac:dyDescent="0.3">
      <c r="C53" s="2"/>
    </row>
    <row r="54" spans="2:3" x14ac:dyDescent="0.3">
      <c r="C54" s="2" t="s">
        <v>293</v>
      </c>
    </row>
    <row r="55" spans="2:3" x14ac:dyDescent="0.3">
      <c r="C55" s="2" t="s">
        <v>294</v>
      </c>
    </row>
    <row r="56" spans="2:3" x14ac:dyDescent="0.3">
      <c r="C56" s="2" t="s">
        <v>295</v>
      </c>
    </row>
    <row r="57" spans="2:3" x14ac:dyDescent="0.3">
      <c r="C57" s="2" t="s">
        <v>296</v>
      </c>
    </row>
    <row r="58" spans="2:3" x14ac:dyDescent="0.3">
      <c r="C58" s="2" t="s">
        <v>297</v>
      </c>
    </row>
    <row r="59" spans="2:3" x14ac:dyDescent="0.3">
      <c r="C59" s="2" t="s">
        <v>298</v>
      </c>
    </row>
    <row r="60" spans="2:3" x14ac:dyDescent="0.3">
      <c r="C60" s="2" t="s">
        <v>299</v>
      </c>
    </row>
    <row r="61" spans="2:3" x14ac:dyDescent="0.3">
      <c r="C61" s="2" t="s">
        <v>304</v>
      </c>
    </row>
    <row r="62" spans="2:3" x14ac:dyDescent="0.3">
      <c r="C62" s="2" t="s">
        <v>305</v>
      </c>
    </row>
    <row r="63" spans="2:3" x14ac:dyDescent="0.3">
      <c r="C63" s="2" t="s">
        <v>311</v>
      </c>
    </row>
    <row r="64" spans="2:3" x14ac:dyDescent="0.3">
      <c r="C64" s="2"/>
    </row>
    <row r="65" spans="2:3" x14ac:dyDescent="0.3">
      <c r="B65" s="5" t="s">
        <v>312</v>
      </c>
      <c r="C65" s="2"/>
    </row>
    <row r="66" spans="2:3" x14ac:dyDescent="0.3">
      <c r="C66" s="2"/>
    </row>
    <row r="67" spans="2:3" x14ac:dyDescent="0.3">
      <c r="C67" s="2" t="s">
        <v>313</v>
      </c>
    </row>
    <row r="68" spans="2:3" x14ac:dyDescent="0.3">
      <c r="C68" s="2" t="s">
        <v>320</v>
      </c>
    </row>
    <row r="69" spans="2:3" x14ac:dyDescent="0.3">
      <c r="C69" s="2" t="s">
        <v>324</v>
      </c>
    </row>
    <row r="71" spans="2:3" x14ac:dyDescent="0.3">
      <c r="B71" s="5" t="s">
        <v>348</v>
      </c>
    </row>
    <row r="73" spans="2:3" x14ac:dyDescent="0.3">
      <c r="C73" s="2" t="s">
        <v>325</v>
      </c>
    </row>
    <row r="74" spans="2:3" x14ac:dyDescent="0.3">
      <c r="C74" s="2" t="s">
        <v>326</v>
      </c>
    </row>
    <row r="75" spans="2:3" x14ac:dyDescent="0.3">
      <c r="C75" s="2" t="s">
        <v>101</v>
      </c>
    </row>
    <row r="76" spans="2:3" x14ac:dyDescent="0.3">
      <c r="C76" s="2" t="s">
        <v>329</v>
      </c>
    </row>
  </sheetData>
  <hyperlinks>
    <hyperlink ref="B2" location="Intro!A1" display="1. Standarized questions" xr:uid="{82925448-E69C-40EF-B94F-DFCD06B2A48B}"/>
    <hyperlink ref="B8" location="'Part A.'!A1" display="A. General" xr:uid="{24C4F149-E44A-4A99-A7DE-447E9A454B92}"/>
    <hyperlink ref="B19" location="'Part B.'!A1" display="B. Sustainable investing" xr:uid="{3F52DBFF-9E1F-46DB-A99A-592D28A0CD54}"/>
    <hyperlink ref="B44" location="'Part B.2'!A1" display="B.2 % in financial products" xr:uid="{31156E5E-9EC3-4D4F-B514-B1EB128B2EB4}"/>
    <hyperlink ref="B46" location="'Part C.'!A1" display="C. Financial beliefs" xr:uid="{AF29AFFF-9549-4EEC-BC50-B97DEA4C60DE}"/>
    <hyperlink ref="B52" location="'Part. D'!A1" display="D. Sustainability Objectives" xr:uid="{DEA21E3F-69A0-475C-B5B5-DBE6F0A9B1ED}"/>
    <hyperlink ref="B65" location="'Part. E'!A1" display="E. Impact claims" xr:uid="{EBD0A34C-A008-4048-8EB8-9FF3C9B18C36}"/>
    <hyperlink ref="B71" location="'Part. F'!A1" display="F. Sociodemographic profile" xr:uid="{22D0B847-768A-49D6-A277-A14FB31EBEB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C098B-DF24-4480-B262-A3B974F1A0C6}">
  <dimension ref="B2:L68"/>
  <sheetViews>
    <sheetView workbookViewId="0">
      <selection activeCell="C69" sqref="C69"/>
    </sheetView>
  </sheetViews>
  <sheetFormatPr defaultRowHeight="14.4" x14ac:dyDescent="0.3"/>
  <cols>
    <col min="3" max="3" width="18.88671875" customWidth="1"/>
    <col min="4" max="4" width="11.88671875" customWidth="1"/>
    <col min="6" max="6" width="11" bestFit="1" customWidth="1"/>
    <col min="9" max="9" width="11" bestFit="1" customWidth="1"/>
  </cols>
  <sheetData>
    <row r="2" spans="2:10" x14ac:dyDescent="0.3">
      <c r="B2" s="3" t="s">
        <v>6</v>
      </c>
    </row>
    <row r="5" spans="2:10" x14ac:dyDescent="0.3">
      <c r="C5" s="2" t="s">
        <v>7</v>
      </c>
    </row>
    <row r="6" spans="2:10" x14ac:dyDescent="0.3">
      <c r="C6" s="2"/>
      <c r="E6" s="33" t="s">
        <v>119</v>
      </c>
      <c r="F6" s="33"/>
      <c r="G6" s="33" t="s">
        <v>133</v>
      </c>
      <c r="H6" s="33"/>
      <c r="I6" s="33" t="s">
        <v>127</v>
      </c>
      <c r="J6" s="33"/>
    </row>
    <row r="7" spans="2:10" x14ac:dyDescent="0.3">
      <c r="D7" s="8" t="s">
        <v>202</v>
      </c>
      <c r="E7" s="9" t="s">
        <v>11</v>
      </c>
      <c r="F7" s="9" t="s">
        <v>12</v>
      </c>
      <c r="G7" s="9" t="s">
        <v>11</v>
      </c>
      <c r="H7" s="9" t="s">
        <v>12</v>
      </c>
      <c r="I7" s="9" t="s">
        <v>11</v>
      </c>
      <c r="J7" s="9" t="s">
        <v>12</v>
      </c>
    </row>
    <row r="8" spans="2:10" x14ac:dyDescent="0.3">
      <c r="D8" t="s">
        <v>1</v>
      </c>
      <c r="E8">
        <v>107</v>
      </c>
      <c r="F8" t="s">
        <v>419</v>
      </c>
      <c r="G8">
        <v>109</v>
      </c>
      <c r="H8" t="s">
        <v>420</v>
      </c>
      <c r="I8">
        <v>103</v>
      </c>
      <c r="J8" t="s">
        <v>421</v>
      </c>
    </row>
    <row r="9" spans="2:10" x14ac:dyDescent="0.3">
      <c r="D9" t="s">
        <v>0</v>
      </c>
      <c r="E9">
        <v>98</v>
      </c>
      <c r="F9" t="s">
        <v>422</v>
      </c>
      <c r="G9">
        <v>96</v>
      </c>
      <c r="H9" t="s">
        <v>423</v>
      </c>
      <c r="I9">
        <v>100</v>
      </c>
      <c r="J9" t="s">
        <v>424</v>
      </c>
    </row>
    <row r="10" spans="2:10" x14ac:dyDescent="0.3">
      <c r="D10" t="s">
        <v>2</v>
      </c>
      <c r="E10">
        <f>+E8+E9</f>
        <v>205</v>
      </c>
      <c r="F10">
        <f t="shared" ref="F10:J10" si="0">+F8+F9</f>
        <v>1</v>
      </c>
      <c r="G10">
        <f t="shared" si="0"/>
        <v>205</v>
      </c>
      <c r="H10">
        <f t="shared" si="0"/>
        <v>1</v>
      </c>
      <c r="I10">
        <f t="shared" si="0"/>
        <v>203</v>
      </c>
      <c r="J10">
        <f t="shared" si="0"/>
        <v>1</v>
      </c>
    </row>
    <row r="13" spans="2:10" x14ac:dyDescent="0.3">
      <c r="C13" s="2" t="s">
        <v>13</v>
      </c>
    </row>
    <row r="15" spans="2:10" x14ac:dyDescent="0.3">
      <c r="E15" s="33" t="s">
        <v>119</v>
      </c>
      <c r="F15" s="33"/>
      <c r="G15" s="33" t="s">
        <v>133</v>
      </c>
      <c r="H15" s="33"/>
      <c r="I15" s="33" t="s">
        <v>127</v>
      </c>
      <c r="J15" s="33"/>
    </row>
    <row r="16" spans="2:10" x14ac:dyDescent="0.3">
      <c r="D16" s="8" t="s">
        <v>202</v>
      </c>
      <c r="E16" s="9" t="s">
        <v>11</v>
      </c>
      <c r="F16" s="9" t="s">
        <v>12</v>
      </c>
      <c r="G16" s="9" t="s">
        <v>11</v>
      </c>
      <c r="H16" s="9" t="s">
        <v>12</v>
      </c>
      <c r="I16" s="9" t="s">
        <v>11</v>
      </c>
      <c r="J16" s="9" t="s">
        <v>12</v>
      </c>
    </row>
    <row r="17" spans="3:10" x14ac:dyDescent="0.3">
      <c r="D17" t="s">
        <v>112</v>
      </c>
      <c r="E17">
        <v>8</v>
      </c>
      <c r="F17" t="s">
        <v>157</v>
      </c>
      <c r="G17">
        <v>17</v>
      </c>
      <c r="H17" t="s">
        <v>425</v>
      </c>
      <c r="I17">
        <v>22</v>
      </c>
      <c r="J17" t="s">
        <v>426</v>
      </c>
    </row>
    <row r="18" spans="3:10" x14ac:dyDescent="0.3">
      <c r="D18" t="s">
        <v>113</v>
      </c>
      <c r="E18">
        <v>34</v>
      </c>
      <c r="F18" t="s">
        <v>427</v>
      </c>
      <c r="G18">
        <v>34</v>
      </c>
      <c r="H18" t="s">
        <v>427</v>
      </c>
      <c r="I18">
        <v>58</v>
      </c>
      <c r="J18" t="s">
        <v>289</v>
      </c>
    </row>
    <row r="19" spans="3:10" x14ac:dyDescent="0.3">
      <c r="D19" t="s">
        <v>114</v>
      </c>
      <c r="E19">
        <v>35</v>
      </c>
      <c r="F19" t="s">
        <v>428</v>
      </c>
      <c r="G19">
        <v>37</v>
      </c>
      <c r="H19" t="s">
        <v>429</v>
      </c>
      <c r="I19">
        <v>58</v>
      </c>
      <c r="J19" t="s">
        <v>289</v>
      </c>
    </row>
    <row r="20" spans="3:10" x14ac:dyDescent="0.3">
      <c r="D20" t="s">
        <v>115</v>
      </c>
      <c r="E20">
        <v>43</v>
      </c>
      <c r="F20" t="s">
        <v>284</v>
      </c>
      <c r="G20">
        <v>34</v>
      </c>
      <c r="H20" t="s">
        <v>427</v>
      </c>
      <c r="I20">
        <v>39</v>
      </c>
      <c r="J20" t="s">
        <v>430</v>
      </c>
    </row>
    <row r="21" spans="3:10" x14ac:dyDescent="0.3">
      <c r="D21" t="s">
        <v>116</v>
      </c>
      <c r="E21">
        <v>34</v>
      </c>
      <c r="F21" t="s">
        <v>427</v>
      </c>
      <c r="G21">
        <v>37</v>
      </c>
      <c r="H21" t="s">
        <v>429</v>
      </c>
      <c r="I21">
        <v>20</v>
      </c>
      <c r="J21" t="s">
        <v>431</v>
      </c>
    </row>
    <row r="22" spans="3:10" x14ac:dyDescent="0.3">
      <c r="D22" t="s">
        <v>117</v>
      </c>
      <c r="E22">
        <v>51</v>
      </c>
      <c r="F22" t="s">
        <v>432</v>
      </c>
      <c r="G22">
        <v>46</v>
      </c>
      <c r="H22" t="s">
        <v>433</v>
      </c>
      <c r="I22">
        <v>6</v>
      </c>
      <c r="J22" t="s">
        <v>434</v>
      </c>
    </row>
    <row r="23" spans="3:10" x14ac:dyDescent="0.3">
      <c r="D23" t="s">
        <v>2</v>
      </c>
      <c r="E23">
        <f t="shared" ref="E23:J23" si="1">SUM(E17:E22)</f>
        <v>205</v>
      </c>
      <c r="F23">
        <f t="shared" si="1"/>
        <v>0</v>
      </c>
      <c r="G23">
        <f t="shared" si="1"/>
        <v>205</v>
      </c>
      <c r="H23">
        <f t="shared" si="1"/>
        <v>0</v>
      </c>
      <c r="I23">
        <f t="shared" si="1"/>
        <v>203</v>
      </c>
      <c r="J23">
        <f t="shared" si="1"/>
        <v>0</v>
      </c>
    </row>
    <row r="26" spans="3:10" x14ac:dyDescent="0.3">
      <c r="C26" s="2" t="s">
        <v>118</v>
      </c>
    </row>
    <row r="28" spans="3:10" x14ac:dyDescent="0.3">
      <c r="D28" s="4" t="s">
        <v>119</v>
      </c>
    </row>
    <row r="30" spans="3:10" x14ac:dyDescent="0.3">
      <c r="E30" s="9" t="s">
        <v>11</v>
      </c>
      <c r="F30" s="9" t="s">
        <v>12</v>
      </c>
    </row>
    <row r="31" spans="3:10" x14ac:dyDescent="0.3">
      <c r="D31" t="s">
        <v>120</v>
      </c>
      <c r="E31">
        <v>21</v>
      </c>
      <c r="F31" t="s">
        <v>435</v>
      </c>
    </row>
    <row r="32" spans="3:10" x14ac:dyDescent="0.3">
      <c r="D32" t="s">
        <v>121</v>
      </c>
      <c r="E32">
        <v>73</v>
      </c>
      <c r="F32" t="s">
        <v>436</v>
      </c>
    </row>
    <row r="33" spans="4:6" x14ac:dyDescent="0.3">
      <c r="D33" t="s">
        <v>122</v>
      </c>
      <c r="E33">
        <v>19</v>
      </c>
      <c r="F33" t="s">
        <v>437</v>
      </c>
    </row>
    <row r="34" spans="4:6" x14ac:dyDescent="0.3">
      <c r="D34" t="s">
        <v>123</v>
      </c>
      <c r="E34">
        <v>33</v>
      </c>
      <c r="F34" t="s">
        <v>179</v>
      </c>
    </row>
    <row r="35" spans="4:6" x14ac:dyDescent="0.3">
      <c r="D35" t="s">
        <v>124</v>
      </c>
      <c r="E35">
        <v>27</v>
      </c>
      <c r="F35" t="s">
        <v>438</v>
      </c>
    </row>
    <row r="36" spans="4:6" x14ac:dyDescent="0.3">
      <c r="D36" t="s">
        <v>125</v>
      </c>
      <c r="E36">
        <v>32</v>
      </c>
      <c r="F36" t="s">
        <v>439</v>
      </c>
    </row>
    <row r="39" spans="4:6" x14ac:dyDescent="0.3">
      <c r="D39" s="4" t="s">
        <v>127</v>
      </c>
    </row>
    <row r="41" spans="4:6" x14ac:dyDescent="0.3">
      <c r="E41" s="9" t="s">
        <v>11</v>
      </c>
      <c r="F41" s="9" t="s">
        <v>12</v>
      </c>
    </row>
    <row r="42" spans="4:6" x14ac:dyDescent="0.3">
      <c r="D42" t="s">
        <v>128</v>
      </c>
      <c r="E42">
        <v>104</v>
      </c>
      <c r="F42" t="s">
        <v>440</v>
      </c>
    </row>
    <row r="43" spans="4:6" x14ac:dyDescent="0.3">
      <c r="D43" t="s">
        <v>129</v>
      </c>
      <c r="E43">
        <v>14</v>
      </c>
      <c r="F43" t="s">
        <v>176</v>
      </c>
    </row>
    <row r="44" spans="4:6" x14ac:dyDescent="0.3">
      <c r="D44" t="s">
        <v>130</v>
      </c>
      <c r="E44">
        <v>22</v>
      </c>
      <c r="F44" t="s">
        <v>426</v>
      </c>
    </row>
    <row r="45" spans="4:6" x14ac:dyDescent="0.3">
      <c r="D45" t="s">
        <v>131</v>
      </c>
      <c r="E45">
        <v>52</v>
      </c>
      <c r="F45" t="s">
        <v>441</v>
      </c>
    </row>
    <row r="46" spans="4:6" x14ac:dyDescent="0.3">
      <c r="D46" t="s">
        <v>132</v>
      </c>
      <c r="E46">
        <v>11</v>
      </c>
      <c r="F46" t="s">
        <v>442</v>
      </c>
    </row>
    <row r="48" spans="4:6" x14ac:dyDescent="0.3">
      <c r="D48" s="4" t="s">
        <v>133</v>
      </c>
    </row>
    <row r="50" spans="3:12" x14ac:dyDescent="0.3">
      <c r="E50" s="9" t="s">
        <v>11</v>
      </c>
      <c r="F50" s="9" t="s">
        <v>12</v>
      </c>
    </row>
    <row r="51" spans="3:12" x14ac:dyDescent="0.3">
      <c r="D51" t="s">
        <v>134</v>
      </c>
      <c r="E51">
        <v>56</v>
      </c>
      <c r="F51" t="s">
        <v>443</v>
      </c>
    </row>
    <row r="52" spans="3:12" x14ac:dyDescent="0.3">
      <c r="D52" t="s">
        <v>135</v>
      </c>
      <c r="E52">
        <v>61</v>
      </c>
      <c r="F52" t="s">
        <v>444</v>
      </c>
    </row>
    <row r="53" spans="3:12" x14ac:dyDescent="0.3">
      <c r="D53" t="s">
        <v>136</v>
      </c>
      <c r="E53">
        <v>57</v>
      </c>
      <c r="F53" t="s">
        <v>445</v>
      </c>
    </row>
    <row r="54" spans="3:12" x14ac:dyDescent="0.3">
      <c r="D54" t="s">
        <v>137</v>
      </c>
      <c r="E54">
        <v>31</v>
      </c>
      <c r="F54" t="s">
        <v>446</v>
      </c>
    </row>
    <row r="57" spans="3:12" x14ac:dyDescent="0.3">
      <c r="C57" s="2" t="s">
        <v>361</v>
      </c>
    </row>
    <row r="59" spans="3:12" x14ac:dyDescent="0.3">
      <c r="E59" s="28" t="s">
        <v>119</v>
      </c>
      <c r="F59" s="28"/>
      <c r="H59" s="28" t="s">
        <v>133</v>
      </c>
      <c r="I59" s="28"/>
      <c r="K59" s="28" t="s">
        <v>127</v>
      </c>
      <c r="L59" s="28"/>
    </row>
    <row r="60" spans="3:12" x14ac:dyDescent="0.3">
      <c r="D60" s="8" t="s">
        <v>202</v>
      </c>
      <c r="E60" s="9" t="s">
        <v>11</v>
      </c>
      <c r="F60" s="9" t="s">
        <v>12</v>
      </c>
      <c r="G60" s="32"/>
      <c r="H60" s="9" t="s">
        <v>11</v>
      </c>
      <c r="I60" s="9" t="s">
        <v>12</v>
      </c>
      <c r="J60" s="32"/>
      <c r="K60" s="9" t="s">
        <v>11</v>
      </c>
      <c r="L60" s="9" t="s">
        <v>12</v>
      </c>
    </row>
    <row r="61" spans="3:12" x14ac:dyDescent="0.3">
      <c r="D61" s="29" t="s">
        <v>702</v>
      </c>
      <c r="E61">
        <v>92</v>
      </c>
      <c r="F61" t="s">
        <v>365</v>
      </c>
      <c r="G61" s="30" t="s">
        <v>718</v>
      </c>
      <c r="H61">
        <v>84</v>
      </c>
      <c r="I61" t="s">
        <v>366</v>
      </c>
      <c r="J61" s="31" t="s">
        <v>710</v>
      </c>
      <c r="K61">
        <v>89</v>
      </c>
      <c r="L61" t="s">
        <v>367</v>
      </c>
    </row>
    <row r="62" spans="3:12" x14ac:dyDescent="0.3">
      <c r="D62" s="29" t="s">
        <v>703</v>
      </c>
      <c r="E62">
        <v>65</v>
      </c>
      <c r="F62" t="s">
        <v>368</v>
      </c>
      <c r="G62" s="30" t="s">
        <v>719</v>
      </c>
      <c r="H62">
        <v>60</v>
      </c>
      <c r="I62" t="s">
        <v>369</v>
      </c>
      <c r="J62" s="31" t="s">
        <v>711</v>
      </c>
      <c r="K62">
        <v>60</v>
      </c>
      <c r="L62" t="s">
        <v>370</v>
      </c>
    </row>
    <row r="63" spans="3:12" x14ac:dyDescent="0.3">
      <c r="D63" s="29" t="s">
        <v>704</v>
      </c>
      <c r="E63">
        <v>42</v>
      </c>
      <c r="F63" t="s">
        <v>158</v>
      </c>
      <c r="G63" s="30" t="s">
        <v>720</v>
      </c>
      <c r="H63">
        <v>17</v>
      </c>
      <c r="I63" t="s">
        <v>351</v>
      </c>
      <c r="J63" s="31" t="s">
        <v>712</v>
      </c>
      <c r="K63">
        <v>33</v>
      </c>
      <c r="L63" t="s">
        <v>371</v>
      </c>
    </row>
    <row r="64" spans="3:12" x14ac:dyDescent="0.3">
      <c r="D64" s="29" t="s">
        <v>705</v>
      </c>
      <c r="E64">
        <v>6</v>
      </c>
      <c r="F64" t="s">
        <v>372</v>
      </c>
      <c r="G64" s="30" t="s">
        <v>721</v>
      </c>
      <c r="H64">
        <v>19</v>
      </c>
      <c r="I64" t="s">
        <v>373</v>
      </c>
      <c r="J64" s="31" t="s">
        <v>713</v>
      </c>
      <c r="K64">
        <v>7</v>
      </c>
      <c r="L64" t="s">
        <v>169</v>
      </c>
    </row>
    <row r="65" spans="4:12" x14ac:dyDescent="0.3">
      <c r="D65" s="29" t="s">
        <v>706</v>
      </c>
      <c r="G65" s="30" t="s">
        <v>722</v>
      </c>
      <c r="H65">
        <v>11</v>
      </c>
      <c r="I65" t="s">
        <v>170</v>
      </c>
      <c r="J65" s="31" t="s">
        <v>714</v>
      </c>
      <c r="K65">
        <v>7</v>
      </c>
      <c r="L65" t="s">
        <v>169</v>
      </c>
    </row>
    <row r="66" spans="4:12" x14ac:dyDescent="0.3">
      <c r="D66" s="29" t="s">
        <v>707</v>
      </c>
      <c r="E66">
        <v>2</v>
      </c>
      <c r="F66" t="s">
        <v>362</v>
      </c>
      <c r="G66" s="30" t="s">
        <v>723</v>
      </c>
      <c r="H66">
        <v>11</v>
      </c>
      <c r="I66" t="s">
        <v>170</v>
      </c>
      <c r="J66" s="31" t="s">
        <v>715</v>
      </c>
      <c r="K66">
        <v>6</v>
      </c>
      <c r="L66" t="s">
        <v>374</v>
      </c>
    </row>
    <row r="67" spans="4:12" x14ac:dyDescent="0.3">
      <c r="D67" s="29" t="s">
        <v>708</v>
      </c>
      <c r="E67">
        <v>2</v>
      </c>
      <c r="F67" t="s">
        <v>362</v>
      </c>
      <c r="G67" s="30" t="s">
        <v>724</v>
      </c>
      <c r="H67">
        <v>6</v>
      </c>
      <c r="I67" t="s">
        <v>363</v>
      </c>
      <c r="J67" s="31" t="s">
        <v>716</v>
      </c>
      <c r="K67">
        <v>4</v>
      </c>
      <c r="L67" t="s">
        <v>364</v>
      </c>
    </row>
    <row r="68" spans="4:12" x14ac:dyDescent="0.3">
      <c r="D68" s="29" t="s">
        <v>709</v>
      </c>
      <c r="G68" t="s">
        <v>725</v>
      </c>
      <c r="J68" s="31" t="s">
        <v>717</v>
      </c>
    </row>
  </sheetData>
  <mergeCells count="6">
    <mergeCell ref="E6:F6"/>
    <mergeCell ref="G6:H6"/>
    <mergeCell ref="I6:J6"/>
    <mergeCell ref="E15:F15"/>
    <mergeCell ref="G15:H15"/>
    <mergeCell ref="I15:J15"/>
  </mergeCell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79190-7120-4266-9592-0B2F3F9034FD}">
  <dimension ref="B2:N259"/>
  <sheetViews>
    <sheetView topLeftCell="A229" workbookViewId="0">
      <selection activeCell="F254" sqref="F254:K258"/>
    </sheetView>
  </sheetViews>
  <sheetFormatPr defaultRowHeight="14.4" x14ac:dyDescent="0.3"/>
  <cols>
    <col min="3" max="3" width="8.88671875" style="2"/>
    <col min="5" max="5" width="17.44140625" customWidth="1"/>
    <col min="7" max="7" width="8.88671875" style="1"/>
    <col min="9" max="9" width="9" style="1" customWidth="1"/>
    <col min="11" max="11" width="8.88671875" style="1"/>
  </cols>
  <sheetData>
    <row r="2" spans="2:14" x14ac:dyDescent="0.3">
      <c r="B2" s="3" t="s">
        <v>345</v>
      </c>
      <c r="L2" s="1"/>
      <c r="M2" s="1"/>
      <c r="N2" s="1"/>
    </row>
    <row r="5" spans="2:14" x14ac:dyDescent="0.3">
      <c r="C5" s="2" t="s">
        <v>14</v>
      </c>
      <c r="L5" s="1"/>
      <c r="M5" s="1"/>
      <c r="N5" s="1"/>
    </row>
    <row r="6" spans="2:14" x14ac:dyDescent="0.3">
      <c r="L6" s="1"/>
      <c r="M6" s="1"/>
      <c r="N6" s="1"/>
    </row>
    <row r="7" spans="2:14" x14ac:dyDescent="0.3">
      <c r="F7" s="33" t="s">
        <v>119</v>
      </c>
      <c r="G7" s="33"/>
      <c r="H7" s="33" t="s">
        <v>133</v>
      </c>
      <c r="I7" s="33"/>
      <c r="J7" s="33" t="s">
        <v>127</v>
      </c>
      <c r="K7" s="33"/>
      <c r="L7" s="1"/>
      <c r="M7" s="1"/>
      <c r="N7" s="1"/>
    </row>
    <row r="8" spans="2:14" x14ac:dyDescent="0.3">
      <c r="E8" s="8" t="s">
        <v>202</v>
      </c>
      <c r="F8" s="9" t="s">
        <v>11</v>
      </c>
      <c r="G8" s="9" t="s">
        <v>12</v>
      </c>
      <c r="H8" s="9" t="s">
        <v>11</v>
      </c>
      <c r="I8" s="9" t="s">
        <v>12</v>
      </c>
      <c r="J8" s="9" t="s">
        <v>11</v>
      </c>
      <c r="K8" s="9" t="s">
        <v>12</v>
      </c>
    </row>
    <row r="9" spans="2:14" x14ac:dyDescent="0.3">
      <c r="E9" t="s">
        <v>16</v>
      </c>
      <c r="F9">
        <v>94</v>
      </c>
      <c r="G9" t="s">
        <v>447</v>
      </c>
      <c r="H9">
        <v>84</v>
      </c>
      <c r="I9" t="s">
        <v>448</v>
      </c>
      <c r="J9">
        <v>115</v>
      </c>
      <c r="K9" t="s">
        <v>449</v>
      </c>
    </row>
    <row r="10" spans="2:14" x14ac:dyDescent="0.3">
      <c r="E10" t="s">
        <v>17</v>
      </c>
      <c r="F10">
        <v>111</v>
      </c>
      <c r="G10" t="s">
        <v>450</v>
      </c>
      <c r="H10">
        <v>121</v>
      </c>
      <c r="I10" t="s">
        <v>451</v>
      </c>
      <c r="J10">
        <v>88</v>
      </c>
      <c r="K10" t="s">
        <v>452</v>
      </c>
    </row>
    <row r="11" spans="2:14" x14ac:dyDescent="0.3">
      <c r="E11" t="s">
        <v>2</v>
      </c>
      <c r="F11">
        <f t="shared" ref="F11:K11" si="0">+F9+F10</f>
        <v>205</v>
      </c>
      <c r="G11" s="6">
        <f t="shared" si="0"/>
        <v>1</v>
      </c>
      <c r="H11">
        <f t="shared" si="0"/>
        <v>205</v>
      </c>
      <c r="I11" s="6">
        <f t="shared" si="0"/>
        <v>1</v>
      </c>
      <c r="J11">
        <f t="shared" si="0"/>
        <v>203</v>
      </c>
      <c r="K11" s="6">
        <f t="shared" si="0"/>
        <v>1</v>
      </c>
    </row>
    <row r="12" spans="2:14" x14ac:dyDescent="0.3">
      <c r="G12" s="6"/>
      <c r="I12" s="6"/>
      <c r="K12" s="6"/>
    </row>
    <row r="13" spans="2:14" x14ac:dyDescent="0.3">
      <c r="C13" s="2" t="s">
        <v>344</v>
      </c>
      <c r="G13" s="6"/>
      <c r="I13" s="6"/>
      <c r="K13" s="6"/>
    </row>
    <row r="14" spans="2:14" x14ac:dyDescent="0.3">
      <c r="G14" s="6"/>
      <c r="I14" s="6"/>
      <c r="K14" s="6"/>
    </row>
    <row r="15" spans="2:14" x14ac:dyDescent="0.3">
      <c r="F15" s="33" t="s">
        <v>119</v>
      </c>
      <c r="G15" s="33"/>
      <c r="H15" s="33" t="s">
        <v>133</v>
      </c>
      <c r="I15" s="33"/>
      <c r="J15" s="33" t="s">
        <v>127</v>
      </c>
      <c r="K15" s="33"/>
    </row>
    <row r="16" spans="2:14" x14ac:dyDescent="0.3">
      <c r="E16" s="8" t="s">
        <v>202</v>
      </c>
      <c r="F16" s="9" t="s">
        <v>11</v>
      </c>
      <c r="G16" s="9" t="s">
        <v>12</v>
      </c>
      <c r="H16" s="9" t="s">
        <v>11</v>
      </c>
      <c r="I16" s="9" t="s">
        <v>12</v>
      </c>
      <c r="J16" s="9" t="s">
        <v>11</v>
      </c>
      <c r="K16" s="9" t="s">
        <v>12</v>
      </c>
    </row>
    <row r="17" spans="3:11" x14ac:dyDescent="0.3">
      <c r="D17" s="7" t="s">
        <v>138</v>
      </c>
      <c r="E17" t="s">
        <v>148</v>
      </c>
      <c r="F17">
        <v>98</v>
      </c>
      <c r="G17" t="s">
        <v>422</v>
      </c>
      <c r="H17">
        <v>140</v>
      </c>
      <c r="I17" t="s">
        <v>453</v>
      </c>
      <c r="J17">
        <v>105</v>
      </c>
      <c r="K17" t="s">
        <v>454</v>
      </c>
    </row>
    <row r="18" spans="3:11" x14ac:dyDescent="0.3">
      <c r="D18" s="7" t="s">
        <v>139</v>
      </c>
      <c r="E18" t="s">
        <v>149</v>
      </c>
      <c r="F18">
        <v>66</v>
      </c>
      <c r="G18" t="s">
        <v>378</v>
      </c>
      <c r="H18">
        <v>83</v>
      </c>
      <c r="I18" t="s">
        <v>379</v>
      </c>
      <c r="J18">
        <v>112</v>
      </c>
      <c r="K18" t="s">
        <v>380</v>
      </c>
    </row>
    <row r="19" spans="3:11" x14ac:dyDescent="0.3">
      <c r="D19" s="7" t="s">
        <v>140</v>
      </c>
      <c r="E19" t="s">
        <v>150</v>
      </c>
      <c r="F19">
        <v>66</v>
      </c>
      <c r="G19" t="s">
        <v>378</v>
      </c>
      <c r="H19">
        <v>51</v>
      </c>
      <c r="I19" t="s">
        <v>381</v>
      </c>
      <c r="J19">
        <v>104</v>
      </c>
      <c r="K19" t="s">
        <v>349</v>
      </c>
    </row>
    <row r="20" spans="3:11" x14ac:dyDescent="0.3">
      <c r="D20" s="7" t="s">
        <v>141</v>
      </c>
      <c r="E20" t="s">
        <v>151</v>
      </c>
      <c r="F20">
        <v>104</v>
      </c>
      <c r="G20" t="s">
        <v>382</v>
      </c>
      <c r="H20">
        <v>110</v>
      </c>
      <c r="I20" t="s">
        <v>383</v>
      </c>
      <c r="J20">
        <v>116</v>
      </c>
      <c r="K20" t="s">
        <v>384</v>
      </c>
    </row>
    <row r="21" spans="3:11" x14ac:dyDescent="0.3">
      <c r="D21" s="7" t="s">
        <v>142</v>
      </c>
      <c r="E21" t="s">
        <v>152</v>
      </c>
      <c r="F21">
        <v>114</v>
      </c>
      <c r="G21" t="s">
        <v>385</v>
      </c>
      <c r="H21">
        <v>98</v>
      </c>
      <c r="I21" t="s">
        <v>386</v>
      </c>
      <c r="J21">
        <v>77</v>
      </c>
      <c r="K21" t="s">
        <v>387</v>
      </c>
    </row>
    <row r="22" spans="3:11" x14ac:dyDescent="0.3">
      <c r="D22" s="7" t="s">
        <v>143</v>
      </c>
      <c r="E22" t="s">
        <v>153</v>
      </c>
      <c r="F22">
        <v>90</v>
      </c>
      <c r="G22" t="s">
        <v>330</v>
      </c>
      <c r="H22">
        <v>74</v>
      </c>
      <c r="I22" t="s">
        <v>388</v>
      </c>
      <c r="J22">
        <v>57</v>
      </c>
      <c r="K22" t="s">
        <v>389</v>
      </c>
    </row>
    <row r="23" spans="3:11" x14ac:dyDescent="0.3">
      <c r="D23" s="7" t="s">
        <v>144</v>
      </c>
      <c r="E23" t="s">
        <v>154</v>
      </c>
      <c r="F23">
        <v>22</v>
      </c>
      <c r="G23" t="s">
        <v>390</v>
      </c>
      <c r="H23">
        <v>24</v>
      </c>
      <c r="I23" t="s">
        <v>391</v>
      </c>
      <c r="J23">
        <v>24</v>
      </c>
      <c r="K23" t="s">
        <v>392</v>
      </c>
    </row>
    <row r="24" spans="3:11" x14ac:dyDescent="0.3">
      <c r="E24" t="s">
        <v>155</v>
      </c>
      <c r="F24">
        <v>2</v>
      </c>
      <c r="G24" t="s">
        <v>362</v>
      </c>
      <c r="H24">
        <v>3</v>
      </c>
      <c r="I24" t="s">
        <v>376</v>
      </c>
      <c r="J24">
        <v>4</v>
      </c>
      <c r="K24" t="s">
        <v>364</v>
      </c>
    </row>
    <row r="25" spans="3:11" x14ac:dyDescent="0.3">
      <c r="G25" s="6"/>
      <c r="I25" s="6"/>
      <c r="K25" s="6"/>
    </row>
    <row r="26" spans="3:11" x14ac:dyDescent="0.3">
      <c r="C26" s="2" t="s">
        <v>145</v>
      </c>
      <c r="G26" s="6"/>
      <c r="I26" s="6"/>
      <c r="K26" s="6"/>
    </row>
    <row r="27" spans="3:11" x14ac:dyDescent="0.3">
      <c r="G27" s="6"/>
      <c r="I27" s="6"/>
      <c r="K27" s="6"/>
    </row>
    <row r="28" spans="3:11" x14ac:dyDescent="0.3">
      <c r="F28" s="33" t="s">
        <v>119</v>
      </c>
      <c r="G28" s="33"/>
      <c r="H28" s="33" t="s">
        <v>133</v>
      </c>
      <c r="I28" s="33"/>
      <c r="J28" s="33" t="s">
        <v>127</v>
      </c>
      <c r="K28" s="33"/>
    </row>
    <row r="29" spans="3:11" x14ac:dyDescent="0.3">
      <c r="E29" s="8" t="s">
        <v>202</v>
      </c>
      <c r="F29" s="9" t="s">
        <v>11</v>
      </c>
      <c r="G29" s="9" t="s">
        <v>12</v>
      </c>
      <c r="H29" s="9" t="s">
        <v>11</v>
      </c>
      <c r="I29" s="9" t="s">
        <v>12</v>
      </c>
      <c r="J29" s="9" t="s">
        <v>11</v>
      </c>
      <c r="K29" s="9" t="s">
        <v>12</v>
      </c>
    </row>
    <row r="30" spans="3:11" x14ac:dyDescent="0.3">
      <c r="E30" t="s">
        <v>28</v>
      </c>
      <c r="F30">
        <v>55</v>
      </c>
      <c r="G30" t="s">
        <v>393</v>
      </c>
      <c r="H30">
        <v>63</v>
      </c>
      <c r="I30" t="s">
        <v>394</v>
      </c>
      <c r="J30">
        <v>44</v>
      </c>
      <c r="K30" t="s">
        <v>395</v>
      </c>
    </row>
    <row r="31" spans="3:11" x14ac:dyDescent="0.3">
      <c r="E31" t="s">
        <v>29</v>
      </c>
      <c r="F31">
        <v>37</v>
      </c>
      <c r="G31" t="s">
        <v>173</v>
      </c>
      <c r="H31">
        <v>40</v>
      </c>
      <c r="I31" t="s">
        <v>396</v>
      </c>
      <c r="J31">
        <v>24</v>
      </c>
      <c r="K31" t="s">
        <v>392</v>
      </c>
    </row>
    <row r="32" spans="3:11" x14ac:dyDescent="0.3">
      <c r="E32" t="s">
        <v>30</v>
      </c>
      <c r="F32">
        <v>15</v>
      </c>
      <c r="G32" t="s">
        <v>397</v>
      </c>
      <c r="H32">
        <v>17</v>
      </c>
      <c r="I32" t="s">
        <v>351</v>
      </c>
      <c r="J32">
        <v>14</v>
      </c>
      <c r="K32" t="s">
        <v>126</v>
      </c>
    </row>
    <row r="33" spans="3:11" x14ac:dyDescent="0.3">
      <c r="E33" t="s">
        <v>31</v>
      </c>
      <c r="F33">
        <v>27</v>
      </c>
      <c r="G33" t="s">
        <v>359</v>
      </c>
      <c r="H33">
        <v>35</v>
      </c>
      <c r="I33" t="s">
        <v>398</v>
      </c>
      <c r="J33">
        <v>21</v>
      </c>
      <c r="K33" t="s">
        <v>166</v>
      </c>
    </row>
    <row r="34" spans="3:11" x14ac:dyDescent="0.3">
      <c r="E34" t="s">
        <v>32</v>
      </c>
      <c r="F34">
        <v>128</v>
      </c>
      <c r="G34" t="s">
        <v>399</v>
      </c>
      <c r="H34">
        <v>114</v>
      </c>
      <c r="I34" t="s">
        <v>400</v>
      </c>
      <c r="J34">
        <v>93</v>
      </c>
      <c r="K34" t="s">
        <v>401</v>
      </c>
    </row>
    <row r="35" spans="3:11" x14ac:dyDescent="0.3">
      <c r="E35" t="s">
        <v>33</v>
      </c>
      <c r="F35">
        <v>33</v>
      </c>
      <c r="G35" t="s">
        <v>358</v>
      </c>
      <c r="H35">
        <v>50</v>
      </c>
      <c r="I35" t="s">
        <v>402</v>
      </c>
      <c r="J35">
        <v>50</v>
      </c>
      <c r="K35" t="s">
        <v>403</v>
      </c>
    </row>
    <row r="36" spans="3:11" x14ac:dyDescent="0.3">
      <c r="E36" t="s">
        <v>34</v>
      </c>
      <c r="F36">
        <v>9</v>
      </c>
      <c r="G36" t="s">
        <v>404</v>
      </c>
      <c r="H36">
        <v>11</v>
      </c>
      <c r="I36" t="s">
        <v>170</v>
      </c>
      <c r="J36">
        <v>18</v>
      </c>
      <c r="K36" t="s">
        <v>405</v>
      </c>
    </row>
    <row r="37" spans="3:11" x14ac:dyDescent="0.3">
      <c r="E37" t="s">
        <v>35</v>
      </c>
      <c r="F37">
        <v>38</v>
      </c>
      <c r="G37" t="s">
        <v>111</v>
      </c>
      <c r="H37">
        <v>38</v>
      </c>
      <c r="I37" t="s">
        <v>354</v>
      </c>
      <c r="J37">
        <v>66</v>
      </c>
      <c r="K37" t="s">
        <v>406</v>
      </c>
    </row>
    <row r="38" spans="3:11" x14ac:dyDescent="0.3">
      <c r="E38" t="s">
        <v>36</v>
      </c>
      <c r="F38">
        <v>44</v>
      </c>
      <c r="G38" t="s">
        <v>407</v>
      </c>
      <c r="H38">
        <v>44</v>
      </c>
      <c r="I38" t="s">
        <v>408</v>
      </c>
      <c r="J38">
        <v>51</v>
      </c>
      <c r="K38" t="s">
        <v>409</v>
      </c>
    </row>
    <row r="39" spans="3:11" x14ac:dyDescent="0.3">
      <c r="E39" t="s">
        <v>37</v>
      </c>
      <c r="F39">
        <v>32</v>
      </c>
      <c r="G39" t="s">
        <v>360</v>
      </c>
      <c r="H39">
        <v>34</v>
      </c>
      <c r="I39" t="s">
        <v>352</v>
      </c>
      <c r="J39">
        <v>30</v>
      </c>
      <c r="K39" t="s">
        <v>410</v>
      </c>
    </row>
    <row r="40" spans="3:11" x14ac:dyDescent="0.3">
      <c r="E40" t="s">
        <v>38</v>
      </c>
      <c r="F40">
        <v>63</v>
      </c>
      <c r="G40" t="s">
        <v>411</v>
      </c>
      <c r="H40">
        <v>44</v>
      </c>
      <c r="I40" t="s">
        <v>408</v>
      </c>
      <c r="J40">
        <v>60</v>
      </c>
      <c r="K40" t="s">
        <v>370</v>
      </c>
    </row>
    <row r="41" spans="3:11" x14ac:dyDescent="0.3">
      <c r="E41" t="s">
        <v>39</v>
      </c>
      <c r="F41">
        <v>43</v>
      </c>
      <c r="G41" t="s">
        <v>355</v>
      </c>
      <c r="H41">
        <v>44</v>
      </c>
      <c r="I41" t="s">
        <v>408</v>
      </c>
      <c r="J41">
        <v>67</v>
      </c>
      <c r="K41" t="s">
        <v>412</v>
      </c>
    </row>
    <row r="42" spans="3:11" x14ac:dyDescent="0.3">
      <c r="E42" t="s">
        <v>40</v>
      </c>
      <c r="F42">
        <v>28</v>
      </c>
      <c r="G42" t="s">
        <v>160</v>
      </c>
      <c r="H42">
        <v>30</v>
      </c>
      <c r="I42" t="s">
        <v>413</v>
      </c>
      <c r="J42">
        <v>39</v>
      </c>
      <c r="K42" t="s">
        <v>356</v>
      </c>
    </row>
    <row r="43" spans="3:11" x14ac:dyDescent="0.3">
      <c r="E43" t="s">
        <v>146</v>
      </c>
      <c r="F43">
        <v>4</v>
      </c>
      <c r="G43" t="s">
        <v>375</v>
      </c>
      <c r="H43">
        <v>3</v>
      </c>
      <c r="I43" t="s">
        <v>376</v>
      </c>
      <c r="J43">
        <v>3</v>
      </c>
      <c r="K43" t="s">
        <v>377</v>
      </c>
    </row>
    <row r="44" spans="3:11" x14ac:dyDescent="0.3">
      <c r="E44" t="s">
        <v>147</v>
      </c>
      <c r="F44">
        <v>18</v>
      </c>
      <c r="G44" t="s">
        <v>414</v>
      </c>
      <c r="H44">
        <v>15</v>
      </c>
      <c r="I44" t="s">
        <v>415</v>
      </c>
      <c r="J44">
        <v>11</v>
      </c>
      <c r="K44" t="s">
        <v>416</v>
      </c>
    </row>
    <row r="45" spans="3:11" x14ac:dyDescent="0.3">
      <c r="G45" s="6"/>
      <c r="I45" s="6"/>
      <c r="K45" s="6"/>
    </row>
    <row r="46" spans="3:11" x14ac:dyDescent="0.3">
      <c r="C46" s="2" t="s">
        <v>161</v>
      </c>
      <c r="G46"/>
      <c r="I46"/>
      <c r="K46"/>
    </row>
    <row r="47" spans="3:11" x14ac:dyDescent="0.3">
      <c r="G47"/>
      <c r="I47"/>
      <c r="K47"/>
    </row>
    <row r="48" spans="3:11" x14ac:dyDescent="0.3">
      <c r="F48" s="33" t="s">
        <v>119</v>
      </c>
      <c r="G48" s="33"/>
      <c r="H48" s="33" t="s">
        <v>133</v>
      </c>
      <c r="I48" s="33"/>
      <c r="J48" s="33" t="s">
        <v>127</v>
      </c>
      <c r="K48" s="33"/>
    </row>
    <row r="49" spans="3:11" x14ac:dyDescent="0.3">
      <c r="E49" s="8" t="s">
        <v>202</v>
      </c>
      <c r="F49" s="9" t="s">
        <v>11</v>
      </c>
      <c r="G49" s="9" t="s">
        <v>12</v>
      </c>
      <c r="H49" s="9" t="s">
        <v>11</v>
      </c>
      <c r="I49" s="9" t="s">
        <v>12</v>
      </c>
      <c r="J49" s="9" t="s">
        <v>11</v>
      </c>
      <c r="K49" s="9" t="s">
        <v>12</v>
      </c>
    </row>
    <row r="50" spans="3:11" x14ac:dyDescent="0.3">
      <c r="E50" t="s">
        <v>41</v>
      </c>
      <c r="F50">
        <v>169</v>
      </c>
      <c r="G50" t="s">
        <v>455</v>
      </c>
      <c r="H50">
        <v>162</v>
      </c>
      <c r="I50" t="s">
        <v>456</v>
      </c>
      <c r="J50">
        <v>160</v>
      </c>
      <c r="K50" t="s">
        <v>457</v>
      </c>
    </row>
    <row r="51" spans="3:11" x14ac:dyDescent="0.3">
      <c r="E51" t="s">
        <v>42</v>
      </c>
      <c r="F51">
        <v>17</v>
      </c>
      <c r="G51" t="s">
        <v>425</v>
      </c>
      <c r="H51">
        <v>17</v>
      </c>
      <c r="I51" t="s">
        <v>425</v>
      </c>
      <c r="J51">
        <v>23</v>
      </c>
      <c r="K51" t="s">
        <v>458</v>
      </c>
    </row>
    <row r="52" spans="3:11" x14ac:dyDescent="0.3">
      <c r="E52" t="s">
        <v>43</v>
      </c>
      <c r="F52">
        <v>10</v>
      </c>
      <c r="G52" t="s">
        <v>459</v>
      </c>
      <c r="H52">
        <v>16</v>
      </c>
      <c r="I52" t="s">
        <v>186</v>
      </c>
      <c r="J52">
        <v>10</v>
      </c>
      <c r="K52" t="s">
        <v>460</v>
      </c>
    </row>
    <row r="53" spans="3:11" x14ac:dyDescent="0.3">
      <c r="E53" t="s">
        <v>44</v>
      </c>
      <c r="F53">
        <v>9</v>
      </c>
      <c r="G53" t="s">
        <v>461</v>
      </c>
      <c r="H53">
        <v>10</v>
      </c>
      <c r="I53" t="s">
        <v>459</v>
      </c>
      <c r="J53">
        <v>10</v>
      </c>
      <c r="K53" t="s">
        <v>460</v>
      </c>
    </row>
    <row r="54" spans="3:11" x14ac:dyDescent="0.3">
      <c r="G54"/>
      <c r="I54"/>
      <c r="K54"/>
    </row>
    <row r="55" spans="3:11" x14ac:dyDescent="0.3">
      <c r="C55" s="2" t="s">
        <v>15</v>
      </c>
      <c r="G55"/>
      <c r="I55"/>
      <c r="K55"/>
    </row>
    <row r="56" spans="3:11" x14ac:dyDescent="0.3">
      <c r="G56"/>
      <c r="I56"/>
      <c r="K56"/>
    </row>
    <row r="57" spans="3:11" x14ac:dyDescent="0.3">
      <c r="F57" s="33" t="s">
        <v>119</v>
      </c>
      <c r="G57" s="33"/>
      <c r="H57" s="33" t="s">
        <v>133</v>
      </c>
      <c r="I57" s="33"/>
      <c r="J57" s="33" t="s">
        <v>127</v>
      </c>
      <c r="K57" s="33"/>
    </row>
    <row r="58" spans="3:11" x14ac:dyDescent="0.3">
      <c r="E58" s="8" t="s">
        <v>202</v>
      </c>
      <c r="F58" s="9" t="s">
        <v>11</v>
      </c>
      <c r="G58" s="9" t="s">
        <v>12</v>
      </c>
      <c r="H58" s="9" t="s">
        <v>11</v>
      </c>
      <c r="I58" s="9" t="s">
        <v>12</v>
      </c>
      <c r="J58" s="9" t="s">
        <v>11</v>
      </c>
      <c r="K58" s="9" t="s">
        <v>12</v>
      </c>
    </row>
    <row r="59" spans="3:11" x14ac:dyDescent="0.3">
      <c r="E59" t="s">
        <v>45</v>
      </c>
      <c r="F59">
        <v>16</v>
      </c>
      <c r="G59" t="s">
        <v>186</v>
      </c>
      <c r="H59">
        <v>24</v>
      </c>
      <c r="I59" t="s">
        <v>462</v>
      </c>
      <c r="J59">
        <v>24</v>
      </c>
      <c r="K59" t="s">
        <v>463</v>
      </c>
    </row>
    <row r="60" spans="3:11" x14ac:dyDescent="0.3">
      <c r="E60" t="s">
        <v>46</v>
      </c>
      <c r="F60">
        <v>170</v>
      </c>
      <c r="G60" t="s">
        <v>464</v>
      </c>
      <c r="H60">
        <v>155</v>
      </c>
      <c r="I60" t="s">
        <v>465</v>
      </c>
      <c r="J60">
        <v>160</v>
      </c>
      <c r="K60" t="s">
        <v>457</v>
      </c>
    </row>
    <row r="61" spans="3:11" x14ac:dyDescent="0.3">
      <c r="E61" t="s">
        <v>47</v>
      </c>
      <c r="F61">
        <v>11</v>
      </c>
      <c r="G61" t="s">
        <v>466</v>
      </c>
      <c r="H61">
        <v>19</v>
      </c>
      <c r="I61" t="s">
        <v>437</v>
      </c>
      <c r="J61">
        <v>9</v>
      </c>
      <c r="K61" t="s">
        <v>467</v>
      </c>
    </row>
    <row r="62" spans="3:11" x14ac:dyDescent="0.3">
      <c r="E62" t="s">
        <v>44</v>
      </c>
      <c r="F62">
        <v>8</v>
      </c>
      <c r="G62" t="s">
        <v>157</v>
      </c>
      <c r="H62">
        <v>7</v>
      </c>
      <c r="I62" t="s">
        <v>468</v>
      </c>
      <c r="J62">
        <v>10</v>
      </c>
      <c r="K62" t="s">
        <v>460</v>
      </c>
    </row>
    <row r="63" spans="3:11" x14ac:dyDescent="0.3">
      <c r="G63"/>
      <c r="I63"/>
      <c r="K63"/>
    </row>
    <row r="64" spans="3:11" x14ac:dyDescent="0.3">
      <c r="C64" s="2" t="s">
        <v>163</v>
      </c>
      <c r="G64"/>
      <c r="I64"/>
      <c r="K64"/>
    </row>
    <row r="65" spans="3:11" x14ac:dyDescent="0.3">
      <c r="G65"/>
      <c r="I65"/>
      <c r="K65"/>
    </row>
    <row r="66" spans="3:11" x14ac:dyDescent="0.3">
      <c r="F66" s="33" t="s">
        <v>119</v>
      </c>
      <c r="G66" s="33"/>
      <c r="H66" s="33" t="s">
        <v>133</v>
      </c>
      <c r="I66" s="33"/>
      <c r="J66" s="33" t="s">
        <v>127</v>
      </c>
      <c r="K66" s="33"/>
    </row>
    <row r="67" spans="3:11" x14ac:dyDescent="0.3">
      <c r="E67" s="8" t="s">
        <v>202</v>
      </c>
      <c r="F67" s="9" t="s">
        <v>11</v>
      </c>
      <c r="G67" s="9" t="s">
        <v>12</v>
      </c>
      <c r="H67" s="9" t="s">
        <v>11</v>
      </c>
      <c r="I67" s="9" t="s">
        <v>12</v>
      </c>
      <c r="J67" s="9" t="s">
        <v>11</v>
      </c>
      <c r="K67" s="9" t="s">
        <v>12</v>
      </c>
    </row>
    <row r="68" spans="3:11" x14ac:dyDescent="0.3">
      <c r="E68" t="s">
        <v>48</v>
      </c>
      <c r="F68">
        <v>80</v>
      </c>
      <c r="G68" t="s">
        <v>469</v>
      </c>
      <c r="H68">
        <v>50</v>
      </c>
      <c r="I68" t="s">
        <v>470</v>
      </c>
      <c r="J68">
        <v>47</v>
      </c>
      <c r="K68" t="s">
        <v>471</v>
      </c>
    </row>
    <row r="69" spans="3:11" x14ac:dyDescent="0.3">
      <c r="E69" t="s">
        <v>49</v>
      </c>
      <c r="F69">
        <v>68</v>
      </c>
      <c r="G69" t="s">
        <v>472</v>
      </c>
      <c r="H69">
        <v>99</v>
      </c>
      <c r="I69" t="s">
        <v>473</v>
      </c>
      <c r="J69">
        <v>110</v>
      </c>
      <c r="K69" t="s">
        <v>474</v>
      </c>
    </row>
    <row r="70" spans="3:11" x14ac:dyDescent="0.3">
      <c r="E70" t="s">
        <v>44</v>
      </c>
      <c r="F70">
        <v>57</v>
      </c>
      <c r="G70" t="s">
        <v>445</v>
      </c>
      <c r="H70">
        <v>56</v>
      </c>
      <c r="I70" t="s">
        <v>443</v>
      </c>
      <c r="J70">
        <v>46</v>
      </c>
      <c r="K70" t="s">
        <v>475</v>
      </c>
    </row>
    <row r="71" spans="3:11" x14ac:dyDescent="0.3">
      <c r="G71"/>
      <c r="I71"/>
      <c r="K71"/>
    </row>
    <row r="72" spans="3:11" x14ac:dyDescent="0.3">
      <c r="C72" s="2" t="s">
        <v>164</v>
      </c>
      <c r="G72"/>
      <c r="I72"/>
      <c r="K72"/>
    </row>
    <row r="73" spans="3:11" x14ac:dyDescent="0.3">
      <c r="G73"/>
      <c r="I73"/>
      <c r="K73"/>
    </row>
    <row r="74" spans="3:11" x14ac:dyDescent="0.3">
      <c r="F74" s="33" t="s">
        <v>119</v>
      </c>
      <c r="G74" s="33"/>
      <c r="H74" s="33" t="s">
        <v>133</v>
      </c>
      <c r="I74" s="33"/>
      <c r="J74" s="33" t="s">
        <v>127</v>
      </c>
      <c r="K74" s="33"/>
    </row>
    <row r="75" spans="3:11" x14ac:dyDescent="0.3">
      <c r="E75" s="8" t="s">
        <v>202</v>
      </c>
      <c r="F75" s="9" t="s">
        <v>11</v>
      </c>
      <c r="G75" s="9" t="s">
        <v>12</v>
      </c>
      <c r="H75" s="9" t="s">
        <v>11</v>
      </c>
      <c r="I75" s="9" t="s">
        <v>12</v>
      </c>
      <c r="J75" s="9" t="s">
        <v>11</v>
      </c>
      <c r="K75" s="9" t="s">
        <v>12</v>
      </c>
    </row>
    <row r="76" spans="3:11" x14ac:dyDescent="0.3">
      <c r="E76" t="s">
        <v>50</v>
      </c>
      <c r="F76">
        <v>5</v>
      </c>
      <c r="G76" t="s">
        <v>476</v>
      </c>
      <c r="H76">
        <v>11</v>
      </c>
      <c r="I76" t="s">
        <v>466</v>
      </c>
      <c r="J76">
        <v>6</v>
      </c>
      <c r="K76" t="s">
        <v>434</v>
      </c>
    </row>
    <row r="77" spans="3:11" x14ac:dyDescent="0.3">
      <c r="E77">
        <v>2</v>
      </c>
      <c r="F77">
        <v>13</v>
      </c>
      <c r="G77" t="s">
        <v>477</v>
      </c>
      <c r="H77">
        <v>16</v>
      </c>
      <c r="I77" t="s">
        <v>186</v>
      </c>
      <c r="J77">
        <v>10</v>
      </c>
      <c r="K77" t="s">
        <v>460</v>
      </c>
    </row>
    <row r="78" spans="3:11" x14ac:dyDescent="0.3">
      <c r="E78">
        <v>3</v>
      </c>
      <c r="F78">
        <v>28</v>
      </c>
      <c r="G78" t="s">
        <v>478</v>
      </c>
      <c r="H78">
        <v>27</v>
      </c>
      <c r="I78" t="s">
        <v>438</v>
      </c>
      <c r="J78">
        <v>25</v>
      </c>
      <c r="K78" t="s">
        <v>479</v>
      </c>
    </row>
    <row r="79" spans="3:11" x14ac:dyDescent="0.3">
      <c r="E79">
        <v>4</v>
      </c>
      <c r="F79">
        <v>66</v>
      </c>
      <c r="G79" t="s">
        <v>480</v>
      </c>
      <c r="H79">
        <v>40</v>
      </c>
      <c r="I79" t="s">
        <v>481</v>
      </c>
      <c r="J79">
        <v>52</v>
      </c>
      <c r="K79" t="s">
        <v>441</v>
      </c>
    </row>
    <row r="80" spans="3:11" x14ac:dyDescent="0.3">
      <c r="E80">
        <v>5</v>
      </c>
      <c r="F80">
        <v>58</v>
      </c>
      <c r="G80" t="s">
        <v>482</v>
      </c>
      <c r="H80">
        <v>67</v>
      </c>
      <c r="I80" t="s">
        <v>483</v>
      </c>
      <c r="J80">
        <v>65</v>
      </c>
      <c r="K80" t="s">
        <v>484</v>
      </c>
    </row>
    <row r="81" spans="3:11" x14ac:dyDescent="0.3">
      <c r="E81">
        <v>6</v>
      </c>
      <c r="F81">
        <v>30</v>
      </c>
      <c r="G81" t="s">
        <v>485</v>
      </c>
      <c r="H81">
        <v>26</v>
      </c>
      <c r="I81" t="s">
        <v>486</v>
      </c>
      <c r="J81">
        <v>30</v>
      </c>
      <c r="K81" t="s">
        <v>487</v>
      </c>
    </row>
    <row r="82" spans="3:11" x14ac:dyDescent="0.3">
      <c r="E82" t="s">
        <v>165</v>
      </c>
      <c r="F82">
        <v>5</v>
      </c>
      <c r="G82" t="s">
        <v>476</v>
      </c>
      <c r="H82">
        <v>18</v>
      </c>
      <c r="I82" t="s">
        <v>488</v>
      </c>
      <c r="J82">
        <v>15</v>
      </c>
      <c r="K82" t="s">
        <v>489</v>
      </c>
    </row>
    <row r="83" spans="3:11" x14ac:dyDescent="0.3">
      <c r="G83"/>
      <c r="I83"/>
      <c r="K83"/>
    </row>
    <row r="84" spans="3:11" x14ac:dyDescent="0.3">
      <c r="C84" s="2" t="s">
        <v>168</v>
      </c>
      <c r="G84"/>
      <c r="I84"/>
      <c r="K84"/>
    </row>
    <row r="85" spans="3:11" x14ac:dyDescent="0.3">
      <c r="G85"/>
      <c r="I85"/>
      <c r="K85"/>
    </row>
    <row r="86" spans="3:11" x14ac:dyDescent="0.3">
      <c r="D86" t="s">
        <v>51</v>
      </c>
      <c r="G86"/>
      <c r="I86"/>
      <c r="K86"/>
    </row>
    <row r="87" spans="3:11" x14ac:dyDescent="0.3">
      <c r="F87" s="33" t="s">
        <v>119</v>
      </c>
      <c r="G87" s="33"/>
      <c r="H87" s="33" t="s">
        <v>133</v>
      </c>
      <c r="I87" s="33"/>
      <c r="J87" s="33" t="s">
        <v>127</v>
      </c>
      <c r="K87" s="33"/>
    </row>
    <row r="88" spans="3:11" x14ac:dyDescent="0.3">
      <c r="E88" s="8" t="s">
        <v>202</v>
      </c>
      <c r="F88" s="9" t="s">
        <v>11</v>
      </c>
      <c r="G88" s="9" t="s">
        <v>12</v>
      </c>
      <c r="H88" s="9" t="s">
        <v>11</v>
      </c>
      <c r="I88" s="9" t="s">
        <v>12</v>
      </c>
      <c r="J88" s="9" t="s">
        <v>11</v>
      </c>
      <c r="K88" s="9" t="s">
        <v>12</v>
      </c>
    </row>
    <row r="89" spans="3:11" x14ac:dyDescent="0.3">
      <c r="E89" t="s">
        <v>60</v>
      </c>
      <c r="F89">
        <v>1</v>
      </c>
      <c r="G89" t="s">
        <v>350</v>
      </c>
      <c r="H89">
        <v>4</v>
      </c>
      <c r="I89" t="s">
        <v>490</v>
      </c>
      <c r="J89">
        <v>9</v>
      </c>
      <c r="K89" t="s">
        <v>467</v>
      </c>
    </row>
    <row r="90" spans="3:11" x14ac:dyDescent="0.3">
      <c r="E90" t="s">
        <v>61</v>
      </c>
      <c r="F90">
        <v>6</v>
      </c>
      <c r="G90" t="s">
        <v>491</v>
      </c>
      <c r="H90">
        <v>19</v>
      </c>
      <c r="I90" t="s">
        <v>437</v>
      </c>
      <c r="J90">
        <v>32</v>
      </c>
      <c r="K90" t="s">
        <v>492</v>
      </c>
    </row>
    <row r="91" spans="3:11" x14ac:dyDescent="0.3">
      <c r="E91" t="s">
        <v>62</v>
      </c>
      <c r="F91">
        <v>106</v>
      </c>
      <c r="G91" t="s">
        <v>493</v>
      </c>
      <c r="H91">
        <v>53</v>
      </c>
      <c r="I91" t="s">
        <v>494</v>
      </c>
      <c r="J91">
        <v>52</v>
      </c>
      <c r="K91" t="s">
        <v>441</v>
      </c>
    </row>
    <row r="92" spans="3:11" x14ac:dyDescent="0.3">
      <c r="E92" t="s">
        <v>63</v>
      </c>
      <c r="F92">
        <v>58</v>
      </c>
      <c r="G92" t="s">
        <v>482</v>
      </c>
      <c r="H92">
        <v>85</v>
      </c>
      <c r="I92" t="s">
        <v>495</v>
      </c>
      <c r="J92">
        <v>78</v>
      </c>
      <c r="K92" t="s">
        <v>496</v>
      </c>
    </row>
    <row r="93" spans="3:11" x14ac:dyDescent="0.3">
      <c r="E93" t="s">
        <v>64</v>
      </c>
      <c r="F93">
        <v>34</v>
      </c>
      <c r="G93" t="s">
        <v>427</v>
      </c>
      <c r="H93">
        <v>44</v>
      </c>
      <c r="I93" t="s">
        <v>497</v>
      </c>
      <c r="J93">
        <v>32</v>
      </c>
      <c r="K93" t="s">
        <v>492</v>
      </c>
    </row>
    <row r="94" spans="3:11" x14ac:dyDescent="0.3">
      <c r="G94"/>
      <c r="I94"/>
      <c r="K94"/>
    </row>
    <row r="95" spans="3:11" x14ac:dyDescent="0.3">
      <c r="D95" t="s">
        <v>52</v>
      </c>
      <c r="G95"/>
      <c r="I95"/>
      <c r="K95"/>
    </row>
    <row r="96" spans="3:11" x14ac:dyDescent="0.3">
      <c r="F96" s="33" t="s">
        <v>119</v>
      </c>
      <c r="G96" s="33"/>
      <c r="H96" s="33" t="s">
        <v>133</v>
      </c>
      <c r="I96" s="33"/>
      <c r="J96" s="33" t="s">
        <v>127</v>
      </c>
      <c r="K96" s="33"/>
    </row>
    <row r="97" spans="4:11" x14ac:dyDescent="0.3">
      <c r="E97" s="8" t="s">
        <v>202</v>
      </c>
      <c r="F97" s="9" t="s">
        <v>11</v>
      </c>
      <c r="G97" s="9" t="s">
        <v>12</v>
      </c>
      <c r="H97" s="9" t="s">
        <v>11</v>
      </c>
      <c r="I97" s="9" t="s">
        <v>12</v>
      </c>
      <c r="J97" s="9" t="s">
        <v>11</v>
      </c>
      <c r="K97" s="9" t="s">
        <v>12</v>
      </c>
    </row>
    <row r="98" spans="4:11" x14ac:dyDescent="0.3">
      <c r="E98" t="s">
        <v>60</v>
      </c>
      <c r="F98">
        <v>13</v>
      </c>
      <c r="G98" t="s">
        <v>477</v>
      </c>
      <c r="H98">
        <v>5</v>
      </c>
      <c r="I98" t="s">
        <v>476</v>
      </c>
      <c r="J98">
        <v>6</v>
      </c>
      <c r="K98" t="s">
        <v>434</v>
      </c>
    </row>
    <row r="99" spans="4:11" x14ac:dyDescent="0.3">
      <c r="E99" t="s">
        <v>61</v>
      </c>
      <c r="F99">
        <v>25</v>
      </c>
      <c r="G99" t="s">
        <v>167</v>
      </c>
      <c r="H99">
        <v>6</v>
      </c>
      <c r="I99" t="s">
        <v>491</v>
      </c>
      <c r="J99">
        <v>20</v>
      </c>
      <c r="K99" t="s">
        <v>431</v>
      </c>
    </row>
    <row r="100" spans="4:11" x14ac:dyDescent="0.3">
      <c r="E100" t="s">
        <v>62</v>
      </c>
      <c r="F100">
        <v>41</v>
      </c>
      <c r="G100" t="s">
        <v>190</v>
      </c>
      <c r="H100">
        <v>34</v>
      </c>
      <c r="I100" t="s">
        <v>427</v>
      </c>
      <c r="J100">
        <v>40</v>
      </c>
      <c r="K100" t="s">
        <v>177</v>
      </c>
    </row>
    <row r="101" spans="4:11" x14ac:dyDescent="0.3">
      <c r="E101" t="s">
        <v>63</v>
      </c>
      <c r="F101">
        <v>97</v>
      </c>
      <c r="G101" t="s">
        <v>498</v>
      </c>
      <c r="H101">
        <v>87</v>
      </c>
      <c r="I101" t="s">
        <v>499</v>
      </c>
      <c r="J101">
        <v>74</v>
      </c>
      <c r="K101" t="s">
        <v>500</v>
      </c>
    </row>
    <row r="102" spans="4:11" x14ac:dyDescent="0.3">
      <c r="E102" t="s">
        <v>64</v>
      </c>
      <c r="F102">
        <v>29</v>
      </c>
      <c r="G102" t="s">
        <v>501</v>
      </c>
      <c r="H102">
        <v>73</v>
      </c>
      <c r="I102" t="s">
        <v>436</v>
      </c>
      <c r="J102">
        <v>63</v>
      </c>
      <c r="K102" t="s">
        <v>502</v>
      </c>
    </row>
    <row r="103" spans="4:11" x14ac:dyDescent="0.3">
      <c r="G103"/>
      <c r="I103"/>
      <c r="K103"/>
    </row>
    <row r="104" spans="4:11" x14ac:dyDescent="0.3">
      <c r="D104" t="s">
        <v>172</v>
      </c>
      <c r="G104"/>
      <c r="I104"/>
      <c r="K104"/>
    </row>
    <row r="105" spans="4:11" x14ac:dyDescent="0.3">
      <c r="F105" s="33" t="s">
        <v>119</v>
      </c>
      <c r="G105" s="33"/>
      <c r="H105" s="33" t="s">
        <v>133</v>
      </c>
      <c r="I105" s="33"/>
      <c r="J105" s="33" t="s">
        <v>127</v>
      </c>
      <c r="K105" s="33"/>
    </row>
    <row r="106" spans="4:11" x14ac:dyDescent="0.3">
      <c r="E106" s="8" t="s">
        <v>202</v>
      </c>
      <c r="F106" s="9" t="s">
        <v>11</v>
      </c>
      <c r="G106" s="9" t="s">
        <v>12</v>
      </c>
      <c r="H106" s="9" t="s">
        <v>11</v>
      </c>
      <c r="I106" s="9" t="s">
        <v>12</v>
      </c>
      <c r="J106" s="9" t="s">
        <v>11</v>
      </c>
      <c r="K106" s="9" t="s">
        <v>12</v>
      </c>
    </row>
    <row r="107" spans="4:11" x14ac:dyDescent="0.3">
      <c r="E107" t="s">
        <v>60</v>
      </c>
      <c r="F107">
        <v>55</v>
      </c>
      <c r="G107" t="s">
        <v>503</v>
      </c>
      <c r="H107">
        <v>70</v>
      </c>
      <c r="I107" t="s">
        <v>504</v>
      </c>
      <c r="J107">
        <v>30</v>
      </c>
      <c r="K107" t="s">
        <v>487</v>
      </c>
    </row>
    <row r="108" spans="4:11" x14ac:dyDescent="0.3">
      <c r="E108" t="s">
        <v>61</v>
      </c>
      <c r="F108">
        <v>51</v>
      </c>
      <c r="G108" t="s">
        <v>432</v>
      </c>
      <c r="H108">
        <v>47</v>
      </c>
      <c r="I108" t="s">
        <v>505</v>
      </c>
      <c r="J108">
        <v>44</v>
      </c>
      <c r="K108" t="s">
        <v>506</v>
      </c>
    </row>
    <row r="109" spans="4:11" x14ac:dyDescent="0.3">
      <c r="E109" t="s">
        <v>62</v>
      </c>
      <c r="F109">
        <v>50</v>
      </c>
      <c r="G109" t="s">
        <v>470</v>
      </c>
      <c r="H109">
        <v>41</v>
      </c>
      <c r="I109" t="s">
        <v>190</v>
      </c>
      <c r="J109">
        <v>42</v>
      </c>
      <c r="K109" t="s">
        <v>507</v>
      </c>
    </row>
    <row r="110" spans="4:11" x14ac:dyDescent="0.3">
      <c r="E110" t="s">
        <v>63</v>
      </c>
      <c r="F110">
        <v>43</v>
      </c>
      <c r="G110" t="s">
        <v>284</v>
      </c>
      <c r="H110">
        <v>41</v>
      </c>
      <c r="I110" t="s">
        <v>190</v>
      </c>
      <c r="J110">
        <v>74</v>
      </c>
      <c r="K110" t="s">
        <v>500</v>
      </c>
    </row>
    <row r="111" spans="4:11" x14ac:dyDescent="0.3">
      <c r="E111" t="s">
        <v>64</v>
      </c>
      <c r="F111">
        <v>6</v>
      </c>
      <c r="G111" t="s">
        <v>491</v>
      </c>
      <c r="H111">
        <v>6</v>
      </c>
      <c r="I111" t="s">
        <v>491</v>
      </c>
      <c r="J111">
        <v>13</v>
      </c>
      <c r="K111" t="s">
        <v>162</v>
      </c>
    </row>
    <row r="112" spans="4:11" x14ac:dyDescent="0.3">
      <c r="G112"/>
      <c r="I112"/>
      <c r="K112"/>
    </row>
    <row r="113" spans="4:11" x14ac:dyDescent="0.3">
      <c r="D113" t="s">
        <v>53</v>
      </c>
      <c r="G113"/>
      <c r="I113"/>
      <c r="K113"/>
    </row>
    <row r="114" spans="4:11" x14ac:dyDescent="0.3">
      <c r="F114" s="33" t="s">
        <v>119</v>
      </c>
      <c r="G114" s="33"/>
      <c r="H114" s="33" t="s">
        <v>133</v>
      </c>
      <c r="I114" s="33"/>
      <c r="J114" s="33" t="s">
        <v>127</v>
      </c>
      <c r="K114" s="33"/>
    </row>
    <row r="115" spans="4:11" x14ac:dyDescent="0.3">
      <c r="E115" s="8" t="s">
        <v>202</v>
      </c>
      <c r="F115" s="9" t="s">
        <v>11</v>
      </c>
      <c r="G115" s="9" t="s">
        <v>12</v>
      </c>
      <c r="H115" s="9" t="s">
        <v>11</v>
      </c>
      <c r="I115" s="9" t="s">
        <v>12</v>
      </c>
      <c r="J115" s="9" t="s">
        <v>11</v>
      </c>
      <c r="K115" s="9" t="s">
        <v>12</v>
      </c>
    </row>
    <row r="116" spans="4:11" x14ac:dyDescent="0.3">
      <c r="E116" t="s">
        <v>60</v>
      </c>
      <c r="F116">
        <v>6</v>
      </c>
      <c r="G116" t="s">
        <v>491</v>
      </c>
      <c r="H116">
        <v>3</v>
      </c>
      <c r="I116" t="s">
        <v>377</v>
      </c>
      <c r="J116">
        <v>12</v>
      </c>
      <c r="K116" t="s">
        <v>508</v>
      </c>
    </row>
    <row r="117" spans="4:11" x14ac:dyDescent="0.3">
      <c r="E117" t="s">
        <v>61</v>
      </c>
      <c r="F117">
        <v>21</v>
      </c>
      <c r="G117" t="s">
        <v>435</v>
      </c>
      <c r="H117">
        <v>23</v>
      </c>
      <c r="I117" t="s">
        <v>509</v>
      </c>
      <c r="J117">
        <v>44</v>
      </c>
      <c r="K117" t="s">
        <v>506</v>
      </c>
    </row>
    <row r="118" spans="4:11" x14ac:dyDescent="0.3">
      <c r="E118" t="s">
        <v>62</v>
      </c>
      <c r="F118">
        <v>42</v>
      </c>
      <c r="G118" t="s">
        <v>510</v>
      </c>
      <c r="H118">
        <v>46</v>
      </c>
      <c r="I118" t="s">
        <v>433</v>
      </c>
      <c r="J118">
        <v>45</v>
      </c>
      <c r="K118" t="s">
        <v>511</v>
      </c>
    </row>
    <row r="119" spans="4:11" x14ac:dyDescent="0.3">
      <c r="E119" t="s">
        <v>63</v>
      </c>
      <c r="F119">
        <v>87</v>
      </c>
      <c r="G119" t="s">
        <v>499</v>
      </c>
      <c r="H119">
        <v>79</v>
      </c>
      <c r="I119" t="s">
        <v>512</v>
      </c>
      <c r="J119">
        <v>70</v>
      </c>
      <c r="K119" t="s">
        <v>513</v>
      </c>
    </row>
    <row r="120" spans="4:11" x14ac:dyDescent="0.3">
      <c r="E120" t="s">
        <v>64</v>
      </c>
      <c r="F120">
        <v>49</v>
      </c>
      <c r="G120" t="s">
        <v>175</v>
      </c>
      <c r="H120">
        <v>54</v>
      </c>
      <c r="I120" t="s">
        <v>514</v>
      </c>
      <c r="J120">
        <v>32</v>
      </c>
      <c r="K120" t="s">
        <v>492</v>
      </c>
    </row>
    <row r="121" spans="4:11" x14ac:dyDescent="0.3">
      <c r="G121"/>
      <c r="I121"/>
      <c r="K121"/>
    </row>
    <row r="122" spans="4:11" x14ac:dyDescent="0.3">
      <c r="D122" t="s">
        <v>54</v>
      </c>
      <c r="G122"/>
      <c r="I122"/>
      <c r="K122"/>
    </row>
    <row r="123" spans="4:11" x14ac:dyDescent="0.3">
      <c r="F123" s="33" t="s">
        <v>119</v>
      </c>
      <c r="G123" s="33"/>
      <c r="H123" s="33" t="s">
        <v>133</v>
      </c>
      <c r="I123" s="33"/>
      <c r="J123" s="33" t="s">
        <v>127</v>
      </c>
      <c r="K123" s="33"/>
    </row>
    <row r="124" spans="4:11" x14ac:dyDescent="0.3">
      <c r="E124" s="8" t="s">
        <v>202</v>
      </c>
      <c r="F124" s="9" t="s">
        <v>11</v>
      </c>
      <c r="G124" s="9" t="s">
        <v>12</v>
      </c>
      <c r="H124" s="9" t="s">
        <v>11</v>
      </c>
      <c r="I124" s="9" t="s">
        <v>12</v>
      </c>
      <c r="J124" s="9" t="s">
        <v>11</v>
      </c>
      <c r="K124" s="9" t="s">
        <v>12</v>
      </c>
    </row>
    <row r="125" spans="4:11" x14ac:dyDescent="0.3">
      <c r="E125" t="s">
        <v>60</v>
      </c>
      <c r="F125">
        <v>12</v>
      </c>
      <c r="G125" t="s">
        <v>515</v>
      </c>
      <c r="H125">
        <v>28</v>
      </c>
      <c r="I125" t="s">
        <v>478</v>
      </c>
      <c r="J125">
        <v>38</v>
      </c>
      <c r="K125" t="s">
        <v>516</v>
      </c>
    </row>
    <row r="126" spans="4:11" x14ac:dyDescent="0.3">
      <c r="E126" t="s">
        <v>61</v>
      </c>
      <c r="F126">
        <v>37</v>
      </c>
      <c r="G126" t="s">
        <v>429</v>
      </c>
      <c r="H126">
        <v>46</v>
      </c>
      <c r="I126" t="s">
        <v>433</v>
      </c>
      <c r="J126">
        <v>40</v>
      </c>
      <c r="K126" t="s">
        <v>177</v>
      </c>
    </row>
    <row r="127" spans="4:11" x14ac:dyDescent="0.3">
      <c r="E127" t="s">
        <v>62</v>
      </c>
      <c r="F127">
        <v>65</v>
      </c>
      <c r="G127" t="s">
        <v>517</v>
      </c>
      <c r="H127">
        <v>52</v>
      </c>
      <c r="I127" t="s">
        <v>518</v>
      </c>
      <c r="J127">
        <v>47</v>
      </c>
      <c r="K127" t="s">
        <v>471</v>
      </c>
    </row>
    <row r="128" spans="4:11" x14ac:dyDescent="0.3">
      <c r="E128" t="s">
        <v>63</v>
      </c>
      <c r="F128">
        <v>65</v>
      </c>
      <c r="G128" t="s">
        <v>517</v>
      </c>
      <c r="H128">
        <v>52</v>
      </c>
      <c r="I128" t="s">
        <v>518</v>
      </c>
      <c r="J128">
        <v>54</v>
      </c>
      <c r="K128" t="s">
        <v>171</v>
      </c>
    </row>
    <row r="129" spans="4:11" x14ac:dyDescent="0.3">
      <c r="E129" t="s">
        <v>64</v>
      </c>
      <c r="F129">
        <v>26</v>
      </c>
      <c r="G129" t="s">
        <v>486</v>
      </c>
      <c r="H129">
        <v>27</v>
      </c>
      <c r="I129" t="s">
        <v>438</v>
      </c>
      <c r="J129">
        <v>24</v>
      </c>
      <c r="K129" t="s">
        <v>463</v>
      </c>
    </row>
    <row r="130" spans="4:11" x14ac:dyDescent="0.3">
      <c r="G130"/>
      <c r="I130"/>
      <c r="K130"/>
    </row>
    <row r="131" spans="4:11" x14ac:dyDescent="0.3">
      <c r="D131" t="s">
        <v>55</v>
      </c>
      <c r="G131"/>
      <c r="I131"/>
      <c r="K131"/>
    </row>
    <row r="132" spans="4:11" x14ac:dyDescent="0.3">
      <c r="F132" s="33" t="s">
        <v>119</v>
      </c>
      <c r="G132" s="33"/>
      <c r="H132" s="33" t="s">
        <v>133</v>
      </c>
      <c r="I132" s="33"/>
      <c r="J132" s="33" t="s">
        <v>127</v>
      </c>
      <c r="K132" s="33"/>
    </row>
    <row r="133" spans="4:11" x14ac:dyDescent="0.3">
      <c r="E133" s="8" t="s">
        <v>202</v>
      </c>
      <c r="F133" s="9" t="s">
        <v>11</v>
      </c>
      <c r="G133" s="9" t="s">
        <v>12</v>
      </c>
      <c r="H133" s="9" t="s">
        <v>11</v>
      </c>
      <c r="I133" s="9" t="s">
        <v>12</v>
      </c>
      <c r="J133" s="9" t="s">
        <v>11</v>
      </c>
      <c r="K133" s="9" t="s">
        <v>12</v>
      </c>
    </row>
    <row r="134" spans="4:11" x14ac:dyDescent="0.3">
      <c r="E134" t="s">
        <v>60</v>
      </c>
      <c r="F134">
        <v>2</v>
      </c>
      <c r="G134" t="s">
        <v>519</v>
      </c>
      <c r="H134">
        <v>3</v>
      </c>
      <c r="I134" t="s">
        <v>377</v>
      </c>
      <c r="J134">
        <v>7</v>
      </c>
      <c r="K134" t="s">
        <v>520</v>
      </c>
    </row>
    <row r="135" spans="4:11" x14ac:dyDescent="0.3">
      <c r="E135" t="s">
        <v>61</v>
      </c>
      <c r="F135">
        <v>14</v>
      </c>
      <c r="G135" t="s">
        <v>521</v>
      </c>
      <c r="H135">
        <v>10</v>
      </c>
      <c r="I135" t="s">
        <v>459</v>
      </c>
      <c r="J135">
        <v>33</v>
      </c>
      <c r="K135" t="s">
        <v>522</v>
      </c>
    </row>
    <row r="136" spans="4:11" x14ac:dyDescent="0.3">
      <c r="E136" t="s">
        <v>62</v>
      </c>
      <c r="F136">
        <v>19</v>
      </c>
      <c r="G136" t="s">
        <v>437</v>
      </c>
      <c r="H136">
        <v>27</v>
      </c>
      <c r="I136" t="s">
        <v>438</v>
      </c>
      <c r="J136">
        <v>42</v>
      </c>
      <c r="K136" t="s">
        <v>507</v>
      </c>
    </row>
    <row r="137" spans="4:11" x14ac:dyDescent="0.3">
      <c r="E137" t="s">
        <v>63</v>
      </c>
      <c r="F137">
        <v>79</v>
      </c>
      <c r="G137" t="s">
        <v>512</v>
      </c>
      <c r="H137">
        <v>69</v>
      </c>
      <c r="I137" t="s">
        <v>523</v>
      </c>
      <c r="J137">
        <v>79</v>
      </c>
      <c r="K137" t="s">
        <v>524</v>
      </c>
    </row>
    <row r="138" spans="4:11" x14ac:dyDescent="0.3">
      <c r="E138" t="s">
        <v>64</v>
      </c>
      <c r="F138">
        <v>91</v>
      </c>
      <c r="G138" t="s">
        <v>525</v>
      </c>
      <c r="H138">
        <v>96</v>
      </c>
      <c r="I138" t="s">
        <v>423</v>
      </c>
      <c r="J138">
        <v>42</v>
      </c>
      <c r="K138" t="s">
        <v>507</v>
      </c>
    </row>
    <row r="139" spans="4:11" x14ac:dyDescent="0.3">
      <c r="G139"/>
      <c r="I139"/>
      <c r="K139"/>
    </row>
    <row r="140" spans="4:11" x14ac:dyDescent="0.3">
      <c r="G140"/>
      <c r="I140"/>
      <c r="K140"/>
    </row>
    <row r="141" spans="4:11" x14ac:dyDescent="0.3">
      <c r="D141" t="s">
        <v>56</v>
      </c>
      <c r="G141"/>
      <c r="I141"/>
      <c r="K141"/>
    </row>
    <row r="142" spans="4:11" x14ac:dyDescent="0.3">
      <c r="F142" s="33" t="s">
        <v>119</v>
      </c>
      <c r="G142" s="33"/>
      <c r="H142" s="33" t="s">
        <v>133</v>
      </c>
      <c r="I142" s="33"/>
      <c r="J142" s="33" t="s">
        <v>127</v>
      </c>
      <c r="K142" s="33"/>
    </row>
    <row r="143" spans="4:11" x14ac:dyDescent="0.3">
      <c r="E143" s="8" t="s">
        <v>202</v>
      </c>
      <c r="F143" s="9" t="s">
        <v>11</v>
      </c>
      <c r="G143" s="9" t="s">
        <v>12</v>
      </c>
      <c r="H143" s="9" t="s">
        <v>11</v>
      </c>
      <c r="I143" s="9" t="s">
        <v>12</v>
      </c>
      <c r="J143" s="9" t="s">
        <v>11</v>
      </c>
      <c r="K143" s="9" t="s">
        <v>12</v>
      </c>
    </row>
    <row r="144" spans="4:11" x14ac:dyDescent="0.3">
      <c r="E144" t="s">
        <v>60</v>
      </c>
      <c r="F144">
        <v>25</v>
      </c>
      <c r="G144" t="s">
        <v>167</v>
      </c>
      <c r="H144">
        <v>37</v>
      </c>
      <c r="I144" t="s">
        <v>429</v>
      </c>
      <c r="J144">
        <v>19</v>
      </c>
      <c r="K144" t="s">
        <v>526</v>
      </c>
    </row>
    <row r="145" spans="4:11" x14ac:dyDescent="0.3">
      <c r="E145" t="s">
        <v>61</v>
      </c>
      <c r="F145">
        <v>56</v>
      </c>
      <c r="G145" t="s">
        <v>443</v>
      </c>
      <c r="H145">
        <v>39</v>
      </c>
      <c r="I145" t="s">
        <v>527</v>
      </c>
      <c r="J145">
        <v>46</v>
      </c>
      <c r="K145" t="s">
        <v>475</v>
      </c>
    </row>
    <row r="146" spans="4:11" x14ac:dyDescent="0.3">
      <c r="E146" t="s">
        <v>62</v>
      </c>
      <c r="F146">
        <v>72</v>
      </c>
      <c r="G146" t="s">
        <v>528</v>
      </c>
      <c r="H146">
        <v>75</v>
      </c>
      <c r="I146" t="s">
        <v>529</v>
      </c>
      <c r="J146">
        <v>60</v>
      </c>
      <c r="K146" t="s">
        <v>530</v>
      </c>
    </row>
    <row r="147" spans="4:11" x14ac:dyDescent="0.3">
      <c r="E147" t="s">
        <v>63</v>
      </c>
      <c r="F147">
        <v>40</v>
      </c>
      <c r="G147" t="s">
        <v>481</v>
      </c>
      <c r="H147">
        <v>45</v>
      </c>
      <c r="I147" t="s">
        <v>531</v>
      </c>
      <c r="J147">
        <v>60</v>
      </c>
      <c r="K147" t="s">
        <v>530</v>
      </c>
    </row>
    <row r="148" spans="4:11" x14ac:dyDescent="0.3">
      <c r="E148" t="s">
        <v>64</v>
      </c>
      <c r="F148">
        <v>12</v>
      </c>
      <c r="G148" t="s">
        <v>515</v>
      </c>
      <c r="H148">
        <v>9</v>
      </c>
      <c r="I148" t="s">
        <v>461</v>
      </c>
      <c r="J148">
        <v>18</v>
      </c>
      <c r="K148" t="s">
        <v>532</v>
      </c>
    </row>
    <row r="149" spans="4:11" x14ac:dyDescent="0.3">
      <c r="G149"/>
      <c r="I149"/>
      <c r="K149"/>
    </row>
    <row r="150" spans="4:11" x14ac:dyDescent="0.3">
      <c r="D150" t="s">
        <v>57</v>
      </c>
      <c r="G150"/>
      <c r="I150"/>
      <c r="K150"/>
    </row>
    <row r="151" spans="4:11" x14ac:dyDescent="0.3">
      <c r="F151" s="33" t="s">
        <v>119</v>
      </c>
      <c r="G151" s="33"/>
      <c r="H151" s="33" t="s">
        <v>133</v>
      </c>
      <c r="I151" s="33"/>
      <c r="J151" s="33" t="s">
        <v>127</v>
      </c>
      <c r="K151" s="33"/>
    </row>
    <row r="152" spans="4:11" x14ac:dyDescent="0.3">
      <c r="E152" s="8" t="s">
        <v>202</v>
      </c>
      <c r="F152" s="9" t="s">
        <v>11</v>
      </c>
      <c r="G152" s="9" t="s">
        <v>12</v>
      </c>
      <c r="H152" s="9" t="s">
        <v>11</v>
      </c>
      <c r="I152" s="9" t="s">
        <v>12</v>
      </c>
      <c r="J152" s="9" t="s">
        <v>11</v>
      </c>
      <c r="K152" s="9" t="s">
        <v>12</v>
      </c>
    </row>
    <row r="153" spans="4:11" x14ac:dyDescent="0.3">
      <c r="E153" t="s">
        <v>60</v>
      </c>
      <c r="F153">
        <v>2</v>
      </c>
      <c r="G153" t="s">
        <v>519</v>
      </c>
      <c r="H153">
        <v>1</v>
      </c>
      <c r="I153" t="s">
        <v>350</v>
      </c>
      <c r="J153">
        <v>6</v>
      </c>
      <c r="K153" t="s">
        <v>434</v>
      </c>
    </row>
    <row r="154" spans="4:11" x14ac:dyDescent="0.3">
      <c r="E154" t="s">
        <v>61</v>
      </c>
      <c r="F154">
        <v>6</v>
      </c>
      <c r="G154" t="s">
        <v>491</v>
      </c>
      <c r="H154">
        <v>6</v>
      </c>
      <c r="I154" t="s">
        <v>491</v>
      </c>
      <c r="J154">
        <v>13</v>
      </c>
      <c r="K154" t="s">
        <v>162</v>
      </c>
    </row>
    <row r="155" spans="4:11" x14ac:dyDescent="0.3">
      <c r="E155" t="s">
        <v>62</v>
      </c>
      <c r="F155">
        <v>20</v>
      </c>
      <c r="G155" t="s">
        <v>533</v>
      </c>
      <c r="H155">
        <v>31</v>
      </c>
      <c r="I155" t="s">
        <v>446</v>
      </c>
      <c r="J155">
        <v>28</v>
      </c>
      <c r="K155" t="s">
        <v>534</v>
      </c>
    </row>
    <row r="156" spans="4:11" x14ac:dyDescent="0.3">
      <c r="E156" t="s">
        <v>63</v>
      </c>
      <c r="F156">
        <v>59</v>
      </c>
      <c r="G156" t="s">
        <v>535</v>
      </c>
      <c r="H156">
        <v>74</v>
      </c>
      <c r="I156" t="s">
        <v>291</v>
      </c>
      <c r="J156">
        <v>86</v>
      </c>
      <c r="K156" t="s">
        <v>536</v>
      </c>
    </row>
    <row r="157" spans="4:11" x14ac:dyDescent="0.3">
      <c r="E157" t="s">
        <v>64</v>
      </c>
      <c r="F157">
        <v>118</v>
      </c>
      <c r="G157" t="s">
        <v>537</v>
      </c>
      <c r="H157">
        <v>93</v>
      </c>
      <c r="I157" t="s">
        <v>538</v>
      </c>
      <c r="J157">
        <v>70</v>
      </c>
      <c r="K157" t="s">
        <v>513</v>
      </c>
    </row>
    <row r="158" spans="4:11" x14ac:dyDescent="0.3">
      <c r="G158"/>
      <c r="I158"/>
      <c r="K158"/>
    </row>
    <row r="159" spans="4:11" x14ac:dyDescent="0.3">
      <c r="D159" t="s">
        <v>58</v>
      </c>
      <c r="G159"/>
      <c r="I159"/>
      <c r="K159"/>
    </row>
    <row r="160" spans="4:11" x14ac:dyDescent="0.3">
      <c r="F160" s="33" t="s">
        <v>119</v>
      </c>
      <c r="G160" s="33"/>
      <c r="H160" s="33" t="s">
        <v>133</v>
      </c>
      <c r="I160" s="33"/>
      <c r="J160" s="33" t="s">
        <v>127</v>
      </c>
      <c r="K160" s="33"/>
    </row>
    <row r="161" spans="4:11" x14ac:dyDescent="0.3">
      <c r="E161" s="8" t="s">
        <v>202</v>
      </c>
      <c r="F161" s="9" t="s">
        <v>11</v>
      </c>
      <c r="G161" s="9" t="s">
        <v>12</v>
      </c>
      <c r="H161" s="9" t="s">
        <v>11</v>
      </c>
      <c r="I161" s="9" t="s">
        <v>12</v>
      </c>
      <c r="J161" s="9" t="s">
        <v>11</v>
      </c>
      <c r="K161" s="9" t="s">
        <v>12</v>
      </c>
    </row>
    <row r="162" spans="4:11" x14ac:dyDescent="0.3">
      <c r="E162" t="s">
        <v>60</v>
      </c>
      <c r="F162">
        <v>16</v>
      </c>
      <c r="G162" t="s">
        <v>186</v>
      </c>
      <c r="H162">
        <v>36</v>
      </c>
      <c r="I162" t="s">
        <v>539</v>
      </c>
      <c r="J162">
        <v>28</v>
      </c>
      <c r="K162" t="s">
        <v>534</v>
      </c>
    </row>
    <row r="163" spans="4:11" x14ac:dyDescent="0.3">
      <c r="E163" t="s">
        <v>61</v>
      </c>
      <c r="F163">
        <v>50</v>
      </c>
      <c r="G163" t="s">
        <v>470</v>
      </c>
      <c r="H163">
        <v>51</v>
      </c>
      <c r="I163" t="s">
        <v>432</v>
      </c>
      <c r="J163">
        <v>47</v>
      </c>
      <c r="K163" t="s">
        <v>471</v>
      </c>
    </row>
    <row r="164" spans="4:11" x14ac:dyDescent="0.3">
      <c r="E164" t="s">
        <v>62</v>
      </c>
      <c r="F164">
        <v>57</v>
      </c>
      <c r="G164" t="s">
        <v>445</v>
      </c>
      <c r="H164">
        <v>52</v>
      </c>
      <c r="I164" t="s">
        <v>518</v>
      </c>
      <c r="J164">
        <v>57</v>
      </c>
      <c r="K164" t="s">
        <v>540</v>
      </c>
    </row>
    <row r="165" spans="4:11" x14ac:dyDescent="0.3">
      <c r="E165" t="s">
        <v>63</v>
      </c>
      <c r="F165">
        <v>63</v>
      </c>
      <c r="G165" t="s">
        <v>541</v>
      </c>
      <c r="H165">
        <v>51</v>
      </c>
      <c r="I165" t="s">
        <v>432</v>
      </c>
      <c r="J165">
        <v>53</v>
      </c>
      <c r="K165" t="s">
        <v>542</v>
      </c>
    </row>
    <row r="166" spans="4:11" x14ac:dyDescent="0.3">
      <c r="E166" t="s">
        <v>64</v>
      </c>
      <c r="F166">
        <v>19</v>
      </c>
      <c r="G166" t="s">
        <v>437</v>
      </c>
      <c r="H166">
        <v>15</v>
      </c>
      <c r="I166" t="s">
        <v>543</v>
      </c>
      <c r="J166">
        <v>18</v>
      </c>
      <c r="K166" t="s">
        <v>532</v>
      </c>
    </row>
    <row r="167" spans="4:11" x14ac:dyDescent="0.3">
      <c r="G167"/>
      <c r="I167"/>
      <c r="K167"/>
    </row>
    <row r="168" spans="4:11" x14ac:dyDescent="0.3">
      <c r="D168" t="s">
        <v>59</v>
      </c>
      <c r="G168"/>
      <c r="I168"/>
      <c r="K168"/>
    </row>
    <row r="169" spans="4:11" x14ac:dyDescent="0.3">
      <c r="F169" s="33" t="s">
        <v>119</v>
      </c>
      <c r="G169" s="33"/>
      <c r="H169" s="33" t="s">
        <v>133</v>
      </c>
      <c r="I169" s="33"/>
      <c r="J169" s="33" t="s">
        <v>127</v>
      </c>
      <c r="K169" s="33"/>
    </row>
    <row r="170" spans="4:11" x14ac:dyDescent="0.3">
      <c r="E170" s="8" t="s">
        <v>202</v>
      </c>
      <c r="F170" s="9" t="s">
        <v>11</v>
      </c>
      <c r="G170" s="9" t="s">
        <v>12</v>
      </c>
      <c r="H170" s="9" t="s">
        <v>11</v>
      </c>
      <c r="I170" s="9" t="s">
        <v>12</v>
      </c>
      <c r="J170" s="9" t="s">
        <v>11</v>
      </c>
      <c r="K170" s="9" t="s">
        <v>12</v>
      </c>
    </row>
    <row r="171" spans="4:11" x14ac:dyDescent="0.3">
      <c r="E171" t="s">
        <v>60</v>
      </c>
      <c r="F171">
        <v>5</v>
      </c>
      <c r="G171" t="s">
        <v>476</v>
      </c>
      <c r="H171">
        <v>2</v>
      </c>
      <c r="I171" t="s">
        <v>519</v>
      </c>
      <c r="J171">
        <v>6</v>
      </c>
      <c r="K171" t="s">
        <v>434</v>
      </c>
    </row>
    <row r="172" spans="4:11" x14ac:dyDescent="0.3">
      <c r="E172" t="s">
        <v>61</v>
      </c>
      <c r="F172">
        <v>12</v>
      </c>
      <c r="G172" t="s">
        <v>515</v>
      </c>
      <c r="H172">
        <v>7</v>
      </c>
      <c r="I172" t="s">
        <v>468</v>
      </c>
      <c r="J172">
        <v>16</v>
      </c>
      <c r="K172" t="s">
        <v>544</v>
      </c>
    </row>
    <row r="173" spans="4:11" x14ac:dyDescent="0.3">
      <c r="E173" t="s">
        <v>62</v>
      </c>
      <c r="F173">
        <v>31</v>
      </c>
      <c r="G173" t="s">
        <v>446</v>
      </c>
      <c r="H173">
        <v>31</v>
      </c>
      <c r="I173" t="s">
        <v>446</v>
      </c>
      <c r="J173">
        <v>40</v>
      </c>
      <c r="K173" t="s">
        <v>177</v>
      </c>
    </row>
    <row r="174" spans="4:11" x14ac:dyDescent="0.3">
      <c r="E174" t="s">
        <v>63</v>
      </c>
      <c r="F174">
        <v>96</v>
      </c>
      <c r="G174" t="s">
        <v>423</v>
      </c>
      <c r="H174">
        <v>84</v>
      </c>
      <c r="I174" t="s">
        <v>448</v>
      </c>
      <c r="J174">
        <v>72</v>
      </c>
      <c r="K174" t="s">
        <v>545</v>
      </c>
    </row>
    <row r="175" spans="4:11" x14ac:dyDescent="0.3">
      <c r="E175" t="s">
        <v>64</v>
      </c>
      <c r="F175">
        <v>61</v>
      </c>
      <c r="G175" t="s">
        <v>444</v>
      </c>
      <c r="H175">
        <v>81</v>
      </c>
      <c r="I175" t="s">
        <v>546</v>
      </c>
      <c r="J175">
        <v>69</v>
      </c>
      <c r="K175" t="s">
        <v>547</v>
      </c>
    </row>
    <row r="176" spans="4:11" x14ac:dyDescent="0.3">
      <c r="G176"/>
      <c r="I176"/>
      <c r="K176"/>
    </row>
    <row r="177" spans="3:11" x14ac:dyDescent="0.3">
      <c r="C177" s="2" t="s">
        <v>180</v>
      </c>
      <c r="G177"/>
      <c r="I177"/>
      <c r="K177"/>
    </row>
    <row r="178" spans="3:11" x14ac:dyDescent="0.3">
      <c r="G178"/>
      <c r="I178"/>
      <c r="K178"/>
    </row>
    <row r="179" spans="3:11" x14ac:dyDescent="0.3">
      <c r="D179" t="s">
        <v>181</v>
      </c>
      <c r="G179"/>
      <c r="I179"/>
      <c r="K179"/>
    </row>
    <row r="180" spans="3:11" x14ac:dyDescent="0.3">
      <c r="F180" s="33" t="s">
        <v>119</v>
      </c>
      <c r="G180" s="33"/>
      <c r="H180" s="33" t="s">
        <v>133</v>
      </c>
      <c r="I180" s="33"/>
      <c r="J180" s="33" t="s">
        <v>127</v>
      </c>
      <c r="K180" s="33"/>
    </row>
    <row r="181" spans="3:11" x14ac:dyDescent="0.3">
      <c r="E181" s="8" t="s">
        <v>202</v>
      </c>
      <c r="F181" s="9" t="s">
        <v>11</v>
      </c>
      <c r="G181" s="9" t="s">
        <v>12</v>
      </c>
      <c r="H181" s="9" t="s">
        <v>11</v>
      </c>
      <c r="I181" s="9" t="s">
        <v>12</v>
      </c>
      <c r="J181" s="9" t="s">
        <v>11</v>
      </c>
      <c r="K181" s="9" t="s">
        <v>12</v>
      </c>
    </row>
    <row r="182" spans="3:11" x14ac:dyDescent="0.3">
      <c r="E182" t="s">
        <v>60</v>
      </c>
      <c r="F182">
        <v>72</v>
      </c>
      <c r="G182" t="s">
        <v>528</v>
      </c>
      <c r="H182">
        <v>57</v>
      </c>
      <c r="I182" t="s">
        <v>445</v>
      </c>
      <c r="J182">
        <v>46</v>
      </c>
      <c r="K182" t="s">
        <v>475</v>
      </c>
    </row>
    <row r="183" spans="3:11" x14ac:dyDescent="0.3">
      <c r="E183" t="s">
        <v>61</v>
      </c>
      <c r="F183">
        <v>38</v>
      </c>
      <c r="G183" t="s">
        <v>548</v>
      </c>
      <c r="H183">
        <v>45</v>
      </c>
      <c r="I183" t="s">
        <v>531</v>
      </c>
      <c r="J183">
        <v>48</v>
      </c>
      <c r="K183" t="s">
        <v>549</v>
      </c>
    </row>
    <row r="184" spans="3:11" x14ac:dyDescent="0.3">
      <c r="E184" t="s">
        <v>62</v>
      </c>
      <c r="F184">
        <v>36</v>
      </c>
      <c r="G184" t="s">
        <v>539</v>
      </c>
      <c r="H184">
        <v>37</v>
      </c>
      <c r="I184" t="s">
        <v>429</v>
      </c>
      <c r="J184">
        <v>40</v>
      </c>
      <c r="K184" t="s">
        <v>177</v>
      </c>
    </row>
    <row r="185" spans="3:11" x14ac:dyDescent="0.3">
      <c r="E185" t="s">
        <v>63</v>
      </c>
      <c r="F185">
        <v>35</v>
      </c>
      <c r="G185" t="s">
        <v>428</v>
      </c>
      <c r="H185">
        <v>29</v>
      </c>
      <c r="I185" t="s">
        <v>501</v>
      </c>
      <c r="J185">
        <v>46</v>
      </c>
      <c r="K185" t="s">
        <v>475</v>
      </c>
    </row>
    <row r="186" spans="3:11" x14ac:dyDescent="0.3">
      <c r="E186" t="s">
        <v>64</v>
      </c>
      <c r="F186">
        <v>24</v>
      </c>
      <c r="G186" t="s">
        <v>462</v>
      </c>
      <c r="H186">
        <v>37</v>
      </c>
      <c r="I186" t="s">
        <v>429</v>
      </c>
      <c r="J186">
        <v>23</v>
      </c>
      <c r="K186" t="s">
        <v>458</v>
      </c>
    </row>
    <row r="187" spans="3:11" x14ac:dyDescent="0.3">
      <c r="G187"/>
      <c r="I187"/>
      <c r="K187"/>
    </row>
    <row r="188" spans="3:11" x14ac:dyDescent="0.3">
      <c r="D188" t="s">
        <v>183</v>
      </c>
      <c r="G188"/>
      <c r="I188"/>
      <c r="K188"/>
    </row>
    <row r="189" spans="3:11" x14ac:dyDescent="0.3">
      <c r="F189" s="33" t="s">
        <v>119</v>
      </c>
      <c r="G189" s="33"/>
      <c r="H189" s="33" t="s">
        <v>133</v>
      </c>
      <c r="I189" s="33"/>
      <c r="J189" s="33" t="s">
        <v>127</v>
      </c>
      <c r="K189" s="33"/>
    </row>
    <row r="190" spans="3:11" x14ac:dyDescent="0.3">
      <c r="E190" s="8" t="s">
        <v>202</v>
      </c>
      <c r="F190" s="9" t="s">
        <v>11</v>
      </c>
      <c r="G190" s="9" t="s">
        <v>12</v>
      </c>
      <c r="H190" s="9" t="s">
        <v>11</v>
      </c>
      <c r="I190" s="9" t="s">
        <v>12</v>
      </c>
      <c r="J190" s="9" t="s">
        <v>11</v>
      </c>
      <c r="K190" s="9" t="s">
        <v>12</v>
      </c>
    </row>
    <row r="191" spans="3:11" x14ac:dyDescent="0.3">
      <c r="E191" t="s">
        <v>60</v>
      </c>
      <c r="F191">
        <v>3</v>
      </c>
      <c r="G191" t="s">
        <v>377</v>
      </c>
      <c r="H191">
        <v>4</v>
      </c>
      <c r="I191" t="s">
        <v>490</v>
      </c>
      <c r="J191">
        <v>12</v>
      </c>
      <c r="K191" t="s">
        <v>508</v>
      </c>
    </row>
    <row r="192" spans="3:11" x14ac:dyDescent="0.3">
      <c r="E192" t="s">
        <v>61</v>
      </c>
      <c r="F192">
        <v>9</v>
      </c>
      <c r="G192" t="s">
        <v>461</v>
      </c>
      <c r="H192">
        <v>8</v>
      </c>
      <c r="I192" t="s">
        <v>157</v>
      </c>
      <c r="J192">
        <v>25</v>
      </c>
      <c r="K192" t="s">
        <v>479</v>
      </c>
    </row>
    <row r="193" spans="4:11" x14ac:dyDescent="0.3">
      <c r="E193" t="s">
        <v>62</v>
      </c>
      <c r="F193">
        <v>30</v>
      </c>
      <c r="G193" t="s">
        <v>485</v>
      </c>
      <c r="H193">
        <v>27</v>
      </c>
      <c r="I193" t="s">
        <v>438</v>
      </c>
      <c r="J193">
        <v>50</v>
      </c>
      <c r="K193" t="s">
        <v>550</v>
      </c>
    </row>
    <row r="194" spans="4:11" x14ac:dyDescent="0.3">
      <c r="E194" t="s">
        <v>63</v>
      </c>
      <c r="F194">
        <v>72</v>
      </c>
      <c r="G194" t="s">
        <v>528</v>
      </c>
      <c r="H194">
        <v>57</v>
      </c>
      <c r="I194" t="s">
        <v>445</v>
      </c>
      <c r="J194">
        <v>76</v>
      </c>
      <c r="K194" t="s">
        <v>551</v>
      </c>
    </row>
    <row r="195" spans="4:11" x14ac:dyDescent="0.3">
      <c r="E195" t="s">
        <v>64</v>
      </c>
      <c r="F195">
        <v>91</v>
      </c>
      <c r="G195" t="s">
        <v>525</v>
      </c>
      <c r="H195">
        <v>109</v>
      </c>
      <c r="I195" t="s">
        <v>420</v>
      </c>
      <c r="J195">
        <v>40</v>
      </c>
      <c r="K195" t="s">
        <v>177</v>
      </c>
    </row>
    <row r="196" spans="4:11" x14ac:dyDescent="0.3">
      <c r="G196"/>
      <c r="I196"/>
      <c r="K196"/>
    </row>
    <row r="197" spans="4:11" x14ac:dyDescent="0.3">
      <c r="D197" t="s">
        <v>184</v>
      </c>
      <c r="G197"/>
      <c r="I197"/>
      <c r="K197"/>
    </row>
    <row r="198" spans="4:11" x14ac:dyDescent="0.3">
      <c r="F198" s="33" t="s">
        <v>119</v>
      </c>
      <c r="G198" s="33"/>
      <c r="H198" s="33" t="s">
        <v>133</v>
      </c>
      <c r="I198" s="33"/>
      <c r="J198" s="33" t="s">
        <v>127</v>
      </c>
      <c r="K198" s="33"/>
    </row>
    <row r="199" spans="4:11" x14ac:dyDescent="0.3">
      <c r="E199" s="8" t="s">
        <v>202</v>
      </c>
      <c r="F199" s="9" t="s">
        <v>11</v>
      </c>
      <c r="G199" s="9" t="s">
        <v>12</v>
      </c>
      <c r="H199" s="9" t="s">
        <v>11</v>
      </c>
      <c r="I199" s="9" t="s">
        <v>12</v>
      </c>
      <c r="J199" s="9" t="s">
        <v>11</v>
      </c>
      <c r="K199" s="9" t="s">
        <v>12</v>
      </c>
    </row>
    <row r="200" spans="4:11" x14ac:dyDescent="0.3">
      <c r="E200" t="s">
        <v>60</v>
      </c>
      <c r="F200">
        <v>5</v>
      </c>
      <c r="G200" t="s">
        <v>476</v>
      </c>
      <c r="H200">
        <v>5</v>
      </c>
      <c r="I200" t="s">
        <v>476</v>
      </c>
      <c r="J200">
        <v>10</v>
      </c>
      <c r="K200" t="s">
        <v>460</v>
      </c>
    </row>
    <row r="201" spans="4:11" x14ac:dyDescent="0.3">
      <c r="E201" t="s">
        <v>61</v>
      </c>
      <c r="F201">
        <v>7</v>
      </c>
      <c r="G201" t="s">
        <v>468</v>
      </c>
      <c r="H201">
        <v>8</v>
      </c>
      <c r="I201" t="s">
        <v>157</v>
      </c>
      <c r="J201">
        <v>26</v>
      </c>
      <c r="K201" t="s">
        <v>552</v>
      </c>
    </row>
    <row r="202" spans="4:11" x14ac:dyDescent="0.3">
      <c r="E202" t="s">
        <v>62</v>
      </c>
      <c r="F202">
        <v>27</v>
      </c>
      <c r="G202" t="s">
        <v>438</v>
      </c>
      <c r="H202">
        <v>27</v>
      </c>
      <c r="I202" t="s">
        <v>438</v>
      </c>
      <c r="J202">
        <v>41</v>
      </c>
      <c r="K202" t="s">
        <v>182</v>
      </c>
    </row>
    <row r="203" spans="4:11" x14ac:dyDescent="0.3">
      <c r="E203" t="s">
        <v>63</v>
      </c>
      <c r="F203">
        <v>68</v>
      </c>
      <c r="G203" t="s">
        <v>472</v>
      </c>
      <c r="H203">
        <v>51</v>
      </c>
      <c r="I203" t="s">
        <v>432</v>
      </c>
      <c r="J203">
        <v>82</v>
      </c>
      <c r="K203" t="s">
        <v>553</v>
      </c>
    </row>
    <row r="204" spans="4:11" x14ac:dyDescent="0.3">
      <c r="E204" t="s">
        <v>64</v>
      </c>
      <c r="F204">
        <v>98</v>
      </c>
      <c r="G204" t="s">
        <v>422</v>
      </c>
      <c r="H204">
        <v>114</v>
      </c>
      <c r="I204" t="s">
        <v>554</v>
      </c>
      <c r="J204">
        <v>44</v>
      </c>
      <c r="K204" t="s">
        <v>506</v>
      </c>
    </row>
    <row r="205" spans="4:11" x14ac:dyDescent="0.3">
      <c r="G205"/>
      <c r="I205"/>
      <c r="K205"/>
    </row>
    <row r="206" spans="4:11" x14ac:dyDescent="0.3">
      <c r="D206" t="s">
        <v>185</v>
      </c>
      <c r="G206"/>
      <c r="I206"/>
      <c r="K206"/>
    </row>
    <row r="207" spans="4:11" x14ac:dyDescent="0.3">
      <c r="F207" s="33" t="s">
        <v>119</v>
      </c>
      <c r="G207" s="33"/>
      <c r="H207" s="33" t="s">
        <v>133</v>
      </c>
      <c r="I207" s="33"/>
      <c r="J207" s="33" t="s">
        <v>127</v>
      </c>
      <c r="K207" s="33"/>
    </row>
    <row r="208" spans="4:11" x14ac:dyDescent="0.3">
      <c r="E208" s="8" t="s">
        <v>202</v>
      </c>
      <c r="F208" s="9" t="s">
        <v>11</v>
      </c>
      <c r="G208" s="9" t="s">
        <v>12</v>
      </c>
      <c r="H208" s="9" t="s">
        <v>11</v>
      </c>
      <c r="I208" s="9" t="s">
        <v>12</v>
      </c>
      <c r="J208" s="9" t="s">
        <v>11</v>
      </c>
      <c r="K208" s="9" t="s">
        <v>12</v>
      </c>
    </row>
    <row r="209" spans="4:11" x14ac:dyDescent="0.3">
      <c r="E209" t="s">
        <v>60</v>
      </c>
      <c r="F209">
        <v>2</v>
      </c>
      <c r="G209" t="s">
        <v>519</v>
      </c>
      <c r="H209">
        <v>5</v>
      </c>
      <c r="I209" t="s">
        <v>476</v>
      </c>
      <c r="J209">
        <v>2</v>
      </c>
      <c r="K209" t="s">
        <v>555</v>
      </c>
    </row>
    <row r="210" spans="4:11" x14ac:dyDescent="0.3">
      <c r="E210" t="s">
        <v>61</v>
      </c>
      <c r="F210">
        <v>1</v>
      </c>
      <c r="G210" t="s">
        <v>350</v>
      </c>
      <c r="H210">
        <v>5</v>
      </c>
      <c r="I210" t="s">
        <v>476</v>
      </c>
      <c r="J210">
        <v>10</v>
      </c>
      <c r="K210" t="s">
        <v>460</v>
      </c>
    </row>
    <row r="211" spans="4:11" x14ac:dyDescent="0.3">
      <c r="E211" t="s">
        <v>62</v>
      </c>
      <c r="F211">
        <v>16</v>
      </c>
      <c r="G211" t="s">
        <v>186</v>
      </c>
      <c r="H211">
        <v>18</v>
      </c>
      <c r="I211" t="s">
        <v>488</v>
      </c>
      <c r="J211">
        <v>27</v>
      </c>
      <c r="K211" t="s">
        <v>259</v>
      </c>
    </row>
    <row r="212" spans="4:11" x14ac:dyDescent="0.3">
      <c r="E212" t="s">
        <v>63</v>
      </c>
      <c r="F212">
        <v>61</v>
      </c>
      <c r="G212" t="s">
        <v>444</v>
      </c>
      <c r="H212">
        <v>49</v>
      </c>
      <c r="I212" t="s">
        <v>175</v>
      </c>
      <c r="J212">
        <v>66</v>
      </c>
      <c r="K212" t="s">
        <v>556</v>
      </c>
    </row>
    <row r="213" spans="4:11" x14ac:dyDescent="0.3">
      <c r="E213" t="s">
        <v>64</v>
      </c>
      <c r="F213">
        <v>125</v>
      </c>
      <c r="G213" t="s">
        <v>557</v>
      </c>
      <c r="H213">
        <v>128</v>
      </c>
      <c r="I213" t="s">
        <v>558</v>
      </c>
      <c r="J213">
        <v>98</v>
      </c>
      <c r="K213" t="s">
        <v>559</v>
      </c>
    </row>
    <row r="214" spans="4:11" x14ac:dyDescent="0.3">
      <c r="G214"/>
      <c r="I214"/>
      <c r="K214"/>
    </row>
    <row r="215" spans="4:11" x14ac:dyDescent="0.3">
      <c r="D215" t="s">
        <v>187</v>
      </c>
      <c r="G215"/>
      <c r="I215"/>
      <c r="K215"/>
    </row>
    <row r="216" spans="4:11" x14ac:dyDescent="0.3">
      <c r="F216" s="33" t="s">
        <v>119</v>
      </c>
      <c r="G216" s="33"/>
      <c r="H216" s="33" t="s">
        <v>133</v>
      </c>
      <c r="I216" s="33"/>
      <c r="J216" s="33" t="s">
        <v>127</v>
      </c>
      <c r="K216" s="33"/>
    </row>
    <row r="217" spans="4:11" x14ac:dyDescent="0.3">
      <c r="E217" s="8" t="s">
        <v>202</v>
      </c>
      <c r="F217" s="9" t="s">
        <v>11</v>
      </c>
      <c r="G217" s="9" t="s">
        <v>12</v>
      </c>
      <c r="H217" s="9" t="s">
        <v>11</v>
      </c>
      <c r="I217" s="9" t="s">
        <v>12</v>
      </c>
      <c r="J217" s="9" t="s">
        <v>11</v>
      </c>
      <c r="K217" s="9" t="s">
        <v>12</v>
      </c>
    </row>
    <row r="218" spans="4:11" x14ac:dyDescent="0.3">
      <c r="E218" t="s">
        <v>60</v>
      </c>
      <c r="F218">
        <v>6</v>
      </c>
      <c r="G218" t="s">
        <v>491</v>
      </c>
      <c r="H218">
        <v>3</v>
      </c>
      <c r="I218" t="s">
        <v>377</v>
      </c>
      <c r="J218">
        <v>9</v>
      </c>
      <c r="K218" t="s">
        <v>467</v>
      </c>
    </row>
    <row r="219" spans="4:11" x14ac:dyDescent="0.3">
      <c r="E219" t="s">
        <v>61</v>
      </c>
      <c r="F219">
        <v>7</v>
      </c>
      <c r="G219" t="s">
        <v>468</v>
      </c>
      <c r="H219">
        <v>6</v>
      </c>
      <c r="I219" t="s">
        <v>491</v>
      </c>
      <c r="J219">
        <v>16</v>
      </c>
      <c r="K219" t="s">
        <v>544</v>
      </c>
    </row>
    <row r="220" spans="4:11" x14ac:dyDescent="0.3">
      <c r="E220" t="s">
        <v>62</v>
      </c>
      <c r="F220">
        <v>27</v>
      </c>
      <c r="G220" t="s">
        <v>438</v>
      </c>
      <c r="H220">
        <v>28</v>
      </c>
      <c r="I220" t="s">
        <v>478</v>
      </c>
      <c r="J220">
        <v>29</v>
      </c>
      <c r="K220" t="s">
        <v>560</v>
      </c>
    </row>
    <row r="221" spans="4:11" x14ac:dyDescent="0.3">
      <c r="E221" t="s">
        <v>63</v>
      </c>
      <c r="F221">
        <v>66</v>
      </c>
      <c r="G221" t="s">
        <v>480</v>
      </c>
      <c r="H221">
        <v>57</v>
      </c>
      <c r="I221" t="s">
        <v>445</v>
      </c>
      <c r="J221">
        <v>90</v>
      </c>
      <c r="K221" t="s">
        <v>561</v>
      </c>
    </row>
    <row r="222" spans="4:11" x14ac:dyDescent="0.3">
      <c r="E222" t="s">
        <v>64</v>
      </c>
      <c r="F222">
        <v>99</v>
      </c>
      <c r="G222" t="s">
        <v>473</v>
      </c>
      <c r="H222">
        <v>111</v>
      </c>
      <c r="I222" t="s">
        <v>450</v>
      </c>
      <c r="J222">
        <v>59</v>
      </c>
      <c r="K222" t="s">
        <v>562</v>
      </c>
    </row>
    <row r="223" spans="4:11" x14ac:dyDescent="0.3">
      <c r="G223"/>
      <c r="I223"/>
      <c r="K223"/>
    </row>
    <row r="224" spans="4:11" x14ac:dyDescent="0.3">
      <c r="D224" t="s">
        <v>188</v>
      </c>
      <c r="G224"/>
      <c r="I224"/>
      <c r="K224"/>
    </row>
    <row r="225" spans="4:11" x14ac:dyDescent="0.3">
      <c r="F225" s="33" t="s">
        <v>119</v>
      </c>
      <c r="G225" s="33"/>
      <c r="H225" s="33" t="s">
        <v>133</v>
      </c>
      <c r="I225" s="33"/>
      <c r="J225" s="33" t="s">
        <v>127</v>
      </c>
      <c r="K225" s="33"/>
    </row>
    <row r="226" spans="4:11" x14ac:dyDescent="0.3">
      <c r="E226" s="8" t="s">
        <v>202</v>
      </c>
      <c r="F226" s="9" t="s">
        <v>11</v>
      </c>
      <c r="G226" s="9" t="s">
        <v>12</v>
      </c>
      <c r="H226" s="9" t="s">
        <v>11</v>
      </c>
      <c r="I226" s="9" t="s">
        <v>12</v>
      </c>
      <c r="J226" s="9" t="s">
        <v>11</v>
      </c>
      <c r="K226" s="9" t="s">
        <v>12</v>
      </c>
    </row>
    <row r="227" spans="4:11" x14ac:dyDescent="0.3">
      <c r="E227" t="s">
        <v>60</v>
      </c>
      <c r="F227">
        <v>2</v>
      </c>
      <c r="G227" t="s">
        <v>519</v>
      </c>
      <c r="H227">
        <v>2</v>
      </c>
      <c r="I227" t="s">
        <v>519</v>
      </c>
      <c r="J227">
        <v>8</v>
      </c>
      <c r="K227" t="s">
        <v>563</v>
      </c>
    </row>
    <row r="228" spans="4:11" x14ac:dyDescent="0.3">
      <c r="E228" t="s">
        <v>61</v>
      </c>
      <c r="F228">
        <v>5</v>
      </c>
      <c r="G228" t="s">
        <v>476</v>
      </c>
      <c r="H228">
        <v>2</v>
      </c>
      <c r="I228" t="s">
        <v>519</v>
      </c>
      <c r="J228">
        <v>7</v>
      </c>
      <c r="K228" t="s">
        <v>520</v>
      </c>
    </row>
    <row r="229" spans="4:11" x14ac:dyDescent="0.3">
      <c r="E229" t="s">
        <v>62</v>
      </c>
      <c r="F229">
        <v>18</v>
      </c>
      <c r="G229" t="s">
        <v>488</v>
      </c>
      <c r="H229">
        <v>16</v>
      </c>
      <c r="I229" t="s">
        <v>186</v>
      </c>
      <c r="J229">
        <v>38</v>
      </c>
      <c r="K229" t="s">
        <v>516</v>
      </c>
    </row>
    <row r="230" spans="4:11" x14ac:dyDescent="0.3">
      <c r="E230" t="s">
        <v>63</v>
      </c>
      <c r="F230">
        <v>41</v>
      </c>
      <c r="G230" t="s">
        <v>190</v>
      </c>
      <c r="H230">
        <v>43</v>
      </c>
      <c r="I230" t="s">
        <v>284</v>
      </c>
      <c r="J230">
        <v>55</v>
      </c>
      <c r="K230" t="s">
        <v>564</v>
      </c>
    </row>
    <row r="231" spans="4:11" x14ac:dyDescent="0.3">
      <c r="E231" t="s">
        <v>64</v>
      </c>
      <c r="F231">
        <v>139</v>
      </c>
      <c r="G231" t="s">
        <v>565</v>
      </c>
      <c r="H231">
        <v>142</v>
      </c>
      <c r="I231" t="s">
        <v>566</v>
      </c>
      <c r="J231">
        <v>95</v>
      </c>
      <c r="K231" t="s">
        <v>567</v>
      </c>
    </row>
    <row r="232" spans="4:11" x14ac:dyDescent="0.3">
      <c r="G232"/>
      <c r="I232"/>
      <c r="K232"/>
    </row>
    <row r="233" spans="4:11" x14ac:dyDescent="0.3">
      <c r="D233" t="s">
        <v>189</v>
      </c>
      <c r="G233"/>
      <c r="I233"/>
      <c r="K233"/>
    </row>
    <row r="234" spans="4:11" x14ac:dyDescent="0.3">
      <c r="F234" s="33" t="s">
        <v>119</v>
      </c>
      <c r="G234" s="33"/>
      <c r="H234" s="33" t="s">
        <v>133</v>
      </c>
      <c r="I234" s="33"/>
      <c r="J234" s="33" t="s">
        <v>127</v>
      </c>
      <c r="K234" s="33"/>
    </row>
    <row r="235" spans="4:11" x14ac:dyDescent="0.3">
      <c r="E235" s="8" t="s">
        <v>202</v>
      </c>
      <c r="F235" s="9" t="s">
        <v>11</v>
      </c>
      <c r="G235" s="9" t="s">
        <v>12</v>
      </c>
      <c r="H235" s="9" t="s">
        <v>11</v>
      </c>
      <c r="I235" s="9" t="s">
        <v>12</v>
      </c>
      <c r="J235" s="9" t="s">
        <v>11</v>
      </c>
      <c r="K235" s="9" t="s">
        <v>12</v>
      </c>
    </row>
    <row r="236" spans="4:11" x14ac:dyDescent="0.3">
      <c r="E236" t="s">
        <v>60</v>
      </c>
      <c r="F236">
        <v>3</v>
      </c>
      <c r="G236" t="s">
        <v>377</v>
      </c>
      <c r="H236">
        <v>6</v>
      </c>
      <c r="I236" t="s">
        <v>491</v>
      </c>
      <c r="J236">
        <v>6</v>
      </c>
      <c r="K236" t="s">
        <v>434</v>
      </c>
    </row>
    <row r="237" spans="4:11" x14ac:dyDescent="0.3">
      <c r="E237" t="s">
        <v>61</v>
      </c>
      <c r="F237">
        <v>9</v>
      </c>
      <c r="G237" t="s">
        <v>461</v>
      </c>
      <c r="H237">
        <v>7</v>
      </c>
      <c r="I237" t="s">
        <v>468</v>
      </c>
      <c r="J237">
        <v>28</v>
      </c>
      <c r="K237" t="s">
        <v>534</v>
      </c>
    </row>
    <row r="238" spans="4:11" x14ac:dyDescent="0.3">
      <c r="E238" t="s">
        <v>62</v>
      </c>
      <c r="F238">
        <v>26</v>
      </c>
      <c r="G238" t="s">
        <v>486</v>
      </c>
      <c r="H238">
        <v>33</v>
      </c>
      <c r="I238" t="s">
        <v>179</v>
      </c>
      <c r="J238">
        <v>33</v>
      </c>
      <c r="K238" t="s">
        <v>522</v>
      </c>
    </row>
    <row r="239" spans="4:11" x14ac:dyDescent="0.3">
      <c r="E239" t="s">
        <v>63</v>
      </c>
      <c r="F239">
        <v>65</v>
      </c>
      <c r="G239" t="s">
        <v>517</v>
      </c>
      <c r="H239">
        <v>50</v>
      </c>
      <c r="I239" t="s">
        <v>470</v>
      </c>
      <c r="J239">
        <v>77</v>
      </c>
      <c r="K239" t="s">
        <v>568</v>
      </c>
    </row>
    <row r="240" spans="4:11" x14ac:dyDescent="0.3">
      <c r="E240" t="s">
        <v>64</v>
      </c>
      <c r="F240">
        <v>102</v>
      </c>
      <c r="G240" t="s">
        <v>382</v>
      </c>
      <c r="H240">
        <v>109</v>
      </c>
      <c r="I240" t="s">
        <v>420</v>
      </c>
      <c r="J240">
        <v>59</v>
      </c>
      <c r="K240" t="s">
        <v>562</v>
      </c>
    </row>
    <row r="241" spans="4:11" x14ac:dyDescent="0.3">
      <c r="G241"/>
      <c r="I241"/>
      <c r="K241"/>
    </row>
    <row r="242" spans="4:11" x14ac:dyDescent="0.3">
      <c r="D242" t="s">
        <v>191</v>
      </c>
      <c r="G242"/>
      <c r="I242"/>
      <c r="K242"/>
    </row>
    <row r="243" spans="4:11" x14ac:dyDescent="0.3">
      <c r="F243" s="33" t="s">
        <v>119</v>
      </c>
      <c r="G243" s="33"/>
      <c r="H243" s="33" t="s">
        <v>133</v>
      </c>
      <c r="I243" s="33"/>
      <c r="J243" s="33" t="s">
        <v>127</v>
      </c>
      <c r="K243" s="33"/>
    </row>
    <row r="244" spans="4:11" x14ac:dyDescent="0.3">
      <c r="E244" s="8" t="s">
        <v>202</v>
      </c>
      <c r="F244" s="9" t="s">
        <v>11</v>
      </c>
      <c r="G244" s="9" t="s">
        <v>12</v>
      </c>
      <c r="H244" s="9" t="s">
        <v>11</v>
      </c>
      <c r="I244" s="9" t="s">
        <v>12</v>
      </c>
      <c r="J244" s="9" t="s">
        <v>11</v>
      </c>
      <c r="K244" s="9" t="s">
        <v>12</v>
      </c>
    </row>
    <row r="245" spans="4:11" x14ac:dyDescent="0.3">
      <c r="E245" t="s">
        <v>60</v>
      </c>
      <c r="F245">
        <v>4</v>
      </c>
      <c r="G245" t="s">
        <v>490</v>
      </c>
      <c r="H245">
        <v>1</v>
      </c>
      <c r="I245" t="s">
        <v>350</v>
      </c>
      <c r="J245">
        <v>3</v>
      </c>
      <c r="K245" t="s">
        <v>569</v>
      </c>
    </row>
    <row r="246" spans="4:11" x14ac:dyDescent="0.3">
      <c r="E246" t="s">
        <v>61</v>
      </c>
      <c r="F246">
        <v>6</v>
      </c>
      <c r="G246" t="s">
        <v>491</v>
      </c>
      <c r="H246">
        <v>2</v>
      </c>
      <c r="I246" t="s">
        <v>519</v>
      </c>
      <c r="J246">
        <v>10</v>
      </c>
      <c r="K246" t="s">
        <v>460</v>
      </c>
    </row>
    <row r="247" spans="4:11" x14ac:dyDescent="0.3">
      <c r="E247" t="s">
        <v>62</v>
      </c>
      <c r="F247">
        <v>21</v>
      </c>
      <c r="G247" t="s">
        <v>435</v>
      </c>
      <c r="H247">
        <v>18</v>
      </c>
      <c r="I247" t="s">
        <v>488</v>
      </c>
      <c r="J247">
        <v>23</v>
      </c>
      <c r="K247" t="s">
        <v>458</v>
      </c>
    </row>
    <row r="248" spans="4:11" x14ac:dyDescent="0.3">
      <c r="E248" t="s">
        <v>63</v>
      </c>
      <c r="F248">
        <v>55</v>
      </c>
      <c r="G248" t="s">
        <v>503</v>
      </c>
      <c r="H248">
        <v>53</v>
      </c>
      <c r="I248" t="s">
        <v>494</v>
      </c>
      <c r="J248">
        <v>80</v>
      </c>
      <c r="K248" t="s">
        <v>570</v>
      </c>
    </row>
    <row r="249" spans="4:11" x14ac:dyDescent="0.3">
      <c r="E249" t="s">
        <v>64</v>
      </c>
      <c r="F249">
        <v>119</v>
      </c>
      <c r="G249" t="s">
        <v>571</v>
      </c>
      <c r="H249">
        <v>131</v>
      </c>
      <c r="I249" t="s">
        <v>572</v>
      </c>
      <c r="J249">
        <v>87</v>
      </c>
      <c r="K249" t="s">
        <v>573</v>
      </c>
    </row>
    <row r="250" spans="4:11" x14ac:dyDescent="0.3">
      <c r="G250"/>
      <c r="I250"/>
      <c r="K250"/>
    </row>
    <row r="251" spans="4:11" x14ac:dyDescent="0.3">
      <c r="D251" t="s">
        <v>192</v>
      </c>
      <c r="G251"/>
      <c r="I251"/>
      <c r="K251"/>
    </row>
    <row r="252" spans="4:11" x14ac:dyDescent="0.3">
      <c r="F252" s="33" t="s">
        <v>119</v>
      </c>
      <c r="G252" s="33"/>
      <c r="H252" s="33" t="s">
        <v>133</v>
      </c>
      <c r="I252" s="33"/>
      <c r="J252" s="33" t="s">
        <v>127</v>
      </c>
      <c r="K252" s="33"/>
    </row>
    <row r="253" spans="4:11" x14ac:dyDescent="0.3">
      <c r="E253" s="8" t="s">
        <v>202</v>
      </c>
      <c r="F253" s="9" t="s">
        <v>11</v>
      </c>
      <c r="G253" s="9" t="s">
        <v>12</v>
      </c>
      <c r="H253" s="9" t="s">
        <v>11</v>
      </c>
      <c r="I253" s="9" t="s">
        <v>12</v>
      </c>
      <c r="J253" s="9" t="s">
        <v>11</v>
      </c>
      <c r="K253" s="9" t="s">
        <v>12</v>
      </c>
    </row>
    <row r="254" spans="4:11" x14ac:dyDescent="0.3">
      <c r="E254" t="s">
        <v>60</v>
      </c>
      <c r="F254">
        <v>8</v>
      </c>
      <c r="G254" t="s">
        <v>157</v>
      </c>
      <c r="H254">
        <v>4</v>
      </c>
      <c r="I254" t="s">
        <v>490</v>
      </c>
      <c r="J254">
        <v>20</v>
      </c>
      <c r="K254" t="s">
        <v>431</v>
      </c>
    </row>
    <row r="255" spans="4:11" x14ac:dyDescent="0.3">
      <c r="E255" t="s">
        <v>61</v>
      </c>
      <c r="F255">
        <v>8</v>
      </c>
      <c r="G255" t="s">
        <v>157</v>
      </c>
      <c r="H255">
        <v>3</v>
      </c>
      <c r="I255" t="s">
        <v>377</v>
      </c>
      <c r="J255">
        <v>28</v>
      </c>
      <c r="K255" t="s">
        <v>534</v>
      </c>
    </row>
    <row r="256" spans="4:11" x14ac:dyDescent="0.3">
      <c r="E256" t="s">
        <v>62</v>
      </c>
      <c r="F256">
        <v>42</v>
      </c>
      <c r="G256" t="s">
        <v>510</v>
      </c>
      <c r="H256">
        <v>31</v>
      </c>
      <c r="I256" t="s">
        <v>446</v>
      </c>
      <c r="J256">
        <v>44</v>
      </c>
      <c r="K256" t="s">
        <v>506</v>
      </c>
    </row>
    <row r="257" spans="5:11" x14ac:dyDescent="0.3">
      <c r="E257" t="s">
        <v>63</v>
      </c>
      <c r="F257">
        <v>65</v>
      </c>
      <c r="G257" t="s">
        <v>517</v>
      </c>
      <c r="H257">
        <v>64</v>
      </c>
      <c r="I257" t="s">
        <v>574</v>
      </c>
      <c r="J257">
        <v>72</v>
      </c>
      <c r="K257" t="s">
        <v>545</v>
      </c>
    </row>
    <row r="258" spans="5:11" x14ac:dyDescent="0.3">
      <c r="E258" t="s">
        <v>64</v>
      </c>
      <c r="F258">
        <v>82</v>
      </c>
      <c r="G258" t="s">
        <v>575</v>
      </c>
      <c r="H258">
        <v>103</v>
      </c>
      <c r="I258" t="s">
        <v>576</v>
      </c>
      <c r="J258">
        <v>39</v>
      </c>
      <c r="K258" t="s">
        <v>430</v>
      </c>
    </row>
    <row r="259" spans="5:11" x14ac:dyDescent="0.3">
      <c r="G259"/>
      <c r="I259"/>
      <c r="K259"/>
    </row>
  </sheetData>
  <mergeCells count="78">
    <mergeCell ref="F7:G7"/>
    <mergeCell ref="H7:I7"/>
    <mergeCell ref="J7:K7"/>
    <mergeCell ref="F15:G15"/>
    <mergeCell ref="H15:I15"/>
    <mergeCell ref="J15:K15"/>
    <mergeCell ref="F28:G28"/>
    <mergeCell ref="H28:I28"/>
    <mergeCell ref="J28:K28"/>
    <mergeCell ref="F48:G48"/>
    <mergeCell ref="H48:I48"/>
    <mergeCell ref="J48:K48"/>
    <mergeCell ref="F57:G57"/>
    <mergeCell ref="H57:I57"/>
    <mergeCell ref="J57:K57"/>
    <mergeCell ref="F66:G66"/>
    <mergeCell ref="H66:I66"/>
    <mergeCell ref="J66:K66"/>
    <mergeCell ref="F74:G74"/>
    <mergeCell ref="H74:I74"/>
    <mergeCell ref="J74:K74"/>
    <mergeCell ref="F87:G87"/>
    <mergeCell ref="H87:I87"/>
    <mergeCell ref="J87:K87"/>
    <mergeCell ref="F96:G96"/>
    <mergeCell ref="H96:I96"/>
    <mergeCell ref="J96:K96"/>
    <mergeCell ref="F105:G105"/>
    <mergeCell ref="H105:I105"/>
    <mergeCell ref="J105:K105"/>
    <mergeCell ref="F114:G114"/>
    <mergeCell ref="H114:I114"/>
    <mergeCell ref="J114:K114"/>
    <mergeCell ref="F123:G123"/>
    <mergeCell ref="H123:I123"/>
    <mergeCell ref="J123:K123"/>
    <mergeCell ref="F132:G132"/>
    <mergeCell ref="H132:I132"/>
    <mergeCell ref="J132:K132"/>
    <mergeCell ref="F142:G142"/>
    <mergeCell ref="H142:I142"/>
    <mergeCell ref="J142:K142"/>
    <mergeCell ref="F151:G151"/>
    <mergeCell ref="H151:I151"/>
    <mergeCell ref="J151:K151"/>
    <mergeCell ref="F160:G160"/>
    <mergeCell ref="H160:I160"/>
    <mergeCell ref="J160:K160"/>
    <mergeCell ref="F169:G169"/>
    <mergeCell ref="H169:I169"/>
    <mergeCell ref="J169:K169"/>
    <mergeCell ref="F180:G180"/>
    <mergeCell ref="H180:I180"/>
    <mergeCell ref="J180:K180"/>
    <mergeCell ref="F189:G189"/>
    <mergeCell ref="H189:I189"/>
    <mergeCell ref="J189:K189"/>
    <mergeCell ref="F198:G198"/>
    <mergeCell ref="H198:I198"/>
    <mergeCell ref="J198:K198"/>
    <mergeCell ref="F207:G207"/>
    <mergeCell ref="H207:I207"/>
    <mergeCell ref="J207:K207"/>
    <mergeCell ref="F216:G216"/>
    <mergeCell ref="H216:I216"/>
    <mergeCell ref="J216:K216"/>
    <mergeCell ref="F225:G225"/>
    <mergeCell ref="H225:I225"/>
    <mergeCell ref="J225:K225"/>
    <mergeCell ref="F234:G234"/>
    <mergeCell ref="H234:I234"/>
    <mergeCell ref="J234:K234"/>
    <mergeCell ref="F243:G243"/>
    <mergeCell ref="H243:I243"/>
    <mergeCell ref="J243:K243"/>
    <mergeCell ref="F252:G252"/>
    <mergeCell ref="H252:I252"/>
    <mergeCell ref="J252:K252"/>
  </mergeCells>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46EE-E45C-49F2-81ED-CD83D9B7A060}">
  <dimension ref="B2:V294"/>
  <sheetViews>
    <sheetView zoomScaleNormal="100" workbookViewId="0">
      <selection activeCell="C16" sqref="C16"/>
    </sheetView>
  </sheetViews>
  <sheetFormatPr defaultRowHeight="14.4" x14ac:dyDescent="0.3"/>
  <cols>
    <col min="3" max="3" width="8.88671875" style="2"/>
    <col min="14" max="14" width="17.44140625" customWidth="1"/>
  </cols>
  <sheetData>
    <row r="2" spans="2:11" x14ac:dyDescent="0.3">
      <c r="B2" s="3" t="s">
        <v>331</v>
      </c>
      <c r="K2" s="1"/>
    </row>
    <row r="4" spans="2:11" x14ac:dyDescent="0.3">
      <c r="C4" s="2" t="s">
        <v>65</v>
      </c>
    </row>
    <row r="6" spans="2:11" x14ac:dyDescent="0.3">
      <c r="F6" s="33" t="s">
        <v>119</v>
      </c>
      <c r="G6" s="33"/>
      <c r="H6" s="33" t="s">
        <v>133</v>
      </c>
      <c r="I6" s="33"/>
      <c r="J6" s="33" t="s">
        <v>127</v>
      </c>
      <c r="K6" s="33"/>
    </row>
    <row r="7" spans="2:11" x14ac:dyDescent="0.3">
      <c r="E7" s="8" t="s">
        <v>202</v>
      </c>
      <c r="F7" s="9" t="s">
        <v>11</v>
      </c>
      <c r="G7" s="9" t="s">
        <v>12</v>
      </c>
      <c r="H7" s="9" t="s">
        <v>11</v>
      </c>
      <c r="I7" s="9" t="s">
        <v>12</v>
      </c>
      <c r="J7" s="9" t="s">
        <v>11</v>
      </c>
      <c r="K7" s="9" t="s">
        <v>12</v>
      </c>
    </row>
    <row r="8" spans="2:11" x14ac:dyDescent="0.3">
      <c r="E8" t="s">
        <v>4</v>
      </c>
      <c r="F8">
        <v>119</v>
      </c>
      <c r="G8" t="s">
        <v>571</v>
      </c>
      <c r="H8">
        <v>138</v>
      </c>
      <c r="I8" t="s">
        <v>577</v>
      </c>
      <c r="J8">
        <v>132</v>
      </c>
      <c r="K8" t="s">
        <v>578</v>
      </c>
    </row>
    <row r="9" spans="2:11" x14ac:dyDescent="0.3">
      <c r="E9" t="s">
        <v>5</v>
      </c>
      <c r="F9">
        <v>86</v>
      </c>
      <c r="G9" t="s">
        <v>579</v>
      </c>
      <c r="H9">
        <v>67</v>
      </c>
      <c r="I9" t="s">
        <v>483</v>
      </c>
      <c r="J9">
        <v>71</v>
      </c>
      <c r="K9" t="s">
        <v>580</v>
      </c>
    </row>
    <row r="11" spans="2:11" x14ac:dyDescent="0.3">
      <c r="C11" s="2" t="s">
        <v>193</v>
      </c>
    </row>
    <row r="13" spans="2:11" x14ac:dyDescent="0.3">
      <c r="F13" s="33" t="s">
        <v>119</v>
      </c>
      <c r="G13" s="33"/>
      <c r="H13" s="33" t="s">
        <v>133</v>
      </c>
      <c r="I13" s="33"/>
      <c r="J13" s="33" t="s">
        <v>127</v>
      </c>
      <c r="K13" s="33"/>
    </row>
    <row r="14" spans="2:11" x14ac:dyDescent="0.3">
      <c r="E14" s="8" t="s">
        <v>202</v>
      </c>
      <c r="F14" s="9" t="s">
        <v>11</v>
      </c>
      <c r="G14" s="9" t="s">
        <v>12</v>
      </c>
      <c r="H14" s="9" t="s">
        <v>11</v>
      </c>
      <c r="I14" s="9" t="s">
        <v>12</v>
      </c>
      <c r="J14" s="9" t="s">
        <v>11</v>
      </c>
      <c r="K14" s="9" t="s">
        <v>12</v>
      </c>
    </row>
    <row r="15" spans="2:11" x14ac:dyDescent="0.3">
      <c r="E15" t="s">
        <v>4</v>
      </c>
      <c r="F15">
        <v>44</v>
      </c>
      <c r="G15" s="10">
        <v>0.36974789915966388</v>
      </c>
      <c r="H15">
        <v>51</v>
      </c>
      <c r="I15" s="10">
        <v>0.36956521739130432</v>
      </c>
      <c r="J15">
        <v>72</v>
      </c>
      <c r="K15" s="10">
        <v>0.54545454545454541</v>
      </c>
    </row>
    <row r="16" spans="2:11" x14ac:dyDescent="0.3">
      <c r="E16" t="s">
        <v>5</v>
      </c>
      <c r="F16">
        <v>75</v>
      </c>
      <c r="G16" s="10">
        <v>0.63025210084033612</v>
      </c>
      <c r="H16">
        <v>87</v>
      </c>
      <c r="I16" s="10">
        <v>0.63043478260869568</v>
      </c>
      <c r="J16">
        <v>60</v>
      </c>
      <c r="K16" s="10">
        <v>0.45454545454545453</v>
      </c>
    </row>
    <row r="18" spans="3:11" x14ac:dyDescent="0.3">
      <c r="C18" s="2" t="s">
        <v>66</v>
      </c>
    </row>
    <row r="20" spans="3:11" x14ac:dyDescent="0.3">
      <c r="F20" s="33" t="s">
        <v>119</v>
      </c>
      <c r="G20" s="33"/>
      <c r="H20" s="33" t="s">
        <v>133</v>
      </c>
      <c r="I20" s="33"/>
      <c r="J20" s="33" t="s">
        <v>127</v>
      </c>
      <c r="K20" s="33"/>
    </row>
    <row r="21" spans="3:11" x14ac:dyDescent="0.3">
      <c r="E21" s="8" t="s">
        <v>202</v>
      </c>
      <c r="F21" s="9" t="s">
        <v>11</v>
      </c>
      <c r="G21" s="9" t="s">
        <v>12</v>
      </c>
      <c r="H21" s="9" t="s">
        <v>11</v>
      </c>
      <c r="I21" s="9" t="s">
        <v>12</v>
      </c>
      <c r="J21" s="9" t="s">
        <v>11</v>
      </c>
      <c r="K21" s="9" t="s">
        <v>12</v>
      </c>
    </row>
    <row r="22" spans="3:11" x14ac:dyDescent="0.3">
      <c r="E22" t="s">
        <v>4</v>
      </c>
      <c r="F22">
        <v>108</v>
      </c>
      <c r="G22" t="s">
        <v>581</v>
      </c>
      <c r="H22">
        <v>114</v>
      </c>
      <c r="I22" t="s">
        <v>554</v>
      </c>
      <c r="J22">
        <v>116</v>
      </c>
      <c r="K22" t="s">
        <v>582</v>
      </c>
    </row>
    <row r="23" spans="3:11" x14ac:dyDescent="0.3">
      <c r="E23" t="s">
        <v>5</v>
      </c>
      <c r="F23">
        <v>97</v>
      </c>
      <c r="G23" t="s">
        <v>498</v>
      </c>
      <c r="H23">
        <v>91</v>
      </c>
      <c r="I23" t="s">
        <v>525</v>
      </c>
      <c r="J23">
        <v>87</v>
      </c>
      <c r="K23" t="s">
        <v>573</v>
      </c>
    </row>
    <row r="25" spans="3:11" x14ac:dyDescent="0.3">
      <c r="C25" s="2" t="s">
        <v>194</v>
      </c>
    </row>
    <row r="27" spans="3:11" x14ac:dyDescent="0.3">
      <c r="F27" s="33" t="s">
        <v>119</v>
      </c>
      <c r="G27" s="33"/>
      <c r="H27" s="33" t="s">
        <v>133</v>
      </c>
      <c r="I27" s="33"/>
      <c r="J27" s="33" t="s">
        <v>127</v>
      </c>
      <c r="K27" s="33"/>
    </row>
    <row r="28" spans="3:11" x14ac:dyDescent="0.3">
      <c r="E28" s="8" t="s">
        <v>202</v>
      </c>
      <c r="F28" s="9" t="s">
        <v>11</v>
      </c>
      <c r="G28" s="9" t="s">
        <v>12</v>
      </c>
      <c r="H28" s="9" t="s">
        <v>11</v>
      </c>
      <c r="I28" s="9" t="s">
        <v>12</v>
      </c>
      <c r="J28" s="9" t="s">
        <v>11</v>
      </c>
      <c r="K28" s="9" t="s">
        <v>12</v>
      </c>
    </row>
    <row r="29" spans="3:11" x14ac:dyDescent="0.3">
      <c r="E29" t="s">
        <v>195</v>
      </c>
      <c r="F29">
        <v>21</v>
      </c>
      <c r="G29" t="s">
        <v>584</v>
      </c>
      <c r="H29">
        <v>18</v>
      </c>
      <c r="I29" t="s">
        <v>585</v>
      </c>
      <c r="J29">
        <v>18</v>
      </c>
      <c r="K29" t="s">
        <v>323</v>
      </c>
    </row>
    <row r="30" spans="3:11" x14ac:dyDescent="0.3">
      <c r="E30" t="s">
        <v>196</v>
      </c>
      <c r="F30">
        <v>12</v>
      </c>
      <c r="G30" t="s">
        <v>417</v>
      </c>
      <c r="H30">
        <v>20</v>
      </c>
      <c r="I30" t="s">
        <v>586</v>
      </c>
      <c r="J30">
        <v>20</v>
      </c>
      <c r="K30" t="s">
        <v>587</v>
      </c>
    </row>
    <row r="31" spans="3:11" x14ac:dyDescent="0.3">
      <c r="E31" t="s">
        <v>197</v>
      </c>
      <c r="F31">
        <v>6</v>
      </c>
      <c r="G31" t="s">
        <v>588</v>
      </c>
      <c r="H31">
        <v>4</v>
      </c>
      <c r="I31" t="s">
        <v>589</v>
      </c>
      <c r="J31">
        <v>17</v>
      </c>
      <c r="K31" t="s">
        <v>590</v>
      </c>
    </row>
    <row r="32" spans="3:11" x14ac:dyDescent="0.3">
      <c r="E32" t="s">
        <v>198</v>
      </c>
      <c r="F32">
        <v>3</v>
      </c>
      <c r="G32" t="s">
        <v>591</v>
      </c>
      <c r="H32">
        <v>5</v>
      </c>
      <c r="I32" t="s">
        <v>174</v>
      </c>
      <c r="J32">
        <v>12</v>
      </c>
      <c r="K32" t="s">
        <v>592</v>
      </c>
    </row>
    <row r="33" spans="5:22" x14ac:dyDescent="0.3">
      <c r="E33" t="s">
        <v>199</v>
      </c>
      <c r="G33" t="s">
        <v>593</v>
      </c>
      <c r="H33">
        <v>1</v>
      </c>
      <c r="I33" t="s">
        <v>594</v>
      </c>
      <c r="J33">
        <v>1</v>
      </c>
      <c r="K33" t="s">
        <v>595</v>
      </c>
    </row>
    <row r="34" spans="5:22" x14ac:dyDescent="0.3">
      <c r="E34" t="s">
        <v>200</v>
      </c>
      <c r="F34">
        <v>1</v>
      </c>
      <c r="G34" t="s">
        <v>596</v>
      </c>
      <c r="I34" t="s">
        <v>593</v>
      </c>
      <c r="J34">
        <v>3</v>
      </c>
      <c r="K34" t="s">
        <v>597</v>
      </c>
    </row>
    <row r="35" spans="5:22" x14ac:dyDescent="0.3">
      <c r="E35" t="s">
        <v>201</v>
      </c>
      <c r="F35">
        <v>1</v>
      </c>
      <c r="G35" t="s">
        <v>596</v>
      </c>
      <c r="H35">
        <v>3</v>
      </c>
      <c r="I35" t="s">
        <v>598</v>
      </c>
      <c r="J35">
        <v>1</v>
      </c>
      <c r="K35" t="s">
        <v>595</v>
      </c>
    </row>
    <row r="36" spans="5:22" x14ac:dyDescent="0.3">
      <c r="F36">
        <f>+SUM(F29:F35)</f>
        <v>44</v>
      </c>
      <c r="H36">
        <f>+SUM(H29:H35)</f>
        <v>51</v>
      </c>
      <c r="J36">
        <f>+SUM(J29:J35)</f>
        <v>72</v>
      </c>
    </row>
    <row r="38" spans="5:22" ht="15" thickBot="1" x14ac:dyDescent="0.35">
      <c r="F38" s="33" t="s">
        <v>119</v>
      </c>
      <c r="G38" s="33"/>
      <c r="H38" s="33" t="s">
        <v>133</v>
      </c>
      <c r="I38" s="33"/>
      <c r="J38" s="33" t="s">
        <v>127</v>
      </c>
      <c r="K38" s="33"/>
    </row>
    <row r="39" spans="5:22" x14ac:dyDescent="0.3">
      <c r="E39" s="8" t="s">
        <v>202</v>
      </c>
      <c r="F39" s="9" t="s">
        <v>11</v>
      </c>
      <c r="G39" s="9" t="s">
        <v>12</v>
      </c>
      <c r="H39" s="9" t="s">
        <v>11</v>
      </c>
      <c r="I39" s="9" t="s">
        <v>12</v>
      </c>
      <c r="J39" s="9" t="s">
        <v>11</v>
      </c>
      <c r="K39" s="9" t="s">
        <v>12</v>
      </c>
      <c r="N39" s="36" t="s">
        <v>202</v>
      </c>
      <c r="O39" s="37"/>
      <c r="P39" s="37"/>
      <c r="Q39" s="37"/>
      <c r="R39" s="37"/>
      <c r="S39" s="37"/>
      <c r="T39" s="26" t="s">
        <v>119</v>
      </c>
      <c r="U39" s="26" t="s">
        <v>133</v>
      </c>
      <c r="V39" s="27" t="s">
        <v>127</v>
      </c>
    </row>
    <row r="40" spans="5:22" x14ac:dyDescent="0.3">
      <c r="E40" t="s">
        <v>206</v>
      </c>
      <c r="F40">
        <v>9</v>
      </c>
      <c r="G40" t="s">
        <v>599</v>
      </c>
      <c r="H40">
        <v>7</v>
      </c>
      <c r="I40" t="s">
        <v>156</v>
      </c>
      <c r="J40">
        <v>8</v>
      </c>
      <c r="K40" t="s">
        <v>600</v>
      </c>
      <c r="N40" s="38"/>
      <c r="O40" s="39"/>
      <c r="P40" s="39"/>
      <c r="Q40" s="39"/>
      <c r="R40" s="39"/>
      <c r="S40" s="39"/>
      <c r="T40" s="18" t="s">
        <v>11</v>
      </c>
      <c r="U40" s="18" t="s">
        <v>11</v>
      </c>
      <c r="V40" s="19" t="s">
        <v>11</v>
      </c>
    </row>
    <row r="41" spans="5:22" x14ac:dyDescent="0.3">
      <c r="E41" t="s">
        <v>207</v>
      </c>
      <c r="F41">
        <v>25</v>
      </c>
      <c r="G41" t="s">
        <v>601</v>
      </c>
      <c r="H41">
        <v>23</v>
      </c>
      <c r="I41" t="s">
        <v>602</v>
      </c>
      <c r="J41">
        <v>41</v>
      </c>
      <c r="K41" t="s">
        <v>603</v>
      </c>
      <c r="N41" s="34" t="s">
        <v>203</v>
      </c>
      <c r="O41" s="35"/>
      <c r="P41" s="35"/>
      <c r="Q41" s="35"/>
      <c r="R41" s="35"/>
      <c r="S41" s="35"/>
      <c r="T41" s="22">
        <v>28</v>
      </c>
      <c r="U41" s="22">
        <v>38</v>
      </c>
      <c r="V41" s="23">
        <v>23</v>
      </c>
    </row>
    <row r="42" spans="5:22" x14ac:dyDescent="0.3">
      <c r="E42" t="s">
        <v>68</v>
      </c>
      <c r="F42">
        <v>43</v>
      </c>
      <c r="G42" t="s">
        <v>604</v>
      </c>
      <c r="H42">
        <v>49</v>
      </c>
      <c r="I42" t="s">
        <v>178</v>
      </c>
      <c r="J42">
        <v>38</v>
      </c>
      <c r="K42" t="s">
        <v>605</v>
      </c>
      <c r="N42" s="34" t="s">
        <v>204</v>
      </c>
      <c r="O42" s="35"/>
      <c r="P42" s="35"/>
      <c r="Q42" s="35"/>
      <c r="R42" s="35"/>
      <c r="S42" s="35"/>
      <c r="T42" s="22">
        <v>69</v>
      </c>
      <c r="U42" s="22">
        <v>53</v>
      </c>
      <c r="V42" s="23">
        <v>64</v>
      </c>
    </row>
    <row r="43" spans="5:22" x14ac:dyDescent="0.3">
      <c r="E43" t="s">
        <v>69</v>
      </c>
      <c r="F43">
        <v>26</v>
      </c>
      <c r="G43" t="s">
        <v>606</v>
      </c>
      <c r="H43">
        <v>25</v>
      </c>
      <c r="I43" t="s">
        <v>607</v>
      </c>
      <c r="J43">
        <v>33</v>
      </c>
      <c r="K43" t="s">
        <v>608</v>
      </c>
      <c r="N43" s="40" t="s">
        <v>205</v>
      </c>
      <c r="O43" s="41"/>
      <c r="P43" s="41"/>
      <c r="Q43" s="41"/>
      <c r="R43" s="41"/>
      <c r="S43" s="41"/>
      <c r="T43" s="24">
        <v>47</v>
      </c>
      <c r="U43" s="24">
        <v>49</v>
      </c>
      <c r="V43" s="25">
        <v>37</v>
      </c>
    </row>
    <row r="44" spans="5:22" ht="15" thickBot="1" x14ac:dyDescent="0.35">
      <c r="E44" t="s">
        <v>208</v>
      </c>
      <c r="F44">
        <v>23</v>
      </c>
      <c r="G44" t="s">
        <v>609</v>
      </c>
      <c r="H44">
        <v>16</v>
      </c>
      <c r="I44" t="s">
        <v>610</v>
      </c>
      <c r="J44">
        <v>16</v>
      </c>
      <c r="K44" t="s">
        <v>215</v>
      </c>
      <c r="N44" s="42" t="s">
        <v>2</v>
      </c>
      <c r="O44" s="43"/>
      <c r="P44" s="43"/>
      <c r="Q44" s="43"/>
      <c r="R44" s="43"/>
      <c r="S44" s="43"/>
      <c r="T44" s="20">
        <f>+SUM(T41:T43)</f>
        <v>144</v>
      </c>
      <c r="U44" s="20">
        <f>+SUM(U41:U43)</f>
        <v>140</v>
      </c>
      <c r="V44" s="21">
        <f>+SUM(V41:V43)</f>
        <v>124</v>
      </c>
    </row>
    <row r="45" spans="5:22" x14ac:dyDescent="0.3">
      <c r="E45" t="s">
        <v>70</v>
      </c>
      <c r="F45">
        <v>14</v>
      </c>
      <c r="G45" t="s">
        <v>611</v>
      </c>
      <c r="H45">
        <v>23</v>
      </c>
      <c r="I45" t="s">
        <v>602</v>
      </c>
      <c r="J45">
        <v>26</v>
      </c>
      <c r="K45" t="s">
        <v>612</v>
      </c>
    </row>
    <row r="46" spans="5:22" x14ac:dyDescent="0.3">
      <c r="E46" t="s">
        <v>71</v>
      </c>
      <c r="F46">
        <v>29</v>
      </c>
      <c r="G46" t="s">
        <v>613</v>
      </c>
      <c r="H46">
        <v>17</v>
      </c>
      <c r="I46" t="s">
        <v>418</v>
      </c>
      <c r="J46">
        <v>27</v>
      </c>
      <c r="K46" t="s">
        <v>614</v>
      </c>
    </row>
    <row r="47" spans="5:22" x14ac:dyDescent="0.3">
      <c r="E47" t="s">
        <v>72</v>
      </c>
      <c r="F47">
        <v>19</v>
      </c>
      <c r="G47" t="s">
        <v>159</v>
      </c>
      <c r="H47">
        <v>12</v>
      </c>
      <c r="I47" t="s">
        <v>615</v>
      </c>
      <c r="J47">
        <v>13</v>
      </c>
      <c r="K47" t="s">
        <v>616</v>
      </c>
    </row>
    <row r="48" spans="5:22" x14ac:dyDescent="0.3">
      <c r="E48" t="s">
        <v>209</v>
      </c>
      <c r="F48">
        <v>66</v>
      </c>
      <c r="G48" t="s">
        <v>617</v>
      </c>
      <c r="H48">
        <v>68</v>
      </c>
      <c r="I48" t="s">
        <v>618</v>
      </c>
      <c r="J48">
        <v>41</v>
      </c>
      <c r="K48" t="s">
        <v>603</v>
      </c>
    </row>
    <row r="49" spans="3:11" x14ac:dyDescent="0.3">
      <c r="E49" t="s">
        <v>210</v>
      </c>
      <c r="F49">
        <v>29</v>
      </c>
      <c r="G49" t="s">
        <v>613</v>
      </c>
      <c r="H49">
        <v>27</v>
      </c>
      <c r="I49" t="s">
        <v>619</v>
      </c>
      <c r="J49">
        <v>14</v>
      </c>
      <c r="K49" t="s">
        <v>620</v>
      </c>
    </row>
    <row r="50" spans="3:11" x14ac:dyDescent="0.3">
      <c r="E50" t="s">
        <v>211</v>
      </c>
      <c r="F50">
        <v>10</v>
      </c>
      <c r="G50" t="s">
        <v>621</v>
      </c>
      <c r="H50">
        <v>11</v>
      </c>
      <c r="I50" t="s">
        <v>622</v>
      </c>
      <c r="J50">
        <v>11</v>
      </c>
      <c r="K50" t="s">
        <v>532</v>
      </c>
    </row>
    <row r="51" spans="3:11" x14ac:dyDescent="0.3">
      <c r="E51" t="s">
        <v>212</v>
      </c>
      <c r="F51">
        <v>4</v>
      </c>
      <c r="G51" t="s">
        <v>623</v>
      </c>
      <c r="H51">
        <v>6</v>
      </c>
      <c r="I51" t="s">
        <v>624</v>
      </c>
      <c r="J51">
        <v>7</v>
      </c>
      <c r="K51" t="s">
        <v>625</v>
      </c>
    </row>
    <row r="52" spans="3:11" x14ac:dyDescent="0.3">
      <c r="E52" t="s">
        <v>213</v>
      </c>
      <c r="F52">
        <v>9</v>
      </c>
      <c r="G52" t="s">
        <v>599</v>
      </c>
      <c r="H52">
        <v>4</v>
      </c>
      <c r="I52" t="s">
        <v>626</v>
      </c>
      <c r="J52">
        <v>2</v>
      </c>
      <c r="K52" t="s">
        <v>627</v>
      </c>
    </row>
    <row r="55" spans="3:11" x14ac:dyDescent="0.3">
      <c r="C55" s="2" t="s">
        <v>214</v>
      </c>
    </row>
    <row r="57" spans="3:11" x14ac:dyDescent="0.3">
      <c r="F57" s="33" t="s">
        <v>119</v>
      </c>
      <c r="G57" s="33"/>
      <c r="H57" s="33" t="s">
        <v>133</v>
      </c>
      <c r="I57" s="33"/>
      <c r="J57" s="33" t="s">
        <v>127</v>
      </c>
      <c r="K57" s="33"/>
    </row>
    <row r="58" spans="3:11" x14ac:dyDescent="0.3">
      <c r="E58" s="8" t="s">
        <v>202</v>
      </c>
      <c r="F58" s="9" t="s">
        <v>11</v>
      </c>
      <c r="G58" s="9" t="s">
        <v>12</v>
      </c>
      <c r="H58" s="9" t="s">
        <v>11</v>
      </c>
      <c r="I58" s="9" t="s">
        <v>12</v>
      </c>
      <c r="J58" s="9" t="s">
        <v>11</v>
      </c>
      <c r="K58" s="9" t="s">
        <v>12</v>
      </c>
    </row>
    <row r="59" spans="3:11" x14ac:dyDescent="0.3">
      <c r="E59" t="s">
        <v>77</v>
      </c>
      <c r="F59">
        <v>35</v>
      </c>
      <c r="G59" t="s">
        <v>428</v>
      </c>
      <c r="H59">
        <v>11</v>
      </c>
      <c r="I59" t="s">
        <v>466</v>
      </c>
      <c r="J59">
        <v>12</v>
      </c>
      <c r="K59" t="s">
        <v>508</v>
      </c>
    </row>
    <row r="60" spans="3:11" x14ac:dyDescent="0.3">
      <c r="E60" t="s">
        <v>78</v>
      </c>
      <c r="F60">
        <v>31</v>
      </c>
      <c r="G60" t="s">
        <v>446</v>
      </c>
      <c r="H60">
        <v>70</v>
      </c>
      <c r="I60" t="s">
        <v>504</v>
      </c>
      <c r="J60">
        <v>52</v>
      </c>
      <c r="K60" t="s">
        <v>441</v>
      </c>
    </row>
    <row r="61" spans="3:11" x14ac:dyDescent="0.3">
      <c r="E61" t="s">
        <v>79</v>
      </c>
      <c r="F61">
        <v>42</v>
      </c>
      <c r="G61" t="s">
        <v>510</v>
      </c>
      <c r="H61">
        <v>28</v>
      </c>
      <c r="I61" t="s">
        <v>478</v>
      </c>
      <c r="J61">
        <v>60</v>
      </c>
      <c r="K61" t="s">
        <v>530</v>
      </c>
    </row>
    <row r="62" spans="3:11" x14ac:dyDescent="0.3">
      <c r="E62" t="s">
        <v>80</v>
      </c>
      <c r="F62">
        <v>34</v>
      </c>
      <c r="G62" t="s">
        <v>427</v>
      </c>
      <c r="H62">
        <v>34</v>
      </c>
      <c r="I62" t="s">
        <v>427</v>
      </c>
      <c r="J62">
        <v>33</v>
      </c>
      <c r="K62" t="s">
        <v>522</v>
      </c>
    </row>
    <row r="63" spans="3:11" x14ac:dyDescent="0.3">
      <c r="E63" t="s">
        <v>81</v>
      </c>
      <c r="F63">
        <v>63</v>
      </c>
      <c r="G63" t="s">
        <v>541</v>
      </c>
      <c r="H63">
        <v>62</v>
      </c>
      <c r="I63" t="s">
        <v>628</v>
      </c>
      <c r="J63">
        <v>46</v>
      </c>
      <c r="K63" t="s">
        <v>475</v>
      </c>
    </row>
    <row r="65" spans="3:11" x14ac:dyDescent="0.3">
      <c r="C65" s="2" t="s">
        <v>216</v>
      </c>
    </row>
    <row r="67" spans="3:11" x14ac:dyDescent="0.3">
      <c r="F67" s="33" t="s">
        <v>119</v>
      </c>
      <c r="G67" s="33"/>
      <c r="H67" s="33" t="s">
        <v>133</v>
      </c>
      <c r="I67" s="33"/>
      <c r="J67" s="33" t="s">
        <v>127</v>
      </c>
      <c r="K67" s="33"/>
    </row>
    <row r="68" spans="3:11" x14ac:dyDescent="0.3">
      <c r="E68" s="8" t="s">
        <v>202</v>
      </c>
      <c r="F68" s="9" t="s">
        <v>11</v>
      </c>
      <c r="G68" s="9" t="s">
        <v>12</v>
      </c>
      <c r="H68" s="9" t="s">
        <v>11</v>
      </c>
      <c r="I68" s="9" t="s">
        <v>12</v>
      </c>
      <c r="J68" s="9" t="s">
        <v>11</v>
      </c>
      <c r="K68" s="9" t="s">
        <v>12</v>
      </c>
    </row>
    <row r="69" spans="3:11" x14ac:dyDescent="0.3">
      <c r="E69" t="s">
        <v>4</v>
      </c>
      <c r="F69">
        <v>166</v>
      </c>
      <c r="G69" t="s">
        <v>629</v>
      </c>
      <c r="H69">
        <v>137</v>
      </c>
      <c r="I69" t="s">
        <v>630</v>
      </c>
      <c r="J69">
        <v>146</v>
      </c>
      <c r="K69" t="s">
        <v>631</v>
      </c>
    </row>
    <row r="70" spans="3:11" x14ac:dyDescent="0.3">
      <c r="E70" t="s">
        <v>5</v>
      </c>
      <c r="F70">
        <v>11</v>
      </c>
      <c r="G70" t="s">
        <v>466</v>
      </c>
      <c r="H70">
        <v>17</v>
      </c>
      <c r="I70" t="s">
        <v>425</v>
      </c>
      <c r="J70">
        <v>18</v>
      </c>
      <c r="K70" t="s">
        <v>532</v>
      </c>
    </row>
    <row r="71" spans="3:11" x14ac:dyDescent="0.3">
      <c r="E71" t="s">
        <v>81</v>
      </c>
      <c r="F71">
        <v>28</v>
      </c>
      <c r="G71" t="s">
        <v>478</v>
      </c>
      <c r="H71">
        <v>51</v>
      </c>
      <c r="I71" t="s">
        <v>432</v>
      </c>
      <c r="J71">
        <v>39</v>
      </c>
      <c r="K71" t="s">
        <v>430</v>
      </c>
    </row>
    <row r="73" spans="3:11" x14ac:dyDescent="0.3">
      <c r="C73" s="2" t="s">
        <v>217</v>
      </c>
    </row>
    <row r="75" spans="3:11" x14ac:dyDescent="0.3">
      <c r="F75" s="33" t="s">
        <v>119</v>
      </c>
      <c r="G75" s="33"/>
      <c r="H75" s="33" t="s">
        <v>133</v>
      </c>
      <c r="I75" s="33"/>
      <c r="J75" s="33" t="s">
        <v>127</v>
      </c>
      <c r="K75" s="33"/>
    </row>
    <row r="76" spans="3:11" x14ac:dyDescent="0.3">
      <c r="E76" s="8" t="s">
        <v>202</v>
      </c>
      <c r="F76" s="9" t="s">
        <v>11</v>
      </c>
      <c r="G76" s="9" t="s">
        <v>12</v>
      </c>
      <c r="H76" s="9" t="s">
        <v>11</v>
      </c>
      <c r="I76" s="9" t="s">
        <v>12</v>
      </c>
      <c r="J76" s="9" t="s">
        <v>11</v>
      </c>
      <c r="K76" s="9" t="s">
        <v>12</v>
      </c>
    </row>
    <row r="77" spans="3:11" x14ac:dyDescent="0.3">
      <c r="E77" t="s">
        <v>4</v>
      </c>
      <c r="F77">
        <v>50</v>
      </c>
      <c r="G77" t="s">
        <v>470</v>
      </c>
      <c r="H77">
        <v>41</v>
      </c>
      <c r="I77" t="s">
        <v>190</v>
      </c>
      <c r="J77">
        <v>62</v>
      </c>
      <c r="K77" t="s">
        <v>632</v>
      </c>
    </row>
    <row r="78" spans="3:11" x14ac:dyDescent="0.3">
      <c r="E78" t="s">
        <v>5</v>
      </c>
      <c r="F78">
        <v>99</v>
      </c>
      <c r="G78" t="s">
        <v>473</v>
      </c>
      <c r="H78">
        <v>115</v>
      </c>
      <c r="I78" t="s">
        <v>633</v>
      </c>
      <c r="J78">
        <v>101</v>
      </c>
      <c r="K78" t="s">
        <v>634</v>
      </c>
    </row>
    <row r="79" spans="3:11" x14ac:dyDescent="0.3">
      <c r="E79" t="s">
        <v>81</v>
      </c>
      <c r="F79">
        <v>56</v>
      </c>
      <c r="G79" t="s">
        <v>443</v>
      </c>
      <c r="H79">
        <v>49</v>
      </c>
      <c r="I79" t="s">
        <v>175</v>
      </c>
      <c r="J79">
        <v>40</v>
      </c>
      <c r="K79" t="s">
        <v>177</v>
      </c>
    </row>
    <row r="81" spans="3:11" x14ac:dyDescent="0.3">
      <c r="C81" s="2" t="s">
        <v>218</v>
      </c>
    </row>
    <row r="83" spans="3:11" x14ac:dyDescent="0.3">
      <c r="F83" s="33" t="s">
        <v>119</v>
      </c>
      <c r="G83" s="33"/>
      <c r="H83" s="33" t="s">
        <v>133</v>
      </c>
      <c r="I83" s="33"/>
      <c r="J83" s="33" t="s">
        <v>127</v>
      </c>
      <c r="K83" s="33"/>
    </row>
    <row r="84" spans="3:11" x14ac:dyDescent="0.3">
      <c r="E84" s="8" t="s">
        <v>202</v>
      </c>
      <c r="F84" s="9" t="s">
        <v>11</v>
      </c>
      <c r="G84" s="9" t="s">
        <v>12</v>
      </c>
      <c r="H84" s="9" t="s">
        <v>11</v>
      </c>
      <c r="I84" s="9" t="s">
        <v>12</v>
      </c>
      <c r="J84" s="9" t="s">
        <v>11</v>
      </c>
      <c r="K84" s="9" t="s">
        <v>12</v>
      </c>
    </row>
    <row r="85" spans="3:11" x14ac:dyDescent="0.3">
      <c r="E85" t="s">
        <v>4</v>
      </c>
      <c r="F85">
        <v>37</v>
      </c>
      <c r="G85" t="s">
        <v>429</v>
      </c>
      <c r="H85">
        <v>57</v>
      </c>
      <c r="I85" t="s">
        <v>445</v>
      </c>
      <c r="J85">
        <v>51</v>
      </c>
      <c r="K85" t="s">
        <v>635</v>
      </c>
    </row>
    <row r="86" spans="3:11" x14ac:dyDescent="0.3">
      <c r="E86" t="s">
        <v>5</v>
      </c>
      <c r="F86">
        <v>127</v>
      </c>
      <c r="G86" t="s">
        <v>636</v>
      </c>
      <c r="H86">
        <v>115</v>
      </c>
      <c r="I86" t="s">
        <v>633</v>
      </c>
      <c r="J86">
        <v>119</v>
      </c>
      <c r="K86" t="s">
        <v>637</v>
      </c>
    </row>
    <row r="87" spans="3:11" x14ac:dyDescent="0.3">
      <c r="E87" t="s">
        <v>81</v>
      </c>
      <c r="F87">
        <v>41</v>
      </c>
      <c r="G87" t="s">
        <v>190</v>
      </c>
      <c r="H87">
        <v>33</v>
      </c>
      <c r="I87" t="s">
        <v>179</v>
      </c>
      <c r="J87">
        <v>33</v>
      </c>
      <c r="K87" t="s">
        <v>522</v>
      </c>
    </row>
    <row r="89" spans="3:11" x14ac:dyDescent="0.3">
      <c r="C89" s="2" t="s">
        <v>219</v>
      </c>
    </row>
    <row r="91" spans="3:11" x14ac:dyDescent="0.3">
      <c r="F91" s="33" t="s">
        <v>119</v>
      </c>
      <c r="G91" s="33"/>
      <c r="H91" s="33" t="s">
        <v>133</v>
      </c>
      <c r="I91" s="33"/>
      <c r="J91" s="33" t="s">
        <v>127</v>
      </c>
      <c r="K91" s="33"/>
    </row>
    <row r="92" spans="3:11" x14ac:dyDescent="0.3">
      <c r="E92" s="8" t="s">
        <v>202</v>
      </c>
      <c r="F92" s="9" t="s">
        <v>11</v>
      </c>
      <c r="G92" s="9" t="s">
        <v>12</v>
      </c>
      <c r="H92" s="9" t="s">
        <v>11</v>
      </c>
      <c r="I92" s="9" t="s">
        <v>12</v>
      </c>
      <c r="J92" s="9" t="s">
        <v>11</v>
      </c>
      <c r="K92" s="9" t="s">
        <v>12</v>
      </c>
    </row>
    <row r="93" spans="3:11" x14ac:dyDescent="0.3">
      <c r="E93" t="s">
        <v>82</v>
      </c>
      <c r="F93">
        <v>2</v>
      </c>
      <c r="G93" t="s">
        <v>519</v>
      </c>
      <c r="H93">
        <v>6</v>
      </c>
      <c r="I93" t="s">
        <v>491</v>
      </c>
      <c r="J93">
        <v>19</v>
      </c>
      <c r="K93" t="s">
        <v>526</v>
      </c>
    </row>
    <row r="94" spans="3:11" x14ac:dyDescent="0.3">
      <c r="E94" t="s">
        <v>83</v>
      </c>
      <c r="F94">
        <v>28</v>
      </c>
      <c r="G94" t="s">
        <v>478</v>
      </c>
      <c r="H94">
        <v>20</v>
      </c>
      <c r="I94" t="s">
        <v>533</v>
      </c>
      <c r="J94">
        <v>37</v>
      </c>
      <c r="K94" t="s">
        <v>638</v>
      </c>
    </row>
    <row r="95" spans="3:11" x14ac:dyDescent="0.3">
      <c r="E95" t="s">
        <v>84</v>
      </c>
      <c r="F95">
        <v>152</v>
      </c>
      <c r="G95" t="s">
        <v>639</v>
      </c>
      <c r="H95">
        <v>155</v>
      </c>
      <c r="I95" t="s">
        <v>465</v>
      </c>
      <c r="J95">
        <v>111</v>
      </c>
      <c r="K95" t="s">
        <v>640</v>
      </c>
    </row>
    <row r="96" spans="3:11" x14ac:dyDescent="0.3">
      <c r="E96" t="s">
        <v>81</v>
      </c>
      <c r="F96">
        <v>23</v>
      </c>
      <c r="G96" t="s">
        <v>509</v>
      </c>
      <c r="H96">
        <v>24</v>
      </c>
      <c r="I96" t="s">
        <v>462</v>
      </c>
      <c r="J96">
        <v>36</v>
      </c>
      <c r="K96" t="s">
        <v>641</v>
      </c>
    </row>
    <row r="98" spans="3:11" x14ac:dyDescent="0.3">
      <c r="C98" s="2" t="s">
        <v>220</v>
      </c>
    </row>
    <row r="100" spans="3:11" x14ac:dyDescent="0.3">
      <c r="F100" s="33" t="s">
        <v>119</v>
      </c>
      <c r="G100" s="33"/>
      <c r="H100" s="33" t="s">
        <v>133</v>
      </c>
      <c r="I100" s="33"/>
      <c r="J100" s="33" t="s">
        <v>127</v>
      </c>
      <c r="K100" s="33"/>
    </row>
    <row r="101" spans="3:11" x14ac:dyDescent="0.3">
      <c r="E101" s="8" t="s">
        <v>202</v>
      </c>
      <c r="F101" s="9" t="s">
        <v>11</v>
      </c>
      <c r="G101" s="9" t="s">
        <v>12</v>
      </c>
      <c r="H101" s="9" t="s">
        <v>11</v>
      </c>
      <c r="I101" s="9" t="s">
        <v>12</v>
      </c>
      <c r="J101" s="9" t="s">
        <v>11</v>
      </c>
      <c r="K101" s="9" t="s">
        <v>12</v>
      </c>
    </row>
    <row r="102" spans="3:11" x14ac:dyDescent="0.3">
      <c r="E102" t="s">
        <v>4</v>
      </c>
      <c r="F102">
        <v>108</v>
      </c>
      <c r="G102" t="s">
        <v>581</v>
      </c>
      <c r="H102">
        <v>115</v>
      </c>
      <c r="I102" t="s">
        <v>633</v>
      </c>
      <c r="J102">
        <v>76</v>
      </c>
      <c r="K102" t="s">
        <v>551</v>
      </c>
    </row>
    <row r="103" spans="3:11" x14ac:dyDescent="0.3">
      <c r="E103" t="s">
        <v>5</v>
      </c>
      <c r="F103">
        <v>46</v>
      </c>
      <c r="G103" t="s">
        <v>433</v>
      </c>
      <c r="H103">
        <v>53</v>
      </c>
      <c r="I103" t="s">
        <v>494</v>
      </c>
      <c r="J103">
        <v>86</v>
      </c>
      <c r="K103" t="s">
        <v>536</v>
      </c>
    </row>
    <row r="104" spans="3:11" x14ac:dyDescent="0.3">
      <c r="E104" t="s">
        <v>81</v>
      </c>
      <c r="F104">
        <v>51</v>
      </c>
      <c r="G104" t="s">
        <v>432</v>
      </c>
      <c r="H104">
        <v>37</v>
      </c>
      <c r="I104" t="s">
        <v>429</v>
      </c>
      <c r="J104">
        <v>41</v>
      </c>
      <c r="K104" t="s">
        <v>182</v>
      </c>
    </row>
    <row r="106" spans="3:11" x14ac:dyDescent="0.3">
      <c r="C106" s="2" t="s">
        <v>221</v>
      </c>
    </row>
    <row r="108" spans="3:11" x14ac:dyDescent="0.3">
      <c r="F108" s="33" t="s">
        <v>119</v>
      </c>
      <c r="G108" s="33"/>
      <c r="H108" s="33" t="s">
        <v>133</v>
      </c>
      <c r="I108" s="33"/>
      <c r="J108" s="33" t="s">
        <v>127</v>
      </c>
      <c r="K108" s="33"/>
    </row>
    <row r="109" spans="3:11" x14ac:dyDescent="0.3">
      <c r="E109" s="8" t="s">
        <v>202</v>
      </c>
      <c r="F109" s="9" t="s">
        <v>11</v>
      </c>
      <c r="G109" s="9" t="s">
        <v>12</v>
      </c>
      <c r="H109" s="9" t="s">
        <v>11</v>
      </c>
      <c r="I109" s="9" t="s">
        <v>12</v>
      </c>
      <c r="J109" s="9" t="s">
        <v>11</v>
      </c>
      <c r="K109" s="9" t="s">
        <v>12</v>
      </c>
    </row>
    <row r="110" spans="3:11" x14ac:dyDescent="0.3">
      <c r="E110" t="s">
        <v>4</v>
      </c>
      <c r="F110">
        <v>78</v>
      </c>
      <c r="G110" t="s">
        <v>642</v>
      </c>
      <c r="H110">
        <v>120</v>
      </c>
      <c r="I110" t="s">
        <v>643</v>
      </c>
      <c r="J110">
        <v>75</v>
      </c>
      <c r="K110" t="s">
        <v>644</v>
      </c>
    </row>
    <row r="111" spans="3:11" x14ac:dyDescent="0.3">
      <c r="E111" t="s">
        <v>5</v>
      </c>
      <c r="F111">
        <v>51</v>
      </c>
      <c r="G111" t="s">
        <v>432</v>
      </c>
      <c r="H111">
        <v>34</v>
      </c>
      <c r="I111" t="s">
        <v>427</v>
      </c>
      <c r="J111">
        <v>59</v>
      </c>
      <c r="K111" t="s">
        <v>562</v>
      </c>
    </row>
    <row r="112" spans="3:11" x14ac:dyDescent="0.3">
      <c r="E112" t="s">
        <v>81</v>
      </c>
      <c r="F112">
        <v>76</v>
      </c>
      <c r="G112" t="s">
        <v>645</v>
      </c>
      <c r="H112">
        <v>51</v>
      </c>
      <c r="I112" t="s">
        <v>432</v>
      </c>
      <c r="J112">
        <v>69</v>
      </c>
      <c r="K112" t="s">
        <v>547</v>
      </c>
    </row>
    <row r="114" spans="3:11" x14ac:dyDescent="0.3">
      <c r="C114" s="2" t="s">
        <v>73</v>
      </c>
    </row>
    <row r="116" spans="3:11" x14ac:dyDescent="0.3">
      <c r="F116" s="33" t="s">
        <v>119</v>
      </c>
      <c r="G116" s="33"/>
      <c r="H116" s="33" t="s">
        <v>133</v>
      </c>
      <c r="I116" s="33"/>
      <c r="J116" s="33" t="s">
        <v>127</v>
      </c>
      <c r="K116" s="33"/>
    </row>
    <row r="117" spans="3:11" x14ac:dyDescent="0.3">
      <c r="E117" s="8" t="s">
        <v>202</v>
      </c>
      <c r="F117" s="9" t="s">
        <v>11</v>
      </c>
      <c r="G117" s="9" t="s">
        <v>12</v>
      </c>
      <c r="H117" s="9" t="s">
        <v>11</v>
      </c>
      <c r="I117" s="9" t="s">
        <v>12</v>
      </c>
      <c r="J117" s="9" t="s">
        <v>11</v>
      </c>
      <c r="K117" s="9" t="s">
        <v>12</v>
      </c>
    </row>
    <row r="118" spans="3:11" x14ac:dyDescent="0.3">
      <c r="E118" t="s">
        <v>4</v>
      </c>
      <c r="F118">
        <v>126</v>
      </c>
      <c r="G118" t="s">
        <v>646</v>
      </c>
      <c r="H118">
        <v>120</v>
      </c>
      <c r="I118" t="s">
        <v>643</v>
      </c>
      <c r="J118">
        <v>89</v>
      </c>
      <c r="K118" t="s">
        <v>647</v>
      </c>
    </row>
    <row r="119" spans="3:11" x14ac:dyDescent="0.3">
      <c r="E119" t="s">
        <v>5</v>
      </c>
      <c r="F119">
        <v>14</v>
      </c>
      <c r="G119" t="s">
        <v>521</v>
      </c>
      <c r="H119">
        <v>30</v>
      </c>
      <c r="I119" t="s">
        <v>485</v>
      </c>
      <c r="J119">
        <v>48</v>
      </c>
      <c r="K119" t="s">
        <v>549</v>
      </c>
    </row>
    <row r="120" spans="3:11" x14ac:dyDescent="0.3">
      <c r="E120" t="s">
        <v>81</v>
      </c>
      <c r="F120">
        <v>65</v>
      </c>
      <c r="G120" t="s">
        <v>517</v>
      </c>
      <c r="H120">
        <v>55</v>
      </c>
      <c r="I120" t="s">
        <v>503</v>
      </c>
      <c r="J120">
        <v>66</v>
      </c>
      <c r="K120" t="s">
        <v>556</v>
      </c>
    </row>
    <row r="122" spans="3:11" x14ac:dyDescent="0.3">
      <c r="C122" s="2" t="s">
        <v>222</v>
      </c>
    </row>
    <row r="124" spans="3:11" x14ac:dyDescent="0.3">
      <c r="F124" s="33" t="s">
        <v>119</v>
      </c>
      <c r="G124" s="33"/>
      <c r="H124" s="33" t="s">
        <v>133</v>
      </c>
      <c r="I124" s="33"/>
      <c r="J124" s="33" t="s">
        <v>127</v>
      </c>
      <c r="K124" s="33"/>
    </row>
    <row r="125" spans="3:11" x14ac:dyDescent="0.3">
      <c r="E125" s="8" t="s">
        <v>202</v>
      </c>
      <c r="F125" s="9" t="s">
        <v>11</v>
      </c>
      <c r="G125" s="9" t="s">
        <v>12</v>
      </c>
      <c r="H125" s="9" t="s">
        <v>11</v>
      </c>
      <c r="I125" s="9" t="s">
        <v>12</v>
      </c>
      <c r="J125" s="9" t="s">
        <v>11</v>
      </c>
      <c r="K125" s="9" t="s">
        <v>12</v>
      </c>
    </row>
    <row r="126" spans="3:11" x14ac:dyDescent="0.3">
      <c r="E126" t="s">
        <v>223</v>
      </c>
      <c r="F126">
        <v>49</v>
      </c>
      <c r="G126" t="s">
        <v>175</v>
      </c>
      <c r="H126">
        <v>53</v>
      </c>
      <c r="I126" t="s">
        <v>494</v>
      </c>
      <c r="J126">
        <v>39</v>
      </c>
      <c r="K126" t="s">
        <v>430</v>
      </c>
    </row>
    <row r="127" spans="3:11" x14ac:dyDescent="0.3">
      <c r="E127" t="s">
        <v>224</v>
      </c>
      <c r="F127">
        <v>26</v>
      </c>
      <c r="G127" t="s">
        <v>486</v>
      </c>
      <c r="H127">
        <v>41</v>
      </c>
      <c r="I127" t="s">
        <v>190</v>
      </c>
      <c r="J127">
        <v>47</v>
      </c>
      <c r="K127" t="s">
        <v>471</v>
      </c>
    </row>
    <row r="128" spans="3:11" x14ac:dyDescent="0.3">
      <c r="E128" t="s">
        <v>225</v>
      </c>
      <c r="F128">
        <v>21</v>
      </c>
      <c r="G128" t="s">
        <v>435</v>
      </c>
      <c r="H128">
        <v>23</v>
      </c>
      <c r="I128" t="s">
        <v>509</v>
      </c>
      <c r="J128">
        <v>18</v>
      </c>
      <c r="K128" t="s">
        <v>532</v>
      </c>
    </row>
    <row r="129" spans="3:11" x14ac:dyDescent="0.3">
      <c r="E129" t="s">
        <v>226</v>
      </c>
      <c r="F129">
        <v>11</v>
      </c>
      <c r="G129" t="s">
        <v>466</v>
      </c>
      <c r="H129">
        <v>13</v>
      </c>
      <c r="I129" t="s">
        <v>477</v>
      </c>
      <c r="J129">
        <v>14</v>
      </c>
      <c r="K129" t="s">
        <v>176</v>
      </c>
    </row>
    <row r="130" spans="3:11" x14ac:dyDescent="0.3">
      <c r="E130" t="s">
        <v>81</v>
      </c>
      <c r="F130">
        <v>98</v>
      </c>
      <c r="G130" t="s">
        <v>422</v>
      </c>
      <c r="H130">
        <v>75</v>
      </c>
      <c r="I130" t="s">
        <v>529</v>
      </c>
      <c r="J130">
        <v>85</v>
      </c>
      <c r="K130" t="s">
        <v>648</v>
      </c>
    </row>
    <row r="132" spans="3:11" x14ac:dyDescent="0.3">
      <c r="C132" s="2" t="s">
        <v>227</v>
      </c>
    </row>
    <row r="134" spans="3:11" x14ac:dyDescent="0.3">
      <c r="F134" s="33" t="s">
        <v>119</v>
      </c>
      <c r="G134" s="33"/>
      <c r="H134" s="33" t="s">
        <v>133</v>
      </c>
      <c r="I134" s="33"/>
      <c r="J134" s="33" t="s">
        <v>127</v>
      </c>
      <c r="K134" s="33"/>
    </row>
    <row r="135" spans="3:11" x14ac:dyDescent="0.3">
      <c r="E135" s="8" t="s">
        <v>202</v>
      </c>
      <c r="F135" s="9" t="s">
        <v>11</v>
      </c>
      <c r="G135" s="9" t="s">
        <v>12</v>
      </c>
      <c r="H135" s="9" t="s">
        <v>11</v>
      </c>
      <c r="I135" s="9" t="s">
        <v>12</v>
      </c>
      <c r="J135" s="9" t="s">
        <v>11</v>
      </c>
      <c r="K135" s="9" t="s">
        <v>12</v>
      </c>
    </row>
    <row r="136" spans="3:11" x14ac:dyDescent="0.3">
      <c r="E136" t="s">
        <v>228</v>
      </c>
      <c r="F136">
        <v>41</v>
      </c>
      <c r="G136" t="s">
        <v>190</v>
      </c>
      <c r="H136">
        <v>67</v>
      </c>
      <c r="I136" t="s">
        <v>483</v>
      </c>
      <c r="J136">
        <v>28</v>
      </c>
      <c r="K136" t="s">
        <v>534</v>
      </c>
    </row>
    <row r="137" spans="3:11" x14ac:dyDescent="0.3">
      <c r="E137" t="s">
        <v>229</v>
      </c>
      <c r="F137">
        <v>54</v>
      </c>
      <c r="G137" t="s">
        <v>514</v>
      </c>
      <c r="H137">
        <v>57</v>
      </c>
      <c r="I137" t="s">
        <v>445</v>
      </c>
      <c r="J137">
        <v>62</v>
      </c>
      <c r="K137" t="s">
        <v>632</v>
      </c>
    </row>
    <row r="138" spans="3:11" x14ac:dyDescent="0.3">
      <c r="E138" t="s">
        <v>230</v>
      </c>
      <c r="F138">
        <v>39</v>
      </c>
      <c r="G138" t="s">
        <v>527</v>
      </c>
      <c r="H138">
        <v>33</v>
      </c>
      <c r="I138" t="s">
        <v>179</v>
      </c>
      <c r="J138">
        <v>65</v>
      </c>
      <c r="K138" t="s">
        <v>484</v>
      </c>
    </row>
    <row r="139" spans="3:11" x14ac:dyDescent="0.3">
      <c r="E139" t="s">
        <v>231</v>
      </c>
      <c r="F139">
        <v>16</v>
      </c>
      <c r="G139" t="s">
        <v>186</v>
      </c>
      <c r="H139">
        <v>15</v>
      </c>
      <c r="I139" t="s">
        <v>543</v>
      </c>
      <c r="J139">
        <v>9</v>
      </c>
      <c r="K139" t="s">
        <v>467</v>
      </c>
    </row>
    <row r="140" spans="3:11" x14ac:dyDescent="0.3">
      <c r="E140" t="s">
        <v>232</v>
      </c>
      <c r="F140">
        <v>55</v>
      </c>
      <c r="G140" t="s">
        <v>503</v>
      </c>
      <c r="H140">
        <v>33</v>
      </c>
      <c r="I140" t="s">
        <v>179</v>
      </c>
      <c r="J140">
        <v>39</v>
      </c>
      <c r="K140" t="s">
        <v>430</v>
      </c>
    </row>
    <row r="142" spans="3:11" x14ac:dyDescent="0.3">
      <c r="C142" s="2" t="s">
        <v>233</v>
      </c>
    </row>
    <row r="144" spans="3:11" x14ac:dyDescent="0.3">
      <c r="F144" s="33" t="s">
        <v>119</v>
      </c>
      <c r="G144" s="33"/>
      <c r="H144" s="33" t="s">
        <v>133</v>
      </c>
      <c r="I144" s="33"/>
      <c r="J144" s="33" t="s">
        <v>127</v>
      </c>
      <c r="K144" s="33"/>
    </row>
    <row r="145" spans="3:11" x14ac:dyDescent="0.3">
      <c r="E145" s="8" t="s">
        <v>202</v>
      </c>
      <c r="F145" s="9" t="s">
        <v>11</v>
      </c>
      <c r="G145" s="9" t="s">
        <v>12</v>
      </c>
      <c r="H145" s="9" t="s">
        <v>11</v>
      </c>
      <c r="I145" s="9" t="s">
        <v>12</v>
      </c>
      <c r="J145" s="9" t="s">
        <v>11</v>
      </c>
      <c r="K145" s="9" t="s">
        <v>12</v>
      </c>
    </row>
    <row r="146" spans="3:11" x14ac:dyDescent="0.3">
      <c r="E146" t="s">
        <v>234</v>
      </c>
      <c r="F146">
        <v>60</v>
      </c>
      <c r="G146" t="s">
        <v>649</v>
      </c>
      <c r="H146">
        <v>46</v>
      </c>
      <c r="I146" t="s">
        <v>433</v>
      </c>
      <c r="J146">
        <v>34</v>
      </c>
      <c r="K146" t="s">
        <v>353</v>
      </c>
    </row>
    <row r="147" spans="3:11" x14ac:dyDescent="0.3">
      <c r="E147" t="s">
        <v>235</v>
      </c>
      <c r="F147">
        <v>42</v>
      </c>
      <c r="G147" t="s">
        <v>510</v>
      </c>
      <c r="H147">
        <v>52</v>
      </c>
      <c r="I147" t="s">
        <v>518</v>
      </c>
      <c r="J147">
        <v>92</v>
      </c>
      <c r="K147" t="s">
        <v>650</v>
      </c>
    </row>
    <row r="148" spans="3:11" x14ac:dyDescent="0.3">
      <c r="E148" t="s">
        <v>236</v>
      </c>
      <c r="F148">
        <v>30</v>
      </c>
      <c r="G148" t="s">
        <v>485</v>
      </c>
      <c r="H148">
        <v>49</v>
      </c>
      <c r="I148" t="s">
        <v>175</v>
      </c>
      <c r="J148">
        <v>34</v>
      </c>
      <c r="K148" t="s">
        <v>353</v>
      </c>
    </row>
    <row r="149" spans="3:11" x14ac:dyDescent="0.3">
      <c r="E149" t="s">
        <v>237</v>
      </c>
      <c r="F149">
        <v>7</v>
      </c>
      <c r="G149" t="s">
        <v>468</v>
      </c>
      <c r="H149">
        <v>10</v>
      </c>
      <c r="I149" t="s">
        <v>459</v>
      </c>
      <c r="J149">
        <v>13</v>
      </c>
      <c r="K149" t="s">
        <v>162</v>
      </c>
    </row>
    <row r="150" spans="3:11" x14ac:dyDescent="0.3">
      <c r="E150" t="s">
        <v>232</v>
      </c>
      <c r="F150">
        <v>66</v>
      </c>
      <c r="G150" t="s">
        <v>480</v>
      </c>
      <c r="H150">
        <v>48</v>
      </c>
      <c r="I150" t="s">
        <v>651</v>
      </c>
      <c r="J150">
        <v>30</v>
      </c>
      <c r="K150" t="s">
        <v>487</v>
      </c>
    </row>
    <row r="151" spans="3:11" x14ac:dyDescent="0.3">
      <c r="G151" s="1"/>
      <c r="I151" s="1"/>
      <c r="K151" s="1"/>
    </row>
    <row r="152" spans="3:11" x14ac:dyDescent="0.3">
      <c r="C152" s="2" t="s">
        <v>238</v>
      </c>
      <c r="G152" s="1"/>
      <c r="I152" s="1"/>
      <c r="K152" s="1"/>
    </row>
    <row r="153" spans="3:11" x14ac:dyDescent="0.3">
      <c r="G153" s="1"/>
      <c r="I153" s="1"/>
      <c r="K153" s="1"/>
    </row>
    <row r="154" spans="3:11" x14ac:dyDescent="0.3">
      <c r="F154" s="33" t="s">
        <v>119</v>
      </c>
      <c r="G154" s="33"/>
      <c r="H154" s="33" t="s">
        <v>133</v>
      </c>
      <c r="I154" s="33"/>
      <c r="J154" s="33" t="s">
        <v>127</v>
      </c>
      <c r="K154" s="33"/>
    </row>
    <row r="155" spans="3:11" x14ac:dyDescent="0.3">
      <c r="E155" s="8" t="s">
        <v>202</v>
      </c>
      <c r="F155" s="9" t="s">
        <v>11</v>
      </c>
      <c r="G155" s="9" t="s">
        <v>12</v>
      </c>
      <c r="H155" s="9" t="s">
        <v>11</v>
      </c>
      <c r="I155" s="9" t="s">
        <v>12</v>
      </c>
      <c r="J155" s="9" t="s">
        <v>11</v>
      </c>
      <c r="K155" s="9" t="s">
        <v>12</v>
      </c>
    </row>
    <row r="156" spans="3:11" x14ac:dyDescent="0.3">
      <c r="E156" t="s">
        <v>239</v>
      </c>
      <c r="F156">
        <v>23</v>
      </c>
      <c r="G156" t="s">
        <v>509</v>
      </c>
      <c r="H156">
        <v>24</v>
      </c>
      <c r="I156" t="s">
        <v>462</v>
      </c>
      <c r="J156">
        <v>24</v>
      </c>
      <c r="K156" t="s">
        <v>463</v>
      </c>
    </row>
    <row r="157" spans="3:11" x14ac:dyDescent="0.3">
      <c r="E157" t="s">
        <v>240</v>
      </c>
      <c r="F157">
        <v>88</v>
      </c>
      <c r="G157" t="s">
        <v>652</v>
      </c>
      <c r="H157">
        <v>106</v>
      </c>
      <c r="I157" t="s">
        <v>493</v>
      </c>
      <c r="J157">
        <v>102</v>
      </c>
      <c r="K157" t="s">
        <v>653</v>
      </c>
    </row>
    <row r="158" spans="3:11" x14ac:dyDescent="0.3">
      <c r="E158" t="s">
        <v>241</v>
      </c>
      <c r="F158">
        <v>12</v>
      </c>
      <c r="G158" t="s">
        <v>515</v>
      </c>
      <c r="H158">
        <v>20</v>
      </c>
      <c r="I158" t="s">
        <v>533</v>
      </c>
      <c r="J158">
        <v>25</v>
      </c>
      <c r="K158" t="s">
        <v>479</v>
      </c>
    </row>
    <row r="159" spans="3:11" x14ac:dyDescent="0.3">
      <c r="E159" t="s">
        <v>242</v>
      </c>
      <c r="F159">
        <v>8</v>
      </c>
      <c r="G159" t="s">
        <v>157</v>
      </c>
      <c r="H159">
        <v>17</v>
      </c>
      <c r="I159" t="s">
        <v>425</v>
      </c>
      <c r="J159">
        <v>16</v>
      </c>
      <c r="K159" t="s">
        <v>544</v>
      </c>
    </row>
    <row r="160" spans="3:11" x14ac:dyDescent="0.3">
      <c r="E160" t="s">
        <v>232</v>
      </c>
      <c r="F160">
        <v>74</v>
      </c>
      <c r="G160" t="s">
        <v>291</v>
      </c>
      <c r="H160">
        <v>38</v>
      </c>
      <c r="I160" t="s">
        <v>548</v>
      </c>
      <c r="J160">
        <v>36</v>
      </c>
      <c r="K160" t="s">
        <v>641</v>
      </c>
    </row>
    <row r="161" spans="3:11" x14ac:dyDescent="0.3">
      <c r="G161" s="1"/>
      <c r="I161" s="1"/>
      <c r="K161" s="1"/>
    </row>
    <row r="162" spans="3:11" x14ac:dyDescent="0.3">
      <c r="C162" s="2" t="s">
        <v>243</v>
      </c>
      <c r="G162" s="1"/>
      <c r="I162" s="1"/>
      <c r="K162" s="1"/>
    </row>
    <row r="163" spans="3:11" x14ac:dyDescent="0.3">
      <c r="G163" s="1"/>
      <c r="I163" s="1"/>
      <c r="K163" s="1"/>
    </row>
    <row r="164" spans="3:11" x14ac:dyDescent="0.3">
      <c r="F164" s="33" t="s">
        <v>119</v>
      </c>
      <c r="G164" s="33"/>
      <c r="H164" s="33" t="s">
        <v>133</v>
      </c>
      <c r="I164" s="33"/>
      <c r="J164" s="33" t="s">
        <v>127</v>
      </c>
      <c r="K164" s="33"/>
    </row>
    <row r="165" spans="3:11" x14ac:dyDescent="0.3">
      <c r="E165" s="8" t="s">
        <v>202</v>
      </c>
      <c r="F165" s="9" t="s">
        <v>11</v>
      </c>
      <c r="G165" s="9" t="s">
        <v>12</v>
      </c>
      <c r="H165" s="9" t="s">
        <v>11</v>
      </c>
      <c r="I165" s="9" t="s">
        <v>12</v>
      </c>
      <c r="J165" s="9" t="s">
        <v>11</v>
      </c>
      <c r="K165" s="9" t="s">
        <v>12</v>
      </c>
    </row>
    <row r="166" spans="3:11" x14ac:dyDescent="0.3">
      <c r="E166" t="s">
        <v>244</v>
      </c>
      <c r="F166">
        <v>34</v>
      </c>
      <c r="G166" t="s">
        <v>427</v>
      </c>
      <c r="H166">
        <v>59</v>
      </c>
      <c r="I166" t="s">
        <v>535</v>
      </c>
      <c r="J166">
        <v>63</v>
      </c>
      <c r="K166" t="s">
        <v>502</v>
      </c>
    </row>
    <row r="167" spans="3:11" x14ac:dyDescent="0.3">
      <c r="E167" t="s">
        <v>245</v>
      </c>
      <c r="F167">
        <v>89</v>
      </c>
      <c r="G167" t="s">
        <v>654</v>
      </c>
      <c r="H167">
        <v>76</v>
      </c>
      <c r="I167" t="s">
        <v>645</v>
      </c>
      <c r="J167">
        <v>62</v>
      </c>
      <c r="K167" t="s">
        <v>632</v>
      </c>
    </row>
    <row r="168" spans="3:11" x14ac:dyDescent="0.3">
      <c r="E168" t="s">
        <v>246</v>
      </c>
      <c r="F168">
        <v>20</v>
      </c>
      <c r="G168" t="s">
        <v>533</v>
      </c>
      <c r="H168">
        <v>15</v>
      </c>
      <c r="I168" t="s">
        <v>543</v>
      </c>
      <c r="J168">
        <v>31</v>
      </c>
      <c r="K168" t="s">
        <v>655</v>
      </c>
    </row>
    <row r="169" spans="3:11" x14ac:dyDescent="0.3">
      <c r="E169" t="s">
        <v>247</v>
      </c>
      <c r="F169">
        <v>12</v>
      </c>
      <c r="G169" t="s">
        <v>515</v>
      </c>
      <c r="H169">
        <v>16</v>
      </c>
      <c r="I169" t="s">
        <v>186</v>
      </c>
      <c r="J169">
        <v>10</v>
      </c>
      <c r="K169" t="s">
        <v>460</v>
      </c>
    </row>
    <row r="170" spans="3:11" x14ac:dyDescent="0.3">
      <c r="E170" t="s">
        <v>232</v>
      </c>
      <c r="F170">
        <v>50</v>
      </c>
      <c r="G170" t="s">
        <v>470</v>
      </c>
      <c r="H170">
        <v>39</v>
      </c>
      <c r="I170" t="s">
        <v>527</v>
      </c>
      <c r="J170">
        <v>37</v>
      </c>
      <c r="K170" t="s">
        <v>638</v>
      </c>
    </row>
    <row r="171" spans="3:11" x14ac:dyDescent="0.3">
      <c r="G171" s="1"/>
      <c r="I171" s="1"/>
      <c r="K171" s="1"/>
    </row>
    <row r="172" spans="3:11" x14ac:dyDescent="0.3">
      <c r="C172" s="2" t="s">
        <v>74</v>
      </c>
      <c r="G172" s="1"/>
      <c r="I172" s="1"/>
      <c r="K172" s="1"/>
    </row>
    <row r="173" spans="3:11" x14ac:dyDescent="0.3">
      <c r="G173" s="1"/>
      <c r="I173" s="1"/>
      <c r="K173" s="1"/>
    </row>
    <row r="174" spans="3:11" x14ac:dyDescent="0.3">
      <c r="F174" s="33" t="s">
        <v>119</v>
      </c>
      <c r="G174" s="33"/>
      <c r="H174" s="33" t="s">
        <v>133</v>
      </c>
      <c r="I174" s="33"/>
      <c r="J174" s="33" t="s">
        <v>127</v>
      </c>
      <c r="K174" s="33"/>
    </row>
    <row r="175" spans="3:11" x14ac:dyDescent="0.3">
      <c r="E175" s="8" t="s">
        <v>202</v>
      </c>
      <c r="F175" s="9" t="s">
        <v>11</v>
      </c>
      <c r="G175" s="9" t="s">
        <v>12</v>
      </c>
      <c r="H175" s="9" t="s">
        <v>11</v>
      </c>
      <c r="I175" s="9" t="s">
        <v>12</v>
      </c>
      <c r="J175" s="9" t="s">
        <v>11</v>
      </c>
      <c r="K175" s="9" t="s">
        <v>12</v>
      </c>
    </row>
    <row r="176" spans="3:11" x14ac:dyDescent="0.3">
      <c r="E176" t="s">
        <v>85</v>
      </c>
      <c r="F176">
        <v>26</v>
      </c>
      <c r="G176" t="s">
        <v>486</v>
      </c>
      <c r="H176">
        <v>37</v>
      </c>
      <c r="I176" t="s">
        <v>429</v>
      </c>
      <c r="J176">
        <v>18</v>
      </c>
      <c r="K176" t="s">
        <v>532</v>
      </c>
    </row>
    <row r="177" spans="3:11" x14ac:dyDescent="0.3">
      <c r="E177" t="s">
        <v>86</v>
      </c>
      <c r="F177">
        <v>42</v>
      </c>
      <c r="G177" t="s">
        <v>510</v>
      </c>
      <c r="H177">
        <v>52</v>
      </c>
      <c r="I177" t="s">
        <v>518</v>
      </c>
      <c r="J177">
        <v>47</v>
      </c>
      <c r="K177" t="s">
        <v>471</v>
      </c>
    </row>
    <row r="178" spans="3:11" x14ac:dyDescent="0.3">
      <c r="E178" t="s">
        <v>87</v>
      </c>
      <c r="F178">
        <v>65</v>
      </c>
      <c r="G178" t="s">
        <v>517</v>
      </c>
      <c r="H178">
        <v>57</v>
      </c>
      <c r="I178" t="s">
        <v>445</v>
      </c>
      <c r="J178">
        <v>69</v>
      </c>
      <c r="K178" t="s">
        <v>547</v>
      </c>
    </row>
    <row r="179" spans="3:11" x14ac:dyDescent="0.3">
      <c r="E179" t="s">
        <v>88</v>
      </c>
      <c r="F179">
        <v>18</v>
      </c>
      <c r="G179" t="s">
        <v>488</v>
      </c>
      <c r="H179">
        <v>26</v>
      </c>
      <c r="I179" t="s">
        <v>486</v>
      </c>
      <c r="J179">
        <v>41</v>
      </c>
      <c r="K179" t="s">
        <v>182</v>
      </c>
    </row>
    <row r="180" spans="3:11" x14ac:dyDescent="0.3">
      <c r="E180" t="s">
        <v>89</v>
      </c>
      <c r="F180">
        <v>7</v>
      </c>
      <c r="G180" t="s">
        <v>468</v>
      </c>
      <c r="H180">
        <v>11</v>
      </c>
      <c r="I180" t="s">
        <v>466</v>
      </c>
      <c r="J180">
        <v>13</v>
      </c>
      <c r="K180" t="s">
        <v>162</v>
      </c>
    </row>
    <row r="181" spans="3:11" x14ac:dyDescent="0.3">
      <c r="E181" t="s">
        <v>248</v>
      </c>
      <c r="F181">
        <v>47</v>
      </c>
      <c r="G181" t="s">
        <v>505</v>
      </c>
      <c r="H181">
        <v>22</v>
      </c>
      <c r="I181" t="s">
        <v>656</v>
      </c>
      <c r="J181">
        <v>15</v>
      </c>
      <c r="K181" t="s">
        <v>489</v>
      </c>
    </row>
    <row r="182" spans="3:11" x14ac:dyDescent="0.3">
      <c r="G182" s="1"/>
      <c r="I182" s="1"/>
      <c r="K182" s="1"/>
    </row>
    <row r="183" spans="3:11" x14ac:dyDescent="0.3">
      <c r="C183" s="2" t="s">
        <v>75</v>
      </c>
      <c r="G183" s="1"/>
      <c r="I183" s="1"/>
      <c r="K183" s="1"/>
    </row>
    <row r="184" spans="3:11" x14ac:dyDescent="0.3">
      <c r="G184" s="1"/>
      <c r="I184" s="1"/>
      <c r="K184" s="1"/>
    </row>
    <row r="185" spans="3:11" x14ac:dyDescent="0.3">
      <c r="F185" s="33" t="s">
        <v>119</v>
      </c>
      <c r="G185" s="33"/>
      <c r="H185" s="33" t="s">
        <v>133</v>
      </c>
      <c r="I185" s="33"/>
      <c r="J185" s="33" t="s">
        <v>127</v>
      </c>
      <c r="K185" s="33"/>
    </row>
    <row r="186" spans="3:11" x14ac:dyDescent="0.3">
      <c r="E186" s="8" t="s">
        <v>202</v>
      </c>
      <c r="F186" s="9" t="s">
        <v>11</v>
      </c>
      <c r="G186" s="9" t="s">
        <v>12</v>
      </c>
      <c r="H186" s="9" t="s">
        <v>11</v>
      </c>
      <c r="I186" s="9" t="s">
        <v>12</v>
      </c>
      <c r="J186" s="9" t="s">
        <v>11</v>
      </c>
      <c r="K186" s="9" t="s">
        <v>12</v>
      </c>
    </row>
    <row r="187" spans="3:11" x14ac:dyDescent="0.3">
      <c r="E187" t="s">
        <v>249</v>
      </c>
      <c r="F187">
        <v>17</v>
      </c>
      <c r="G187" t="s">
        <v>425</v>
      </c>
      <c r="H187">
        <v>26</v>
      </c>
      <c r="I187" t="s">
        <v>486</v>
      </c>
      <c r="J187">
        <v>19</v>
      </c>
      <c r="K187" t="s">
        <v>526</v>
      </c>
    </row>
    <row r="188" spans="3:11" x14ac:dyDescent="0.3">
      <c r="E188" t="s">
        <v>250</v>
      </c>
      <c r="F188">
        <v>42</v>
      </c>
      <c r="G188" t="s">
        <v>510</v>
      </c>
      <c r="H188">
        <v>55</v>
      </c>
      <c r="I188" t="s">
        <v>503</v>
      </c>
      <c r="J188">
        <v>71</v>
      </c>
      <c r="K188" t="s">
        <v>580</v>
      </c>
    </row>
    <row r="189" spans="3:11" x14ac:dyDescent="0.3">
      <c r="E189" t="s">
        <v>251</v>
      </c>
      <c r="F189">
        <v>59</v>
      </c>
      <c r="G189" t="s">
        <v>535</v>
      </c>
      <c r="H189">
        <v>56</v>
      </c>
      <c r="I189" t="s">
        <v>443</v>
      </c>
      <c r="J189">
        <v>67</v>
      </c>
      <c r="K189" t="s">
        <v>657</v>
      </c>
    </row>
    <row r="190" spans="3:11" x14ac:dyDescent="0.3">
      <c r="E190" t="s">
        <v>252</v>
      </c>
      <c r="F190">
        <v>25</v>
      </c>
      <c r="G190" t="s">
        <v>167</v>
      </c>
      <c r="H190">
        <v>30</v>
      </c>
      <c r="I190" t="s">
        <v>485</v>
      </c>
      <c r="J190">
        <v>15</v>
      </c>
      <c r="K190" t="s">
        <v>489</v>
      </c>
    </row>
    <row r="191" spans="3:11" x14ac:dyDescent="0.3">
      <c r="E191" t="s">
        <v>253</v>
      </c>
      <c r="F191">
        <v>5</v>
      </c>
      <c r="G191" t="s">
        <v>476</v>
      </c>
      <c r="H191">
        <v>10</v>
      </c>
      <c r="I191" t="s">
        <v>459</v>
      </c>
      <c r="J191">
        <v>8</v>
      </c>
      <c r="K191" t="s">
        <v>563</v>
      </c>
    </row>
    <row r="192" spans="3:11" x14ac:dyDescent="0.3">
      <c r="E192" t="s">
        <v>248</v>
      </c>
      <c r="F192">
        <v>57</v>
      </c>
      <c r="G192" t="s">
        <v>445</v>
      </c>
      <c r="H192">
        <v>28</v>
      </c>
      <c r="I192" t="s">
        <v>478</v>
      </c>
      <c r="J192">
        <v>23</v>
      </c>
      <c r="K192" t="s">
        <v>458</v>
      </c>
    </row>
    <row r="193" spans="3:11" x14ac:dyDescent="0.3">
      <c r="G193" s="1"/>
      <c r="I193" s="1"/>
      <c r="K193" s="1"/>
    </row>
    <row r="194" spans="3:11" x14ac:dyDescent="0.3">
      <c r="C194" s="2" t="s">
        <v>76</v>
      </c>
      <c r="G194" s="1"/>
      <c r="I194" s="1"/>
      <c r="K194" s="1"/>
    </row>
    <row r="195" spans="3:11" x14ac:dyDescent="0.3">
      <c r="G195" s="1"/>
      <c r="I195" s="1"/>
      <c r="K195" s="1"/>
    </row>
    <row r="196" spans="3:11" x14ac:dyDescent="0.3">
      <c r="F196" s="33" t="s">
        <v>119</v>
      </c>
      <c r="G196" s="33"/>
      <c r="H196" s="33" t="s">
        <v>133</v>
      </c>
      <c r="I196" s="33"/>
      <c r="J196" s="33" t="s">
        <v>127</v>
      </c>
      <c r="K196" s="33"/>
    </row>
    <row r="197" spans="3:11" x14ac:dyDescent="0.3">
      <c r="E197" s="8" t="s">
        <v>202</v>
      </c>
      <c r="F197" s="9" t="s">
        <v>11</v>
      </c>
      <c r="G197" s="9" t="s">
        <v>12</v>
      </c>
      <c r="H197" s="9" t="s">
        <v>11</v>
      </c>
      <c r="I197" s="9" t="s">
        <v>12</v>
      </c>
      <c r="J197" s="9" t="s">
        <v>11</v>
      </c>
      <c r="K197" s="9" t="s">
        <v>12</v>
      </c>
    </row>
    <row r="198" spans="3:11" x14ac:dyDescent="0.3">
      <c r="E198" t="s">
        <v>254</v>
      </c>
      <c r="F198">
        <v>10</v>
      </c>
      <c r="G198" t="s">
        <v>459</v>
      </c>
      <c r="H198">
        <v>26</v>
      </c>
      <c r="I198" t="s">
        <v>486</v>
      </c>
      <c r="J198">
        <v>12</v>
      </c>
      <c r="K198" t="s">
        <v>508</v>
      </c>
    </row>
    <row r="199" spans="3:11" x14ac:dyDescent="0.3">
      <c r="E199" t="s">
        <v>255</v>
      </c>
      <c r="F199">
        <v>32</v>
      </c>
      <c r="G199" t="s">
        <v>439</v>
      </c>
      <c r="H199">
        <v>38</v>
      </c>
      <c r="I199" t="s">
        <v>548</v>
      </c>
      <c r="J199">
        <v>40</v>
      </c>
      <c r="K199" t="s">
        <v>177</v>
      </c>
    </row>
    <row r="200" spans="3:11" x14ac:dyDescent="0.3">
      <c r="E200" t="s">
        <v>256</v>
      </c>
      <c r="F200">
        <v>60</v>
      </c>
      <c r="G200" t="s">
        <v>649</v>
      </c>
      <c r="H200">
        <v>65</v>
      </c>
      <c r="I200" t="s">
        <v>517</v>
      </c>
      <c r="J200">
        <v>83</v>
      </c>
      <c r="K200" t="s">
        <v>658</v>
      </c>
    </row>
    <row r="201" spans="3:11" x14ac:dyDescent="0.3">
      <c r="E201" t="s">
        <v>257</v>
      </c>
      <c r="F201">
        <v>35</v>
      </c>
      <c r="G201" t="s">
        <v>428</v>
      </c>
      <c r="H201">
        <v>30</v>
      </c>
      <c r="I201" t="s">
        <v>485</v>
      </c>
      <c r="J201">
        <v>37</v>
      </c>
      <c r="K201" t="s">
        <v>638</v>
      </c>
    </row>
    <row r="202" spans="3:11" x14ac:dyDescent="0.3">
      <c r="E202" t="s">
        <v>258</v>
      </c>
      <c r="F202">
        <v>8</v>
      </c>
      <c r="G202" t="s">
        <v>157</v>
      </c>
      <c r="H202">
        <v>13</v>
      </c>
      <c r="I202" t="s">
        <v>477</v>
      </c>
      <c r="J202">
        <v>6</v>
      </c>
      <c r="K202" t="s">
        <v>434</v>
      </c>
    </row>
    <row r="203" spans="3:11" x14ac:dyDescent="0.3">
      <c r="E203" t="s">
        <v>248</v>
      </c>
      <c r="F203">
        <v>60</v>
      </c>
      <c r="G203" t="s">
        <v>649</v>
      </c>
      <c r="H203">
        <v>33</v>
      </c>
      <c r="I203" t="s">
        <v>179</v>
      </c>
      <c r="J203">
        <v>25</v>
      </c>
      <c r="K203" t="s">
        <v>479</v>
      </c>
    </row>
    <row r="204" spans="3:11" x14ac:dyDescent="0.3">
      <c r="G204" s="1"/>
      <c r="I204" s="1"/>
      <c r="K204" s="1"/>
    </row>
    <row r="205" spans="3:11" x14ac:dyDescent="0.3">
      <c r="C205" s="2" t="s">
        <v>260</v>
      </c>
      <c r="G205" s="1"/>
      <c r="I205" s="1"/>
      <c r="K205" s="1"/>
    </row>
    <row r="206" spans="3:11" x14ac:dyDescent="0.3">
      <c r="G206" s="1"/>
      <c r="I206" s="1"/>
      <c r="K206" s="1"/>
    </row>
    <row r="207" spans="3:11" x14ac:dyDescent="0.3">
      <c r="F207" s="33" t="s">
        <v>119</v>
      </c>
      <c r="G207" s="33"/>
      <c r="H207" s="33" t="s">
        <v>133</v>
      </c>
      <c r="I207" s="33"/>
      <c r="J207" s="33" t="s">
        <v>127</v>
      </c>
      <c r="K207" s="33"/>
    </row>
    <row r="208" spans="3:11" x14ac:dyDescent="0.3">
      <c r="E208" s="8" t="s">
        <v>202</v>
      </c>
      <c r="F208" s="9" t="s">
        <v>11</v>
      </c>
      <c r="G208" s="9" t="s">
        <v>12</v>
      </c>
      <c r="H208" s="9" t="s">
        <v>11</v>
      </c>
      <c r="I208" s="9" t="s">
        <v>12</v>
      </c>
      <c r="J208" s="9" t="s">
        <v>11</v>
      </c>
      <c r="K208" s="9" t="s">
        <v>12</v>
      </c>
    </row>
    <row r="209" spans="3:11" x14ac:dyDescent="0.3">
      <c r="E209" t="s">
        <v>261</v>
      </c>
      <c r="F209">
        <v>14</v>
      </c>
      <c r="G209" t="s">
        <v>521</v>
      </c>
      <c r="H209">
        <v>11</v>
      </c>
      <c r="I209" t="s">
        <v>466</v>
      </c>
      <c r="J209">
        <v>19</v>
      </c>
      <c r="K209" t="s">
        <v>526</v>
      </c>
    </row>
    <row r="210" spans="3:11" x14ac:dyDescent="0.3">
      <c r="E210">
        <v>2</v>
      </c>
      <c r="F210">
        <v>19</v>
      </c>
      <c r="G210" t="s">
        <v>437</v>
      </c>
      <c r="H210">
        <v>15</v>
      </c>
      <c r="I210" t="s">
        <v>543</v>
      </c>
      <c r="J210">
        <v>34</v>
      </c>
      <c r="K210" t="s">
        <v>353</v>
      </c>
    </row>
    <row r="211" spans="3:11" x14ac:dyDescent="0.3">
      <c r="E211">
        <v>3</v>
      </c>
      <c r="F211">
        <v>63</v>
      </c>
      <c r="G211" t="s">
        <v>541</v>
      </c>
      <c r="H211">
        <v>54</v>
      </c>
      <c r="I211" t="s">
        <v>514</v>
      </c>
      <c r="J211">
        <v>71</v>
      </c>
      <c r="K211" t="s">
        <v>580</v>
      </c>
    </row>
    <row r="212" spans="3:11" x14ac:dyDescent="0.3">
      <c r="E212">
        <v>4</v>
      </c>
      <c r="F212">
        <v>71</v>
      </c>
      <c r="G212" t="s">
        <v>659</v>
      </c>
      <c r="H212">
        <v>79</v>
      </c>
      <c r="I212" t="s">
        <v>512</v>
      </c>
      <c r="J212">
        <v>66</v>
      </c>
      <c r="K212" t="s">
        <v>556</v>
      </c>
    </row>
    <row r="213" spans="3:11" x14ac:dyDescent="0.3">
      <c r="E213" t="s">
        <v>262</v>
      </c>
      <c r="F213">
        <v>38</v>
      </c>
      <c r="G213" t="s">
        <v>548</v>
      </c>
      <c r="H213">
        <v>46</v>
      </c>
      <c r="I213" t="s">
        <v>433</v>
      </c>
      <c r="J213">
        <v>13</v>
      </c>
      <c r="K213" t="s">
        <v>162</v>
      </c>
    </row>
    <row r="214" spans="3:11" x14ac:dyDescent="0.3">
      <c r="G214" s="1"/>
      <c r="I214" s="1"/>
      <c r="K214" s="1"/>
    </row>
    <row r="215" spans="3:11" x14ac:dyDescent="0.3">
      <c r="C215" s="2" t="s">
        <v>263</v>
      </c>
      <c r="G215" s="1"/>
      <c r="I215" s="1"/>
      <c r="K215" s="1"/>
    </row>
    <row r="216" spans="3:11" x14ac:dyDescent="0.3">
      <c r="G216" s="1"/>
      <c r="I216" s="1"/>
      <c r="K216" s="1"/>
    </row>
    <row r="217" spans="3:11" x14ac:dyDescent="0.3">
      <c r="F217" s="33" t="s">
        <v>119</v>
      </c>
      <c r="G217" s="33"/>
      <c r="H217" s="33" t="s">
        <v>133</v>
      </c>
      <c r="I217" s="33"/>
      <c r="J217" s="33" t="s">
        <v>127</v>
      </c>
      <c r="K217" s="33"/>
    </row>
    <row r="218" spans="3:11" x14ac:dyDescent="0.3">
      <c r="E218" s="8" t="s">
        <v>202</v>
      </c>
      <c r="F218" s="9" t="s">
        <v>11</v>
      </c>
      <c r="G218" s="9" t="s">
        <v>12</v>
      </c>
      <c r="H218" s="9" t="s">
        <v>11</v>
      </c>
      <c r="I218" s="9" t="s">
        <v>12</v>
      </c>
      <c r="J218" s="9" t="s">
        <v>11</v>
      </c>
      <c r="K218" s="9" t="s">
        <v>12</v>
      </c>
    </row>
    <row r="219" spans="3:11" x14ac:dyDescent="0.3">
      <c r="E219" t="s">
        <v>264</v>
      </c>
      <c r="F219">
        <v>71</v>
      </c>
      <c r="G219" t="s">
        <v>659</v>
      </c>
      <c r="H219">
        <v>62</v>
      </c>
      <c r="I219" t="s">
        <v>628</v>
      </c>
      <c r="J219">
        <v>55</v>
      </c>
      <c r="K219" t="s">
        <v>564</v>
      </c>
    </row>
    <row r="220" spans="3:11" x14ac:dyDescent="0.3">
      <c r="E220" t="s">
        <v>265</v>
      </c>
      <c r="F220">
        <v>27</v>
      </c>
      <c r="G220" t="s">
        <v>438</v>
      </c>
      <c r="H220">
        <v>37</v>
      </c>
      <c r="I220" t="s">
        <v>429</v>
      </c>
      <c r="J220">
        <v>24</v>
      </c>
      <c r="K220" t="s">
        <v>463</v>
      </c>
    </row>
    <row r="221" spans="3:11" x14ac:dyDescent="0.3">
      <c r="E221" t="s">
        <v>266</v>
      </c>
      <c r="F221">
        <v>22</v>
      </c>
      <c r="G221" t="s">
        <v>656</v>
      </c>
      <c r="H221">
        <v>34</v>
      </c>
      <c r="I221" t="s">
        <v>427</v>
      </c>
      <c r="J221">
        <v>15</v>
      </c>
      <c r="K221" t="s">
        <v>489</v>
      </c>
    </row>
    <row r="222" spans="3:11" x14ac:dyDescent="0.3">
      <c r="E222" t="s">
        <v>267</v>
      </c>
      <c r="F222">
        <v>52</v>
      </c>
      <c r="G222" t="s">
        <v>518</v>
      </c>
      <c r="H222">
        <v>52</v>
      </c>
      <c r="I222" t="s">
        <v>518</v>
      </c>
      <c r="J222">
        <v>46</v>
      </c>
      <c r="K222" t="s">
        <v>475</v>
      </c>
    </row>
    <row r="223" spans="3:11" x14ac:dyDescent="0.3">
      <c r="E223" t="s">
        <v>268</v>
      </c>
      <c r="F223">
        <v>49</v>
      </c>
      <c r="G223" t="s">
        <v>175</v>
      </c>
      <c r="H223">
        <v>51</v>
      </c>
      <c r="I223" t="s">
        <v>432</v>
      </c>
      <c r="J223">
        <v>40</v>
      </c>
      <c r="K223" t="s">
        <v>177</v>
      </c>
    </row>
    <row r="224" spans="3:11" x14ac:dyDescent="0.3">
      <c r="E224" t="s">
        <v>269</v>
      </c>
      <c r="F224">
        <v>39</v>
      </c>
      <c r="G224" t="s">
        <v>527</v>
      </c>
      <c r="H224">
        <v>49</v>
      </c>
      <c r="I224" t="s">
        <v>175</v>
      </c>
      <c r="J224">
        <v>54</v>
      </c>
      <c r="K224" t="s">
        <v>171</v>
      </c>
    </row>
    <row r="225" spans="5:11" x14ac:dyDescent="0.3">
      <c r="E225" t="s">
        <v>270</v>
      </c>
      <c r="F225">
        <v>80</v>
      </c>
      <c r="G225" t="s">
        <v>469</v>
      </c>
      <c r="H225">
        <v>66</v>
      </c>
      <c r="I225" t="s">
        <v>480</v>
      </c>
      <c r="J225">
        <v>42</v>
      </c>
      <c r="K225" t="s">
        <v>507</v>
      </c>
    </row>
    <row r="226" spans="5:11" x14ac:dyDescent="0.3">
      <c r="E226" t="s">
        <v>271</v>
      </c>
      <c r="F226">
        <v>59</v>
      </c>
      <c r="G226" t="s">
        <v>535</v>
      </c>
      <c r="H226">
        <v>68</v>
      </c>
      <c r="I226" t="s">
        <v>472</v>
      </c>
      <c r="J226">
        <v>44</v>
      </c>
      <c r="K226" t="s">
        <v>506</v>
      </c>
    </row>
    <row r="227" spans="5:11" x14ac:dyDescent="0.3">
      <c r="E227" t="s">
        <v>272</v>
      </c>
      <c r="F227">
        <v>37</v>
      </c>
      <c r="G227" t="s">
        <v>429</v>
      </c>
      <c r="H227">
        <v>50</v>
      </c>
      <c r="I227" t="s">
        <v>470</v>
      </c>
      <c r="J227">
        <v>31</v>
      </c>
      <c r="K227" t="s">
        <v>655</v>
      </c>
    </row>
    <row r="228" spans="5:11" x14ac:dyDescent="0.3">
      <c r="E228" t="s">
        <v>38</v>
      </c>
      <c r="F228">
        <v>57</v>
      </c>
      <c r="G228" t="s">
        <v>445</v>
      </c>
      <c r="H228">
        <v>49</v>
      </c>
      <c r="I228" t="s">
        <v>175</v>
      </c>
      <c r="J228">
        <v>44</v>
      </c>
      <c r="K228" t="s">
        <v>506</v>
      </c>
    </row>
    <row r="229" spans="5:11" x14ac:dyDescent="0.3">
      <c r="E229" t="s">
        <v>273</v>
      </c>
      <c r="F229">
        <v>58</v>
      </c>
      <c r="G229" t="s">
        <v>482</v>
      </c>
      <c r="H229">
        <v>56</v>
      </c>
      <c r="I229" t="s">
        <v>443</v>
      </c>
      <c r="J229">
        <v>66</v>
      </c>
      <c r="K229" t="s">
        <v>556</v>
      </c>
    </row>
    <row r="230" spans="5:11" x14ac:dyDescent="0.3">
      <c r="E230" t="s">
        <v>40</v>
      </c>
      <c r="F230">
        <v>28</v>
      </c>
      <c r="G230" t="s">
        <v>478</v>
      </c>
      <c r="H230">
        <v>37</v>
      </c>
      <c r="I230" t="s">
        <v>429</v>
      </c>
      <c r="J230">
        <v>47</v>
      </c>
      <c r="K230" t="s">
        <v>471</v>
      </c>
    </row>
    <row r="231" spans="5:11" x14ac:dyDescent="0.3">
      <c r="E231" t="s">
        <v>274</v>
      </c>
      <c r="F231">
        <v>58</v>
      </c>
      <c r="G231" t="s">
        <v>482</v>
      </c>
      <c r="H231">
        <v>46</v>
      </c>
      <c r="I231" t="s">
        <v>433</v>
      </c>
      <c r="J231">
        <v>49</v>
      </c>
      <c r="K231" t="s">
        <v>660</v>
      </c>
    </row>
    <row r="232" spans="5:11" x14ac:dyDescent="0.3">
      <c r="E232" t="s">
        <v>275</v>
      </c>
      <c r="F232">
        <v>26</v>
      </c>
      <c r="G232" t="s">
        <v>486</v>
      </c>
      <c r="H232">
        <v>39</v>
      </c>
      <c r="I232" t="s">
        <v>527</v>
      </c>
      <c r="J232">
        <v>22</v>
      </c>
      <c r="K232" t="s">
        <v>426</v>
      </c>
    </row>
    <row r="233" spans="5:11" x14ac:dyDescent="0.3">
      <c r="E233" t="s">
        <v>276</v>
      </c>
      <c r="F233">
        <v>52</v>
      </c>
      <c r="G233" t="s">
        <v>518</v>
      </c>
      <c r="H233">
        <v>60</v>
      </c>
      <c r="I233" t="s">
        <v>649</v>
      </c>
      <c r="J233">
        <v>50</v>
      </c>
      <c r="K233" t="s">
        <v>550</v>
      </c>
    </row>
    <row r="234" spans="5:11" x14ac:dyDescent="0.3">
      <c r="E234" t="s">
        <v>277</v>
      </c>
      <c r="F234">
        <v>60</v>
      </c>
      <c r="G234" t="s">
        <v>649</v>
      </c>
      <c r="H234">
        <v>42</v>
      </c>
      <c r="I234" t="s">
        <v>510</v>
      </c>
      <c r="J234">
        <v>44</v>
      </c>
      <c r="K234" t="s">
        <v>506</v>
      </c>
    </row>
    <row r="235" spans="5:11" x14ac:dyDescent="0.3">
      <c r="E235" t="s">
        <v>278</v>
      </c>
      <c r="F235">
        <v>43</v>
      </c>
      <c r="G235" t="s">
        <v>284</v>
      </c>
      <c r="H235">
        <v>45</v>
      </c>
      <c r="I235" t="s">
        <v>531</v>
      </c>
      <c r="J235">
        <v>41</v>
      </c>
      <c r="K235" t="s">
        <v>182</v>
      </c>
    </row>
    <row r="236" spans="5:11" x14ac:dyDescent="0.3">
      <c r="E236" t="s">
        <v>279</v>
      </c>
      <c r="F236">
        <v>44</v>
      </c>
      <c r="G236" t="s">
        <v>497</v>
      </c>
      <c r="H236">
        <v>35</v>
      </c>
      <c r="I236" t="s">
        <v>428</v>
      </c>
      <c r="J236">
        <v>26</v>
      </c>
      <c r="K236" t="s">
        <v>552</v>
      </c>
    </row>
    <row r="237" spans="5:11" x14ac:dyDescent="0.3">
      <c r="E237" t="s">
        <v>280</v>
      </c>
      <c r="F237">
        <v>19</v>
      </c>
      <c r="G237" t="s">
        <v>437</v>
      </c>
      <c r="H237">
        <v>42</v>
      </c>
      <c r="I237" t="s">
        <v>510</v>
      </c>
      <c r="J237">
        <v>27</v>
      </c>
      <c r="K237" t="s">
        <v>259</v>
      </c>
    </row>
    <row r="238" spans="5:11" x14ac:dyDescent="0.3">
      <c r="E238" t="s">
        <v>281</v>
      </c>
      <c r="F238">
        <v>15</v>
      </c>
      <c r="G238" t="s">
        <v>543</v>
      </c>
      <c r="H238">
        <v>23</v>
      </c>
      <c r="I238" t="s">
        <v>509</v>
      </c>
      <c r="J238">
        <v>30</v>
      </c>
      <c r="K238" t="s">
        <v>487</v>
      </c>
    </row>
    <row r="239" spans="5:11" x14ac:dyDescent="0.3">
      <c r="E239" t="s">
        <v>146</v>
      </c>
      <c r="F239">
        <v>1</v>
      </c>
      <c r="G239" t="s">
        <v>350</v>
      </c>
    </row>
    <row r="240" spans="5:11" x14ac:dyDescent="0.3">
      <c r="E240" t="s">
        <v>282</v>
      </c>
      <c r="F240">
        <v>8</v>
      </c>
      <c r="G240" t="s">
        <v>157</v>
      </c>
      <c r="H240">
        <v>10</v>
      </c>
      <c r="I240" t="s">
        <v>459</v>
      </c>
      <c r="J240">
        <v>7</v>
      </c>
      <c r="K240" t="s">
        <v>520</v>
      </c>
    </row>
    <row r="241" spans="5:11" x14ac:dyDescent="0.3">
      <c r="E241" t="s">
        <v>283</v>
      </c>
      <c r="F241">
        <v>4</v>
      </c>
      <c r="G241" t="s">
        <v>490</v>
      </c>
      <c r="H241">
        <v>6</v>
      </c>
      <c r="I241" t="s">
        <v>491</v>
      </c>
      <c r="J241">
        <v>7</v>
      </c>
      <c r="K241" t="s">
        <v>520</v>
      </c>
    </row>
    <row r="242" spans="5:11" x14ac:dyDescent="0.3">
      <c r="G242" s="1"/>
      <c r="I242" s="1"/>
      <c r="K242" s="1"/>
    </row>
    <row r="243" spans="5:11" x14ac:dyDescent="0.3">
      <c r="G243" s="1"/>
      <c r="I243" s="1"/>
      <c r="K243" s="1"/>
    </row>
    <row r="244" spans="5:11" x14ac:dyDescent="0.3">
      <c r="G244" s="1"/>
      <c r="I244" s="1"/>
      <c r="K244" s="1"/>
    </row>
    <row r="245" spans="5:11" x14ac:dyDescent="0.3">
      <c r="G245" s="1"/>
      <c r="I245" s="1"/>
      <c r="K245" s="1"/>
    </row>
    <row r="246" spans="5:11" x14ac:dyDescent="0.3">
      <c r="G246" s="1"/>
      <c r="I246" s="1"/>
      <c r="K246" s="1"/>
    </row>
    <row r="247" spans="5:11" x14ac:dyDescent="0.3">
      <c r="G247" s="1"/>
      <c r="I247" s="1"/>
      <c r="K247" s="1"/>
    </row>
    <row r="248" spans="5:11" x14ac:dyDescent="0.3">
      <c r="G248" s="1"/>
      <c r="I248" s="1"/>
      <c r="K248" s="1"/>
    </row>
    <row r="249" spans="5:11" x14ac:dyDescent="0.3">
      <c r="G249" s="1"/>
      <c r="I249" s="1"/>
      <c r="K249" s="1"/>
    </row>
    <row r="250" spans="5:11" x14ac:dyDescent="0.3">
      <c r="G250" s="1"/>
      <c r="I250" s="1"/>
      <c r="K250" s="1"/>
    </row>
    <row r="251" spans="5:11" x14ac:dyDescent="0.3">
      <c r="G251" s="1"/>
      <c r="I251" s="1"/>
      <c r="K251" s="1"/>
    </row>
    <row r="252" spans="5:11" x14ac:dyDescent="0.3">
      <c r="G252" s="1"/>
      <c r="I252" s="1"/>
      <c r="K252" s="1"/>
    </row>
    <row r="253" spans="5:11" x14ac:dyDescent="0.3">
      <c r="G253" s="1"/>
      <c r="I253" s="1"/>
      <c r="K253" s="1"/>
    </row>
    <row r="254" spans="5:11" x14ac:dyDescent="0.3">
      <c r="G254" s="1"/>
      <c r="I254" s="1"/>
      <c r="K254" s="1"/>
    </row>
    <row r="255" spans="5:11" x14ac:dyDescent="0.3">
      <c r="G255" s="1"/>
      <c r="I255" s="1"/>
      <c r="K255" s="1"/>
    </row>
    <row r="256" spans="5:11" x14ac:dyDescent="0.3">
      <c r="G256" s="1"/>
      <c r="I256" s="1"/>
      <c r="K256" s="1"/>
    </row>
    <row r="257" spans="7:11" x14ac:dyDescent="0.3">
      <c r="G257" s="1"/>
      <c r="I257" s="1"/>
      <c r="K257" s="1"/>
    </row>
    <row r="258" spans="7:11" x14ac:dyDescent="0.3">
      <c r="G258" s="1"/>
      <c r="I258" s="1"/>
      <c r="K258" s="1"/>
    </row>
    <row r="259" spans="7:11" x14ac:dyDescent="0.3">
      <c r="G259" s="1"/>
      <c r="I259" s="1"/>
      <c r="K259" s="1"/>
    </row>
    <row r="260" spans="7:11" x14ac:dyDescent="0.3">
      <c r="G260" s="1"/>
      <c r="I260" s="1"/>
      <c r="K260" s="1"/>
    </row>
    <row r="261" spans="7:11" x14ac:dyDescent="0.3">
      <c r="G261" s="1"/>
      <c r="I261" s="1"/>
      <c r="K261" s="1"/>
    </row>
    <row r="262" spans="7:11" x14ac:dyDescent="0.3">
      <c r="G262" s="1"/>
      <c r="I262" s="1"/>
      <c r="K262" s="1"/>
    </row>
    <row r="263" spans="7:11" x14ac:dyDescent="0.3">
      <c r="G263" s="1"/>
      <c r="I263" s="1"/>
      <c r="K263" s="1"/>
    </row>
    <row r="264" spans="7:11" x14ac:dyDescent="0.3">
      <c r="G264" s="1"/>
      <c r="I264" s="1"/>
      <c r="K264" s="1"/>
    </row>
    <row r="265" spans="7:11" x14ac:dyDescent="0.3">
      <c r="G265" s="1"/>
      <c r="I265" s="1"/>
      <c r="K265" s="1"/>
    </row>
    <row r="266" spans="7:11" x14ac:dyDescent="0.3">
      <c r="G266" s="1"/>
      <c r="I266" s="1"/>
      <c r="K266" s="1"/>
    </row>
    <row r="267" spans="7:11" x14ac:dyDescent="0.3">
      <c r="G267" s="1"/>
      <c r="I267" s="1"/>
      <c r="K267" s="1"/>
    </row>
    <row r="268" spans="7:11" x14ac:dyDescent="0.3">
      <c r="G268" s="1"/>
      <c r="I268" s="1"/>
      <c r="K268" s="1"/>
    </row>
    <row r="269" spans="7:11" x14ac:dyDescent="0.3">
      <c r="G269" s="1"/>
      <c r="I269" s="1"/>
      <c r="K269" s="1"/>
    </row>
    <row r="270" spans="7:11" x14ac:dyDescent="0.3">
      <c r="G270" s="1"/>
      <c r="I270" s="1"/>
      <c r="K270" s="1"/>
    </row>
    <row r="271" spans="7:11" x14ac:dyDescent="0.3">
      <c r="G271" s="1"/>
      <c r="I271" s="1"/>
      <c r="K271" s="1"/>
    </row>
    <row r="272" spans="7:11" x14ac:dyDescent="0.3">
      <c r="G272" s="1"/>
      <c r="I272" s="1"/>
      <c r="K272" s="1"/>
    </row>
    <row r="273" spans="7:11" x14ac:dyDescent="0.3">
      <c r="G273" s="1"/>
      <c r="I273" s="1"/>
      <c r="K273" s="1"/>
    </row>
    <row r="274" spans="7:11" x14ac:dyDescent="0.3">
      <c r="G274" s="1"/>
      <c r="I274" s="1"/>
      <c r="K274" s="1"/>
    </row>
    <row r="275" spans="7:11" x14ac:dyDescent="0.3">
      <c r="G275" s="1"/>
      <c r="I275" s="1"/>
      <c r="K275" s="1"/>
    </row>
    <row r="276" spans="7:11" x14ac:dyDescent="0.3">
      <c r="G276" s="1"/>
      <c r="I276" s="1"/>
      <c r="K276" s="1"/>
    </row>
    <row r="277" spans="7:11" x14ac:dyDescent="0.3">
      <c r="G277" s="1"/>
      <c r="I277" s="1"/>
      <c r="K277" s="1"/>
    </row>
    <row r="278" spans="7:11" x14ac:dyDescent="0.3">
      <c r="G278" s="1"/>
      <c r="I278" s="1"/>
      <c r="K278" s="1"/>
    </row>
    <row r="279" spans="7:11" x14ac:dyDescent="0.3">
      <c r="G279" s="1"/>
      <c r="I279" s="1"/>
      <c r="K279" s="1"/>
    </row>
    <row r="280" spans="7:11" x14ac:dyDescent="0.3">
      <c r="G280" s="1"/>
      <c r="I280" s="1"/>
      <c r="K280" s="1"/>
    </row>
    <row r="281" spans="7:11" x14ac:dyDescent="0.3">
      <c r="G281" s="1"/>
      <c r="I281" s="1"/>
      <c r="K281" s="1"/>
    </row>
    <row r="282" spans="7:11" x14ac:dyDescent="0.3">
      <c r="G282" s="1"/>
      <c r="I282" s="1"/>
      <c r="K282" s="1"/>
    </row>
    <row r="283" spans="7:11" x14ac:dyDescent="0.3">
      <c r="G283" s="1"/>
      <c r="I283" s="1"/>
      <c r="K283" s="1"/>
    </row>
    <row r="284" spans="7:11" x14ac:dyDescent="0.3">
      <c r="G284" s="1"/>
      <c r="I284" s="1"/>
      <c r="K284" s="1"/>
    </row>
    <row r="285" spans="7:11" x14ac:dyDescent="0.3">
      <c r="G285" s="1"/>
      <c r="I285" s="1"/>
      <c r="K285" s="1"/>
    </row>
    <row r="286" spans="7:11" x14ac:dyDescent="0.3">
      <c r="G286" s="1"/>
      <c r="I286" s="1"/>
      <c r="K286" s="1"/>
    </row>
    <row r="287" spans="7:11" x14ac:dyDescent="0.3">
      <c r="G287" s="1"/>
      <c r="I287" s="1"/>
      <c r="K287" s="1"/>
    </row>
    <row r="288" spans="7:11" x14ac:dyDescent="0.3">
      <c r="G288" s="1"/>
      <c r="I288" s="1"/>
      <c r="K288" s="1"/>
    </row>
    <row r="289" spans="7:11" x14ac:dyDescent="0.3">
      <c r="G289" s="1"/>
      <c r="I289" s="1"/>
      <c r="K289" s="1"/>
    </row>
    <row r="290" spans="7:11" x14ac:dyDescent="0.3">
      <c r="G290" s="1"/>
      <c r="I290" s="1"/>
      <c r="K290" s="1"/>
    </row>
    <row r="291" spans="7:11" x14ac:dyDescent="0.3">
      <c r="G291" s="1"/>
      <c r="I291" s="1"/>
      <c r="K291" s="1"/>
    </row>
    <row r="292" spans="7:11" x14ac:dyDescent="0.3">
      <c r="G292" s="1"/>
      <c r="I292" s="1"/>
      <c r="K292" s="1"/>
    </row>
    <row r="293" spans="7:11" x14ac:dyDescent="0.3">
      <c r="G293" s="1"/>
      <c r="I293" s="1"/>
      <c r="K293" s="1"/>
    </row>
    <row r="294" spans="7:11" x14ac:dyDescent="0.3">
      <c r="G294" s="1"/>
      <c r="I294" s="1"/>
      <c r="K294" s="1"/>
    </row>
  </sheetData>
  <mergeCells count="74">
    <mergeCell ref="F57:G57"/>
    <mergeCell ref="H57:I57"/>
    <mergeCell ref="J57:K57"/>
    <mergeCell ref="N43:S43"/>
    <mergeCell ref="N44:S44"/>
    <mergeCell ref="F6:G6"/>
    <mergeCell ref="H6:I6"/>
    <mergeCell ref="J6:K6"/>
    <mergeCell ref="F13:G13"/>
    <mergeCell ref="H13:I13"/>
    <mergeCell ref="J13:K13"/>
    <mergeCell ref="N41:S41"/>
    <mergeCell ref="N42:S42"/>
    <mergeCell ref="N39:S40"/>
    <mergeCell ref="F20:G20"/>
    <mergeCell ref="H20:I20"/>
    <mergeCell ref="J20:K20"/>
    <mergeCell ref="F27:G27"/>
    <mergeCell ref="H27:I27"/>
    <mergeCell ref="J27:K27"/>
    <mergeCell ref="F38:G38"/>
    <mergeCell ref="H38:I38"/>
    <mergeCell ref="J38:K38"/>
    <mergeCell ref="F67:G67"/>
    <mergeCell ref="H67:I67"/>
    <mergeCell ref="J67:K67"/>
    <mergeCell ref="F75:G75"/>
    <mergeCell ref="H75:I75"/>
    <mergeCell ref="J75:K75"/>
    <mergeCell ref="F83:G83"/>
    <mergeCell ref="H83:I83"/>
    <mergeCell ref="J83:K83"/>
    <mergeCell ref="F91:G91"/>
    <mergeCell ref="H91:I91"/>
    <mergeCell ref="J91:K91"/>
    <mergeCell ref="F100:G100"/>
    <mergeCell ref="H100:I100"/>
    <mergeCell ref="J100:K100"/>
    <mergeCell ref="F108:G108"/>
    <mergeCell ref="H108:I108"/>
    <mergeCell ref="J108:K108"/>
    <mergeCell ref="F116:G116"/>
    <mergeCell ref="H116:I116"/>
    <mergeCell ref="J116:K116"/>
    <mergeCell ref="F124:G124"/>
    <mergeCell ref="H124:I124"/>
    <mergeCell ref="J124:K124"/>
    <mergeCell ref="F134:G134"/>
    <mergeCell ref="H134:I134"/>
    <mergeCell ref="J134:K134"/>
    <mergeCell ref="F144:G144"/>
    <mergeCell ref="H144:I144"/>
    <mergeCell ref="J144:K144"/>
    <mergeCell ref="F154:G154"/>
    <mergeCell ref="H154:I154"/>
    <mergeCell ref="J154:K154"/>
    <mergeCell ref="F164:G164"/>
    <mergeCell ref="H164:I164"/>
    <mergeCell ref="J164:K164"/>
    <mergeCell ref="F174:G174"/>
    <mergeCell ref="H174:I174"/>
    <mergeCell ref="J174:K174"/>
    <mergeCell ref="F185:G185"/>
    <mergeCell ref="H185:I185"/>
    <mergeCell ref="J185:K185"/>
    <mergeCell ref="F217:G217"/>
    <mergeCell ref="H217:I217"/>
    <mergeCell ref="J217:K217"/>
    <mergeCell ref="F196:G196"/>
    <mergeCell ref="H196:I196"/>
    <mergeCell ref="J196:K196"/>
    <mergeCell ref="F207:G207"/>
    <mergeCell ref="H207:I207"/>
    <mergeCell ref="J207:K207"/>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EFD88-FA54-4AD7-8675-74E6B2074268}">
  <dimension ref="B2:T121"/>
  <sheetViews>
    <sheetView workbookViewId="0">
      <selection activeCell="H21" sqref="H21"/>
    </sheetView>
  </sheetViews>
  <sheetFormatPr defaultRowHeight="14.4" x14ac:dyDescent="0.3"/>
  <cols>
    <col min="12" max="14" width="8.88671875" style="10"/>
  </cols>
  <sheetData>
    <row r="2" spans="2:20" x14ac:dyDescent="0.3">
      <c r="B2" s="44" t="s">
        <v>332</v>
      </c>
      <c r="C2" s="44"/>
      <c r="D2" s="44"/>
      <c r="E2" s="44"/>
      <c r="F2" s="44"/>
      <c r="G2" s="44"/>
      <c r="H2" s="44"/>
      <c r="I2" s="44"/>
      <c r="J2" s="44"/>
      <c r="K2" s="44"/>
      <c r="L2" s="44"/>
      <c r="M2" s="44"/>
      <c r="N2" s="44"/>
      <c r="O2" s="44"/>
      <c r="P2" s="44"/>
      <c r="Q2" s="44"/>
      <c r="R2" s="44"/>
      <c r="S2" s="44"/>
      <c r="T2" s="44"/>
    </row>
    <row r="3" spans="2:20" x14ac:dyDescent="0.3">
      <c r="B3" s="44"/>
      <c r="C3" s="44"/>
      <c r="D3" s="44"/>
      <c r="E3" s="44"/>
      <c r="F3" s="44"/>
      <c r="G3" s="44"/>
      <c r="H3" s="44"/>
      <c r="I3" s="44"/>
      <c r="J3" s="44"/>
      <c r="K3" s="44"/>
      <c r="L3" s="44"/>
      <c r="M3" s="44"/>
      <c r="N3" s="44"/>
      <c r="O3" s="44"/>
      <c r="P3" s="44"/>
      <c r="Q3" s="44"/>
      <c r="R3" s="44"/>
      <c r="S3" s="44"/>
      <c r="T3" s="44"/>
    </row>
    <row r="5" spans="2:20" x14ac:dyDescent="0.3">
      <c r="C5" s="2" t="s">
        <v>18</v>
      </c>
    </row>
    <row r="7" spans="2:20" ht="15" thickBot="1" x14ac:dyDescent="0.35">
      <c r="D7" s="9" t="s">
        <v>343</v>
      </c>
      <c r="E7" s="9" t="s">
        <v>119</v>
      </c>
      <c r="F7" s="9" t="s">
        <v>133</v>
      </c>
      <c r="G7" s="9" t="s">
        <v>127</v>
      </c>
      <c r="K7" s="9" t="s">
        <v>343</v>
      </c>
      <c r="L7" s="11" t="s">
        <v>119</v>
      </c>
      <c r="M7" s="11" t="s">
        <v>133</v>
      </c>
      <c r="N7" s="11" t="s">
        <v>127</v>
      </c>
    </row>
    <row r="8" spans="2:20" ht="15" thickBot="1" x14ac:dyDescent="0.35">
      <c r="D8" t="s">
        <v>333</v>
      </c>
      <c r="E8">
        <v>17</v>
      </c>
      <c r="F8">
        <v>38</v>
      </c>
      <c r="G8">
        <v>20</v>
      </c>
      <c r="K8" t="s">
        <v>333</v>
      </c>
      <c r="L8" s="10" t="s">
        <v>674</v>
      </c>
      <c r="M8" s="10" t="s">
        <v>675</v>
      </c>
      <c r="N8" s="10" t="s">
        <v>587</v>
      </c>
      <c r="R8" s="16"/>
      <c r="S8" s="17" t="s">
        <v>2</v>
      </c>
    </row>
    <row r="9" spans="2:20" x14ac:dyDescent="0.3">
      <c r="D9" t="s">
        <v>334</v>
      </c>
      <c r="E9">
        <v>9</v>
      </c>
      <c r="F9">
        <v>10</v>
      </c>
      <c r="G9">
        <v>10</v>
      </c>
      <c r="K9" t="s">
        <v>334</v>
      </c>
      <c r="L9" s="10" t="s">
        <v>676</v>
      </c>
      <c r="M9" s="10" t="s">
        <v>677</v>
      </c>
      <c r="N9" s="10" t="s">
        <v>678</v>
      </c>
      <c r="R9" s="12" t="s">
        <v>119</v>
      </c>
      <c r="S9" s="13">
        <v>44</v>
      </c>
    </row>
    <row r="10" spans="2:20" x14ac:dyDescent="0.3">
      <c r="D10" t="s">
        <v>335</v>
      </c>
      <c r="E10">
        <v>2</v>
      </c>
      <c r="F10">
        <v>3</v>
      </c>
      <c r="G10">
        <v>6</v>
      </c>
      <c r="K10" t="s">
        <v>335</v>
      </c>
      <c r="L10" s="10" t="s">
        <v>679</v>
      </c>
      <c r="M10" s="10" t="s">
        <v>598</v>
      </c>
      <c r="N10" s="10" t="s">
        <v>680</v>
      </c>
      <c r="R10" s="12" t="s">
        <v>133</v>
      </c>
      <c r="S10" s="13">
        <v>51</v>
      </c>
    </row>
    <row r="11" spans="2:20" ht="15" thickBot="1" x14ac:dyDescent="0.35">
      <c r="D11" t="s">
        <v>336</v>
      </c>
      <c r="E11">
        <v>3</v>
      </c>
      <c r="F11">
        <v>1</v>
      </c>
      <c r="G11">
        <v>0</v>
      </c>
      <c r="K11" t="s">
        <v>336</v>
      </c>
      <c r="L11" s="10" t="s">
        <v>591</v>
      </c>
      <c r="M11" s="10" t="s">
        <v>594</v>
      </c>
      <c r="N11" s="10" t="s">
        <v>593</v>
      </c>
      <c r="R11" s="14" t="s">
        <v>127</v>
      </c>
      <c r="S11" s="15">
        <v>72</v>
      </c>
    </row>
    <row r="12" spans="2:20" x14ac:dyDescent="0.3">
      <c r="D12" t="s">
        <v>337</v>
      </c>
      <c r="E12">
        <v>1</v>
      </c>
      <c r="F12">
        <v>3</v>
      </c>
      <c r="G12">
        <v>3</v>
      </c>
      <c r="K12" t="s">
        <v>337</v>
      </c>
      <c r="L12" s="10" t="s">
        <v>596</v>
      </c>
      <c r="M12" s="10" t="s">
        <v>598</v>
      </c>
      <c r="N12" s="10" t="s">
        <v>597</v>
      </c>
    </row>
    <row r="13" spans="2:20" x14ac:dyDescent="0.3">
      <c r="D13" t="s">
        <v>340</v>
      </c>
      <c r="E13">
        <v>0</v>
      </c>
      <c r="F13">
        <v>0</v>
      </c>
      <c r="G13">
        <v>1</v>
      </c>
      <c r="K13" t="s">
        <v>340</v>
      </c>
      <c r="L13" s="10" t="s">
        <v>593</v>
      </c>
      <c r="M13" s="10" t="s">
        <v>593</v>
      </c>
      <c r="N13" s="10" t="s">
        <v>595</v>
      </c>
    </row>
    <row r="14" spans="2:20" x14ac:dyDescent="0.3">
      <c r="D14" t="s">
        <v>342</v>
      </c>
      <c r="E14">
        <v>2</v>
      </c>
      <c r="F14">
        <v>1</v>
      </c>
      <c r="G14">
        <v>1</v>
      </c>
      <c r="K14" t="s">
        <v>342</v>
      </c>
      <c r="L14" s="10" t="s">
        <v>679</v>
      </c>
      <c r="M14" s="10" t="s">
        <v>594</v>
      </c>
      <c r="N14" s="10" t="s">
        <v>595</v>
      </c>
    </row>
    <row r="15" spans="2:20" x14ac:dyDescent="0.3">
      <c r="D15" t="s">
        <v>3</v>
      </c>
      <c r="E15">
        <v>171</v>
      </c>
      <c r="F15">
        <v>147</v>
      </c>
      <c r="G15">
        <v>164</v>
      </c>
      <c r="K15" t="s">
        <v>3</v>
      </c>
    </row>
    <row r="17" spans="3:14" x14ac:dyDescent="0.3">
      <c r="C17" s="2" t="s">
        <v>19</v>
      </c>
    </row>
    <row r="19" spans="3:14" x14ac:dyDescent="0.3">
      <c r="D19" s="9" t="s">
        <v>343</v>
      </c>
      <c r="E19" s="9" t="s">
        <v>119</v>
      </c>
      <c r="F19" s="9" t="s">
        <v>133</v>
      </c>
      <c r="G19" s="9" t="s">
        <v>127</v>
      </c>
      <c r="K19" s="9" t="s">
        <v>343</v>
      </c>
      <c r="L19" s="11" t="s">
        <v>119</v>
      </c>
      <c r="M19" s="11" t="s">
        <v>133</v>
      </c>
      <c r="N19" s="11" t="s">
        <v>127</v>
      </c>
    </row>
    <row r="20" spans="3:14" x14ac:dyDescent="0.3">
      <c r="D20" t="s">
        <v>333</v>
      </c>
      <c r="E20">
        <v>17</v>
      </c>
      <c r="F20">
        <v>37</v>
      </c>
      <c r="G20">
        <v>21</v>
      </c>
      <c r="K20" t="s">
        <v>333</v>
      </c>
      <c r="L20" s="10" t="s">
        <v>674</v>
      </c>
      <c r="M20" s="10" t="s">
        <v>681</v>
      </c>
      <c r="N20" s="10" t="s">
        <v>682</v>
      </c>
    </row>
    <row r="21" spans="3:14" x14ac:dyDescent="0.3">
      <c r="D21" t="s">
        <v>334</v>
      </c>
      <c r="E21">
        <v>5</v>
      </c>
      <c r="F21">
        <v>6</v>
      </c>
      <c r="G21">
        <v>5</v>
      </c>
      <c r="K21" t="s">
        <v>334</v>
      </c>
      <c r="L21" s="10" t="s">
        <v>683</v>
      </c>
      <c r="M21" s="10" t="s">
        <v>684</v>
      </c>
      <c r="N21" s="10" t="s">
        <v>621</v>
      </c>
    </row>
    <row r="22" spans="3:14" x14ac:dyDescent="0.3">
      <c r="D22" t="s">
        <v>335</v>
      </c>
      <c r="E22">
        <v>1</v>
      </c>
      <c r="F22">
        <v>1</v>
      </c>
      <c r="G22">
        <v>5</v>
      </c>
      <c r="K22" t="s">
        <v>335</v>
      </c>
      <c r="L22" s="10" t="s">
        <v>596</v>
      </c>
      <c r="M22" s="10" t="s">
        <v>594</v>
      </c>
      <c r="N22" s="10" t="s">
        <v>621</v>
      </c>
    </row>
    <row r="23" spans="3:14" x14ac:dyDescent="0.3">
      <c r="D23" t="s">
        <v>336</v>
      </c>
      <c r="E23">
        <v>0</v>
      </c>
      <c r="F23">
        <v>0</v>
      </c>
      <c r="G23">
        <v>2</v>
      </c>
      <c r="K23" t="s">
        <v>336</v>
      </c>
      <c r="L23" s="10" t="s">
        <v>593</v>
      </c>
      <c r="M23" s="10" t="s">
        <v>593</v>
      </c>
      <c r="N23" s="10" t="s">
        <v>623</v>
      </c>
    </row>
    <row r="24" spans="3:14" x14ac:dyDescent="0.3">
      <c r="D24" t="s">
        <v>337</v>
      </c>
      <c r="E24">
        <v>1</v>
      </c>
      <c r="F24">
        <v>0</v>
      </c>
      <c r="G24">
        <v>2</v>
      </c>
      <c r="K24" t="s">
        <v>337</v>
      </c>
      <c r="L24" s="10" t="s">
        <v>596</v>
      </c>
      <c r="M24" s="10" t="s">
        <v>593</v>
      </c>
      <c r="N24" s="10" t="s">
        <v>623</v>
      </c>
    </row>
    <row r="25" spans="3:14" x14ac:dyDescent="0.3">
      <c r="D25" t="s">
        <v>338</v>
      </c>
      <c r="E25">
        <v>0</v>
      </c>
      <c r="F25">
        <v>0</v>
      </c>
      <c r="G25">
        <v>2</v>
      </c>
      <c r="K25" t="s">
        <v>338</v>
      </c>
      <c r="L25" s="10" t="s">
        <v>593</v>
      </c>
      <c r="M25" s="10" t="s">
        <v>593</v>
      </c>
      <c r="N25" s="10" t="s">
        <v>623</v>
      </c>
    </row>
    <row r="26" spans="3:14" x14ac:dyDescent="0.3">
      <c r="D26" t="s">
        <v>339</v>
      </c>
      <c r="E26">
        <v>0</v>
      </c>
      <c r="F26">
        <v>0</v>
      </c>
      <c r="G26">
        <v>1</v>
      </c>
      <c r="K26" t="s">
        <v>339</v>
      </c>
      <c r="L26" s="10" t="s">
        <v>593</v>
      </c>
      <c r="M26" s="10" t="s">
        <v>593</v>
      </c>
      <c r="N26" s="10" t="s">
        <v>595</v>
      </c>
    </row>
    <row r="27" spans="3:14" x14ac:dyDescent="0.3">
      <c r="D27" t="s">
        <v>3</v>
      </c>
      <c r="E27">
        <v>181</v>
      </c>
      <c r="F27">
        <v>159</v>
      </c>
      <c r="G27">
        <v>167</v>
      </c>
      <c r="K27" t="s">
        <v>3</v>
      </c>
    </row>
    <row r="29" spans="3:14" x14ac:dyDescent="0.3">
      <c r="C29" s="2" t="s">
        <v>20</v>
      </c>
    </row>
    <row r="31" spans="3:14" x14ac:dyDescent="0.3">
      <c r="D31" s="9" t="s">
        <v>343</v>
      </c>
      <c r="E31" s="9" t="s">
        <v>119</v>
      </c>
      <c r="F31" s="9" t="s">
        <v>133</v>
      </c>
      <c r="G31" s="9" t="s">
        <v>127</v>
      </c>
      <c r="K31" s="9" t="s">
        <v>343</v>
      </c>
      <c r="L31" s="11" t="s">
        <v>119</v>
      </c>
      <c r="M31" s="11" t="s">
        <v>133</v>
      </c>
      <c r="N31" s="11" t="s">
        <v>127</v>
      </c>
    </row>
    <row r="32" spans="3:14" x14ac:dyDescent="0.3">
      <c r="D32" t="s">
        <v>333</v>
      </c>
      <c r="E32">
        <v>20</v>
      </c>
      <c r="F32">
        <v>44</v>
      </c>
      <c r="G32">
        <v>20</v>
      </c>
      <c r="K32" t="s">
        <v>333</v>
      </c>
      <c r="L32" s="10" t="s">
        <v>685</v>
      </c>
      <c r="M32" s="10" t="s">
        <v>686</v>
      </c>
      <c r="N32" s="10" t="s">
        <v>587</v>
      </c>
    </row>
    <row r="33" spans="3:14" x14ac:dyDescent="0.3">
      <c r="D33" t="s">
        <v>334</v>
      </c>
      <c r="E33">
        <v>5</v>
      </c>
      <c r="F33">
        <v>9</v>
      </c>
      <c r="G33">
        <v>3</v>
      </c>
      <c r="K33" t="s">
        <v>334</v>
      </c>
      <c r="L33" s="10" t="s">
        <v>683</v>
      </c>
      <c r="M33" s="10" t="s">
        <v>687</v>
      </c>
      <c r="N33" s="10" t="s">
        <v>597</v>
      </c>
    </row>
    <row r="34" spans="3:14" x14ac:dyDescent="0.3">
      <c r="D34" t="s">
        <v>335</v>
      </c>
      <c r="E34">
        <v>4</v>
      </c>
      <c r="F34">
        <v>3</v>
      </c>
      <c r="G34">
        <v>5</v>
      </c>
      <c r="K34" t="s">
        <v>335</v>
      </c>
      <c r="L34" s="10" t="s">
        <v>357</v>
      </c>
      <c r="M34" s="10" t="s">
        <v>598</v>
      </c>
      <c r="N34" s="10" t="s">
        <v>621</v>
      </c>
    </row>
    <row r="35" spans="3:14" x14ac:dyDescent="0.3">
      <c r="D35" t="s">
        <v>337</v>
      </c>
      <c r="E35">
        <v>1</v>
      </c>
      <c r="F35">
        <v>2</v>
      </c>
      <c r="G35">
        <v>1</v>
      </c>
      <c r="K35" t="s">
        <v>337</v>
      </c>
      <c r="L35" s="10" t="s">
        <v>596</v>
      </c>
      <c r="M35" s="10" t="s">
        <v>688</v>
      </c>
      <c r="N35" s="10" t="s">
        <v>595</v>
      </c>
    </row>
    <row r="36" spans="3:14" x14ac:dyDescent="0.3">
      <c r="D36" t="s">
        <v>338</v>
      </c>
      <c r="E36">
        <v>0</v>
      </c>
      <c r="F36">
        <v>1</v>
      </c>
      <c r="G36">
        <v>1</v>
      </c>
      <c r="K36" t="s">
        <v>338</v>
      </c>
      <c r="L36" s="10" t="s">
        <v>593</v>
      </c>
      <c r="M36" s="10" t="s">
        <v>594</v>
      </c>
      <c r="N36" s="10" t="s">
        <v>595</v>
      </c>
    </row>
    <row r="37" spans="3:14" x14ac:dyDescent="0.3">
      <c r="D37" t="s">
        <v>339</v>
      </c>
      <c r="E37">
        <v>0</v>
      </c>
      <c r="F37">
        <v>1</v>
      </c>
      <c r="G37">
        <v>0</v>
      </c>
      <c r="K37" t="s">
        <v>339</v>
      </c>
      <c r="L37" s="10" t="s">
        <v>593</v>
      </c>
      <c r="M37" s="10" t="s">
        <v>594</v>
      </c>
      <c r="N37" s="10" t="s">
        <v>593</v>
      </c>
    </row>
    <row r="38" spans="3:14" x14ac:dyDescent="0.3">
      <c r="D38" t="s">
        <v>340</v>
      </c>
      <c r="E38">
        <v>0</v>
      </c>
      <c r="F38">
        <v>0</v>
      </c>
      <c r="G38">
        <v>1</v>
      </c>
      <c r="K38" t="s">
        <v>340</v>
      </c>
      <c r="L38" s="10" t="s">
        <v>593</v>
      </c>
      <c r="M38" s="10" t="s">
        <v>593</v>
      </c>
      <c r="N38" s="10" t="s">
        <v>595</v>
      </c>
    </row>
    <row r="39" spans="3:14" x14ac:dyDescent="0.3">
      <c r="D39" t="s">
        <v>341</v>
      </c>
      <c r="E39">
        <v>1</v>
      </c>
      <c r="F39">
        <v>0</v>
      </c>
      <c r="G39">
        <v>0</v>
      </c>
      <c r="K39" t="s">
        <v>341</v>
      </c>
      <c r="L39" s="10" t="s">
        <v>596</v>
      </c>
      <c r="M39" s="10" t="s">
        <v>593</v>
      </c>
      <c r="N39" s="10" t="s">
        <v>593</v>
      </c>
    </row>
    <row r="40" spans="3:14" x14ac:dyDescent="0.3">
      <c r="D40" t="s">
        <v>342</v>
      </c>
      <c r="E40">
        <v>0</v>
      </c>
      <c r="F40">
        <v>5</v>
      </c>
      <c r="G40">
        <v>0</v>
      </c>
      <c r="K40" t="s">
        <v>342</v>
      </c>
      <c r="L40" s="10" t="s">
        <v>593</v>
      </c>
      <c r="M40" s="10" t="s">
        <v>174</v>
      </c>
      <c r="N40" s="10" t="s">
        <v>593</v>
      </c>
    </row>
    <row r="41" spans="3:14" x14ac:dyDescent="0.3">
      <c r="D41" t="s">
        <v>3</v>
      </c>
      <c r="E41">
        <v>174</v>
      </c>
      <c r="F41">
        <v>138</v>
      </c>
      <c r="G41">
        <v>174</v>
      </c>
      <c r="K41" t="s">
        <v>3</v>
      </c>
    </row>
    <row r="43" spans="3:14" x14ac:dyDescent="0.3">
      <c r="C43" s="2" t="s">
        <v>67</v>
      </c>
    </row>
    <row r="44" spans="3:14" x14ac:dyDescent="0.3">
      <c r="C44" s="2"/>
    </row>
    <row r="45" spans="3:14" x14ac:dyDescent="0.3">
      <c r="D45" s="9" t="s">
        <v>343</v>
      </c>
      <c r="E45" s="9" t="s">
        <v>119</v>
      </c>
      <c r="F45" s="9" t="s">
        <v>133</v>
      </c>
      <c r="G45" s="9" t="s">
        <v>127</v>
      </c>
      <c r="K45" s="9" t="s">
        <v>343</v>
      </c>
      <c r="L45" s="11" t="s">
        <v>119</v>
      </c>
      <c r="M45" s="11" t="s">
        <v>133</v>
      </c>
      <c r="N45" s="11" t="s">
        <v>127</v>
      </c>
    </row>
    <row r="46" spans="3:14" x14ac:dyDescent="0.3">
      <c r="D46" t="s">
        <v>333</v>
      </c>
      <c r="E46">
        <v>16</v>
      </c>
      <c r="F46">
        <v>35</v>
      </c>
      <c r="G46">
        <v>16</v>
      </c>
      <c r="K46" t="s">
        <v>333</v>
      </c>
      <c r="L46" s="10" t="s">
        <v>689</v>
      </c>
      <c r="M46" s="10" t="s">
        <v>690</v>
      </c>
      <c r="N46" s="10" t="s">
        <v>691</v>
      </c>
    </row>
    <row r="47" spans="3:14" x14ac:dyDescent="0.3">
      <c r="D47" t="s">
        <v>334</v>
      </c>
      <c r="E47">
        <v>3</v>
      </c>
      <c r="F47">
        <v>6</v>
      </c>
      <c r="G47">
        <v>4</v>
      </c>
      <c r="K47" t="s">
        <v>334</v>
      </c>
      <c r="L47" s="10" t="s">
        <v>591</v>
      </c>
      <c r="M47" s="10" t="s">
        <v>684</v>
      </c>
      <c r="N47" s="10" t="s">
        <v>692</v>
      </c>
    </row>
    <row r="48" spans="3:14" x14ac:dyDescent="0.3">
      <c r="D48" t="s">
        <v>335</v>
      </c>
      <c r="E48">
        <v>2</v>
      </c>
      <c r="F48">
        <v>3</v>
      </c>
      <c r="G48">
        <v>1</v>
      </c>
      <c r="K48" t="s">
        <v>335</v>
      </c>
      <c r="L48" s="10" t="s">
        <v>679</v>
      </c>
      <c r="M48" s="10" t="s">
        <v>598</v>
      </c>
      <c r="N48" s="10" t="s">
        <v>595</v>
      </c>
    </row>
    <row r="49" spans="3:14" x14ac:dyDescent="0.3">
      <c r="D49" t="s">
        <v>336</v>
      </c>
      <c r="E49">
        <v>2</v>
      </c>
      <c r="F49">
        <v>1</v>
      </c>
      <c r="G49">
        <v>0</v>
      </c>
      <c r="K49" t="s">
        <v>336</v>
      </c>
      <c r="L49" s="10" t="s">
        <v>679</v>
      </c>
      <c r="M49" s="10" t="s">
        <v>594</v>
      </c>
      <c r="N49" s="10" t="s">
        <v>593</v>
      </c>
    </row>
    <row r="50" spans="3:14" x14ac:dyDescent="0.3">
      <c r="D50" t="s">
        <v>337</v>
      </c>
      <c r="E50">
        <v>0</v>
      </c>
      <c r="F50">
        <v>1</v>
      </c>
      <c r="G50">
        <v>0</v>
      </c>
      <c r="K50" t="s">
        <v>337</v>
      </c>
      <c r="L50" s="10" t="s">
        <v>593</v>
      </c>
      <c r="M50" s="10" t="s">
        <v>594</v>
      </c>
      <c r="N50" s="10" t="s">
        <v>593</v>
      </c>
    </row>
    <row r="51" spans="3:14" x14ac:dyDescent="0.3">
      <c r="D51" t="s">
        <v>338</v>
      </c>
      <c r="E51">
        <v>0</v>
      </c>
      <c r="F51">
        <v>1</v>
      </c>
      <c r="G51">
        <v>0</v>
      </c>
      <c r="K51" t="s">
        <v>338</v>
      </c>
      <c r="L51" s="10" t="s">
        <v>593</v>
      </c>
      <c r="M51" s="10" t="s">
        <v>594</v>
      </c>
      <c r="N51" s="10" t="s">
        <v>593</v>
      </c>
    </row>
    <row r="52" spans="3:14" x14ac:dyDescent="0.3">
      <c r="D52" t="s">
        <v>339</v>
      </c>
      <c r="E52">
        <v>0</v>
      </c>
      <c r="F52">
        <v>1</v>
      </c>
      <c r="G52">
        <v>0</v>
      </c>
      <c r="K52" t="s">
        <v>339</v>
      </c>
      <c r="L52" s="10" t="s">
        <v>593</v>
      </c>
      <c r="M52" s="10" t="s">
        <v>594</v>
      </c>
      <c r="N52" s="10" t="s">
        <v>593</v>
      </c>
    </row>
    <row r="53" spans="3:14" x14ac:dyDescent="0.3">
      <c r="D53" t="s">
        <v>340</v>
      </c>
      <c r="E53">
        <v>0</v>
      </c>
      <c r="F53">
        <v>1</v>
      </c>
      <c r="G53">
        <v>0</v>
      </c>
      <c r="K53" t="s">
        <v>340</v>
      </c>
      <c r="L53" s="10" t="s">
        <v>593</v>
      </c>
      <c r="M53" s="10" t="s">
        <v>594</v>
      </c>
      <c r="N53" s="10" t="s">
        <v>593</v>
      </c>
    </row>
    <row r="54" spans="3:14" x14ac:dyDescent="0.3">
      <c r="D54" t="s">
        <v>341</v>
      </c>
      <c r="E54">
        <v>0</v>
      </c>
      <c r="F54">
        <v>0</v>
      </c>
      <c r="G54">
        <v>1</v>
      </c>
      <c r="K54" t="s">
        <v>341</v>
      </c>
      <c r="L54" s="10" t="s">
        <v>593</v>
      </c>
      <c r="M54" s="10" t="s">
        <v>593</v>
      </c>
      <c r="N54" s="10" t="s">
        <v>595</v>
      </c>
    </row>
    <row r="55" spans="3:14" x14ac:dyDescent="0.3">
      <c r="D55" t="s">
        <v>3</v>
      </c>
      <c r="E55">
        <v>182</v>
      </c>
      <c r="F55">
        <v>154</v>
      </c>
      <c r="G55">
        <v>183</v>
      </c>
      <c r="K55" t="s">
        <v>3</v>
      </c>
    </row>
    <row r="57" spans="3:14" x14ac:dyDescent="0.3">
      <c r="C57" s="2" t="s">
        <v>21</v>
      </c>
    </row>
    <row r="59" spans="3:14" x14ac:dyDescent="0.3">
      <c r="D59" s="9" t="s">
        <v>343</v>
      </c>
      <c r="E59" s="9" t="s">
        <v>119</v>
      </c>
      <c r="F59" s="9" t="s">
        <v>133</v>
      </c>
      <c r="G59" s="9" t="s">
        <v>127</v>
      </c>
      <c r="K59" s="9" t="s">
        <v>343</v>
      </c>
      <c r="L59" s="11" t="s">
        <v>119</v>
      </c>
      <c r="M59" s="11" t="s">
        <v>133</v>
      </c>
      <c r="N59" s="11" t="s">
        <v>127</v>
      </c>
    </row>
    <row r="60" spans="3:14" x14ac:dyDescent="0.3">
      <c r="D60" t="s">
        <v>333</v>
      </c>
      <c r="E60">
        <v>15</v>
      </c>
      <c r="F60">
        <v>28</v>
      </c>
      <c r="G60">
        <v>18</v>
      </c>
      <c r="K60" t="s">
        <v>333</v>
      </c>
      <c r="L60" s="10" t="s">
        <v>693</v>
      </c>
      <c r="M60" s="10" t="s">
        <v>694</v>
      </c>
      <c r="N60" s="10" t="s">
        <v>323</v>
      </c>
    </row>
    <row r="61" spans="3:14" x14ac:dyDescent="0.3">
      <c r="D61" t="s">
        <v>334</v>
      </c>
      <c r="E61">
        <v>4</v>
      </c>
      <c r="F61">
        <v>6</v>
      </c>
      <c r="G61">
        <v>2</v>
      </c>
      <c r="K61" t="s">
        <v>334</v>
      </c>
      <c r="L61" s="10" t="s">
        <v>357</v>
      </c>
      <c r="M61" s="10" t="s">
        <v>684</v>
      </c>
      <c r="N61" s="10" t="s">
        <v>623</v>
      </c>
    </row>
    <row r="62" spans="3:14" x14ac:dyDescent="0.3">
      <c r="D62" t="s">
        <v>335</v>
      </c>
      <c r="E62">
        <v>1</v>
      </c>
      <c r="F62">
        <v>1</v>
      </c>
      <c r="G62">
        <v>2</v>
      </c>
      <c r="K62" t="s">
        <v>335</v>
      </c>
      <c r="L62" s="10" t="s">
        <v>596</v>
      </c>
      <c r="M62" s="10" t="s">
        <v>594</v>
      </c>
      <c r="N62" s="10" t="s">
        <v>623</v>
      </c>
    </row>
    <row r="63" spans="3:14" x14ac:dyDescent="0.3">
      <c r="D63" t="s">
        <v>336</v>
      </c>
      <c r="E63">
        <v>0</v>
      </c>
      <c r="F63">
        <v>1</v>
      </c>
      <c r="G63">
        <v>1</v>
      </c>
      <c r="K63" t="s">
        <v>336</v>
      </c>
      <c r="L63" s="10" t="s">
        <v>593</v>
      </c>
      <c r="M63" s="10" t="s">
        <v>594</v>
      </c>
      <c r="N63" s="10" t="s">
        <v>595</v>
      </c>
    </row>
    <row r="64" spans="3:14" x14ac:dyDescent="0.3">
      <c r="D64" t="s">
        <v>337</v>
      </c>
      <c r="E64">
        <v>0</v>
      </c>
      <c r="F64">
        <v>1</v>
      </c>
      <c r="G64">
        <v>0</v>
      </c>
      <c r="K64" t="s">
        <v>337</v>
      </c>
      <c r="L64" s="10" t="s">
        <v>593</v>
      </c>
      <c r="M64" s="10" t="s">
        <v>594</v>
      </c>
      <c r="N64" s="10" t="s">
        <v>593</v>
      </c>
    </row>
    <row r="65" spans="3:14" x14ac:dyDescent="0.3">
      <c r="D65" t="s">
        <v>3</v>
      </c>
      <c r="E65">
        <v>185</v>
      </c>
      <c r="F65">
        <v>166</v>
      </c>
      <c r="G65">
        <v>182</v>
      </c>
      <c r="K65" t="s">
        <v>3</v>
      </c>
    </row>
    <row r="66" spans="3:14" x14ac:dyDescent="0.3">
      <c r="C66" s="2"/>
    </row>
    <row r="67" spans="3:14" x14ac:dyDescent="0.3">
      <c r="C67" s="2" t="s">
        <v>22</v>
      </c>
    </row>
    <row r="69" spans="3:14" x14ac:dyDescent="0.3">
      <c r="D69" s="9" t="s">
        <v>343</v>
      </c>
      <c r="E69" s="9" t="s">
        <v>119</v>
      </c>
      <c r="F69" s="9" t="s">
        <v>133</v>
      </c>
      <c r="G69" s="9" t="s">
        <v>127</v>
      </c>
      <c r="K69" s="9" t="s">
        <v>343</v>
      </c>
      <c r="L69" s="11" t="s">
        <v>119</v>
      </c>
      <c r="M69" s="11" t="s">
        <v>133</v>
      </c>
      <c r="N69" s="11" t="s">
        <v>127</v>
      </c>
    </row>
    <row r="70" spans="3:14" x14ac:dyDescent="0.3">
      <c r="D70" t="s">
        <v>333</v>
      </c>
      <c r="E70">
        <v>9</v>
      </c>
      <c r="F70">
        <v>24</v>
      </c>
      <c r="G70">
        <v>16</v>
      </c>
      <c r="K70" t="s">
        <v>333</v>
      </c>
      <c r="L70" s="10" t="s">
        <v>676</v>
      </c>
      <c r="M70" s="10" t="s">
        <v>695</v>
      </c>
      <c r="N70" s="10" t="s">
        <v>691</v>
      </c>
    </row>
    <row r="71" spans="3:14" x14ac:dyDescent="0.3">
      <c r="D71" t="s">
        <v>334</v>
      </c>
      <c r="E71">
        <v>3</v>
      </c>
      <c r="F71">
        <v>2</v>
      </c>
      <c r="G71">
        <v>0</v>
      </c>
      <c r="K71" t="s">
        <v>334</v>
      </c>
      <c r="L71" s="10" t="s">
        <v>591</v>
      </c>
      <c r="M71" s="10" t="s">
        <v>688</v>
      </c>
      <c r="N71" s="10" t="s">
        <v>593</v>
      </c>
    </row>
    <row r="72" spans="3:14" x14ac:dyDescent="0.3">
      <c r="D72" t="s">
        <v>335</v>
      </c>
      <c r="E72">
        <v>1</v>
      </c>
      <c r="F72">
        <v>0</v>
      </c>
      <c r="G72">
        <v>0</v>
      </c>
      <c r="K72" t="s">
        <v>335</v>
      </c>
      <c r="L72" s="10" t="s">
        <v>596</v>
      </c>
      <c r="M72" s="10" t="s">
        <v>593</v>
      </c>
      <c r="N72" s="10" t="s">
        <v>593</v>
      </c>
    </row>
    <row r="73" spans="3:14" x14ac:dyDescent="0.3">
      <c r="D73" t="s">
        <v>3</v>
      </c>
      <c r="E73">
        <v>192</v>
      </c>
      <c r="F73">
        <v>177</v>
      </c>
      <c r="G73">
        <v>189</v>
      </c>
      <c r="K73" t="s">
        <v>3</v>
      </c>
    </row>
    <row r="75" spans="3:14" x14ac:dyDescent="0.3">
      <c r="C75" s="2" t="s">
        <v>23</v>
      </c>
    </row>
    <row r="76" spans="3:14" x14ac:dyDescent="0.3">
      <c r="C76" s="2"/>
    </row>
    <row r="77" spans="3:14" x14ac:dyDescent="0.3">
      <c r="D77" s="9" t="s">
        <v>343</v>
      </c>
      <c r="E77" s="9" t="s">
        <v>119</v>
      </c>
      <c r="F77" s="9" t="s">
        <v>133</v>
      </c>
      <c r="G77" s="9" t="s">
        <v>127</v>
      </c>
      <c r="K77" s="9" t="s">
        <v>343</v>
      </c>
      <c r="L77" s="11" t="s">
        <v>119</v>
      </c>
      <c r="M77" s="11" t="s">
        <v>133</v>
      </c>
      <c r="N77" s="11" t="s">
        <v>127</v>
      </c>
    </row>
    <row r="78" spans="3:14" x14ac:dyDescent="0.3">
      <c r="D78" t="s">
        <v>333</v>
      </c>
      <c r="E78">
        <v>12</v>
      </c>
      <c r="F78">
        <v>23</v>
      </c>
      <c r="G78">
        <v>17</v>
      </c>
      <c r="K78" t="s">
        <v>333</v>
      </c>
      <c r="L78" s="10" t="s">
        <v>417</v>
      </c>
      <c r="M78" s="10" t="s">
        <v>696</v>
      </c>
      <c r="N78" s="10" t="s">
        <v>590</v>
      </c>
    </row>
    <row r="79" spans="3:14" x14ac:dyDescent="0.3">
      <c r="D79" t="s">
        <v>334</v>
      </c>
      <c r="E79">
        <v>2</v>
      </c>
      <c r="F79">
        <v>4</v>
      </c>
      <c r="G79">
        <v>0</v>
      </c>
      <c r="K79" t="s">
        <v>334</v>
      </c>
      <c r="L79" s="10" t="s">
        <v>679</v>
      </c>
      <c r="M79" s="10" t="s">
        <v>589</v>
      </c>
      <c r="N79" s="10" t="s">
        <v>593</v>
      </c>
    </row>
    <row r="80" spans="3:14" x14ac:dyDescent="0.3">
      <c r="D80" t="s">
        <v>335</v>
      </c>
      <c r="E80">
        <v>0</v>
      </c>
      <c r="F80">
        <v>0</v>
      </c>
      <c r="G80">
        <v>1</v>
      </c>
      <c r="K80" t="s">
        <v>335</v>
      </c>
      <c r="L80" s="10" t="s">
        <v>593</v>
      </c>
      <c r="M80" s="10" t="s">
        <v>593</v>
      </c>
      <c r="N80" s="10" t="s">
        <v>595</v>
      </c>
    </row>
    <row r="81" spans="3:14" x14ac:dyDescent="0.3">
      <c r="D81" t="s">
        <v>336</v>
      </c>
      <c r="E81">
        <v>0</v>
      </c>
      <c r="F81">
        <v>1</v>
      </c>
      <c r="G81">
        <v>0</v>
      </c>
      <c r="K81" t="s">
        <v>336</v>
      </c>
      <c r="L81" s="10" t="s">
        <v>593</v>
      </c>
      <c r="M81" s="10" t="s">
        <v>594</v>
      </c>
      <c r="N81" s="10" t="s">
        <v>593</v>
      </c>
    </row>
    <row r="82" spans="3:14" x14ac:dyDescent="0.3">
      <c r="D82" t="s">
        <v>342</v>
      </c>
      <c r="E82">
        <v>1</v>
      </c>
      <c r="F82">
        <v>0</v>
      </c>
      <c r="G82">
        <v>0</v>
      </c>
      <c r="K82" t="s">
        <v>342</v>
      </c>
      <c r="L82" s="10" t="s">
        <v>596</v>
      </c>
      <c r="M82" s="10" t="s">
        <v>593</v>
      </c>
      <c r="N82" s="10" t="s">
        <v>593</v>
      </c>
    </row>
    <row r="83" spans="3:14" x14ac:dyDescent="0.3">
      <c r="D83" t="s">
        <v>3</v>
      </c>
      <c r="E83">
        <v>190</v>
      </c>
      <c r="F83">
        <v>175</v>
      </c>
      <c r="G83">
        <v>187</v>
      </c>
      <c r="K83" t="s">
        <v>3</v>
      </c>
    </row>
    <row r="85" spans="3:14" x14ac:dyDescent="0.3">
      <c r="C85" s="2" t="s">
        <v>24</v>
      </c>
    </row>
    <row r="87" spans="3:14" x14ac:dyDescent="0.3">
      <c r="D87" s="9" t="s">
        <v>343</v>
      </c>
      <c r="E87" s="9" t="s">
        <v>119</v>
      </c>
      <c r="F87" s="9" t="s">
        <v>133</v>
      </c>
      <c r="G87" s="9" t="s">
        <v>127</v>
      </c>
      <c r="K87" s="9" t="s">
        <v>343</v>
      </c>
      <c r="L87" s="11" t="s">
        <v>119</v>
      </c>
      <c r="M87" s="11" t="s">
        <v>133</v>
      </c>
      <c r="N87" s="11" t="s">
        <v>127</v>
      </c>
    </row>
    <row r="88" spans="3:14" x14ac:dyDescent="0.3">
      <c r="D88" t="s">
        <v>333</v>
      </c>
      <c r="E88">
        <v>11</v>
      </c>
      <c r="F88">
        <v>27</v>
      </c>
      <c r="G88">
        <v>16</v>
      </c>
      <c r="K88" t="s">
        <v>333</v>
      </c>
      <c r="L88" s="10" t="s">
        <v>323</v>
      </c>
      <c r="M88" s="10" t="s">
        <v>697</v>
      </c>
      <c r="N88" s="10" t="s">
        <v>691</v>
      </c>
    </row>
    <row r="89" spans="3:14" x14ac:dyDescent="0.3">
      <c r="D89" t="s">
        <v>334</v>
      </c>
      <c r="E89">
        <v>0</v>
      </c>
      <c r="F89">
        <v>1</v>
      </c>
      <c r="G89">
        <v>0</v>
      </c>
      <c r="K89" t="s">
        <v>334</v>
      </c>
      <c r="L89" s="10" t="s">
        <v>593</v>
      </c>
      <c r="M89" s="10" t="s">
        <v>594</v>
      </c>
      <c r="N89" s="10" t="s">
        <v>593</v>
      </c>
    </row>
    <row r="90" spans="3:14" x14ac:dyDescent="0.3">
      <c r="D90" t="s">
        <v>335</v>
      </c>
      <c r="E90">
        <v>0</v>
      </c>
      <c r="F90">
        <v>1</v>
      </c>
      <c r="G90">
        <v>0</v>
      </c>
      <c r="K90" t="s">
        <v>335</v>
      </c>
      <c r="L90" s="10" t="s">
        <v>593</v>
      </c>
      <c r="M90" s="10" t="s">
        <v>594</v>
      </c>
      <c r="N90" s="10" t="s">
        <v>593</v>
      </c>
    </row>
    <row r="91" spans="3:14" x14ac:dyDescent="0.3">
      <c r="D91" t="s">
        <v>336</v>
      </c>
      <c r="E91">
        <v>0</v>
      </c>
      <c r="F91">
        <v>1</v>
      </c>
      <c r="G91">
        <v>0</v>
      </c>
      <c r="K91" t="s">
        <v>336</v>
      </c>
      <c r="L91" s="10" t="s">
        <v>593</v>
      </c>
      <c r="M91" s="10" t="s">
        <v>594</v>
      </c>
      <c r="N91" s="10" t="s">
        <v>593</v>
      </c>
    </row>
    <row r="92" spans="3:14" x14ac:dyDescent="0.3">
      <c r="D92" t="s">
        <v>3</v>
      </c>
      <c r="E92">
        <v>194</v>
      </c>
      <c r="F92">
        <v>173</v>
      </c>
      <c r="G92">
        <v>189</v>
      </c>
      <c r="K92" t="s">
        <v>3</v>
      </c>
    </row>
    <row r="94" spans="3:14" x14ac:dyDescent="0.3">
      <c r="C94" s="2" t="s">
        <v>25</v>
      </c>
    </row>
    <row r="96" spans="3:14" x14ac:dyDescent="0.3">
      <c r="D96" s="9" t="s">
        <v>343</v>
      </c>
      <c r="E96" s="9" t="s">
        <v>119</v>
      </c>
      <c r="F96" s="9" t="s">
        <v>133</v>
      </c>
      <c r="G96" s="9" t="s">
        <v>127</v>
      </c>
      <c r="K96" s="9" t="s">
        <v>343</v>
      </c>
      <c r="L96" s="11" t="s">
        <v>119</v>
      </c>
      <c r="M96" s="11" t="s">
        <v>133</v>
      </c>
      <c r="N96" s="11" t="s">
        <v>127</v>
      </c>
    </row>
    <row r="97" spans="3:14" x14ac:dyDescent="0.3">
      <c r="D97" t="s">
        <v>333</v>
      </c>
      <c r="E97">
        <v>13</v>
      </c>
      <c r="F97">
        <v>23</v>
      </c>
      <c r="G97">
        <v>13</v>
      </c>
      <c r="K97" t="s">
        <v>333</v>
      </c>
      <c r="L97" s="10" t="s">
        <v>698</v>
      </c>
      <c r="M97" s="10" t="s">
        <v>696</v>
      </c>
      <c r="N97" s="10" t="s">
        <v>606</v>
      </c>
    </row>
    <row r="98" spans="3:14" x14ac:dyDescent="0.3">
      <c r="D98" t="s">
        <v>334</v>
      </c>
      <c r="E98">
        <v>2</v>
      </c>
      <c r="F98">
        <v>1</v>
      </c>
      <c r="G98">
        <v>2</v>
      </c>
      <c r="K98" t="s">
        <v>334</v>
      </c>
      <c r="L98" s="10" t="s">
        <v>679</v>
      </c>
      <c r="M98" s="10" t="s">
        <v>594</v>
      </c>
      <c r="N98" s="10" t="s">
        <v>623</v>
      </c>
    </row>
    <row r="99" spans="3:14" x14ac:dyDescent="0.3">
      <c r="D99" t="s">
        <v>335</v>
      </c>
      <c r="E99">
        <v>0</v>
      </c>
      <c r="F99">
        <v>1</v>
      </c>
      <c r="G99">
        <v>0</v>
      </c>
      <c r="K99" t="s">
        <v>335</v>
      </c>
      <c r="L99" s="10" t="s">
        <v>593</v>
      </c>
      <c r="M99" s="10" t="s">
        <v>594</v>
      </c>
      <c r="N99" s="10" t="s">
        <v>593</v>
      </c>
    </row>
    <row r="100" spans="3:14" x14ac:dyDescent="0.3">
      <c r="D100" t="s">
        <v>3</v>
      </c>
      <c r="E100">
        <v>190</v>
      </c>
      <c r="F100">
        <v>178</v>
      </c>
      <c r="G100">
        <v>190</v>
      </c>
      <c r="K100" t="s">
        <v>3</v>
      </c>
    </row>
    <row r="102" spans="3:14" x14ac:dyDescent="0.3">
      <c r="C102" s="2" t="s">
        <v>26</v>
      </c>
    </row>
    <row r="104" spans="3:14" x14ac:dyDescent="0.3">
      <c r="D104" s="9" t="s">
        <v>343</v>
      </c>
      <c r="E104" s="9" t="s">
        <v>119</v>
      </c>
      <c r="F104" s="9" t="s">
        <v>133</v>
      </c>
      <c r="G104" s="9" t="s">
        <v>127</v>
      </c>
      <c r="K104" s="9" t="s">
        <v>343</v>
      </c>
      <c r="L104" s="11" t="s">
        <v>119</v>
      </c>
      <c r="M104" s="11" t="s">
        <v>133</v>
      </c>
      <c r="N104" s="11" t="s">
        <v>127</v>
      </c>
    </row>
    <row r="105" spans="3:14" x14ac:dyDescent="0.3">
      <c r="D105" t="s">
        <v>333</v>
      </c>
      <c r="E105">
        <v>14</v>
      </c>
      <c r="F105">
        <v>26</v>
      </c>
      <c r="G105">
        <v>15</v>
      </c>
      <c r="K105" t="s">
        <v>333</v>
      </c>
      <c r="L105" s="10" t="s">
        <v>699</v>
      </c>
      <c r="M105" s="10" t="s">
        <v>700</v>
      </c>
      <c r="N105" s="10" t="s">
        <v>701</v>
      </c>
    </row>
    <row r="106" spans="3:14" x14ac:dyDescent="0.3">
      <c r="D106" t="s">
        <v>334</v>
      </c>
      <c r="E106">
        <v>1</v>
      </c>
      <c r="F106">
        <v>2</v>
      </c>
      <c r="G106">
        <v>5</v>
      </c>
      <c r="K106" t="s">
        <v>334</v>
      </c>
      <c r="L106" s="10" t="s">
        <v>596</v>
      </c>
      <c r="M106" s="10" t="s">
        <v>688</v>
      </c>
      <c r="N106" s="10" t="s">
        <v>621</v>
      </c>
    </row>
    <row r="107" spans="3:14" x14ac:dyDescent="0.3">
      <c r="D107" t="s">
        <v>335</v>
      </c>
      <c r="E107">
        <v>0</v>
      </c>
      <c r="F107">
        <v>2</v>
      </c>
      <c r="G107">
        <v>0</v>
      </c>
      <c r="K107" t="s">
        <v>335</v>
      </c>
      <c r="L107" s="10" t="s">
        <v>593</v>
      </c>
      <c r="M107" s="10" t="s">
        <v>688</v>
      </c>
      <c r="N107" s="10" t="s">
        <v>593</v>
      </c>
    </row>
    <row r="108" spans="3:14" x14ac:dyDescent="0.3">
      <c r="D108" t="s">
        <v>337</v>
      </c>
      <c r="E108">
        <v>0</v>
      </c>
      <c r="F108">
        <v>0</v>
      </c>
      <c r="G108">
        <v>1</v>
      </c>
      <c r="K108" t="s">
        <v>337</v>
      </c>
      <c r="L108" s="10" t="s">
        <v>593</v>
      </c>
      <c r="M108" s="10" t="s">
        <v>593</v>
      </c>
      <c r="N108" s="10" t="s">
        <v>595</v>
      </c>
    </row>
    <row r="109" spans="3:14" x14ac:dyDescent="0.3">
      <c r="D109" t="s">
        <v>342</v>
      </c>
      <c r="E109">
        <v>0</v>
      </c>
      <c r="F109">
        <v>0</v>
      </c>
      <c r="G109">
        <v>1</v>
      </c>
      <c r="K109" t="s">
        <v>342</v>
      </c>
      <c r="L109" s="10" t="s">
        <v>593</v>
      </c>
      <c r="M109" s="10" t="s">
        <v>593</v>
      </c>
      <c r="N109" s="10" t="s">
        <v>595</v>
      </c>
    </row>
    <row r="110" spans="3:14" x14ac:dyDescent="0.3">
      <c r="D110" t="s">
        <v>3</v>
      </c>
      <c r="E110">
        <v>190</v>
      </c>
      <c r="F110">
        <v>173</v>
      </c>
      <c r="G110">
        <v>183</v>
      </c>
      <c r="K110" t="s">
        <v>3</v>
      </c>
    </row>
    <row r="112" spans="3:14" x14ac:dyDescent="0.3">
      <c r="C112" s="2" t="s">
        <v>27</v>
      </c>
    </row>
    <row r="114" spans="4:14" x14ac:dyDescent="0.3">
      <c r="D114" s="9" t="s">
        <v>343</v>
      </c>
      <c r="E114" s="9" t="s">
        <v>119</v>
      </c>
      <c r="F114" s="9" t="s">
        <v>133</v>
      </c>
      <c r="G114" s="9" t="s">
        <v>127</v>
      </c>
      <c r="K114" s="9" t="s">
        <v>343</v>
      </c>
      <c r="L114" s="11" t="s">
        <v>119</v>
      </c>
      <c r="M114" s="11" t="s">
        <v>133</v>
      </c>
      <c r="N114" s="11" t="s">
        <v>127</v>
      </c>
    </row>
    <row r="115" spans="4:14" x14ac:dyDescent="0.3">
      <c r="D115" t="s">
        <v>333</v>
      </c>
      <c r="E115">
        <v>11</v>
      </c>
      <c r="F115">
        <v>26</v>
      </c>
      <c r="G115">
        <v>10</v>
      </c>
      <c r="K115" t="s">
        <v>333</v>
      </c>
      <c r="L115" s="10" t="s">
        <v>323</v>
      </c>
      <c r="M115" s="10" t="s">
        <v>700</v>
      </c>
      <c r="N115" s="10" t="s">
        <v>678</v>
      </c>
    </row>
    <row r="116" spans="4:14" x14ac:dyDescent="0.3">
      <c r="D116" t="s">
        <v>334</v>
      </c>
      <c r="E116">
        <v>0</v>
      </c>
      <c r="F116">
        <v>0</v>
      </c>
      <c r="G116">
        <v>2</v>
      </c>
      <c r="K116" t="s">
        <v>334</v>
      </c>
      <c r="L116" s="10" t="s">
        <v>593</v>
      </c>
      <c r="M116" s="10" t="s">
        <v>593</v>
      </c>
      <c r="N116" s="10" t="s">
        <v>623</v>
      </c>
    </row>
    <row r="117" spans="4:14" x14ac:dyDescent="0.3">
      <c r="D117" t="s">
        <v>335</v>
      </c>
      <c r="E117">
        <v>1</v>
      </c>
      <c r="F117">
        <v>0</v>
      </c>
      <c r="G117">
        <v>0</v>
      </c>
      <c r="K117" t="s">
        <v>335</v>
      </c>
      <c r="L117" s="10" t="s">
        <v>596</v>
      </c>
      <c r="M117" s="10" t="s">
        <v>593</v>
      </c>
      <c r="N117" s="10" t="s">
        <v>593</v>
      </c>
    </row>
    <row r="118" spans="4:14" x14ac:dyDescent="0.3">
      <c r="D118" t="s">
        <v>337</v>
      </c>
      <c r="E118">
        <v>1</v>
      </c>
      <c r="F118">
        <v>0</v>
      </c>
      <c r="G118">
        <v>1</v>
      </c>
      <c r="K118" t="s">
        <v>337</v>
      </c>
      <c r="L118" s="10" t="s">
        <v>596</v>
      </c>
      <c r="M118" s="10" t="s">
        <v>593</v>
      </c>
      <c r="N118" s="10" t="s">
        <v>595</v>
      </c>
    </row>
    <row r="119" spans="4:14" x14ac:dyDescent="0.3">
      <c r="D119" t="s">
        <v>339</v>
      </c>
      <c r="E119">
        <v>0</v>
      </c>
      <c r="F119">
        <v>1</v>
      </c>
      <c r="G119">
        <v>0</v>
      </c>
      <c r="K119" t="s">
        <v>339</v>
      </c>
      <c r="L119" s="10" t="s">
        <v>593</v>
      </c>
      <c r="M119" s="10" t="s">
        <v>594</v>
      </c>
      <c r="N119" s="10" t="s">
        <v>593</v>
      </c>
    </row>
    <row r="120" spans="4:14" x14ac:dyDescent="0.3">
      <c r="D120" t="s">
        <v>341</v>
      </c>
      <c r="E120">
        <v>1</v>
      </c>
      <c r="F120">
        <v>0</v>
      </c>
      <c r="G120">
        <v>0</v>
      </c>
      <c r="K120" t="s">
        <v>341</v>
      </c>
      <c r="L120" s="10" t="s">
        <v>596</v>
      </c>
      <c r="M120" s="10" t="s">
        <v>593</v>
      </c>
      <c r="N120" s="10" t="s">
        <v>593</v>
      </c>
    </row>
    <row r="121" spans="4:14" x14ac:dyDescent="0.3">
      <c r="D121" t="s">
        <v>3</v>
      </c>
      <c r="E121">
        <v>191</v>
      </c>
      <c r="F121">
        <v>176</v>
      </c>
      <c r="G121">
        <v>192</v>
      </c>
      <c r="K121" t="s">
        <v>3</v>
      </c>
    </row>
  </sheetData>
  <mergeCells count="1">
    <mergeCell ref="B2:T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5C76-12F6-4657-8AF6-517AE3DE516E}">
  <dimension ref="B2:K32"/>
  <sheetViews>
    <sheetView topLeftCell="A4" workbookViewId="0">
      <selection activeCell="F28" sqref="F28:K32"/>
    </sheetView>
  </sheetViews>
  <sheetFormatPr defaultRowHeight="14.4" x14ac:dyDescent="0.3"/>
  <sheetData>
    <row r="2" spans="2:11" x14ac:dyDescent="0.3">
      <c r="B2" s="3" t="s">
        <v>347</v>
      </c>
    </row>
    <row r="4" spans="2:11" x14ac:dyDescent="0.3">
      <c r="C4" s="2" t="s">
        <v>285</v>
      </c>
      <c r="G4" s="1"/>
      <c r="I4" s="1"/>
      <c r="K4" s="1"/>
    </row>
    <row r="5" spans="2:11" x14ac:dyDescent="0.3">
      <c r="C5" s="2"/>
      <c r="G5" s="1"/>
      <c r="I5" s="1"/>
      <c r="K5" s="1"/>
    </row>
    <row r="6" spans="2:11" x14ac:dyDescent="0.3">
      <c r="F6" s="33" t="s">
        <v>119</v>
      </c>
      <c r="G6" s="33"/>
      <c r="H6" s="33" t="s">
        <v>133</v>
      </c>
      <c r="I6" s="33"/>
      <c r="J6" s="33" t="s">
        <v>127</v>
      </c>
      <c r="K6" s="33"/>
    </row>
    <row r="7" spans="2:11" x14ac:dyDescent="0.3">
      <c r="E7" s="8" t="s">
        <v>202</v>
      </c>
      <c r="F7" s="9" t="s">
        <v>11</v>
      </c>
      <c r="G7" s="9" t="s">
        <v>12</v>
      </c>
      <c r="H7" s="9" t="s">
        <v>11</v>
      </c>
      <c r="I7" s="9" t="s">
        <v>12</v>
      </c>
      <c r="J7" s="9" t="s">
        <v>11</v>
      </c>
      <c r="K7" s="9" t="s">
        <v>12</v>
      </c>
    </row>
    <row r="8" spans="2:11" x14ac:dyDescent="0.3">
      <c r="E8" t="s">
        <v>286</v>
      </c>
      <c r="F8">
        <v>8</v>
      </c>
      <c r="G8" t="s">
        <v>157</v>
      </c>
      <c r="H8">
        <v>9</v>
      </c>
      <c r="I8" t="s">
        <v>461</v>
      </c>
      <c r="J8">
        <v>8</v>
      </c>
      <c r="K8" t="s">
        <v>563</v>
      </c>
    </row>
    <row r="9" spans="2:11" x14ac:dyDescent="0.3">
      <c r="E9" t="s">
        <v>109</v>
      </c>
      <c r="F9">
        <v>15</v>
      </c>
      <c r="G9" t="s">
        <v>543</v>
      </c>
      <c r="H9">
        <v>4</v>
      </c>
      <c r="I9" t="s">
        <v>490</v>
      </c>
      <c r="J9">
        <v>27</v>
      </c>
      <c r="K9" t="s">
        <v>259</v>
      </c>
    </row>
    <row r="10" spans="2:11" x14ac:dyDescent="0.3">
      <c r="E10" t="s">
        <v>62</v>
      </c>
      <c r="F10">
        <v>79</v>
      </c>
      <c r="G10" t="s">
        <v>512</v>
      </c>
      <c r="H10">
        <v>68</v>
      </c>
      <c r="I10" t="s">
        <v>472</v>
      </c>
      <c r="J10">
        <v>72</v>
      </c>
      <c r="K10" t="s">
        <v>545</v>
      </c>
    </row>
    <row r="11" spans="2:11" x14ac:dyDescent="0.3">
      <c r="E11" t="s">
        <v>110</v>
      </c>
      <c r="F11">
        <v>84</v>
      </c>
      <c r="G11" t="s">
        <v>448</v>
      </c>
      <c r="H11">
        <v>88</v>
      </c>
      <c r="I11" t="s">
        <v>652</v>
      </c>
      <c r="J11">
        <v>87</v>
      </c>
      <c r="K11" t="s">
        <v>573</v>
      </c>
    </row>
    <row r="12" spans="2:11" x14ac:dyDescent="0.3">
      <c r="E12" t="s">
        <v>287</v>
      </c>
      <c r="F12">
        <v>19</v>
      </c>
      <c r="G12" t="s">
        <v>437</v>
      </c>
      <c r="H12">
        <v>36</v>
      </c>
      <c r="I12" t="s">
        <v>539</v>
      </c>
      <c r="J12">
        <v>9</v>
      </c>
      <c r="K12" t="s">
        <v>467</v>
      </c>
    </row>
    <row r="13" spans="2:11" x14ac:dyDescent="0.3">
      <c r="G13" s="1"/>
      <c r="I13" s="1"/>
      <c r="K13" s="1"/>
    </row>
    <row r="14" spans="2:11" x14ac:dyDescent="0.3">
      <c r="C14" s="2" t="s">
        <v>288</v>
      </c>
      <c r="G14" s="1"/>
      <c r="I14" s="1"/>
      <c r="K14" s="1"/>
    </row>
    <row r="15" spans="2:11" x14ac:dyDescent="0.3">
      <c r="C15" s="2"/>
      <c r="G15" s="1"/>
      <c r="I15" s="1"/>
      <c r="K15" s="1"/>
    </row>
    <row r="16" spans="2:11" x14ac:dyDescent="0.3">
      <c r="F16" s="33" t="s">
        <v>119</v>
      </c>
      <c r="G16" s="33"/>
      <c r="H16" s="33" t="s">
        <v>133</v>
      </c>
      <c r="I16" s="33"/>
      <c r="J16" s="33" t="s">
        <v>127</v>
      </c>
      <c r="K16" s="33"/>
    </row>
    <row r="17" spans="3:11" x14ac:dyDescent="0.3">
      <c r="E17" s="8" t="s">
        <v>202</v>
      </c>
      <c r="F17" s="9" t="s">
        <v>11</v>
      </c>
      <c r="G17" s="9" t="s">
        <v>12</v>
      </c>
      <c r="H17" s="9" t="s">
        <v>11</v>
      </c>
      <c r="I17" s="9" t="s">
        <v>12</v>
      </c>
      <c r="J17" s="9" t="s">
        <v>11</v>
      </c>
      <c r="K17" s="9" t="s">
        <v>12</v>
      </c>
    </row>
    <row r="18" spans="3:11" x14ac:dyDescent="0.3">
      <c r="E18" t="s">
        <v>286</v>
      </c>
      <c r="F18">
        <v>5</v>
      </c>
      <c r="G18" t="s">
        <v>476</v>
      </c>
      <c r="H18">
        <v>5</v>
      </c>
      <c r="I18" t="s">
        <v>476</v>
      </c>
      <c r="J18">
        <v>15</v>
      </c>
      <c r="K18" t="s">
        <v>489</v>
      </c>
    </row>
    <row r="19" spans="3:11" x14ac:dyDescent="0.3">
      <c r="E19" t="s">
        <v>109</v>
      </c>
      <c r="F19">
        <v>14</v>
      </c>
      <c r="G19" t="s">
        <v>521</v>
      </c>
      <c r="H19">
        <v>12</v>
      </c>
      <c r="I19" t="s">
        <v>515</v>
      </c>
      <c r="J19">
        <v>25</v>
      </c>
      <c r="K19" t="s">
        <v>479</v>
      </c>
    </row>
    <row r="20" spans="3:11" x14ac:dyDescent="0.3">
      <c r="E20" t="s">
        <v>62</v>
      </c>
      <c r="F20">
        <v>58</v>
      </c>
      <c r="G20" t="s">
        <v>482</v>
      </c>
      <c r="H20">
        <v>52</v>
      </c>
      <c r="I20" t="s">
        <v>518</v>
      </c>
      <c r="J20">
        <v>57</v>
      </c>
      <c r="K20" t="s">
        <v>540</v>
      </c>
    </row>
    <row r="21" spans="3:11" x14ac:dyDescent="0.3">
      <c r="E21" t="s">
        <v>110</v>
      </c>
      <c r="F21">
        <v>101</v>
      </c>
      <c r="G21" t="s">
        <v>661</v>
      </c>
      <c r="H21">
        <v>97</v>
      </c>
      <c r="I21" t="s">
        <v>498</v>
      </c>
      <c r="J21">
        <v>92</v>
      </c>
      <c r="K21" t="s">
        <v>650</v>
      </c>
    </row>
    <row r="22" spans="3:11" x14ac:dyDescent="0.3">
      <c r="E22" t="s">
        <v>287</v>
      </c>
      <c r="F22">
        <v>27</v>
      </c>
      <c r="G22" t="s">
        <v>438</v>
      </c>
      <c r="H22">
        <v>39</v>
      </c>
      <c r="I22" t="s">
        <v>527</v>
      </c>
      <c r="J22">
        <v>14</v>
      </c>
      <c r="K22" t="s">
        <v>176</v>
      </c>
    </row>
    <row r="23" spans="3:11" x14ac:dyDescent="0.3">
      <c r="G23" s="1"/>
      <c r="I23" s="1"/>
      <c r="K23" s="1"/>
    </row>
    <row r="24" spans="3:11" x14ac:dyDescent="0.3">
      <c r="C24" s="2" t="s">
        <v>290</v>
      </c>
      <c r="G24" s="1"/>
      <c r="I24" s="1"/>
      <c r="K24" s="1"/>
    </row>
    <row r="25" spans="3:11" x14ac:dyDescent="0.3">
      <c r="C25" s="2"/>
      <c r="G25" s="1"/>
      <c r="I25" s="1"/>
      <c r="K25" s="1"/>
    </row>
    <row r="26" spans="3:11" x14ac:dyDescent="0.3">
      <c r="F26" s="33" t="s">
        <v>119</v>
      </c>
      <c r="G26" s="33"/>
      <c r="H26" s="33" t="s">
        <v>133</v>
      </c>
      <c r="I26" s="33"/>
      <c r="J26" s="33" t="s">
        <v>127</v>
      </c>
      <c r="K26" s="33"/>
    </row>
    <row r="27" spans="3:11" x14ac:dyDescent="0.3">
      <c r="E27" s="8" t="s">
        <v>202</v>
      </c>
      <c r="F27" s="9" t="s">
        <v>11</v>
      </c>
      <c r="G27" s="9" t="s">
        <v>12</v>
      </c>
      <c r="H27" s="9" t="s">
        <v>11</v>
      </c>
      <c r="I27" s="9" t="s">
        <v>12</v>
      </c>
      <c r="J27" s="9" t="s">
        <v>11</v>
      </c>
      <c r="K27" s="9" t="s">
        <v>12</v>
      </c>
    </row>
    <row r="28" spans="3:11" x14ac:dyDescent="0.3">
      <c r="E28" t="s">
        <v>286</v>
      </c>
      <c r="F28">
        <v>8</v>
      </c>
      <c r="G28" t="s">
        <v>157</v>
      </c>
      <c r="H28">
        <v>11</v>
      </c>
      <c r="I28" t="s">
        <v>466</v>
      </c>
      <c r="J28">
        <v>18</v>
      </c>
      <c r="K28" t="s">
        <v>532</v>
      </c>
    </row>
    <row r="29" spans="3:11" x14ac:dyDescent="0.3">
      <c r="E29" t="s">
        <v>109</v>
      </c>
      <c r="F29">
        <v>19</v>
      </c>
      <c r="G29" t="s">
        <v>437</v>
      </c>
      <c r="H29">
        <v>8</v>
      </c>
      <c r="I29" t="s">
        <v>157</v>
      </c>
      <c r="J29">
        <v>30</v>
      </c>
      <c r="K29" t="s">
        <v>487</v>
      </c>
    </row>
    <row r="30" spans="3:11" x14ac:dyDescent="0.3">
      <c r="E30" t="s">
        <v>62</v>
      </c>
      <c r="F30">
        <v>65</v>
      </c>
      <c r="G30" t="s">
        <v>517</v>
      </c>
      <c r="H30">
        <v>65</v>
      </c>
      <c r="I30" t="s">
        <v>517</v>
      </c>
      <c r="J30">
        <v>62</v>
      </c>
      <c r="K30" t="s">
        <v>632</v>
      </c>
    </row>
    <row r="31" spans="3:11" x14ac:dyDescent="0.3">
      <c r="E31" t="s">
        <v>110</v>
      </c>
      <c r="F31">
        <v>87</v>
      </c>
      <c r="G31" t="s">
        <v>499</v>
      </c>
      <c r="H31">
        <v>88</v>
      </c>
      <c r="I31" t="s">
        <v>652</v>
      </c>
      <c r="J31">
        <v>77</v>
      </c>
      <c r="K31" t="s">
        <v>568</v>
      </c>
    </row>
    <row r="32" spans="3:11" x14ac:dyDescent="0.3">
      <c r="E32" t="s">
        <v>287</v>
      </c>
      <c r="F32">
        <v>26</v>
      </c>
      <c r="G32" t="s">
        <v>486</v>
      </c>
      <c r="H32">
        <v>33</v>
      </c>
      <c r="I32" t="s">
        <v>179</v>
      </c>
      <c r="J32">
        <v>16</v>
      </c>
      <c r="K32" t="s">
        <v>544</v>
      </c>
    </row>
  </sheetData>
  <mergeCells count="9">
    <mergeCell ref="H26:I26"/>
    <mergeCell ref="J26:K26"/>
    <mergeCell ref="F6:G6"/>
    <mergeCell ref="H6:I6"/>
    <mergeCell ref="J6:K6"/>
    <mergeCell ref="F16:G16"/>
    <mergeCell ref="H16:I16"/>
    <mergeCell ref="J16:K16"/>
    <mergeCell ref="F26:G26"/>
  </mergeCells>
  <pageMargins left="0.7" right="0.7" top="0.75" bottom="0.75" header="0.3" footer="0.3"/>
  <pageSetup paperSize="9"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05AF-7100-4176-8870-B753DDBAC267}">
  <dimension ref="B2:M126"/>
  <sheetViews>
    <sheetView zoomScaleNormal="100" workbookViewId="0">
      <selection activeCell="F59" sqref="F59"/>
    </sheetView>
  </sheetViews>
  <sheetFormatPr defaultRowHeight="14.4" x14ac:dyDescent="0.3"/>
  <cols>
    <col min="3" max="3" width="8.88671875" style="2"/>
    <col min="8" max="8" width="9.5546875" bestFit="1" customWidth="1"/>
    <col min="21" max="21" width="10.109375" customWidth="1"/>
  </cols>
  <sheetData>
    <row r="2" spans="2:13" x14ac:dyDescent="0.3">
      <c r="B2" s="3" t="s">
        <v>292</v>
      </c>
      <c r="J2" s="1"/>
      <c r="K2" s="1"/>
      <c r="L2" s="1"/>
      <c r="M2" s="1"/>
    </row>
    <row r="4" spans="2:13" x14ac:dyDescent="0.3">
      <c r="C4" s="2" t="s">
        <v>293</v>
      </c>
    </row>
    <row r="6" spans="2:13" x14ac:dyDescent="0.3">
      <c r="C6"/>
      <c r="E6" s="33" t="s">
        <v>119</v>
      </c>
      <c r="F6" s="33"/>
      <c r="G6" s="33" t="s">
        <v>133</v>
      </c>
      <c r="H6" s="33"/>
      <c r="I6" s="33" t="s">
        <v>127</v>
      </c>
      <c r="J6" s="33"/>
    </row>
    <row r="7" spans="2:13" x14ac:dyDescent="0.3">
      <c r="C7"/>
      <c r="D7" s="8" t="s">
        <v>202</v>
      </c>
      <c r="E7" s="9" t="s">
        <v>11</v>
      </c>
      <c r="F7" s="9" t="s">
        <v>12</v>
      </c>
      <c r="G7" s="9" t="s">
        <v>11</v>
      </c>
      <c r="H7" s="9" t="s">
        <v>12</v>
      </c>
      <c r="I7" s="9" t="s">
        <v>11</v>
      </c>
      <c r="J7" s="9" t="s">
        <v>12</v>
      </c>
    </row>
    <row r="8" spans="2:13" x14ac:dyDescent="0.3">
      <c r="C8"/>
      <c r="D8" t="s">
        <v>90</v>
      </c>
      <c r="E8">
        <v>3</v>
      </c>
      <c r="F8" t="s">
        <v>377</v>
      </c>
      <c r="G8">
        <v>2</v>
      </c>
      <c r="H8" t="s">
        <v>519</v>
      </c>
      <c r="I8">
        <v>8</v>
      </c>
      <c r="J8" t="s">
        <v>563</v>
      </c>
    </row>
    <row r="9" spans="2:13" x14ac:dyDescent="0.3">
      <c r="C9"/>
      <c r="D9" t="s">
        <v>91</v>
      </c>
      <c r="E9">
        <v>9</v>
      </c>
      <c r="F9" t="s">
        <v>461</v>
      </c>
      <c r="G9">
        <v>6</v>
      </c>
      <c r="H9" t="s">
        <v>491</v>
      </c>
      <c r="I9">
        <v>17</v>
      </c>
      <c r="J9" t="s">
        <v>583</v>
      </c>
    </row>
    <row r="10" spans="2:13" x14ac:dyDescent="0.3">
      <c r="C10"/>
      <c r="D10" t="s">
        <v>92</v>
      </c>
      <c r="E10">
        <v>44</v>
      </c>
      <c r="F10" t="s">
        <v>497</v>
      </c>
      <c r="G10">
        <v>38</v>
      </c>
      <c r="H10" t="s">
        <v>548</v>
      </c>
      <c r="I10">
        <v>69</v>
      </c>
      <c r="J10" t="s">
        <v>547</v>
      </c>
    </row>
    <row r="11" spans="2:13" x14ac:dyDescent="0.3">
      <c r="C11"/>
      <c r="D11" t="s">
        <v>93</v>
      </c>
      <c r="E11">
        <v>116</v>
      </c>
      <c r="F11" t="s">
        <v>662</v>
      </c>
      <c r="G11">
        <v>104</v>
      </c>
      <c r="H11" t="s">
        <v>663</v>
      </c>
      <c r="I11">
        <v>88</v>
      </c>
      <c r="J11" t="s">
        <v>452</v>
      </c>
    </row>
    <row r="12" spans="2:13" x14ac:dyDescent="0.3">
      <c r="C12"/>
      <c r="D12" t="s">
        <v>94</v>
      </c>
      <c r="E12">
        <v>33</v>
      </c>
      <c r="F12" t="s">
        <v>179</v>
      </c>
      <c r="G12">
        <v>55</v>
      </c>
      <c r="H12" t="s">
        <v>503</v>
      </c>
      <c r="I12">
        <v>21</v>
      </c>
      <c r="J12" t="s">
        <v>664</v>
      </c>
    </row>
    <row r="13" spans="2:13" x14ac:dyDescent="0.3">
      <c r="C13"/>
    </row>
    <row r="14" spans="2:13" x14ac:dyDescent="0.3">
      <c r="C14" s="2" t="s">
        <v>294</v>
      </c>
    </row>
    <row r="16" spans="2:13" x14ac:dyDescent="0.3">
      <c r="C16"/>
      <c r="E16" s="33" t="s">
        <v>119</v>
      </c>
      <c r="F16" s="33"/>
      <c r="G16" s="33" t="s">
        <v>133</v>
      </c>
      <c r="H16" s="33"/>
      <c r="I16" s="33" t="s">
        <v>127</v>
      </c>
      <c r="J16" s="33"/>
    </row>
    <row r="17" spans="3:10" x14ac:dyDescent="0.3">
      <c r="C17"/>
      <c r="D17" s="8" t="s">
        <v>202</v>
      </c>
      <c r="E17" s="9" t="s">
        <v>11</v>
      </c>
      <c r="F17" s="9" t="s">
        <v>12</v>
      </c>
      <c r="G17" s="9" t="s">
        <v>11</v>
      </c>
      <c r="H17" s="9" t="s">
        <v>12</v>
      </c>
      <c r="I17" s="9" t="s">
        <v>11</v>
      </c>
      <c r="J17" s="9" t="s">
        <v>12</v>
      </c>
    </row>
    <row r="18" spans="3:10" x14ac:dyDescent="0.3">
      <c r="C18"/>
      <c r="D18" t="s">
        <v>90</v>
      </c>
      <c r="E18">
        <v>5</v>
      </c>
      <c r="F18" t="s">
        <v>476</v>
      </c>
      <c r="G18">
        <v>3</v>
      </c>
      <c r="H18" t="s">
        <v>377</v>
      </c>
      <c r="I18">
        <v>8</v>
      </c>
      <c r="J18" t="s">
        <v>563</v>
      </c>
    </row>
    <row r="19" spans="3:10" x14ac:dyDescent="0.3">
      <c r="C19"/>
      <c r="D19" t="s">
        <v>91</v>
      </c>
      <c r="E19">
        <v>10</v>
      </c>
      <c r="F19" t="s">
        <v>459</v>
      </c>
      <c r="G19">
        <v>7</v>
      </c>
      <c r="H19" t="s">
        <v>468</v>
      </c>
      <c r="I19">
        <v>20</v>
      </c>
      <c r="J19" t="s">
        <v>431</v>
      </c>
    </row>
    <row r="20" spans="3:10" x14ac:dyDescent="0.3">
      <c r="C20"/>
      <c r="D20" t="s">
        <v>92</v>
      </c>
      <c r="E20">
        <v>29</v>
      </c>
      <c r="F20" t="s">
        <v>501</v>
      </c>
      <c r="G20">
        <v>35</v>
      </c>
      <c r="H20" t="s">
        <v>428</v>
      </c>
      <c r="I20">
        <v>37</v>
      </c>
      <c r="J20" t="s">
        <v>638</v>
      </c>
    </row>
    <row r="21" spans="3:10" x14ac:dyDescent="0.3">
      <c r="C21"/>
      <c r="D21" t="s">
        <v>93</v>
      </c>
      <c r="E21">
        <v>121</v>
      </c>
      <c r="F21" t="s">
        <v>451</v>
      </c>
      <c r="G21">
        <v>106</v>
      </c>
      <c r="H21" t="s">
        <v>493</v>
      </c>
      <c r="I21">
        <v>107</v>
      </c>
      <c r="J21" t="s">
        <v>665</v>
      </c>
    </row>
    <row r="22" spans="3:10" x14ac:dyDescent="0.3">
      <c r="C22"/>
      <c r="D22" t="s">
        <v>94</v>
      </c>
      <c r="E22">
        <v>40</v>
      </c>
      <c r="F22" t="s">
        <v>481</v>
      </c>
      <c r="G22">
        <v>54</v>
      </c>
      <c r="H22" t="s">
        <v>514</v>
      </c>
      <c r="I22">
        <v>31</v>
      </c>
      <c r="J22" t="s">
        <v>655</v>
      </c>
    </row>
    <row r="23" spans="3:10" x14ac:dyDescent="0.3">
      <c r="C23"/>
    </row>
    <row r="24" spans="3:10" x14ac:dyDescent="0.3">
      <c r="C24" s="2" t="s">
        <v>295</v>
      </c>
    </row>
    <row r="26" spans="3:10" x14ac:dyDescent="0.3">
      <c r="C26"/>
      <c r="E26" s="33" t="s">
        <v>119</v>
      </c>
      <c r="F26" s="33"/>
      <c r="G26" s="33" t="s">
        <v>133</v>
      </c>
      <c r="H26" s="33"/>
      <c r="I26" s="33" t="s">
        <v>127</v>
      </c>
      <c r="J26" s="33"/>
    </row>
    <row r="27" spans="3:10" x14ac:dyDescent="0.3">
      <c r="C27"/>
      <c r="D27" s="8" t="s">
        <v>202</v>
      </c>
      <c r="E27" s="9" t="s">
        <v>11</v>
      </c>
      <c r="F27" s="9" t="s">
        <v>12</v>
      </c>
      <c r="G27" s="9" t="s">
        <v>11</v>
      </c>
      <c r="H27" s="9" t="s">
        <v>12</v>
      </c>
      <c r="I27" s="9" t="s">
        <v>11</v>
      </c>
      <c r="J27" s="9" t="s">
        <v>12</v>
      </c>
    </row>
    <row r="28" spans="3:10" x14ac:dyDescent="0.3">
      <c r="C28"/>
      <c r="D28" t="s">
        <v>90</v>
      </c>
      <c r="E28">
        <v>1</v>
      </c>
      <c r="F28" t="s">
        <v>350</v>
      </c>
      <c r="G28">
        <v>1</v>
      </c>
      <c r="H28" t="s">
        <v>350</v>
      </c>
      <c r="I28">
        <v>1</v>
      </c>
      <c r="J28" t="s">
        <v>350</v>
      </c>
    </row>
    <row r="29" spans="3:10" x14ac:dyDescent="0.3">
      <c r="C29"/>
      <c r="D29" t="s">
        <v>91</v>
      </c>
      <c r="E29">
        <v>1</v>
      </c>
      <c r="F29" t="s">
        <v>350</v>
      </c>
      <c r="G29">
        <v>7</v>
      </c>
      <c r="H29" t="s">
        <v>468</v>
      </c>
      <c r="I29">
        <v>15</v>
      </c>
      <c r="J29" t="s">
        <v>489</v>
      </c>
    </row>
    <row r="30" spans="3:10" x14ac:dyDescent="0.3">
      <c r="C30"/>
      <c r="D30" t="s">
        <v>92</v>
      </c>
      <c r="E30">
        <v>27</v>
      </c>
      <c r="F30" t="s">
        <v>438</v>
      </c>
      <c r="G30">
        <v>24</v>
      </c>
      <c r="H30" t="s">
        <v>462</v>
      </c>
      <c r="I30">
        <v>23</v>
      </c>
      <c r="J30" t="s">
        <v>458</v>
      </c>
    </row>
    <row r="31" spans="3:10" x14ac:dyDescent="0.3">
      <c r="C31"/>
      <c r="D31" t="s">
        <v>93</v>
      </c>
      <c r="E31">
        <v>106</v>
      </c>
      <c r="F31" t="s">
        <v>493</v>
      </c>
      <c r="G31">
        <v>94</v>
      </c>
      <c r="H31" t="s">
        <v>447</v>
      </c>
      <c r="I31">
        <v>98</v>
      </c>
      <c r="J31" t="s">
        <v>559</v>
      </c>
    </row>
    <row r="32" spans="3:10" x14ac:dyDescent="0.3">
      <c r="C32"/>
      <c r="D32" t="s">
        <v>94</v>
      </c>
      <c r="E32">
        <v>70</v>
      </c>
      <c r="F32" t="s">
        <v>504</v>
      </c>
      <c r="G32">
        <v>79</v>
      </c>
      <c r="H32" t="s">
        <v>512</v>
      </c>
      <c r="I32">
        <v>66</v>
      </c>
      <c r="J32" t="s">
        <v>556</v>
      </c>
    </row>
    <row r="33" spans="3:10" x14ac:dyDescent="0.3">
      <c r="C33"/>
    </row>
    <row r="34" spans="3:10" x14ac:dyDescent="0.3">
      <c r="C34" s="2" t="s">
        <v>296</v>
      </c>
    </row>
    <row r="36" spans="3:10" x14ac:dyDescent="0.3">
      <c r="C36"/>
      <c r="E36" s="33" t="s">
        <v>119</v>
      </c>
      <c r="F36" s="33"/>
      <c r="G36" s="33" t="s">
        <v>133</v>
      </c>
      <c r="H36" s="33"/>
      <c r="I36" s="33" t="s">
        <v>127</v>
      </c>
      <c r="J36" s="33"/>
    </row>
    <row r="37" spans="3:10" x14ac:dyDescent="0.3">
      <c r="C37"/>
      <c r="D37" s="8" t="s">
        <v>202</v>
      </c>
      <c r="E37" s="9" t="s">
        <v>11</v>
      </c>
      <c r="F37" s="9" t="s">
        <v>12</v>
      </c>
      <c r="G37" s="9" t="s">
        <v>11</v>
      </c>
      <c r="H37" s="9" t="s">
        <v>12</v>
      </c>
      <c r="I37" s="9" t="s">
        <v>11</v>
      </c>
      <c r="J37" s="9" t="s">
        <v>12</v>
      </c>
    </row>
    <row r="38" spans="3:10" x14ac:dyDescent="0.3">
      <c r="C38"/>
      <c r="D38" t="s">
        <v>8</v>
      </c>
      <c r="E38">
        <v>64</v>
      </c>
      <c r="F38" t="str">
        <f>+ROUND(((E38/E$41)*100),2)&amp;"%"</f>
        <v>39.75%</v>
      </c>
      <c r="G38">
        <v>57</v>
      </c>
      <c r="H38" t="str">
        <f>+ROUND(((G38/G$41)*100),2)&amp;"%"</f>
        <v>35.63%</v>
      </c>
      <c r="I38">
        <v>45</v>
      </c>
      <c r="J38" t="str">
        <f>+ROUND(((I38/I$41)*100),2)&amp;"%"</f>
        <v>32.61%</v>
      </c>
    </row>
    <row r="39" spans="3:10" x14ac:dyDescent="0.3">
      <c r="C39"/>
      <c r="D39" t="s">
        <v>9</v>
      </c>
      <c r="E39">
        <v>60</v>
      </c>
      <c r="F39" t="str">
        <f t="shared" ref="F39:F40" si="0">+ROUND(((E39/E$41)*100),2)&amp;"%"</f>
        <v>37.27%</v>
      </c>
      <c r="G39">
        <v>65</v>
      </c>
      <c r="H39" t="str">
        <f t="shared" ref="H39:H40" si="1">+ROUND(((G39/G$41)*100),2)&amp;"%"</f>
        <v>40.63%</v>
      </c>
      <c r="I39">
        <v>73</v>
      </c>
      <c r="J39" t="str">
        <f t="shared" ref="J39:J40" si="2">+ROUND(((I39/I$41)*100),2)&amp;"%"</f>
        <v>52.9%</v>
      </c>
    </row>
    <row r="40" spans="3:10" x14ac:dyDescent="0.3">
      <c r="C40"/>
      <c r="D40" t="s">
        <v>10</v>
      </c>
      <c r="E40">
        <v>34</v>
      </c>
      <c r="F40" t="str">
        <f t="shared" si="0"/>
        <v>21.12%</v>
      </c>
      <c r="G40">
        <v>34</v>
      </c>
      <c r="H40" t="str">
        <f t="shared" si="1"/>
        <v>21.25%</v>
      </c>
      <c r="I40">
        <v>13</v>
      </c>
      <c r="J40" t="str">
        <f t="shared" si="2"/>
        <v>9.42%</v>
      </c>
    </row>
    <row r="41" spans="3:10" x14ac:dyDescent="0.3">
      <c r="C41"/>
      <c r="D41" t="s">
        <v>2</v>
      </c>
      <c r="E41">
        <f>+E21+E22</f>
        <v>161</v>
      </c>
      <c r="G41">
        <f>+G21+G22</f>
        <v>160</v>
      </c>
      <c r="I41">
        <f>+I21+I22</f>
        <v>138</v>
      </c>
    </row>
    <row r="42" spans="3:10" x14ac:dyDescent="0.3">
      <c r="C42"/>
    </row>
    <row r="43" spans="3:10" x14ac:dyDescent="0.3">
      <c r="C43" s="2" t="s">
        <v>297</v>
      </c>
    </row>
    <row r="45" spans="3:10" x14ac:dyDescent="0.3">
      <c r="C45"/>
      <c r="E45" s="33" t="s">
        <v>119</v>
      </c>
      <c r="F45" s="33"/>
      <c r="G45" s="33" t="s">
        <v>133</v>
      </c>
      <c r="H45" s="33"/>
      <c r="I45" s="33" t="s">
        <v>127</v>
      </c>
      <c r="J45" s="33"/>
    </row>
    <row r="46" spans="3:10" x14ac:dyDescent="0.3">
      <c r="C46"/>
      <c r="D46" s="8" t="s">
        <v>202</v>
      </c>
      <c r="E46" s="9" t="s">
        <v>11</v>
      </c>
      <c r="F46" s="9" t="s">
        <v>12</v>
      </c>
      <c r="G46" s="9" t="s">
        <v>11</v>
      </c>
      <c r="H46" s="9" t="s">
        <v>12</v>
      </c>
      <c r="I46" s="9" t="s">
        <v>11</v>
      </c>
      <c r="J46" s="9" t="s">
        <v>12</v>
      </c>
    </row>
    <row r="47" spans="3:10" x14ac:dyDescent="0.3">
      <c r="C47"/>
      <c r="D47" t="s">
        <v>8</v>
      </c>
      <c r="E47">
        <v>27</v>
      </c>
      <c r="F47" t="str">
        <f>+ROUND(((E47/E$50)*100),2)&amp;"%"</f>
        <v>18.12%</v>
      </c>
      <c r="G47">
        <v>41</v>
      </c>
      <c r="H47" t="str">
        <f>+ROUND(((G47/G$50)*100),2)&amp;"%"</f>
        <v>25.79%</v>
      </c>
      <c r="I47">
        <v>33</v>
      </c>
      <c r="J47" t="str">
        <f>+ROUND(((I47/I$50)*100),2)&amp;"%"</f>
        <v>30.28%</v>
      </c>
    </row>
    <row r="48" spans="3:10" x14ac:dyDescent="0.3">
      <c r="C48"/>
      <c r="D48" t="s">
        <v>9</v>
      </c>
      <c r="E48">
        <v>58</v>
      </c>
      <c r="F48" t="str">
        <f t="shared" ref="F48:F49" si="3">+ROUND(((E48/E$50)*100),2)&amp;"%"</f>
        <v>38.93%</v>
      </c>
      <c r="G48">
        <v>53</v>
      </c>
      <c r="H48" t="str">
        <f t="shared" ref="H48:H49" si="4">+ROUND(((G48/G$50)*100),2)&amp;"%"</f>
        <v>33.33%</v>
      </c>
      <c r="I48">
        <v>36</v>
      </c>
      <c r="J48" t="str">
        <f t="shared" ref="J48:J49" si="5">+ROUND(((I48/I$50)*100),2)&amp;"%"</f>
        <v>33.03%</v>
      </c>
    </row>
    <row r="49" spans="3:10" x14ac:dyDescent="0.3">
      <c r="C49"/>
      <c r="D49" t="s">
        <v>10</v>
      </c>
      <c r="E49">
        <v>60</v>
      </c>
      <c r="F49" t="str">
        <f t="shared" si="3"/>
        <v>40.27%</v>
      </c>
      <c r="G49">
        <v>60</v>
      </c>
      <c r="H49" t="str">
        <f t="shared" si="4"/>
        <v>37.74%</v>
      </c>
      <c r="I49">
        <v>38</v>
      </c>
      <c r="J49" t="str">
        <f t="shared" si="5"/>
        <v>34.86%</v>
      </c>
    </row>
    <row r="50" spans="3:10" x14ac:dyDescent="0.3">
      <c r="C50"/>
      <c r="D50" t="s">
        <v>2</v>
      </c>
      <c r="E50">
        <f>+E11+E12</f>
        <v>149</v>
      </c>
      <c r="G50">
        <f>+G11+G12</f>
        <v>159</v>
      </c>
      <c r="I50">
        <f>+I11+I12</f>
        <v>109</v>
      </c>
    </row>
    <row r="51" spans="3:10" x14ac:dyDescent="0.3">
      <c r="C51"/>
    </row>
    <row r="52" spans="3:10" x14ac:dyDescent="0.3">
      <c r="C52" s="2" t="s">
        <v>298</v>
      </c>
    </row>
    <row r="54" spans="3:10" x14ac:dyDescent="0.3">
      <c r="C54"/>
      <c r="E54" s="33" t="s">
        <v>119</v>
      </c>
      <c r="F54" s="33"/>
      <c r="G54" s="33" t="s">
        <v>133</v>
      </c>
      <c r="H54" s="33"/>
      <c r="I54" s="33" t="s">
        <v>127</v>
      </c>
      <c r="J54" s="33"/>
    </row>
    <row r="55" spans="3:10" x14ac:dyDescent="0.3">
      <c r="C55"/>
      <c r="D55" s="8" t="s">
        <v>202</v>
      </c>
      <c r="E55" s="9" t="s">
        <v>11</v>
      </c>
      <c r="F55" s="9" t="s">
        <v>12</v>
      </c>
      <c r="G55" s="9" t="s">
        <v>11</v>
      </c>
      <c r="H55" s="9" t="s">
        <v>12</v>
      </c>
      <c r="I55" s="9" t="s">
        <v>11</v>
      </c>
      <c r="J55" s="9" t="s">
        <v>12</v>
      </c>
    </row>
    <row r="56" spans="3:10" x14ac:dyDescent="0.3">
      <c r="C56"/>
      <c r="D56" t="s">
        <v>8</v>
      </c>
      <c r="E56">
        <v>77</v>
      </c>
      <c r="F56" t="str">
        <f>+ROUND(((E56/E$59)*100),2)&amp;"%"</f>
        <v>43.75%</v>
      </c>
      <c r="G56">
        <v>72</v>
      </c>
      <c r="H56" t="str">
        <f>+ROUND(((G56/G$59)*100),2)&amp;"%"</f>
        <v>41.62%</v>
      </c>
      <c r="I56">
        <v>74</v>
      </c>
      <c r="J56" t="str">
        <f>+ROUND(((I56/I$59)*100),2)&amp;"%"</f>
        <v>45.12%</v>
      </c>
    </row>
    <row r="57" spans="3:10" x14ac:dyDescent="0.3">
      <c r="C57"/>
      <c r="D57" t="s">
        <v>9</v>
      </c>
      <c r="E57">
        <v>50</v>
      </c>
      <c r="F57" t="str">
        <f t="shared" ref="F57:F58" si="6">+ROUND(((E57/E$59)*100),2)&amp;"%"</f>
        <v>28.41%</v>
      </c>
      <c r="G57">
        <v>52</v>
      </c>
      <c r="H57" t="str">
        <f t="shared" ref="H57:H58" si="7">+ROUND(((G57/G$59)*100),2)&amp;"%"</f>
        <v>30.06%</v>
      </c>
      <c r="I57">
        <v>43</v>
      </c>
      <c r="J57" t="str">
        <f t="shared" ref="J57:J58" si="8">+ROUND(((I57/I$59)*100),2)&amp;"%"</f>
        <v>26.22%</v>
      </c>
    </row>
    <row r="58" spans="3:10" x14ac:dyDescent="0.3">
      <c r="C58"/>
      <c r="D58" t="s">
        <v>10</v>
      </c>
      <c r="E58">
        <v>32</v>
      </c>
      <c r="F58" t="str">
        <f t="shared" si="6"/>
        <v>18.18%</v>
      </c>
      <c r="G58">
        <v>34</v>
      </c>
      <c r="H58" t="str">
        <f t="shared" si="7"/>
        <v>19.65%</v>
      </c>
      <c r="I58">
        <v>23</v>
      </c>
      <c r="J58" t="str">
        <f t="shared" si="8"/>
        <v>14.02%</v>
      </c>
    </row>
    <row r="59" spans="3:10" x14ac:dyDescent="0.3">
      <c r="C59"/>
      <c r="D59" t="s">
        <v>2</v>
      </c>
      <c r="E59">
        <f>+E31+E32</f>
        <v>176</v>
      </c>
      <c r="G59">
        <f>+G31+G32</f>
        <v>173</v>
      </c>
      <c r="I59">
        <f>+I31+I32</f>
        <v>164</v>
      </c>
    </row>
    <row r="60" spans="3:10" x14ac:dyDescent="0.3">
      <c r="C60"/>
    </row>
    <row r="61" spans="3:10" x14ac:dyDescent="0.3">
      <c r="C61" s="2" t="s">
        <v>299</v>
      </c>
    </row>
    <row r="63" spans="3:10" x14ac:dyDescent="0.3">
      <c r="C63"/>
      <c r="E63" s="33" t="s">
        <v>119</v>
      </c>
      <c r="F63" s="33"/>
      <c r="G63" s="33" t="s">
        <v>133</v>
      </c>
      <c r="H63" s="33"/>
      <c r="I63" s="33" t="s">
        <v>127</v>
      </c>
      <c r="J63" s="33"/>
    </row>
    <row r="64" spans="3:10" x14ac:dyDescent="0.3">
      <c r="C64"/>
      <c r="D64" s="8" t="s">
        <v>202</v>
      </c>
      <c r="E64" s="9" t="s">
        <v>11</v>
      </c>
      <c r="F64" s="9" t="s">
        <v>12</v>
      </c>
      <c r="G64" s="9" t="s">
        <v>11</v>
      </c>
      <c r="H64" s="9" t="s">
        <v>12</v>
      </c>
      <c r="I64" s="9" t="s">
        <v>11</v>
      </c>
      <c r="J64" s="9" t="s">
        <v>12</v>
      </c>
    </row>
    <row r="65" spans="3:10" x14ac:dyDescent="0.3">
      <c r="C65"/>
      <c r="D65" t="s">
        <v>300</v>
      </c>
      <c r="E65">
        <v>74</v>
      </c>
      <c r="F65" t="s">
        <v>291</v>
      </c>
      <c r="G65">
        <v>94</v>
      </c>
      <c r="H65" t="s">
        <v>447</v>
      </c>
      <c r="I65">
        <v>73</v>
      </c>
      <c r="J65" t="s">
        <v>666</v>
      </c>
    </row>
    <row r="66" spans="3:10" x14ac:dyDescent="0.3">
      <c r="C66"/>
      <c r="D66" t="s">
        <v>301</v>
      </c>
      <c r="E66">
        <v>108</v>
      </c>
      <c r="F66" t="s">
        <v>581</v>
      </c>
      <c r="G66">
        <v>94</v>
      </c>
      <c r="H66" t="s">
        <v>447</v>
      </c>
      <c r="I66">
        <v>105</v>
      </c>
      <c r="J66" t="s">
        <v>454</v>
      </c>
    </row>
    <row r="67" spans="3:10" x14ac:dyDescent="0.3">
      <c r="C67"/>
      <c r="D67" t="s">
        <v>302</v>
      </c>
      <c r="E67">
        <v>20</v>
      </c>
      <c r="F67" t="s">
        <v>533</v>
      </c>
      <c r="G67">
        <v>78</v>
      </c>
      <c r="H67" t="s">
        <v>642</v>
      </c>
      <c r="I67">
        <v>102</v>
      </c>
      <c r="J67" t="s">
        <v>653</v>
      </c>
    </row>
    <row r="68" spans="3:10" x14ac:dyDescent="0.3">
      <c r="C68"/>
      <c r="D68" t="s">
        <v>303</v>
      </c>
      <c r="E68">
        <v>53</v>
      </c>
      <c r="F68" t="s">
        <v>494</v>
      </c>
      <c r="G68">
        <v>96</v>
      </c>
      <c r="H68" t="s">
        <v>423</v>
      </c>
      <c r="I68">
        <v>74</v>
      </c>
      <c r="J68" t="s">
        <v>500</v>
      </c>
    </row>
    <row r="69" spans="3:10" x14ac:dyDescent="0.3">
      <c r="C69"/>
      <c r="D69" t="s">
        <v>81</v>
      </c>
      <c r="E69">
        <v>15</v>
      </c>
      <c r="F69" t="s">
        <v>543</v>
      </c>
      <c r="G69">
        <v>7</v>
      </c>
      <c r="H69" t="s">
        <v>468</v>
      </c>
      <c r="I69">
        <v>5</v>
      </c>
      <c r="J69" t="s">
        <v>667</v>
      </c>
    </row>
    <row r="70" spans="3:10" x14ac:dyDescent="0.3">
      <c r="C70"/>
    </row>
    <row r="71" spans="3:10" x14ac:dyDescent="0.3">
      <c r="C71" s="2" t="s">
        <v>304</v>
      </c>
    </row>
    <row r="73" spans="3:10" x14ac:dyDescent="0.3">
      <c r="C73"/>
      <c r="E73" s="33" t="s">
        <v>119</v>
      </c>
      <c r="F73" s="33"/>
      <c r="G73" s="33" t="s">
        <v>133</v>
      </c>
      <c r="H73" s="33"/>
      <c r="I73" s="33" t="s">
        <v>127</v>
      </c>
      <c r="J73" s="33"/>
    </row>
    <row r="74" spans="3:10" x14ac:dyDescent="0.3">
      <c r="C74"/>
      <c r="D74" s="8" t="s">
        <v>202</v>
      </c>
      <c r="E74" s="9" t="s">
        <v>11</v>
      </c>
      <c r="F74" s="9" t="s">
        <v>12</v>
      </c>
      <c r="G74" s="9" t="s">
        <v>11</v>
      </c>
      <c r="H74" s="9" t="s">
        <v>12</v>
      </c>
      <c r="I74" s="9" t="s">
        <v>11</v>
      </c>
      <c r="J74" s="9" t="s">
        <v>12</v>
      </c>
    </row>
    <row r="75" spans="3:10" x14ac:dyDescent="0.3">
      <c r="C75"/>
      <c r="D75" t="s">
        <v>4</v>
      </c>
      <c r="E75">
        <v>125</v>
      </c>
      <c r="F75" t="s">
        <v>557</v>
      </c>
      <c r="G75">
        <v>140</v>
      </c>
      <c r="H75" t="s">
        <v>453</v>
      </c>
      <c r="I75">
        <v>155</v>
      </c>
      <c r="J75" t="s">
        <v>668</v>
      </c>
    </row>
    <row r="76" spans="3:10" x14ac:dyDescent="0.3">
      <c r="C76"/>
      <c r="D76" t="s">
        <v>5</v>
      </c>
      <c r="E76">
        <v>29</v>
      </c>
      <c r="F76" t="s">
        <v>501</v>
      </c>
      <c r="G76">
        <v>34</v>
      </c>
      <c r="H76" t="s">
        <v>427</v>
      </c>
      <c r="I76">
        <v>23</v>
      </c>
      <c r="J76" t="s">
        <v>458</v>
      </c>
    </row>
    <row r="77" spans="3:10" x14ac:dyDescent="0.3">
      <c r="C77"/>
      <c r="D77" t="s">
        <v>201</v>
      </c>
      <c r="E77">
        <v>51</v>
      </c>
      <c r="F77" t="s">
        <v>432</v>
      </c>
      <c r="G77">
        <v>31</v>
      </c>
      <c r="H77" t="s">
        <v>446</v>
      </c>
      <c r="I77">
        <v>25</v>
      </c>
      <c r="J77" t="s">
        <v>479</v>
      </c>
    </row>
    <row r="78" spans="3:10" x14ac:dyDescent="0.3">
      <c r="C78"/>
    </row>
    <row r="79" spans="3:10" x14ac:dyDescent="0.3">
      <c r="C79" s="2" t="s">
        <v>305</v>
      </c>
    </row>
    <row r="81" spans="3:10" x14ac:dyDescent="0.3">
      <c r="C81"/>
      <c r="E81" s="33" t="s">
        <v>119</v>
      </c>
      <c r="F81" s="33"/>
      <c r="G81" s="33" t="s">
        <v>133</v>
      </c>
      <c r="H81" s="33"/>
      <c r="I81" s="33" t="s">
        <v>127</v>
      </c>
      <c r="J81" s="33"/>
    </row>
    <row r="82" spans="3:10" x14ac:dyDescent="0.3">
      <c r="C82"/>
      <c r="D82" s="8" t="s">
        <v>202</v>
      </c>
      <c r="E82" s="9" t="s">
        <v>11</v>
      </c>
      <c r="F82" s="9" t="s">
        <v>12</v>
      </c>
      <c r="G82" s="9" t="s">
        <v>11</v>
      </c>
      <c r="H82" s="9" t="s">
        <v>12</v>
      </c>
      <c r="I82" s="9" t="s">
        <v>11</v>
      </c>
      <c r="J82" s="9" t="s">
        <v>12</v>
      </c>
    </row>
    <row r="83" spans="3:10" x14ac:dyDescent="0.3">
      <c r="C83"/>
      <c r="D83" t="s">
        <v>306</v>
      </c>
      <c r="E83">
        <v>62</v>
      </c>
      <c r="F83" t="s">
        <v>628</v>
      </c>
      <c r="G83">
        <v>76</v>
      </c>
      <c r="H83" t="s">
        <v>645</v>
      </c>
      <c r="I83">
        <v>58</v>
      </c>
      <c r="J83" t="s">
        <v>289</v>
      </c>
    </row>
    <row r="84" spans="3:10" x14ac:dyDescent="0.3">
      <c r="C84"/>
      <c r="D84" t="s">
        <v>307</v>
      </c>
      <c r="E84">
        <v>72</v>
      </c>
      <c r="F84" t="s">
        <v>528</v>
      </c>
      <c r="G84">
        <v>61</v>
      </c>
      <c r="H84" t="s">
        <v>444</v>
      </c>
      <c r="I84">
        <v>65</v>
      </c>
      <c r="J84" t="s">
        <v>484</v>
      </c>
    </row>
    <row r="85" spans="3:10" x14ac:dyDescent="0.3">
      <c r="C85"/>
      <c r="D85" t="s">
        <v>308</v>
      </c>
      <c r="E85">
        <v>21</v>
      </c>
      <c r="F85" t="s">
        <v>435</v>
      </c>
      <c r="G85">
        <v>24</v>
      </c>
      <c r="H85" t="s">
        <v>462</v>
      </c>
      <c r="I85">
        <v>23</v>
      </c>
      <c r="J85" t="s">
        <v>458</v>
      </c>
    </row>
    <row r="86" spans="3:10" x14ac:dyDescent="0.3">
      <c r="C86"/>
      <c r="D86" t="s">
        <v>309</v>
      </c>
      <c r="E86">
        <v>20</v>
      </c>
      <c r="F86" t="s">
        <v>533</v>
      </c>
      <c r="G86">
        <v>26</v>
      </c>
      <c r="H86" t="s">
        <v>486</v>
      </c>
      <c r="I86">
        <v>33</v>
      </c>
      <c r="J86" t="s">
        <v>522</v>
      </c>
    </row>
    <row r="87" spans="3:10" x14ac:dyDescent="0.3">
      <c r="C87"/>
      <c r="D87" t="s">
        <v>310</v>
      </c>
      <c r="E87">
        <v>30</v>
      </c>
      <c r="F87" t="s">
        <v>485</v>
      </c>
      <c r="G87">
        <v>18</v>
      </c>
      <c r="H87" t="s">
        <v>488</v>
      </c>
      <c r="I87">
        <v>24</v>
      </c>
      <c r="J87" t="s">
        <v>463</v>
      </c>
    </row>
    <row r="88" spans="3:10" x14ac:dyDescent="0.3">
      <c r="C88"/>
    </row>
    <row r="89" spans="3:10" x14ac:dyDescent="0.3">
      <c r="C89" s="2" t="s">
        <v>311</v>
      </c>
    </row>
    <row r="91" spans="3:10" x14ac:dyDescent="0.3">
      <c r="C91"/>
      <c r="E91" s="33" t="s">
        <v>119</v>
      </c>
      <c r="F91" s="33"/>
      <c r="G91" s="33" t="s">
        <v>133</v>
      </c>
      <c r="H91" s="33"/>
      <c r="I91" s="33" t="s">
        <v>127</v>
      </c>
      <c r="J91" s="33"/>
    </row>
    <row r="92" spans="3:10" x14ac:dyDescent="0.3">
      <c r="C92"/>
      <c r="D92" s="8" t="s">
        <v>202</v>
      </c>
      <c r="E92" s="9" t="s">
        <v>11</v>
      </c>
      <c r="F92" s="9" t="s">
        <v>12</v>
      </c>
      <c r="G92" s="9" t="s">
        <v>11</v>
      </c>
      <c r="H92" s="9" t="s">
        <v>12</v>
      </c>
      <c r="I92" s="9" t="s">
        <v>11</v>
      </c>
      <c r="J92" s="9" t="s">
        <v>12</v>
      </c>
    </row>
    <row r="93" spans="3:10" x14ac:dyDescent="0.3">
      <c r="C93"/>
      <c r="D93" t="s">
        <v>4</v>
      </c>
      <c r="E93">
        <v>119</v>
      </c>
      <c r="F93" t="s">
        <v>571</v>
      </c>
      <c r="G93">
        <v>133</v>
      </c>
      <c r="H93" t="s">
        <v>669</v>
      </c>
      <c r="I93">
        <v>114</v>
      </c>
      <c r="J93" t="s">
        <v>670</v>
      </c>
    </row>
    <row r="94" spans="3:10" x14ac:dyDescent="0.3">
      <c r="C94"/>
      <c r="D94" t="s">
        <v>5</v>
      </c>
      <c r="E94">
        <v>12</v>
      </c>
      <c r="F94" t="s">
        <v>515</v>
      </c>
      <c r="G94">
        <v>20</v>
      </c>
      <c r="H94" t="s">
        <v>533</v>
      </c>
      <c r="I94">
        <v>37</v>
      </c>
      <c r="J94" t="s">
        <v>638</v>
      </c>
    </row>
    <row r="95" spans="3:10" x14ac:dyDescent="0.3">
      <c r="C95"/>
      <c r="D95" t="s">
        <v>201</v>
      </c>
      <c r="E95">
        <v>74</v>
      </c>
      <c r="F95" t="s">
        <v>291</v>
      </c>
      <c r="G95">
        <v>52</v>
      </c>
      <c r="H95" t="s">
        <v>518</v>
      </c>
      <c r="I95">
        <v>52</v>
      </c>
      <c r="J95" t="s">
        <v>441</v>
      </c>
    </row>
    <row r="96" spans="3:10" x14ac:dyDescent="0.3">
      <c r="C96"/>
    </row>
    <row r="97" spans="3:3" x14ac:dyDescent="0.3">
      <c r="C97"/>
    </row>
    <row r="98" spans="3:3" x14ac:dyDescent="0.3">
      <c r="C98"/>
    </row>
    <row r="99" spans="3:3" x14ac:dyDescent="0.3">
      <c r="C99"/>
    </row>
    <row r="100" spans="3:3" x14ac:dyDescent="0.3">
      <c r="C100"/>
    </row>
    <row r="101" spans="3:3" x14ac:dyDescent="0.3">
      <c r="C101"/>
    </row>
    <row r="102" spans="3:3" x14ac:dyDescent="0.3">
      <c r="C102"/>
    </row>
    <row r="103" spans="3:3" x14ac:dyDescent="0.3">
      <c r="C103"/>
    </row>
    <row r="104" spans="3:3" x14ac:dyDescent="0.3">
      <c r="C104"/>
    </row>
    <row r="105" spans="3:3" x14ac:dyDescent="0.3">
      <c r="C105"/>
    </row>
    <row r="106" spans="3:3" x14ac:dyDescent="0.3">
      <c r="C106"/>
    </row>
    <row r="107" spans="3:3" x14ac:dyDescent="0.3">
      <c r="C107"/>
    </row>
    <row r="108" spans="3:3" x14ac:dyDescent="0.3">
      <c r="C108"/>
    </row>
    <row r="109" spans="3:3" x14ac:dyDescent="0.3">
      <c r="C109"/>
    </row>
    <row r="110" spans="3:3" x14ac:dyDescent="0.3">
      <c r="C110"/>
    </row>
    <row r="111" spans="3:3" x14ac:dyDescent="0.3">
      <c r="C111"/>
    </row>
    <row r="112" spans="3:3" x14ac:dyDescent="0.3">
      <c r="C112"/>
    </row>
    <row r="113" spans="3:3" x14ac:dyDescent="0.3">
      <c r="C113"/>
    </row>
    <row r="114" spans="3:3" x14ac:dyDescent="0.3">
      <c r="C114"/>
    </row>
    <row r="115" spans="3:3" x14ac:dyDescent="0.3">
      <c r="C115"/>
    </row>
    <row r="116" spans="3:3" x14ac:dyDescent="0.3">
      <c r="C116"/>
    </row>
    <row r="117" spans="3:3" x14ac:dyDescent="0.3">
      <c r="C117"/>
    </row>
    <row r="118" spans="3:3" x14ac:dyDescent="0.3">
      <c r="C118"/>
    </row>
    <row r="119" spans="3:3" x14ac:dyDescent="0.3">
      <c r="C119"/>
    </row>
    <row r="120" spans="3:3" x14ac:dyDescent="0.3">
      <c r="C120"/>
    </row>
    <row r="121" spans="3:3" x14ac:dyDescent="0.3">
      <c r="C121"/>
    </row>
    <row r="122" spans="3:3" x14ac:dyDescent="0.3">
      <c r="C122"/>
    </row>
    <row r="123" spans="3:3" x14ac:dyDescent="0.3">
      <c r="C123"/>
    </row>
    <row r="124" spans="3:3" x14ac:dyDescent="0.3">
      <c r="C124"/>
    </row>
    <row r="125" spans="3:3" x14ac:dyDescent="0.3">
      <c r="C125"/>
    </row>
    <row r="126" spans="3:3" x14ac:dyDescent="0.3">
      <c r="C126"/>
    </row>
  </sheetData>
  <mergeCells count="30">
    <mergeCell ref="E6:F6"/>
    <mergeCell ref="G6:H6"/>
    <mergeCell ref="I6:J6"/>
    <mergeCell ref="E16:F16"/>
    <mergeCell ref="G16:H16"/>
    <mergeCell ref="I16:J16"/>
    <mergeCell ref="G26:H26"/>
    <mergeCell ref="I26:J26"/>
    <mergeCell ref="E36:F36"/>
    <mergeCell ref="G36:H36"/>
    <mergeCell ref="I36:J36"/>
    <mergeCell ref="E26:F26"/>
    <mergeCell ref="E45:F45"/>
    <mergeCell ref="G45:H45"/>
    <mergeCell ref="I45:J45"/>
    <mergeCell ref="E54:F54"/>
    <mergeCell ref="G54:H54"/>
    <mergeCell ref="I54:J54"/>
    <mergeCell ref="E63:F63"/>
    <mergeCell ref="G63:H63"/>
    <mergeCell ref="I63:J63"/>
    <mergeCell ref="E73:F73"/>
    <mergeCell ref="G73:H73"/>
    <mergeCell ref="I73:J73"/>
    <mergeCell ref="E81:F81"/>
    <mergeCell ref="G81:H81"/>
    <mergeCell ref="I81:J81"/>
    <mergeCell ref="E91:F91"/>
    <mergeCell ref="G91:H91"/>
    <mergeCell ref="I91:J91"/>
  </mergeCells>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4BB3A-A50F-4AB7-8C93-B8DD534DFB22}">
  <dimension ref="B2:J65"/>
  <sheetViews>
    <sheetView topLeftCell="A16" workbookViewId="0">
      <selection activeCell="E33" sqref="E33:J39"/>
    </sheetView>
  </sheetViews>
  <sheetFormatPr defaultRowHeight="14.4" x14ac:dyDescent="0.3"/>
  <cols>
    <col min="3" max="3" width="8.88671875" style="2"/>
    <col min="5" max="5" width="9.109375" customWidth="1"/>
  </cols>
  <sheetData>
    <row r="2" spans="2:10" x14ac:dyDescent="0.3">
      <c r="B2" s="3" t="s">
        <v>312</v>
      </c>
    </row>
    <row r="4" spans="2:10" x14ac:dyDescent="0.3">
      <c r="C4" s="2" t="s">
        <v>313</v>
      </c>
    </row>
    <row r="6" spans="2:10" x14ac:dyDescent="0.3">
      <c r="E6" s="33" t="s">
        <v>119</v>
      </c>
      <c r="F6" s="33"/>
      <c r="G6" s="33" t="s">
        <v>133</v>
      </c>
      <c r="H6" s="33"/>
      <c r="I6" s="33" t="s">
        <v>127</v>
      </c>
      <c r="J6" s="33"/>
    </row>
    <row r="7" spans="2:10" x14ac:dyDescent="0.3">
      <c r="C7"/>
      <c r="D7" s="8" t="s">
        <v>202</v>
      </c>
      <c r="E7" s="9" t="s">
        <v>11</v>
      </c>
      <c r="F7" s="9" t="s">
        <v>12</v>
      </c>
      <c r="G7" s="9" t="s">
        <v>11</v>
      </c>
      <c r="H7" s="9" t="s">
        <v>12</v>
      </c>
      <c r="I7" s="9" t="s">
        <v>11</v>
      </c>
      <c r="J7" s="9" t="s">
        <v>12</v>
      </c>
    </row>
    <row r="8" spans="2:10" x14ac:dyDescent="0.3">
      <c r="C8"/>
      <c r="D8" t="s">
        <v>314</v>
      </c>
      <c r="E8">
        <v>7</v>
      </c>
      <c r="F8" t="s">
        <v>468</v>
      </c>
      <c r="G8">
        <v>7</v>
      </c>
      <c r="H8" t="s">
        <v>468</v>
      </c>
      <c r="I8">
        <v>11</v>
      </c>
      <c r="J8" t="s">
        <v>442</v>
      </c>
    </row>
    <row r="9" spans="2:10" x14ac:dyDescent="0.3">
      <c r="C9"/>
      <c r="D9" t="s">
        <v>315</v>
      </c>
      <c r="E9">
        <v>8</v>
      </c>
      <c r="F9" t="s">
        <v>157</v>
      </c>
      <c r="G9">
        <v>15</v>
      </c>
      <c r="H9" t="s">
        <v>543</v>
      </c>
      <c r="I9">
        <v>18</v>
      </c>
      <c r="J9" t="s">
        <v>532</v>
      </c>
    </row>
    <row r="10" spans="2:10" x14ac:dyDescent="0.3">
      <c r="C10"/>
      <c r="D10" t="s">
        <v>316</v>
      </c>
      <c r="E10">
        <v>33</v>
      </c>
      <c r="F10" t="s">
        <v>179</v>
      </c>
      <c r="G10">
        <v>20</v>
      </c>
      <c r="H10" t="s">
        <v>533</v>
      </c>
      <c r="I10">
        <v>39</v>
      </c>
      <c r="J10" t="s">
        <v>430</v>
      </c>
    </row>
    <row r="11" spans="2:10" x14ac:dyDescent="0.3">
      <c r="C11"/>
      <c r="D11" t="s">
        <v>317</v>
      </c>
      <c r="E11">
        <v>85</v>
      </c>
      <c r="F11" t="s">
        <v>495</v>
      </c>
      <c r="G11">
        <v>60</v>
      </c>
      <c r="H11" t="s">
        <v>649</v>
      </c>
      <c r="I11">
        <v>61</v>
      </c>
      <c r="J11" t="s">
        <v>671</v>
      </c>
    </row>
    <row r="12" spans="2:10" x14ac:dyDescent="0.3">
      <c r="C12"/>
      <c r="D12" t="s">
        <v>318</v>
      </c>
      <c r="E12">
        <v>45</v>
      </c>
      <c r="F12" t="s">
        <v>531</v>
      </c>
      <c r="G12">
        <v>62</v>
      </c>
      <c r="H12" t="s">
        <v>628</v>
      </c>
      <c r="I12">
        <v>39</v>
      </c>
      <c r="J12" t="s">
        <v>430</v>
      </c>
    </row>
    <row r="13" spans="2:10" x14ac:dyDescent="0.3">
      <c r="C13"/>
      <c r="D13" t="s">
        <v>319</v>
      </c>
      <c r="E13">
        <v>11</v>
      </c>
      <c r="F13" t="s">
        <v>466</v>
      </c>
      <c r="G13">
        <v>26</v>
      </c>
      <c r="H13" t="s">
        <v>486</v>
      </c>
      <c r="I13">
        <v>17</v>
      </c>
      <c r="J13" t="s">
        <v>583</v>
      </c>
    </row>
    <row r="14" spans="2:10" x14ac:dyDescent="0.3">
      <c r="C14"/>
      <c r="D14" t="s">
        <v>201</v>
      </c>
      <c r="E14">
        <v>16</v>
      </c>
      <c r="F14" t="s">
        <v>186</v>
      </c>
      <c r="G14">
        <v>15</v>
      </c>
      <c r="H14" t="s">
        <v>543</v>
      </c>
      <c r="I14">
        <v>18</v>
      </c>
      <c r="J14" t="s">
        <v>532</v>
      </c>
    </row>
    <row r="15" spans="2:10" x14ac:dyDescent="0.3">
      <c r="C15"/>
    </row>
    <row r="16" spans="2:10" x14ac:dyDescent="0.3">
      <c r="C16" s="2" t="s">
        <v>320</v>
      </c>
    </row>
    <row r="18" spans="3:10" x14ac:dyDescent="0.3">
      <c r="C18"/>
      <c r="E18" s="33" t="s">
        <v>119</v>
      </c>
      <c r="F18" s="33"/>
      <c r="G18" s="33" t="s">
        <v>133</v>
      </c>
      <c r="H18" s="33"/>
      <c r="I18" s="33" t="s">
        <v>127</v>
      </c>
      <c r="J18" s="33"/>
    </row>
    <row r="19" spans="3:10" x14ac:dyDescent="0.3">
      <c r="C19"/>
      <c r="D19" s="8" t="s">
        <v>202</v>
      </c>
      <c r="E19" s="9" t="s">
        <v>11</v>
      </c>
      <c r="F19" s="9" t="s">
        <v>12</v>
      </c>
      <c r="G19" s="9" t="s">
        <v>11</v>
      </c>
      <c r="H19" s="9" t="s">
        <v>12</v>
      </c>
      <c r="I19" s="9" t="s">
        <v>11</v>
      </c>
      <c r="J19" s="9" t="s">
        <v>12</v>
      </c>
    </row>
    <row r="20" spans="3:10" x14ac:dyDescent="0.3">
      <c r="C20"/>
      <c r="D20" t="s">
        <v>314</v>
      </c>
      <c r="E20">
        <v>5</v>
      </c>
      <c r="F20" t="s">
        <v>476</v>
      </c>
      <c r="G20">
        <v>6</v>
      </c>
      <c r="H20" t="s">
        <v>491</v>
      </c>
      <c r="I20">
        <v>17</v>
      </c>
      <c r="J20" t="s">
        <v>583</v>
      </c>
    </row>
    <row r="21" spans="3:10" x14ac:dyDescent="0.3">
      <c r="C21"/>
      <c r="D21" t="s">
        <v>315</v>
      </c>
      <c r="E21">
        <v>13</v>
      </c>
      <c r="F21" t="s">
        <v>477</v>
      </c>
      <c r="G21">
        <v>10</v>
      </c>
      <c r="H21" t="s">
        <v>459</v>
      </c>
      <c r="I21">
        <v>17</v>
      </c>
      <c r="J21" t="s">
        <v>583</v>
      </c>
    </row>
    <row r="22" spans="3:10" x14ac:dyDescent="0.3">
      <c r="C22"/>
      <c r="D22" t="s">
        <v>316</v>
      </c>
      <c r="E22">
        <v>27</v>
      </c>
      <c r="F22" t="s">
        <v>438</v>
      </c>
      <c r="G22">
        <v>25</v>
      </c>
      <c r="H22" t="s">
        <v>167</v>
      </c>
      <c r="I22">
        <v>40</v>
      </c>
      <c r="J22" t="s">
        <v>177</v>
      </c>
    </row>
    <row r="23" spans="3:10" x14ac:dyDescent="0.3">
      <c r="C23"/>
      <c r="D23" t="s">
        <v>317</v>
      </c>
      <c r="E23">
        <v>82</v>
      </c>
      <c r="F23" t="s">
        <v>575</v>
      </c>
      <c r="G23">
        <v>73</v>
      </c>
      <c r="H23" t="s">
        <v>436</v>
      </c>
      <c r="I23">
        <v>63</v>
      </c>
      <c r="J23" t="s">
        <v>502</v>
      </c>
    </row>
    <row r="24" spans="3:10" x14ac:dyDescent="0.3">
      <c r="C24"/>
      <c r="D24" t="s">
        <v>318</v>
      </c>
      <c r="E24">
        <v>47</v>
      </c>
      <c r="F24" t="s">
        <v>505</v>
      </c>
      <c r="G24">
        <v>56</v>
      </c>
      <c r="H24" t="s">
        <v>443</v>
      </c>
      <c r="I24">
        <v>34</v>
      </c>
      <c r="J24" t="s">
        <v>353</v>
      </c>
    </row>
    <row r="25" spans="3:10" x14ac:dyDescent="0.3">
      <c r="C25"/>
      <c r="D25" t="s">
        <v>319</v>
      </c>
      <c r="E25">
        <v>12</v>
      </c>
      <c r="F25" t="s">
        <v>515</v>
      </c>
      <c r="G25">
        <v>17</v>
      </c>
      <c r="H25" t="s">
        <v>425</v>
      </c>
      <c r="I25">
        <v>11</v>
      </c>
      <c r="J25" t="s">
        <v>442</v>
      </c>
    </row>
    <row r="26" spans="3:10" x14ac:dyDescent="0.3">
      <c r="C26"/>
      <c r="D26" t="s">
        <v>201</v>
      </c>
      <c r="E26">
        <v>19</v>
      </c>
      <c r="F26" t="s">
        <v>437</v>
      </c>
      <c r="G26">
        <v>18</v>
      </c>
      <c r="H26" t="s">
        <v>488</v>
      </c>
      <c r="I26">
        <v>21</v>
      </c>
      <c r="J26" t="s">
        <v>664</v>
      </c>
    </row>
    <row r="27" spans="3:10" x14ac:dyDescent="0.3">
      <c r="C27"/>
    </row>
    <row r="28" spans="3:10" x14ac:dyDescent="0.3">
      <c r="C28"/>
    </row>
    <row r="29" spans="3:10" x14ac:dyDescent="0.3">
      <c r="C29" s="2" t="s">
        <v>324</v>
      </c>
    </row>
    <row r="31" spans="3:10" x14ac:dyDescent="0.3">
      <c r="C31"/>
      <c r="E31" s="33" t="s">
        <v>119</v>
      </c>
      <c r="F31" s="33"/>
      <c r="G31" s="33" t="s">
        <v>133</v>
      </c>
      <c r="H31" s="33"/>
      <c r="I31" s="33" t="s">
        <v>127</v>
      </c>
      <c r="J31" s="33"/>
    </row>
    <row r="32" spans="3:10" x14ac:dyDescent="0.3">
      <c r="C32"/>
      <c r="D32" s="8" t="s">
        <v>202</v>
      </c>
      <c r="E32" s="9" t="s">
        <v>11</v>
      </c>
      <c r="F32" s="9" t="s">
        <v>12</v>
      </c>
      <c r="G32" s="9" t="s">
        <v>11</v>
      </c>
      <c r="H32" s="9" t="s">
        <v>12</v>
      </c>
      <c r="I32" s="9" t="s">
        <v>11</v>
      </c>
      <c r="J32" s="9" t="s">
        <v>12</v>
      </c>
    </row>
    <row r="33" spans="3:10" x14ac:dyDescent="0.3">
      <c r="C33"/>
      <c r="D33" t="s">
        <v>314</v>
      </c>
      <c r="E33">
        <v>3</v>
      </c>
      <c r="F33" t="s">
        <v>377</v>
      </c>
      <c r="G33">
        <v>6</v>
      </c>
      <c r="H33" t="s">
        <v>491</v>
      </c>
      <c r="I33">
        <v>9</v>
      </c>
      <c r="J33" t="s">
        <v>467</v>
      </c>
    </row>
    <row r="34" spans="3:10" x14ac:dyDescent="0.3">
      <c r="C34"/>
      <c r="D34" t="s">
        <v>315</v>
      </c>
      <c r="E34">
        <v>12</v>
      </c>
      <c r="F34" t="s">
        <v>515</v>
      </c>
      <c r="G34">
        <v>10</v>
      </c>
      <c r="H34" t="s">
        <v>459</v>
      </c>
      <c r="I34">
        <v>16</v>
      </c>
      <c r="J34" t="s">
        <v>544</v>
      </c>
    </row>
    <row r="35" spans="3:10" x14ac:dyDescent="0.3">
      <c r="C35"/>
      <c r="D35" t="s">
        <v>316</v>
      </c>
      <c r="E35">
        <v>30</v>
      </c>
      <c r="F35" t="s">
        <v>485</v>
      </c>
      <c r="G35">
        <v>21</v>
      </c>
      <c r="H35" t="s">
        <v>435</v>
      </c>
      <c r="I35">
        <v>32</v>
      </c>
      <c r="J35" t="s">
        <v>492</v>
      </c>
    </row>
    <row r="36" spans="3:10" x14ac:dyDescent="0.3">
      <c r="C36"/>
      <c r="D36" t="s">
        <v>317</v>
      </c>
      <c r="E36">
        <v>80</v>
      </c>
      <c r="F36" t="s">
        <v>469</v>
      </c>
      <c r="G36">
        <v>70</v>
      </c>
      <c r="H36" t="s">
        <v>504</v>
      </c>
      <c r="I36">
        <v>76</v>
      </c>
      <c r="J36" t="s">
        <v>551</v>
      </c>
    </row>
    <row r="37" spans="3:10" x14ac:dyDescent="0.3">
      <c r="C37"/>
      <c r="D37" t="s">
        <v>318</v>
      </c>
      <c r="E37">
        <v>54</v>
      </c>
      <c r="F37" t="s">
        <v>514</v>
      </c>
      <c r="G37">
        <v>56</v>
      </c>
      <c r="H37" t="s">
        <v>443</v>
      </c>
      <c r="I37">
        <v>40</v>
      </c>
      <c r="J37" t="s">
        <v>177</v>
      </c>
    </row>
    <row r="38" spans="3:10" x14ac:dyDescent="0.3">
      <c r="C38"/>
      <c r="D38" t="s">
        <v>319</v>
      </c>
      <c r="E38">
        <v>8</v>
      </c>
      <c r="F38" t="s">
        <v>157</v>
      </c>
      <c r="G38">
        <v>26</v>
      </c>
      <c r="H38" t="s">
        <v>486</v>
      </c>
      <c r="I38">
        <v>13</v>
      </c>
      <c r="J38" t="s">
        <v>162</v>
      </c>
    </row>
    <row r="39" spans="3:10" x14ac:dyDescent="0.3">
      <c r="C39"/>
      <c r="D39" t="s">
        <v>201</v>
      </c>
      <c r="E39">
        <v>18</v>
      </c>
      <c r="F39" t="s">
        <v>488</v>
      </c>
      <c r="G39">
        <v>16</v>
      </c>
      <c r="H39" t="s">
        <v>186</v>
      </c>
      <c r="I39">
        <v>17</v>
      </c>
      <c r="J39" t="s">
        <v>583</v>
      </c>
    </row>
    <row r="40" spans="3:10" x14ac:dyDescent="0.3">
      <c r="C40"/>
    </row>
    <row r="41" spans="3:10" x14ac:dyDescent="0.3">
      <c r="C41"/>
    </row>
    <row r="42" spans="3:10" x14ac:dyDescent="0.3">
      <c r="C42"/>
    </row>
    <row r="43" spans="3:10" x14ac:dyDescent="0.3">
      <c r="C43"/>
    </row>
    <row r="44" spans="3:10" x14ac:dyDescent="0.3">
      <c r="C44"/>
    </row>
    <row r="45" spans="3:10" x14ac:dyDescent="0.3">
      <c r="C45"/>
    </row>
    <row r="46" spans="3:10" x14ac:dyDescent="0.3">
      <c r="C46"/>
    </row>
    <row r="47" spans="3:10" x14ac:dyDescent="0.3">
      <c r="C47"/>
    </row>
    <row r="48" spans="3:10" x14ac:dyDescent="0.3">
      <c r="C48"/>
    </row>
    <row r="49" spans="3:3" x14ac:dyDescent="0.3">
      <c r="C49"/>
    </row>
    <row r="50" spans="3:3" x14ac:dyDescent="0.3">
      <c r="C50"/>
    </row>
    <row r="51" spans="3:3" x14ac:dyDescent="0.3">
      <c r="C51"/>
    </row>
    <row r="52" spans="3:3" x14ac:dyDescent="0.3">
      <c r="C52"/>
    </row>
    <row r="53" spans="3:3" x14ac:dyDescent="0.3">
      <c r="C53"/>
    </row>
    <row r="54" spans="3:3" x14ac:dyDescent="0.3">
      <c r="C54"/>
    </row>
    <row r="55" spans="3:3" x14ac:dyDescent="0.3">
      <c r="C55"/>
    </row>
    <row r="56" spans="3:3" x14ac:dyDescent="0.3">
      <c r="C56"/>
    </row>
    <row r="57" spans="3:3" x14ac:dyDescent="0.3">
      <c r="C57"/>
    </row>
    <row r="58" spans="3:3" x14ac:dyDescent="0.3">
      <c r="C58"/>
    </row>
    <row r="59" spans="3:3" x14ac:dyDescent="0.3">
      <c r="C59"/>
    </row>
    <row r="60" spans="3:3" x14ac:dyDescent="0.3">
      <c r="C60"/>
    </row>
    <row r="61" spans="3:3" x14ac:dyDescent="0.3">
      <c r="C61"/>
    </row>
    <row r="62" spans="3:3" x14ac:dyDescent="0.3">
      <c r="C62"/>
    </row>
    <row r="63" spans="3:3" x14ac:dyDescent="0.3">
      <c r="C63"/>
    </row>
    <row r="64" spans="3:3" x14ac:dyDescent="0.3">
      <c r="C64"/>
    </row>
    <row r="65" spans="3:3" x14ac:dyDescent="0.3">
      <c r="C65"/>
    </row>
  </sheetData>
  <mergeCells count="9">
    <mergeCell ref="G31:H31"/>
    <mergeCell ref="I31:J31"/>
    <mergeCell ref="G6:H6"/>
    <mergeCell ref="I6:J6"/>
    <mergeCell ref="E18:F18"/>
    <mergeCell ref="G18:H18"/>
    <mergeCell ref="I18:J18"/>
    <mergeCell ref="E6:F6"/>
    <mergeCell ref="E31:F3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A4117-8599-49A5-90A0-69AC1BBBE9F8}">
  <dimension ref="B2:J38"/>
  <sheetViews>
    <sheetView topLeftCell="A22" workbookViewId="0">
      <selection activeCell="C44" sqref="C44"/>
    </sheetView>
  </sheetViews>
  <sheetFormatPr defaultRowHeight="14.4" x14ac:dyDescent="0.3"/>
  <cols>
    <col min="1" max="1" width="8.77734375" customWidth="1"/>
  </cols>
  <sheetData>
    <row r="2" spans="2:10" x14ac:dyDescent="0.3">
      <c r="B2" s="3" t="s">
        <v>348</v>
      </c>
    </row>
    <row r="4" spans="2:10" x14ac:dyDescent="0.3">
      <c r="C4" s="2" t="s">
        <v>325</v>
      </c>
    </row>
    <row r="5" spans="2:10" x14ac:dyDescent="0.3">
      <c r="C5" s="2"/>
    </row>
    <row r="6" spans="2:10" x14ac:dyDescent="0.3">
      <c r="E6" s="33" t="s">
        <v>119</v>
      </c>
      <c r="F6" s="33"/>
      <c r="G6" s="33" t="s">
        <v>133</v>
      </c>
      <c r="H6" s="33"/>
      <c r="I6" s="33" t="s">
        <v>127</v>
      </c>
      <c r="J6" s="33"/>
    </row>
    <row r="7" spans="2:10" x14ac:dyDescent="0.3">
      <c r="D7" s="8" t="s">
        <v>202</v>
      </c>
      <c r="E7" s="9" t="s">
        <v>11</v>
      </c>
      <c r="F7" s="9" t="s">
        <v>12</v>
      </c>
      <c r="G7" s="9" t="s">
        <v>11</v>
      </c>
      <c r="H7" s="9" t="s">
        <v>12</v>
      </c>
      <c r="I7" s="9" t="s">
        <v>11</v>
      </c>
      <c r="J7" s="9" t="s">
        <v>12</v>
      </c>
    </row>
    <row r="8" spans="2:10" x14ac:dyDescent="0.3">
      <c r="D8" t="s">
        <v>95</v>
      </c>
      <c r="E8">
        <v>1</v>
      </c>
      <c r="F8" t="s">
        <v>350</v>
      </c>
      <c r="I8">
        <v>2</v>
      </c>
      <c r="J8" t="s">
        <v>555</v>
      </c>
    </row>
    <row r="9" spans="2:10" x14ac:dyDescent="0.3">
      <c r="D9" t="s">
        <v>321</v>
      </c>
      <c r="E9">
        <v>52</v>
      </c>
      <c r="F9" t="s">
        <v>518</v>
      </c>
      <c r="G9">
        <v>53</v>
      </c>
      <c r="H9" t="s">
        <v>494</v>
      </c>
      <c r="I9">
        <v>60</v>
      </c>
      <c r="J9" t="s">
        <v>530</v>
      </c>
    </row>
    <row r="10" spans="2:10" x14ac:dyDescent="0.3">
      <c r="D10" t="s">
        <v>96</v>
      </c>
      <c r="E10">
        <v>49</v>
      </c>
      <c r="F10" t="s">
        <v>175</v>
      </c>
      <c r="G10">
        <v>109</v>
      </c>
      <c r="H10" t="s">
        <v>420</v>
      </c>
      <c r="I10">
        <v>83</v>
      </c>
      <c r="J10" t="s">
        <v>658</v>
      </c>
    </row>
    <row r="11" spans="2:10" x14ac:dyDescent="0.3">
      <c r="D11" t="s">
        <v>97</v>
      </c>
      <c r="E11">
        <v>89</v>
      </c>
      <c r="F11" t="s">
        <v>654</v>
      </c>
      <c r="G11">
        <v>30</v>
      </c>
      <c r="H11" t="s">
        <v>485</v>
      </c>
      <c r="I11">
        <v>41</v>
      </c>
      <c r="J11" t="s">
        <v>182</v>
      </c>
    </row>
    <row r="12" spans="2:10" x14ac:dyDescent="0.3">
      <c r="D12" t="s">
        <v>98</v>
      </c>
      <c r="E12">
        <v>13</v>
      </c>
      <c r="F12" t="s">
        <v>477</v>
      </c>
      <c r="G12">
        <v>7</v>
      </c>
      <c r="H12" t="s">
        <v>468</v>
      </c>
      <c r="I12">
        <v>8</v>
      </c>
      <c r="J12" t="s">
        <v>563</v>
      </c>
    </row>
    <row r="13" spans="2:10" x14ac:dyDescent="0.3">
      <c r="D13" t="s">
        <v>322</v>
      </c>
      <c r="E13">
        <v>1</v>
      </c>
      <c r="F13" t="s">
        <v>350</v>
      </c>
      <c r="G13">
        <v>4</v>
      </c>
      <c r="H13" t="s">
        <v>490</v>
      </c>
      <c r="I13">
        <v>6</v>
      </c>
      <c r="J13" t="s">
        <v>434</v>
      </c>
    </row>
    <row r="14" spans="2:10" x14ac:dyDescent="0.3">
      <c r="D14" t="s">
        <v>99</v>
      </c>
      <c r="G14">
        <v>2</v>
      </c>
      <c r="H14" t="s">
        <v>519</v>
      </c>
      <c r="I14">
        <v>3</v>
      </c>
      <c r="J14" t="s">
        <v>569</v>
      </c>
    </row>
    <row r="16" spans="2:10" x14ac:dyDescent="0.3">
      <c r="C16" s="2" t="s">
        <v>326</v>
      </c>
    </row>
    <row r="17" spans="3:10" x14ac:dyDescent="0.3">
      <c r="C17" s="2"/>
    </row>
    <row r="18" spans="3:10" x14ac:dyDescent="0.3">
      <c r="E18" s="33" t="s">
        <v>119</v>
      </c>
      <c r="F18" s="33"/>
      <c r="G18" s="33" t="s">
        <v>133</v>
      </c>
      <c r="H18" s="33"/>
      <c r="I18" s="33" t="s">
        <v>127</v>
      </c>
      <c r="J18" s="33"/>
    </row>
    <row r="19" spans="3:10" x14ac:dyDescent="0.3">
      <c r="D19" s="8" t="s">
        <v>202</v>
      </c>
      <c r="E19" s="9" t="s">
        <v>11</v>
      </c>
      <c r="F19" s="9" t="s">
        <v>12</v>
      </c>
      <c r="G19" s="9" t="s">
        <v>11</v>
      </c>
      <c r="H19" s="9" t="s">
        <v>12</v>
      </c>
      <c r="I19" s="9" t="s">
        <v>11</v>
      </c>
      <c r="J19" s="9" t="s">
        <v>12</v>
      </c>
    </row>
    <row r="20" spans="3:10" x14ac:dyDescent="0.3">
      <c r="D20" t="s">
        <v>327</v>
      </c>
      <c r="E20">
        <v>5</v>
      </c>
      <c r="F20" t="s">
        <v>476</v>
      </c>
      <c r="G20">
        <v>10</v>
      </c>
      <c r="H20" t="s">
        <v>459</v>
      </c>
      <c r="I20">
        <v>9</v>
      </c>
      <c r="J20" t="s">
        <v>467</v>
      </c>
    </row>
    <row r="21" spans="3:10" x14ac:dyDescent="0.3">
      <c r="D21" t="s">
        <v>328</v>
      </c>
      <c r="E21">
        <v>34</v>
      </c>
      <c r="F21" t="s">
        <v>427</v>
      </c>
      <c r="G21">
        <v>39</v>
      </c>
      <c r="H21" t="s">
        <v>527</v>
      </c>
      <c r="I21">
        <v>25</v>
      </c>
      <c r="J21" t="s">
        <v>479</v>
      </c>
    </row>
    <row r="22" spans="3:10" x14ac:dyDescent="0.3">
      <c r="D22" t="s">
        <v>102</v>
      </c>
      <c r="E22">
        <v>55</v>
      </c>
      <c r="F22" t="s">
        <v>503</v>
      </c>
      <c r="G22">
        <v>34</v>
      </c>
      <c r="H22" t="s">
        <v>427</v>
      </c>
      <c r="I22">
        <v>48</v>
      </c>
      <c r="J22" t="s">
        <v>549</v>
      </c>
    </row>
    <row r="23" spans="3:10" x14ac:dyDescent="0.3">
      <c r="D23" t="s">
        <v>103</v>
      </c>
      <c r="E23">
        <v>31</v>
      </c>
      <c r="F23" t="s">
        <v>446</v>
      </c>
      <c r="G23">
        <v>17</v>
      </c>
      <c r="H23" t="s">
        <v>425</v>
      </c>
      <c r="I23">
        <v>29</v>
      </c>
      <c r="J23" t="s">
        <v>560</v>
      </c>
    </row>
    <row r="24" spans="3:10" x14ac:dyDescent="0.3">
      <c r="D24" t="s">
        <v>104</v>
      </c>
      <c r="E24">
        <v>25</v>
      </c>
      <c r="F24" t="s">
        <v>167</v>
      </c>
      <c r="G24">
        <v>23</v>
      </c>
      <c r="H24" t="s">
        <v>509</v>
      </c>
      <c r="I24">
        <v>27</v>
      </c>
      <c r="J24" t="s">
        <v>259</v>
      </c>
    </row>
    <row r="25" spans="3:10" x14ac:dyDescent="0.3">
      <c r="D25" t="s">
        <v>105</v>
      </c>
      <c r="E25">
        <v>20</v>
      </c>
      <c r="F25" t="s">
        <v>533</v>
      </c>
      <c r="G25">
        <v>24</v>
      </c>
      <c r="H25" t="s">
        <v>462</v>
      </c>
      <c r="I25">
        <v>20</v>
      </c>
      <c r="J25" t="s">
        <v>431</v>
      </c>
    </row>
    <row r="26" spans="3:10" x14ac:dyDescent="0.3">
      <c r="D26" t="s">
        <v>106</v>
      </c>
      <c r="E26">
        <v>9</v>
      </c>
      <c r="F26" t="s">
        <v>461</v>
      </c>
      <c r="G26">
        <v>21</v>
      </c>
      <c r="H26" t="s">
        <v>435</v>
      </c>
      <c r="I26">
        <v>14</v>
      </c>
      <c r="J26" t="s">
        <v>176</v>
      </c>
    </row>
    <row r="27" spans="3:10" x14ac:dyDescent="0.3">
      <c r="D27" t="s">
        <v>107</v>
      </c>
      <c r="E27">
        <v>4</v>
      </c>
      <c r="F27" t="s">
        <v>490</v>
      </c>
      <c r="G27">
        <v>11</v>
      </c>
      <c r="H27" t="s">
        <v>466</v>
      </c>
      <c r="I27">
        <v>9</v>
      </c>
      <c r="J27" t="s">
        <v>467</v>
      </c>
    </row>
    <row r="28" spans="3:10" x14ac:dyDescent="0.3">
      <c r="D28" t="s">
        <v>108</v>
      </c>
      <c r="E28">
        <v>3</v>
      </c>
      <c r="F28" t="s">
        <v>377</v>
      </c>
      <c r="G28">
        <v>10</v>
      </c>
      <c r="H28" t="s">
        <v>459</v>
      </c>
      <c r="I28">
        <v>6</v>
      </c>
      <c r="J28" t="s">
        <v>434</v>
      </c>
    </row>
    <row r="29" spans="3:10" x14ac:dyDescent="0.3">
      <c r="D29" t="s">
        <v>100</v>
      </c>
      <c r="E29">
        <v>19</v>
      </c>
      <c r="F29" t="s">
        <v>437</v>
      </c>
      <c r="G29">
        <v>16</v>
      </c>
      <c r="H29" t="s">
        <v>186</v>
      </c>
      <c r="I29">
        <v>16</v>
      </c>
      <c r="J29" t="s">
        <v>544</v>
      </c>
    </row>
    <row r="33" spans="3:10" x14ac:dyDescent="0.3">
      <c r="C33" s="2" t="s">
        <v>329</v>
      </c>
    </row>
    <row r="34" spans="3:10" x14ac:dyDescent="0.3">
      <c r="C34" s="2"/>
    </row>
    <row r="35" spans="3:10" x14ac:dyDescent="0.3">
      <c r="E35" s="33" t="s">
        <v>119</v>
      </c>
      <c r="F35" s="33"/>
      <c r="G35" s="33" t="s">
        <v>133</v>
      </c>
      <c r="H35" s="33"/>
      <c r="I35" s="33" t="s">
        <v>127</v>
      </c>
      <c r="J35" s="33"/>
    </row>
    <row r="36" spans="3:10" x14ac:dyDescent="0.3">
      <c r="D36" s="8" t="s">
        <v>202</v>
      </c>
      <c r="E36" s="9" t="s">
        <v>11</v>
      </c>
      <c r="F36" s="9" t="s">
        <v>12</v>
      </c>
      <c r="G36" s="9" t="s">
        <v>11</v>
      </c>
      <c r="H36" s="9" t="s">
        <v>12</v>
      </c>
      <c r="I36" s="9" t="s">
        <v>11</v>
      </c>
      <c r="J36" s="9" t="s">
        <v>12</v>
      </c>
    </row>
    <row r="37" spans="3:10" x14ac:dyDescent="0.3">
      <c r="D37" t="s">
        <v>4</v>
      </c>
      <c r="E37">
        <v>130</v>
      </c>
      <c r="F37" t="s">
        <v>672</v>
      </c>
      <c r="G37">
        <v>107</v>
      </c>
      <c r="H37" t="s">
        <v>419</v>
      </c>
      <c r="I37">
        <v>128</v>
      </c>
      <c r="J37" t="s">
        <v>673</v>
      </c>
    </row>
    <row r="38" spans="3:10" x14ac:dyDescent="0.3">
      <c r="D38" t="s">
        <v>5</v>
      </c>
      <c r="E38">
        <v>75</v>
      </c>
      <c r="F38" t="s">
        <v>529</v>
      </c>
      <c r="G38">
        <v>98</v>
      </c>
      <c r="H38" t="s">
        <v>422</v>
      </c>
      <c r="I38">
        <v>75</v>
      </c>
      <c r="J38" t="s">
        <v>644</v>
      </c>
    </row>
  </sheetData>
  <mergeCells count="9">
    <mergeCell ref="E35:F35"/>
    <mergeCell ref="G35:H35"/>
    <mergeCell ref="I35:J35"/>
    <mergeCell ref="E6:F6"/>
    <mergeCell ref="G6:H6"/>
    <mergeCell ref="I6:J6"/>
    <mergeCell ref="E18:F18"/>
    <mergeCell ref="G18:H18"/>
    <mergeCell ref="I18:J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vt:lpstr>
      <vt:lpstr>Intro</vt:lpstr>
      <vt:lpstr>Part A.</vt:lpstr>
      <vt:lpstr>Part B.</vt:lpstr>
      <vt:lpstr>Part B.2</vt:lpstr>
      <vt:lpstr>Part C.</vt:lpstr>
      <vt:lpstr>Part. D</vt:lpstr>
      <vt:lpstr>Part. E</vt:lpstr>
      <vt:lpstr>Part. 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Katherine Rivera Moreno</dc:creator>
  <cp:lastModifiedBy>Ana Katherine Rivera Moreno</cp:lastModifiedBy>
  <dcterms:created xsi:type="dcterms:W3CDTF">2023-01-09T16:15:16Z</dcterms:created>
  <dcterms:modified xsi:type="dcterms:W3CDTF">2025-08-08T14:57:19Z</dcterms:modified>
</cp:coreProperties>
</file>