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chool\grad\csgsa\finance\"/>
    </mc:Choice>
  </mc:AlternateContent>
  <xr:revisionPtr revIDLastSave="0" documentId="13_ncr:1_{EC6AAA64-B20B-4D70-8F47-0EFA290ABC20}" xr6:coauthVersionLast="28" xr6:coauthVersionMax="28" xr10:uidLastSave="{00000000-0000-0000-0000-000000000000}"/>
  <bookViews>
    <workbookView xWindow="0" yWindow="0" windowWidth="20490" windowHeight="7680" xr2:uid="{00000000-000D-0000-FFFF-FFFF00000000}"/>
  </bookViews>
  <sheets>
    <sheet name="Overview - 2009 to year-end" sheetId="5" r:id="rId1"/>
  </sheets>
  <calcPr calcId="171027"/>
</workbook>
</file>

<file path=xl/calcChain.xml><?xml version="1.0" encoding="utf-8"?>
<calcChain xmlns="http://schemas.openxmlformats.org/spreadsheetml/2006/main">
  <c r="J139" i="5" l="1"/>
  <c r="M140" i="5"/>
  <c r="M158" i="5"/>
  <c r="M154" i="5"/>
  <c r="M144" i="5"/>
  <c r="J135" i="5"/>
  <c r="K159" i="5" s="1"/>
  <c r="K160" i="5" s="1"/>
  <c r="M130" i="5"/>
  <c r="M126" i="5"/>
  <c r="L155" i="5"/>
  <c r="M145" i="5"/>
  <c r="I131" i="5"/>
  <c r="N159" i="5" l="1"/>
  <c r="N109" i="5"/>
  <c r="K109" i="5"/>
  <c r="K101" i="5" l="1"/>
  <c r="K94" i="5"/>
  <c r="K87" i="5"/>
  <c r="K81" i="5"/>
  <c r="K74" i="5"/>
  <c r="K70" i="5"/>
  <c r="K63" i="5"/>
  <c r="K56" i="5"/>
  <c r="K49" i="5"/>
  <c r="K42" i="5"/>
  <c r="K35" i="5"/>
  <c r="K30" i="5"/>
  <c r="K23" i="5"/>
  <c r="K17" i="5"/>
  <c r="K10" i="5"/>
  <c r="K6" i="5"/>
  <c r="K24" i="5" l="1"/>
  <c r="K50" i="5"/>
  <c r="K75" i="5"/>
  <c r="K102" i="5"/>
  <c r="K11" i="5"/>
  <c r="K36" i="5"/>
  <c r="K88" i="5"/>
  <c r="K89" i="5" s="1"/>
  <c r="N89" i="5" s="1"/>
  <c r="K64" i="5"/>
  <c r="K65" i="5" s="1"/>
  <c r="N65" i="5" s="1"/>
  <c r="O66" i="5" s="1"/>
  <c r="K161" i="5"/>
  <c r="N161" i="5" s="1"/>
  <c r="K51" i="5"/>
  <c r="N51" i="5" s="1"/>
  <c r="O52" i="5" s="1"/>
  <c r="K76" i="5"/>
  <c r="N76" i="5" s="1"/>
  <c r="O77" i="5" s="1"/>
  <c r="K103" i="5"/>
  <c r="N103" i="5" s="1"/>
  <c r="O104" i="5" s="1"/>
  <c r="K25" i="5"/>
  <c r="N25" i="5" s="1"/>
  <c r="O26" i="5" s="1"/>
  <c r="K12" i="5"/>
  <c r="N12" i="5" s="1"/>
  <c r="K37" i="5" l="1"/>
  <c r="N37" i="5" s="1"/>
  <c r="O38" i="5" s="1"/>
  <c r="O90" i="5"/>
  <c r="O162" i="5"/>
  <c r="O13" i="5"/>
  <c r="O163" i="5" l="1"/>
  <c r="N16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2000000}">
      <text>
        <r>
          <rPr>
            <sz val="10"/>
            <color rgb="FF000000"/>
            <rFont val="Arial"/>
          </rPr>
          <t>Executive member who submitted the cheque requisition Form.
	-alice in wonderland</t>
        </r>
      </text>
    </comment>
    <comment ref="H1" authorId="0" shapeId="0" xr:uid="{00000000-0006-0000-0000-000004000000}">
      <text>
        <r>
          <rPr>
            <sz val="10"/>
            <color rgb="FF000000"/>
            <rFont val="Arial"/>
          </rPr>
          <t>Date the cheque requisition form was submitted. Done once per person per day.
	-alice in wonderland</t>
        </r>
      </text>
    </comment>
    <comment ref="N1" authorId="0" shapeId="0" xr:uid="{00000000-0006-0000-0000-000005000000}">
      <text>
        <r>
          <rPr>
            <sz val="10"/>
            <color rgb="FF000000"/>
            <rFont val="Arial"/>
          </rPr>
          <t>A maximum of half of the total year-end caucus core funds will be transferred to the trust fund every August 31.
	-alice in wonderland</t>
        </r>
      </text>
    </comment>
  </commentList>
</comments>
</file>

<file path=xl/sharedStrings.xml><?xml version="1.0" encoding="utf-8"?>
<sst xmlns="http://schemas.openxmlformats.org/spreadsheetml/2006/main" count="421" uniqueCount="86">
  <si>
    <t>Type</t>
  </si>
  <si>
    <t>Description</t>
  </si>
  <si>
    <t>First Name</t>
  </si>
  <si>
    <t>Last Name</t>
  </si>
  <si>
    <t>Email</t>
  </si>
  <si>
    <t>Executive</t>
  </si>
  <si>
    <t>Caucus Core Fund</t>
  </si>
  <si>
    <t>Caucus Trust Fund</t>
  </si>
  <si>
    <t>Unused Core Funds (Money Lost!)</t>
  </si>
  <si>
    <t>How much was in the Trust fund before GSS records started</t>
  </si>
  <si>
    <t>Semesterly Funding from the GSS</t>
  </si>
  <si>
    <t>Remaining Caucus Core Funds</t>
  </si>
  <si>
    <t>Transfer</t>
  </si>
  <si>
    <t>Year end transfer from core to trust fund</t>
  </si>
  <si>
    <t>Unused Core Funds</t>
  </si>
  <si>
    <t>Money Lost!</t>
  </si>
  <si>
    <t>Microwave Covers</t>
  </si>
  <si>
    <t>Vahid</t>
  </si>
  <si>
    <t>Vaezian</t>
  </si>
  <si>
    <t>vvaezian@sfu.ca</t>
  </si>
  <si>
    <t>aya43@sfu.ca</t>
  </si>
  <si>
    <t>Event</t>
  </si>
  <si>
    <t>General Meeting Refreshements</t>
  </si>
  <si>
    <t>Game Night Refreshements</t>
  </si>
  <si>
    <t>CSGSA Logo Design Contest Award, Certificates, and Posters</t>
  </si>
  <si>
    <t>Alice</t>
  </si>
  <si>
    <t>Yue</t>
  </si>
  <si>
    <t>Amenities</t>
  </si>
  <si>
    <t>Xbox controllers x 3</t>
  </si>
  <si>
    <t>Total Earnings</t>
  </si>
  <si>
    <t>Total Expenses</t>
  </si>
  <si>
    <t>SFU CMPT Department Fund</t>
  </si>
  <si>
    <t>Candidate Seminar Food Funding from the SFU CMPT Department</t>
  </si>
  <si>
    <t>Shamshirdar</t>
  </si>
  <si>
    <t>Faraz</t>
  </si>
  <si>
    <t>fshamshi@sfu.ca</t>
  </si>
  <si>
    <t>Akbar</t>
  </si>
  <si>
    <t>Rafiey</t>
  </si>
  <si>
    <t>arafiey@sfu.ca</t>
  </si>
  <si>
    <t>rranjan@sfu.ca</t>
  </si>
  <si>
    <t>Ranjan</t>
  </si>
  <si>
    <t>Rohit</t>
  </si>
  <si>
    <t>sja88@sfu.ca</t>
  </si>
  <si>
    <t>Sima</t>
  </si>
  <si>
    <t>Jamali</t>
  </si>
  <si>
    <t>Payam</t>
  </si>
  <si>
    <t>Common Room + TASC1 8002 Clean-up</t>
  </si>
  <si>
    <t>Logistics</t>
  </si>
  <si>
    <t>Nazanin</t>
  </si>
  <si>
    <t>Mehrasa</t>
  </si>
  <si>
    <t>Nikdel</t>
  </si>
  <si>
    <t>pnikdel@sfu.ca</t>
  </si>
  <si>
    <t>gnagy@sfu.ca</t>
  </si>
  <si>
    <t>Nagy</t>
  </si>
  <si>
    <t>Geoff</t>
  </si>
  <si>
    <t>Remaining Trust Fund</t>
  </si>
  <si>
    <t>Date (of Cheque Requisition)</t>
  </si>
  <si>
    <t>Date (of Purchase)</t>
  </si>
  <si>
    <t>Cash Flow (Trust Fund Cheque Requisition)</t>
  </si>
  <si>
    <t>Cash Flow (Caucus Core Fund Cheque Requisition)</t>
  </si>
  <si>
    <t>nmehrasa@sfu.ca</t>
  </si>
  <si>
    <t>Candidate Seminar</t>
  </si>
  <si>
    <t>Amir</t>
  </si>
  <si>
    <t>Ali Sharifian</t>
  </si>
  <si>
    <t>amiralis@sfu.ca</t>
  </si>
  <si>
    <t>2018-02-13</t>
  </si>
  <si>
    <t>2018-01-30</t>
  </si>
  <si>
    <t>2018-02-01</t>
  </si>
  <si>
    <t>2018-02-27</t>
  </si>
  <si>
    <t>2018-02-28</t>
  </si>
  <si>
    <t>2018-03-01</t>
  </si>
  <si>
    <t>General Meeting</t>
  </si>
  <si>
    <t>2018-02-06</t>
  </si>
  <si>
    <t>2018-02-08</t>
  </si>
  <si>
    <t>2018-02-21</t>
  </si>
  <si>
    <t>2018-03-05</t>
  </si>
  <si>
    <t>2018-03-08</t>
  </si>
  <si>
    <t>2018-02-20</t>
  </si>
  <si>
    <t>2018-02-15</t>
  </si>
  <si>
    <t>Yaghoubi Shahir</t>
  </si>
  <si>
    <t>sayaghou@sfu.ca</t>
  </si>
  <si>
    <t>2018-02-25</t>
  </si>
  <si>
    <t>2018-01-23</t>
  </si>
  <si>
    <t>2018-02-19</t>
  </si>
  <si>
    <t>Cash Flow Details (Caucus Core Fund)</t>
  </si>
  <si>
    <t>Cash Flow Details (Trust Fund)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</si>
</sst>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$]#,##0.00"/>
    <numFmt numFmtId="165" formatCode="_([$$-804]* #,##0.00_);_([$$-804]* \(#,##0.00\);_([$$-804]* &quot;-&quot;??_);_(@_)"/>
    <numFmt numFmtId="166" formatCode="yyyy\-mm\-dd"/>
  </numFmts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6">
    <xf numFmtId="0" fontId="0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166" fontId="2" fillId="0" borderId="0" xfId="0" applyNumberFormat="1" applyFont="1" applyAlignment="1"/>
    <xf numFmtId="165" fontId="2" fillId="0" borderId="0" xfId="0" applyNumberFormat="1" applyFont="1" applyAlignment="1"/>
    <xf numFmtId="165" fontId="1" fillId="0" borderId="1" xfId="0" applyNumberFormat="1" applyFont="1" applyBorder="1"/>
    <xf numFmtId="165" fontId="1" fillId="0" borderId="0" xfId="0" applyNumberFormat="1" applyFont="1"/>
    <xf numFmtId="165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5" fontId="4" fillId="0" borderId="0" xfId="0" applyNumberFormat="1" applyFont="1" applyAlignment="1"/>
    <xf numFmtId="166" fontId="3" fillId="0" borderId="0" xfId="0" applyNumberFormat="1" applyFont="1" applyAlignment="1">
      <alignment horizontal="right"/>
    </xf>
    <xf numFmtId="0" fontId="4" fillId="0" borderId="0" xfId="0" applyFont="1" applyAlignment="1"/>
    <xf numFmtId="165" fontId="4" fillId="0" borderId="2" xfId="0" applyNumberFormat="1" applyFont="1" applyBorder="1" applyAlignment="1"/>
    <xf numFmtId="164" fontId="2" fillId="0" borderId="0" xfId="0" applyNumberFormat="1" applyFont="1" applyAlignment="1"/>
    <xf numFmtId="0" fontId="1" fillId="0" borderId="0" xfId="0" applyFont="1"/>
    <xf numFmtId="165" fontId="1" fillId="0" borderId="3" xfId="0" applyNumberFormat="1" applyFont="1" applyBorder="1"/>
    <xf numFmtId="165" fontId="2" fillId="0" borderId="0" xfId="0" applyNumberFormat="1" applyFont="1"/>
    <xf numFmtId="0" fontId="2" fillId="0" borderId="4" xfId="0" applyFont="1" applyBorder="1" applyAlignment="1"/>
    <xf numFmtId="166" fontId="2" fillId="0" borderId="4" xfId="0" applyNumberFormat="1" applyFont="1" applyBorder="1" applyAlignment="1"/>
    <xf numFmtId="165" fontId="2" fillId="0" borderId="4" xfId="0" applyNumberFormat="1" applyFont="1" applyBorder="1" applyAlignment="1"/>
    <xf numFmtId="165" fontId="2" fillId="0" borderId="4" xfId="0" applyNumberFormat="1" applyFont="1" applyBorder="1"/>
    <xf numFmtId="0" fontId="5" fillId="0" borderId="0" xfId="0" applyFont="1" applyAlignment="1"/>
    <xf numFmtId="0" fontId="6" fillId="0" borderId="0" xfId="0" applyFont="1" applyAlignment="1"/>
    <xf numFmtId="0" fontId="5" fillId="0" borderId="4" xfId="0" applyFont="1" applyBorder="1" applyAlignment="1"/>
    <xf numFmtId="165" fontId="5" fillId="0" borderId="0" xfId="0" applyNumberFormat="1" applyFont="1"/>
    <xf numFmtId="165" fontId="6" fillId="0" borderId="0" xfId="0" applyNumberFormat="1" applyFont="1" applyAlignment="1"/>
    <xf numFmtId="165" fontId="5" fillId="0" borderId="1" xfId="0" applyNumberFormat="1" applyFont="1" applyBorder="1" applyAlignment="1">
      <alignment horizontal="right"/>
    </xf>
    <xf numFmtId="165" fontId="5" fillId="0" borderId="1" xfId="0" applyNumberFormat="1" applyFont="1" applyBorder="1"/>
    <xf numFmtId="166" fontId="5" fillId="0" borderId="0" xfId="0" applyNumberFormat="1" applyFont="1" applyAlignment="1"/>
    <xf numFmtId="166" fontId="5" fillId="0" borderId="0" xfId="0" applyNumberFormat="1" applyFont="1" applyAlignment="1">
      <alignment horizontal="right"/>
    </xf>
    <xf numFmtId="165" fontId="5" fillId="0" borderId="1" xfId="0" applyNumberFormat="1" applyFont="1" applyBorder="1" applyAlignment="1"/>
    <xf numFmtId="165" fontId="5" fillId="0" borderId="0" xfId="0" applyNumberFormat="1" applyFont="1" applyAlignment="1"/>
    <xf numFmtId="0" fontId="5" fillId="0" borderId="0" xfId="0" applyFont="1"/>
    <xf numFmtId="0" fontId="7" fillId="0" borderId="0" xfId="0" applyFont="1" applyAlignment="1"/>
    <xf numFmtId="4" fontId="7" fillId="0" borderId="0" xfId="0" applyNumberFormat="1" applyFont="1" applyAlignment="1"/>
    <xf numFmtId="0" fontId="2" fillId="0" borderId="5" xfId="0" applyFont="1" applyBorder="1" applyAlignment="1"/>
    <xf numFmtId="166" fontId="2" fillId="0" borderId="5" xfId="0" applyNumberFormat="1" applyFont="1" applyBorder="1" applyAlignment="1"/>
    <xf numFmtId="165" fontId="2" fillId="0" borderId="5" xfId="0" applyNumberFormat="1" applyFont="1" applyBorder="1" applyAlignment="1"/>
    <xf numFmtId="165" fontId="5" fillId="0" borderId="0" xfId="0" applyNumberFormat="1" applyFont="1" applyBorder="1"/>
    <xf numFmtId="165" fontId="5" fillId="0" borderId="0" xfId="0" applyNumberFormat="1" applyFont="1" applyBorder="1" applyAlignment="1">
      <alignment horizontal="right"/>
    </xf>
    <xf numFmtId="165" fontId="1" fillId="0" borderId="0" xfId="0" applyNumberFormat="1" applyFont="1" applyBorder="1"/>
    <xf numFmtId="165" fontId="4" fillId="0" borderId="0" xfId="0" applyNumberFormat="1" applyFont="1" applyBorder="1" applyAlignment="1">
      <alignment horizontal="right"/>
    </xf>
    <xf numFmtId="165" fontId="4" fillId="0" borderId="0" xfId="0" applyNumberFormat="1" applyFont="1" applyBorder="1" applyAlignment="1"/>
    <xf numFmtId="164" fontId="8" fillId="0" borderId="0" xfId="1" applyNumberFormat="1" applyAlignment="1"/>
    <xf numFmtId="165" fontId="1" fillId="0" borderId="7" xfId="0" applyNumberFormat="1" applyFont="1" applyBorder="1"/>
    <xf numFmtId="166" fontId="5" fillId="0" borderId="0" xfId="0" applyNumberFormat="1" applyFont="1" applyBorder="1" applyAlignment="1">
      <alignment horizontal="right"/>
    </xf>
    <xf numFmtId="0" fontId="0" fillId="0" borderId="0" xfId="0"/>
    <xf numFmtId="0" fontId="8" fillId="0" borderId="0" xfId="1"/>
    <xf numFmtId="165" fontId="2" fillId="0" borderId="6" xfId="0" applyNumberFormat="1" applyFont="1" applyBorder="1" applyAlignment="1"/>
    <xf numFmtId="0" fontId="5" fillId="0" borderId="0" xfId="0" applyFont="1" applyBorder="1" applyAlignment="1"/>
    <xf numFmtId="165" fontId="5" fillId="0" borderId="0" xfId="0" applyNumberFormat="1" applyFont="1" applyBorder="1" applyAlignment="1"/>
    <xf numFmtId="0" fontId="6" fillId="0" borderId="6" xfId="0" applyFont="1" applyBorder="1" applyAlignment="1"/>
    <xf numFmtId="0" fontId="3" fillId="0" borderId="6" xfId="0" applyFont="1" applyBorder="1" applyAlignment="1"/>
    <xf numFmtId="166" fontId="3" fillId="0" borderId="6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1" fillId="0" borderId="6" xfId="0" applyNumberFormat="1" applyFont="1" applyBorder="1"/>
    <xf numFmtId="165" fontId="3" fillId="0" borderId="6" xfId="0" applyNumberFormat="1" applyFont="1" applyBorder="1" applyAlignment="1"/>
    <xf numFmtId="165" fontId="5" fillId="0" borderId="8" xfId="0" applyNumberFormat="1" applyFont="1" applyBorder="1" applyAlignment="1">
      <alignment horizontal="right"/>
    </xf>
    <xf numFmtId="0" fontId="0" fillId="0" borderId="6" xfId="0" applyFont="1" applyBorder="1" applyAlignment="1"/>
    <xf numFmtId="165" fontId="2" fillId="0" borderId="0" xfId="0" applyNumberFormat="1" applyFont="1" applyBorder="1" applyAlignment="1"/>
  </cellXfs>
  <cellStyles count="2">
    <cellStyle name="Hyperlink" xfId="1" builtinId="8"/>
    <cellStyle name="Normal" xfId="0" builtinId="0"/>
  </cellStyles>
  <dxfs count="1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([$$-804]* #,##0.00_);_([$$-804]* \(#,##0.00\);_([$$-804]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([$$-804]* #,##0.00_);_([$$-804]* \(#,##0.00\);_([$$-804]* &quot;-&quot;??_);_(@_)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Overview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447675</xdr:colOff>
      <xdr:row>1</xdr:row>
      <xdr:rowOff>95250</xdr:rowOff>
    </xdr:from>
    <xdr:to>
      <xdr:col>2</xdr:col>
      <xdr:colOff>171450</xdr:colOff>
      <xdr:row>3</xdr:row>
      <xdr:rowOff>38100</xdr:rowOff>
    </xdr:to>
    <xdr:sp macro="" textlink="">
      <xdr:nvSpPr>
        <xdr:cNvPr id="2" name="Text Box 3" hidden="1">
          <a:extLst>
            <a:ext uri="{FF2B5EF4-FFF2-40B4-BE49-F238E27FC236}">
              <a16:creationId xmlns:a16="http://schemas.microsoft.com/office/drawing/2014/main" id="{376BA3C6-E7D8-47B0-A02D-92922EE78E53}"/>
            </a:ext>
          </a:extLst>
        </xdr:cNvPr>
        <xdr:cNvSpPr txBox="1">
          <a:spLocks noChangeArrowheads="1"/>
        </xdr:cNvSpPr>
      </xdr:nvSpPr>
      <xdr:spPr bwMode="auto">
        <a:xfrm>
          <a:off x="447675" y="295275"/>
          <a:ext cx="4695825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447675</xdr:colOff>
      <xdr:row>1</xdr:row>
      <xdr:rowOff>95250</xdr:rowOff>
    </xdr:from>
    <xdr:to>
      <xdr:col>2</xdr:col>
      <xdr:colOff>171450</xdr:colOff>
      <xdr:row>3</xdr:row>
      <xdr:rowOff>38100</xdr:rowOff>
    </xdr:to>
    <xdr:sp macro="" textlink="">
      <xdr:nvSpPr>
        <xdr:cNvPr id="3" name="Text Box 2" hidden="1">
          <a:extLst>
            <a:ext uri="{FF2B5EF4-FFF2-40B4-BE49-F238E27FC236}">
              <a16:creationId xmlns:a16="http://schemas.microsoft.com/office/drawing/2014/main" id="{098BEDE2-BC5D-4A08-AD07-85ACC2719669}"/>
            </a:ext>
          </a:extLst>
        </xdr:cNvPr>
        <xdr:cNvSpPr txBox="1">
          <a:spLocks noChangeArrowheads="1"/>
        </xdr:cNvSpPr>
      </xdr:nvSpPr>
      <xdr:spPr bwMode="auto">
        <a:xfrm>
          <a:off x="447675" y="295275"/>
          <a:ext cx="4695825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447675</xdr:colOff>
      <xdr:row>1</xdr:row>
      <xdr:rowOff>95250</xdr:rowOff>
    </xdr:from>
    <xdr:to>
      <xdr:col>2</xdr:col>
      <xdr:colOff>171450</xdr:colOff>
      <xdr:row>3</xdr:row>
      <xdr:rowOff>38100</xdr:rowOff>
    </xdr:to>
    <xdr:sp macro="" textlink="">
      <xdr:nvSpPr>
        <xdr:cNvPr id="4" name="Text Box 1" hidden="1">
          <a:extLst>
            <a:ext uri="{FF2B5EF4-FFF2-40B4-BE49-F238E27FC236}">
              <a16:creationId xmlns:a16="http://schemas.microsoft.com/office/drawing/2014/main" id="{E36BBD6C-CCB9-47C4-94D6-44D53ACC2D46}"/>
            </a:ext>
          </a:extLst>
        </xdr:cNvPr>
        <xdr:cNvSpPr txBox="1">
          <a:spLocks noChangeArrowheads="1"/>
        </xdr:cNvSpPr>
      </xdr:nvSpPr>
      <xdr:spPr bwMode="auto">
        <a:xfrm>
          <a:off x="447675" y="295275"/>
          <a:ext cx="4695825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57150</xdr:colOff>
      <xdr:row>53</xdr:row>
      <xdr:rowOff>28575</xdr:rowOff>
    </xdr:to>
    <xdr:sp macro="" textlink="">
      <xdr:nvSpPr>
        <xdr:cNvPr id="5" name="AutoShape 9">
          <a:extLst>
            <a:ext uri="{FF2B5EF4-FFF2-40B4-BE49-F238E27FC236}">
              <a16:creationId xmlns:a16="http://schemas.microsoft.com/office/drawing/2014/main" id="{8BB70302-F18E-4479-A906-6CAD338EC2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601325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771525</xdr:colOff>
      <xdr:row>53</xdr:row>
      <xdr:rowOff>28575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6DD90B3B-3859-472D-B508-4BBAC6994F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3157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13" displayName="Table_13" ref="A1:O163">
  <tableColumns count="15">
    <tableColumn id="2" xr3:uid="{00000000-0010-0000-0000-000002000000}" name="Type"/>
    <tableColumn id="3" xr3:uid="{00000000-0010-0000-0000-000003000000}" name="Description"/>
    <tableColumn id="4" xr3:uid="{00000000-0010-0000-0000-000004000000}" name="First Name"/>
    <tableColumn id="5" xr3:uid="{00000000-0010-0000-0000-000005000000}" name="Last Name"/>
    <tableColumn id="6" xr3:uid="{00000000-0010-0000-0000-000006000000}" name="Email"/>
    <tableColumn id="7" xr3:uid="{00000000-0010-0000-0000-000007000000}" name="Executive"/>
    <tableColumn id="1" xr3:uid="{1B766E1E-8938-4D45-BD1C-A3D2E3252548}" name="Date (of Purchase)"/>
    <tableColumn id="9" xr3:uid="{00000000-0010-0000-0000-000009000000}" name="Date (of Cheque Requisition)"/>
    <tableColumn id="16" xr3:uid="{9584A603-FD9A-466F-9A30-C977175813A9}" name="Cash Flow Details (Caucus Core Fund)"/>
    <tableColumn id="10" xr3:uid="{00000000-0010-0000-0000-00000A000000}" name="Cash Flow (Caucus Core Fund Cheque Requisition)"/>
    <tableColumn id="11" xr3:uid="{00000000-0010-0000-0000-00000B000000}" name="Caucus Core Fund"/>
    <tableColumn id="17" xr3:uid="{AFE173E8-EB0A-407E-A51C-A4039E52E676}" name="Cash Flow Details (Trust Fund)" dataDxfId="8"/>
    <tableColumn id="14" xr3:uid="{00000000-0010-0000-0000-00000E000000}" name="Cash Flow (Trust Fund Cheque Requisition)" dataDxfId="9"/>
    <tableColumn id="12" xr3:uid="{00000000-0010-0000-0000-00000C000000}" name="Caucus Trust Fund"/>
    <tableColumn id="13" xr3:uid="{00000000-0010-0000-0000-00000D000000}" name="Unused Core Funds (Money Lost!)"/>
  </tableColumns>
  <tableStyleInfo name="Overview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mehrasa@sfu.ca" TargetMode="External"/><Relationship Id="rId13" Type="http://schemas.openxmlformats.org/officeDocument/2006/relationships/hyperlink" Target="mailto:fshamshi@sfu.ca" TargetMode="External"/><Relationship Id="rId18" Type="http://schemas.openxmlformats.org/officeDocument/2006/relationships/hyperlink" Target="mailto:rranjan@sfu.ca" TargetMode="External"/><Relationship Id="rId3" Type="http://schemas.openxmlformats.org/officeDocument/2006/relationships/hyperlink" Target="mailto:aya43@sfu.ca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mailto:gnagy@sfu.ca" TargetMode="External"/><Relationship Id="rId12" Type="http://schemas.openxmlformats.org/officeDocument/2006/relationships/hyperlink" Target="mailto:arafiey@sfu.ca" TargetMode="External"/><Relationship Id="rId17" Type="http://schemas.openxmlformats.org/officeDocument/2006/relationships/hyperlink" Target="mailto:sayaghou@sfu.ca" TargetMode="External"/><Relationship Id="rId2" Type="http://schemas.openxmlformats.org/officeDocument/2006/relationships/hyperlink" Target="mailto:nmehrasa@sfu.ca" TargetMode="External"/><Relationship Id="rId16" Type="http://schemas.openxmlformats.org/officeDocument/2006/relationships/hyperlink" Target="mailto:sja88@sfu.ca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nmehrasa@sfu.ca" TargetMode="External"/><Relationship Id="rId6" Type="http://schemas.openxmlformats.org/officeDocument/2006/relationships/hyperlink" Target="mailto:fshamshi@sfu.ca" TargetMode="External"/><Relationship Id="rId11" Type="http://schemas.openxmlformats.org/officeDocument/2006/relationships/hyperlink" Target="mailto:amiralis@sfu.ca" TargetMode="External"/><Relationship Id="rId24" Type="http://schemas.openxmlformats.org/officeDocument/2006/relationships/comments" Target="../comments1.xml"/><Relationship Id="rId5" Type="http://schemas.openxmlformats.org/officeDocument/2006/relationships/hyperlink" Target="mailto:arafiey@sfu.ca" TargetMode="External"/><Relationship Id="rId15" Type="http://schemas.openxmlformats.org/officeDocument/2006/relationships/hyperlink" Target="mailto:pnikdel@sfu.ca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mailto:sayaghou@sfu.ca" TargetMode="External"/><Relationship Id="rId19" Type="http://schemas.openxmlformats.org/officeDocument/2006/relationships/hyperlink" Target="mailto:aya43@sfu.ca" TargetMode="External"/><Relationship Id="rId4" Type="http://schemas.openxmlformats.org/officeDocument/2006/relationships/hyperlink" Target="mailto:amiralis@sfu.ca" TargetMode="External"/><Relationship Id="rId9" Type="http://schemas.openxmlformats.org/officeDocument/2006/relationships/hyperlink" Target="mailto:pnikdel@sfu.ca" TargetMode="External"/><Relationship Id="rId14" Type="http://schemas.openxmlformats.org/officeDocument/2006/relationships/hyperlink" Target="mailto:nmehrasa@sfu.ca" TargetMode="External"/><Relationship Id="rId2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71"/>
  <sheetViews>
    <sheetView tabSelected="1" topLeftCell="C1" workbookViewId="0">
      <pane ySplit="1" topLeftCell="A101" activePane="bottomLeft" state="frozen"/>
      <selection pane="bottomLeft" activeCell="B145" sqref="B145"/>
    </sheetView>
  </sheetViews>
  <sheetFormatPr defaultColWidth="14.42578125" defaultRowHeight="15.75" customHeight="1" x14ac:dyDescent="0.2"/>
  <cols>
    <col min="1" max="1" width="29.7109375" customWidth="1"/>
    <col min="2" max="2" width="44.85546875" customWidth="1"/>
    <col min="3" max="7" width="11.28515625" customWidth="1"/>
    <col min="8" max="9" width="13.5703125" customWidth="1"/>
    <col min="10" max="10" width="11.7109375" customWidth="1"/>
    <col min="11" max="13" width="18.140625" customWidth="1"/>
    <col min="14" max="14" width="18.28515625" customWidth="1"/>
  </cols>
  <sheetData>
    <row r="1" spans="1:33" ht="15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57</v>
      </c>
      <c r="H1" s="3" t="s">
        <v>56</v>
      </c>
      <c r="I1" s="28" t="s">
        <v>84</v>
      </c>
      <c r="J1" s="31" t="s">
        <v>59</v>
      </c>
      <c r="K1" s="2" t="s">
        <v>6</v>
      </c>
      <c r="L1" s="28" t="s">
        <v>85</v>
      </c>
      <c r="M1" s="2" t="s">
        <v>58</v>
      </c>
      <c r="N1" s="2" t="s">
        <v>7</v>
      </c>
      <c r="O1" s="2" t="s">
        <v>8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spans="1:33" ht="15.75" customHeight="1" thickBot="1" x14ac:dyDescent="0.25">
      <c r="A2" s="4" t="s">
        <v>7</v>
      </c>
      <c r="B2" s="41" t="s">
        <v>9</v>
      </c>
      <c r="C2" s="42"/>
      <c r="D2" s="42"/>
      <c r="E2" s="42"/>
      <c r="F2" s="42"/>
      <c r="G2" s="42"/>
      <c r="H2" s="42">
        <v>40057</v>
      </c>
      <c r="I2" s="42"/>
      <c r="J2" s="43"/>
      <c r="K2" s="43"/>
      <c r="L2" s="43"/>
      <c r="M2" s="43"/>
      <c r="N2" s="43">
        <v>900.86</v>
      </c>
      <c r="O2" s="43"/>
    </row>
    <row r="3" spans="1:33" ht="15.75" customHeight="1" x14ac:dyDescent="0.2">
      <c r="A3" s="4" t="s">
        <v>6</v>
      </c>
      <c r="B3" s="4" t="s">
        <v>10</v>
      </c>
      <c r="C3" s="5"/>
      <c r="D3" s="5"/>
      <c r="E3" s="5"/>
      <c r="F3" s="5"/>
      <c r="G3" s="5"/>
      <c r="H3" s="5">
        <v>40057</v>
      </c>
      <c r="I3" s="5"/>
      <c r="J3" s="6">
        <v>867</v>
      </c>
      <c r="K3" s="22"/>
      <c r="L3" s="22"/>
      <c r="M3" s="22"/>
      <c r="N3" s="22"/>
      <c r="O3" s="22"/>
    </row>
    <row r="4" spans="1:33" ht="15.75" customHeight="1" x14ac:dyDescent="0.2">
      <c r="A4" s="4" t="s">
        <v>6</v>
      </c>
      <c r="B4" s="4" t="s">
        <v>10</v>
      </c>
      <c r="C4" s="5"/>
      <c r="D4" s="5"/>
      <c r="E4" s="5"/>
      <c r="F4" s="5"/>
      <c r="G4" s="5"/>
      <c r="H4" s="5">
        <v>40179</v>
      </c>
      <c r="I4" s="5"/>
      <c r="J4" s="6">
        <v>867</v>
      </c>
      <c r="K4" s="22"/>
      <c r="L4" s="22"/>
      <c r="M4" s="22"/>
      <c r="N4" s="22"/>
      <c r="O4" s="22"/>
    </row>
    <row r="5" spans="1:33" ht="15.75" customHeight="1" x14ac:dyDescent="0.2">
      <c r="A5" s="4" t="s">
        <v>6</v>
      </c>
      <c r="B5" s="4" t="s">
        <v>10</v>
      </c>
      <c r="C5" s="5"/>
      <c r="D5" s="5"/>
      <c r="E5" s="5"/>
      <c r="F5" s="5"/>
      <c r="G5" s="5"/>
      <c r="H5" s="5">
        <v>40299</v>
      </c>
      <c r="I5" s="5"/>
      <c r="J5" s="6">
        <v>866</v>
      </c>
      <c r="K5" s="22"/>
      <c r="L5" s="22"/>
      <c r="M5" s="22"/>
      <c r="N5" s="22"/>
      <c r="O5" s="22"/>
    </row>
    <row r="6" spans="1:33" s="39" customFormat="1" ht="15.75" customHeight="1" x14ac:dyDescent="0.2">
      <c r="A6" s="27" t="s">
        <v>29</v>
      </c>
      <c r="B6" s="27"/>
      <c r="C6" s="34"/>
      <c r="D6" s="34"/>
      <c r="E6" s="34"/>
      <c r="F6" s="34"/>
      <c r="G6" s="34"/>
      <c r="H6" s="35">
        <v>40421</v>
      </c>
      <c r="I6" s="35"/>
      <c r="J6" s="36"/>
      <c r="K6" s="33">
        <f>SUM(J3:J5)</f>
        <v>2600</v>
      </c>
      <c r="L6" s="44"/>
      <c r="M6" s="44"/>
      <c r="N6" s="37"/>
      <c r="O6" s="30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</row>
    <row r="7" spans="1:33" ht="15.75" customHeight="1" x14ac:dyDescent="0.2">
      <c r="A7" s="4"/>
      <c r="B7" s="4"/>
      <c r="C7" s="5"/>
      <c r="D7" s="5"/>
      <c r="E7" s="5"/>
      <c r="F7" s="5"/>
      <c r="G7" s="5"/>
      <c r="H7" s="5">
        <v>40118</v>
      </c>
      <c r="I7" s="5"/>
      <c r="J7" s="6">
        <v>-68.25</v>
      </c>
      <c r="K7" s="22"/>
      <c r="L7" s="22"/>
      <c r="M7" s="22"/>
      <c r="N7" s="6"/>
      <c r="O7" s="22"/>
    </row>
    <row r="8" spans="1:33" ht="15.75" customHeight="1" x14ac:dyDescent="0.2">
      <c r="A8" s="4"/>
      <c r="B8" s="4"/>
      <c r="C8" s="5"/>
      <c r="D8" s="5"/>
      <c r="E8" s="5"/>
      <c r="F8" s="5"/>
      <c r="G8" s="5"/>
      <c r="H8" s="5">
        <v>40148</v>
      </c>
      <c r="I8" s="5"/>
      <c r="J8" s="6">
        <v>-906.93</v>
      </c>
      <c r="K8" s="22"/>
      <c r="L8" s="22"/>
      <c r="M8" s="22"/>
      <c r="N8" s="6"/>
      <c r="O8" s="22"/>
    </row>
    <row r="9" spans="1:33" ht="15.75" customHeight="1" x14ac:dyDescent="0.2">
      <c r="A9" s="4"/>
      <c r="B9" s="4"/>
      <c r="C9" s="5"/>
      <c r="D9" s="5"/>
      <c r="E9" s="5"/>
      <c r="F9" s="5"/>
      <c r="G9" s="5"/>
      <c r="H9" s="5">
        <v>40360</v>
      </c>
      <c r="I9" s="5"/>
      <c r="J9" s="6">
        <v>-140.33000000000001</v>
      </c>
      <c r="K9" s="22"/>
      <c r="L9" s="22"/>
      <c r="M9" s="22"/>
      <c r="N9" s="22"/>
      <c r="O9" s="22"/>
    </row>
    <row r="10" spans="1:33" s="39" customFormat="1" ht="15.75" customHeight="1" x14ac:dyDescent="0.2">
      <c r="A10" s="27" t="s">
        <v>30</v>
      </c>
      <c r="B10" s="27"/>
      <c r="C10" s="35"/>
      <c r="D10" s="35"/>
      <c r="E10" s="35"/>
      <c r="F10" s="35"/>
      <c r="G10" s="35"/>
      <c r="H10" s="35">
        <v>40421</v>
      </c>
      <c r="I10" s="35"/>
      <c r="J10" s="32"/>
      <c r="K10" s="32">
        <f>SUM(J7:J9)</f>
        <v>-1115.51</v>
      </c>
      <c r="L10" s="45"/>
      <c r="M10" s="45"/>
      <c r="N10" s="37"/>
      <c r="O10" s="3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 spans="1:33" ht="15.75" customHeight="1" x14ac:dyDescent="0.2">
      <c r="A11" s="10" t="s">
        <v>11</v>
      </c>
      <c r="B11" s="10"/>
      <c r="C11" s="16"/>
      <c r="D11" s="16"/>
      <c r="E11" s="16"/>
      <c r="F11" s="16"/>
      <c r="G11" s="16"/>
      <c r="H11" s="16">
        <v>40421</v>
      </c>
      <c r="I11" s="16"/>
      <c r="J11" s="11"/>
      <c r="K11" s="7">
        <f>SUM(K10,K6)</f>
        <v>1484.49</v>
      </c>
      <c r="L11" s="46"/>
      <c r="M11" s="46"/>
      <c r="N11" s="11"/>
      <c r="O11" s="9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5.75" customHeight="1" x14ac:dyDescent="0.2">
      <c r="A12" s="17" t="s">
        <v>12</v>
      </c>
      <c r="B12" s="17" t="s">
        <v>13</v>
      </c>
      <c r="C12" s="12"/>
      <c r="D12" s="12"/>
      <c r="E12" s="12"/>
      <c r="F12" s="12"/>
      <c r="G12" s="12"/>
      <c r="H12" s="12">
        <v>40421</v>
      </c>
      <c r="I12" s="12"/>
      <c r="J12" s="13"/>
      <c r="K12" s="14">
        <f>-MIN(K6/2,K11)</f>
        <v>-1300</v>
      </c>
      <c r="L12" s="47"/>
      <c r="M12" s="47"/>
      <c r="N12" s="22">
        <f>ABS(K12)</f>
        <v>1300</v>
      </c>
      <c r="O12" s="15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.75" customHeight="1" thickBot="1" x14ac:dyDescent="0.25">
      <c r="A13" s="10" t="s">
        <v>14</v>
      </c>
      <c r="B13" s="10" t="s">
        <v>15</v>
      </c>
      <c r="C13" s="16"/>
      <c r="D13" s="16"/>
      <c r="E13" s="16"/>
      <c r="F13" s="16"/>
      <c r="G13" s="16"/>
      <c r="H13" s="16">
        <v>40421</v>
      </c>
      <c r="I13" s="16"/>
      <c r="J13" s="11"/>
      <c r="K13" s="8"/>
      <c r="L13" s="8"/>
      <c r="M13" s="8"/>
      <c r="N13" s="9"/>
      <c r="O13" s="11">
        <f>-MAX(0,K11-N12)</f>
        <v>-184.49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5.75" customHeight="1" x14ac:dyDescent="0.2">
      <c r="A14" s="23" t="s">
        <v>6</v>
      </c>
      <c r="B14" s="23" t="s">
        <v>10</v>
      </c>
      <c r="C14" s="24"/>
      <c r="D14" s="24"/>
      <c r="E14" s="24"/>
      <c r="F14" s="24"/>
      <c r="G14" s="24"/>
      <c r="H14" s="24">
        <v>40422</v>
      </c>
      <c r="I14" s="24"/>
      <c r="J14" s="25">
        <v>867</v>
      </c>
      <c r="K14" s="26"/>
      <c r="L14" s="26"/>
      <c r="M14" s="26"/>
      <c r="N14" s="26"/>
      <c r="O14" s="26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.75" customHeight="1" x14ac:dyDescent="0.2">
      <c r="A15" s="4" t="s">
        <v>6</v>
      </c>
      <c r="B15" s="4" t="s">
        <v>10</v>
      </c>
      <c r="C15" s="5"/>
      <c r="D15" s="5"/>
      <c r="E15" s="5"/>
      <c r="F15" s="5"/>
      <c r="G15" s="5"/>
      <c r="H15" s="5">
        <v>40544</v>
      </c>
      <c r="I15" s="5"/>
      <c r="J15" s="6">
        <v>867</v>
      </c>
      <c r="K15" s="22"/>
      <c r="L15" s="22"/>
      <c r="M15" s="22"/>
      <c r="N15" s="22"/>
      <c r="O15" s="22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5.75" customHeight="1" x14ac:dyDescent="0.2">
      <c r="A16" s="4" t="s">
        <v>6</v>
      </c>
      <c r="B16" s="4" t="s">
        <v>10</v>
      </c>
      <c r="C16" s="5"/>
      <c r="D16" s="5"/>
      <c r="E16" s="5"/>
      <c r="F16" s="5"/>
      <c r="G16" s="5"/>
      <c r="H16" s="5">
        <v>40664</v>
      </c>
      <c r="I16" s="5"/>
      <c r="J16" s="6">
        <v>866</v>
      </c>
      <c r="K16" s="22"/>
      <c r="L16" s="22"/>
      <c r="M16" s="22"/>
      <c r="N16" s="22"/>
      <c r="O16" s="22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s="39" customFormat="1" ht="15.75" customHeight="1" x14ac:dyDescent="0.2">
      <c r="A17" s="27" t="s">
        <v>29</v>
      </c>
      <c r="B17" s="27"/>
      <c r="C17" s="34"/>
      <c r="D17" s="34"/>
      <c r="E17" s="34"/>
      <c r="F17" s="34"/>
      <c r="G17" s="34"/>
      <c r="H17" s="35">
        <v>40786</v>
      </c>
      <c r="I17" s="35"/>
      <c r="J17" s="36"/>
      <c r="K17" s="33">
        <f>SUM(J14:J16)</f>
        <v>2600</v>
      </c>
      <c r="L17" s="44"/>
      <c r="M17" s="44"/>
      <c r="N17" s="37"/>
      <c r="O17" s="30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</row>
    <row r="18" spans="1:33" ht="15.75" customHeight="1" x14ac:dyDescent="0.2">
      <c r="A18" s="4"/>
      <c r="B18" s="4"/>
      <c r="C18" s="5"/>
      <c r="D18" s="5"/>
      <c r="E18" s="5"/>
      <c r="F18" s="5"/>
      <c r="G18" s="5"/>
      <c r="H18" s="5">
        <v>40452</v>
      </c>
      <c r="I18" s="5"/>
      <c r="J18" s="6">
        <v>-563</v>
      </c>
      <c r="K18" s="22"/>
      <c r="L18" s="22"/>
      <c r="M18" s="22"/>
      <c r="N18" s="6"/>
      <c r="O18" s="22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.75" customHeight="1" x14ac:dyDescent="0.2">
      <c r="A19" s="4"/>
      <c r="B19" s="4"/>
      <c r="C19" s="5"/>
      <c r="D19" s="5"/>
      <c r="E19" s="5"/>
      <c r="F19" s="5"/>
      <c r="G19" s="5"/>
      <c r="H19" s="5">
        <v>40483</v>
      </c>
      <c r="I19" s="5"/>
      <c r="J19" s="6">
        <v>-390.48</v>
      </c>
      <c r="K19" s="22"/>
      <c r="L19" s="22"/>
      <c r="M19" s="22"/>
      <c r="N19" s="6"/>
      <c r="O19" s="22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.75" customHeight="1" x14ac:dyDescent="0.2">
      <c r="A20" s="4"/>
      <c r="B20" s="4"/>
      <c r="C20" s="5"/>
      <c r="D20" s="5"/>
      <c r="E20" s="5"/>
      <c r="F20" s="5"/>
      <c r="G20" s="5"/>
      <c r="H20" s="5">
        <v>40544</v>
      </c>
      <c r="I20" s="5"/>
      <c r="J20" s="6">
        <v>-75</v>
      </c>
      <c r="K20" s="22"/>
      <c r="L20" s="22"/>
      <c r="M20" s="22"/>
      <c r="N20" s="22"/>
      <c r="O20" s="22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.75" customHeight="1" x14ac:dyDescent="0.2">
      <c r="A21" s="4"/>
      <c r="B21" s="4"/>
      <c r="C21" s="5"/>
      <c r="D21" s="5"/>
      <c r="E21" s="5"/>
      <c r="F21" s="5"/>
      <c r="G21" s="5"/>
      <c r="H21" s="5">
        <v>40603</v>
      </c>
      <c r="I21" s="5"/>
      <c r="J21" s="6">
        <v>-98.78</v>
      </c>
      <c r="K21" s="22"/>
      <c r="L21" s="22"/>
      <c r="M21" s="22"/>
      <c r="N21" s="22"/>
      <c r="O21" s="22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5.75" customHeight="1" x14ac:dyDescent="0.2">
      <c r="A22" s="4"/>
      <c r="B22" s="4"/>
      <c r="C22" s="5"/>
      <c r="D22" s="5"/>
      <c r="E22" s="5"/>
      <c r="F22" s="5"/>
      <c r="G22" s="5"/>
      <c r="H22" s="5">
        <v>40756</v>
      </c>
      <c r="I22" s="5"/>
      <c r="J22" s="6">
        <v>-1375.2</v>
      </c>
      <c r="K22" s="22"/>
      <c r="L22" s="22"/>
      <c r="M22" s="22"/>
      <c r="N22" s="22"/>
      <c r="O22" s="22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s="39" customFormat="1" ht="15.75" customHeight="1" x14ac:dyDescent="0.2">
      <c r="A23" s="27" t="s">
        <v>30</v>
      </c>
      <c r="B23" s="27"/>
      <c r="C23" s="35"/>
      <c r="D23" s="35"/>
      <c r="E23" s="35"/>
      <c r="F23" s="35"/>
      <c r="G23" s="35"/>
      <c r="H23" s="35">
        <v>40786</v>
      </c>
      <c r="I23" s="35"/>
      <c r="J23" s="32"/>
      <c r="K23" s="32">
        <f>SUM(J18:J22)</f>
        <v>-2502.46</v>
      </c>
      <c r="L23" s="45"/>
      <c r="M23" s="45"/>
      <c r="N23" s="37"/>
      <c r="O23" s="3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</row>
    <row r="24" spans="1:33" ht="15.75" customHeight="1" x14ac:dyDescent="0.2">
      <c r="A24" s="10" t="s">
        <v>11</v>
      </c>
      <c r="B24" s="10"/>
      <c r="C24" s="16"/>
      <c r="D24" s="16"/>
      <c r="E24" s="16"/>
      <c r="F24" s="16"/>
      <c r="G24" s="16"/>
      <c r="H24" s="16">
        <v>40786</v>
      </c>
      <c r="I24" s="16"/>
      <c r="J24" s="11"/>
      <c r="K24" s="7">
        <f>SUM(K23,K17)</f>
        <v>97.539999999999964</v>
      </c>
      <c r="L24" s="46"/>
      <c r="M24" s="46"/>
      <c r="N24" s="11"/>
      <c r="O24" s="9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2.75" x14ac:dyDescent="0.2">
      <c r="A25" s="17" t="s">
        <v>12</v>
      </c>
      <c r="B25" s="17" t="s">
        <v>13</v>
      </c>
      <c r="C25" s="12"/>
      <c r="D25" s="12"/>
      <c r="E25" s="12"/>
      <c r="F25" s="12"/>
      <c r="G25" s="12"/>
      <c r="H25" s="12">
        <v>40786</v>
      </c>
      <c r="I25" s="12"/>
      <c r="J25" s="13"/>
      <c r="K25" s="14">
        <f>-MIN(K17/2,K24)</f>
        <v>-97.539999999999964</v>
      </c>
      <c r="L25" s="47"/>
      <c r="M25" s="47"/>
      <c r="N25" s="22">
        <f>ABS(K25)</f>
        <v>97.539999999999964</v>
      </c>
      <c r="O25" s="15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3.5" thickBot="1" x14ac:dyDescent="0.25">
      <c r="A26" s="10" t="s">
        <v>14</v>
      </c>
      <c r="B26" s="10" t="s">
        <v>15</v>
      </c>
      <c r="C26" s="16"/>
      <c r="D26" s="16"/>
      <c r="E26" s="16"/>
      <c r="F26" s="16"/>
      <c r="G26" s="16"/>
      <c r="H26" s="16">
        <v>40786</v>
      </c>
      <c r="I26" s="16"/>
      <c r="J26" s="11"/>
      <c r="K26" s="8"/>
      <c r="L26" s="8"/>
      <c r="M26" s="8"/>
      <c r="N26" s="9"/>
      <c r="O26" s="11">
        <f>-MAX(0,K24-N25)</f>
        <v>0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2.75" x14ac:dyDescent="0.2">
      <c r="A27" s="23" t="s">
        <v>6</v>
      </c>
      <c r="B27" s="23" t="s">
        <v>10</v>
      </c>
      <c r="C27" s="24"/>
      <c r="D27" s="24"/>
      <c r="E27" s="24"/>
      <c r="F27" s="24"/>
      <c r="G27" s="24"/>
      <c r="H27" s="24">
        <v>40787</v>
      </c>
      <c r="I27" s="24"/>
      <c r="J27" s="25">
        <v>867</v>
      </c>
      <c r="K27" s="26"/>
      <c r="L27" s="26"/>
      <c r="M27" s="26"/>
      <c r="N27" s="26"/>
      <c r="O27" s="26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2.75" x14ac:dyDescent="0.2">
      <c r="A28" s="4" t="s">
        <v>6</v>
      </c>
      <c r="B28" s="4" t="s">
        <v>10</v>
      </c>
      <c r="C28" s="5"/>
      <c r="D28" s="5"/>
      <c r="E28" s="5"/>
      <c r="F28" s="5"/>
      <c r="G28" s="5"/>
      <c r="H28" s="5">
        <v>40909</v>
      </c>
      <c r="I28" s="5"/>
      <c r="J28" s="6">
        <v>867</v>
      </c>
      <c r="K28" s="22"/>
      <c r="L28" s="22"/>
      <c r="M28" s="22"/>
      <c r="N28" s="22"/>
      <c r="O28" s="22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2.75" x14ac:dyDescent="0.2">
      <c r="A29" s="4" t="s">
        <v>6</v>
      </c>
      <c r="B29" s="4" t="s">
        <v>10</v>
      </c>
      <c r="C29" s="5"/>
      <c r="D29" s="5"/>
      <c r="E29" s="5"/>
      <c r="F29" s="5"/>
      <c r="G29" s="5"/>
      <c r="H29" s="5">
        <v>41030</v>
      </c>
      <c r="I29" s="5"/>
      <c r="J29" s="6">
        <v>866</v>
      </c>
      <c r="K29" s="22"/>
      <c r="L29" s="22"/>
      <c r="M29" s="22"/>
      <c r="N29" s="22"/>
      <c r="O29" s="22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s="39" customFormat="1" ht="12.75" x14ac:dyDescent="0.2">
      <c r="A30" s="27" t="s">
        <v>29</v>
      </c>
      <c r="B30" s="27"/>
      <c r="C30" s="34"/>
      <c r="D30" s="34"/>
      <c r="E30" s="34"/>
      <c r="F30" s="34"/>
      <c r="G30" s="34"/>
      <c r="H30" s="35">
        <v>41152</v>
      </c>
      <c r="I30" s="35"/>
      <c r="J30" s="32"/>
      <c r="K30" s="33">
        <f>SUM(J27:J29)</f>
        <v>2600</v>
      </c>
      <c r="L30" s="44"/>
      <c r="M30" s="44"/>
      <c r="N30" s="37"/>
      <c r="O30" s="30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</row>
    <row r="31" spans="1:33" ht="12.75" x14ac:dyDescent="0.2">
      <c r="A31" s="17"/>
      <c r="B31" s="17"/>
      <c r="C31" s="12"/>
      <c r="D31" s="12"/>
      <c r="E31" s="12"/>
      <c r="F31" s="12"/>
      <c r="G31" s="12"/>
      <c r="H31" s="12">
        <v>40878</v>
      </c>
      <c r="I31" s="12"/>
      <c r="J31" s="13">
        <v>-309.88</v>
      </c>
      <c r="K31" s="15"/>
      <c r="L31" s="15"/>
      <c r="M31" s="15"/>
      <c r="N31" s="15"/>
      <c r="O31" s="15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2.75" x14ac:dyDescent="0.2">
      <c r="A32" s="17"/>
      <c r="B32" s="17"/>
      <c r="C32" s="12"/>
      <c r="D32" s="12"/>
      <c r="E32" s="12"/>
      <c r="F32" s="12"/>
      <c r="G32" s="12"/>
      <c r="H32" s="12">
        <v>40969</v>
      </c>
      <c r="I32" s="12"/>
      <c r="J32" s="13">
        <v>-30</v>
      </c>
      <c r="K32" s="15"/>
      <c r="L32" s="15"/>
      <c r="M32" s="15"/>
      <c r="N32" s="15"/>
      <c r="O32" s="15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2.75" x14ac:dyDescent="0.2">
      <c r="A33" s="17"/>
      <c r="B33" s="17"/>
      <c r="C33" s="12"/>
      <c r="D33" s="12"/>
      <c r="E33" s="12"/>
      <c r="F33" s="12"/>
      <c r="G33" s="12"/>
      <c r="H33" s="12">
        <v>41061</v>
      </c>
      <c r="I33" s="12"/>
      <c r="J33" s="13">
        <v>-226.38</v>
      </c>
      <c r="K33" s="15"/>
      <c r="L33" s="15"/>
      <c r="M33" s="15"/>
      <c r="N33" s="15"/>
      <c r="O33" s="15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2.75" x14ac:dyDescent="0.2">
      <c r="A34" s="17"/>
      <c r="B34" s="17"/>
      <c r="C34" s="12"/>
      <c r="D34" s="12"/>
      <c r="E34" s="12"/>
      <c r="F34" s="12"/>
      <c r="G34" s="12"/>
      <c r="H34" s="12">
        <v>41091</v>
      </c>
      <c r="I34" s="12"/>
      <c r="J34" s="13">
        <v>-462.14</v>
      </c>
      <c r="K34" s="18"/>
      <c r="L34" s="48"/>
      <c r="M34" s="48"/>
      <c r="N34" s="15"/>
      <c r="O34" s="15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s="39" customFormat="1" ht="12.75" x14ac:dyDescent="0.2">
      <c r="A35" s="27" t="s">
        <v>30</v>
      </c>
      <c r="B35" s="27"/>
      <c r="C35" s="35"/>
      <c r="D35" s="35"/>
      <c r="E35" s="35"/>
      <c r="F35" s="35"/>
      <c r="G35" s="35"/>
      <c r="H35" s="35">
        <v>41152</v>
      </c>
      <c r="I35" s="35"/>
      <c r="J35" s="32"/>
      <c r="K35" s="32">
        <f>SUM(J31:J34)</f>
        <v>-1028.4000000000001</v>
      </c>
      <c r="L35" s="45"/>
      <c r="M35" s="45"/>
      <c r="N35" s="37"/>
      <c r="O35" s="3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</row>
    <row r="36" spans="1:33" ht="12.75" x14ac:dyDescent="0.2">
      <c r="A36" s="10" t="s">
        <v>11</v>
      </c>
      <c r="B36" s="10"/>
      <c r="C36" s="16"/>
      <c r="D36" s="16"/>
      <c r="E36" s="16"/>
      <c r="F36" s="16"/>
      <c r="G36" s="16"/>
      <c r="H36" s="16">
        <v>41152</v>
      </c>
      <c r="I36" s="16"/>
      <c r="J36" s="11"/>
      <c r="K36" s="7">
        <f>SUM(K35,K30)</f>
        <v>1571.6</v>
      </c>
      <c r="L36" s="46"/>
      <c r="M36" s="46"/>
      <c r="N36" s="11"/>
      <c r="O36" s="9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2.75" x14ac:dyDescent="0.2">
      <c r="A37" s="17" t="s">
        <v>12</v>
      </c>
      <c r="B37" s="17" t="s">
        <v>13</v>
      </c>
      <c r="C37" s="12"/>
      <c r="D37" s="12"/>
      <c r="E37" s="12"/>
      <c r="F37" s="12"/>
      <c r="G37" s="12"/>
      <c r="H37" s="12">
        <v>41152</v>
      </c>
      <c r="I37" s="12"/>
      <c r="J37" s="13"/>
      <c r="K37" s="14">
        <f>-MIN(K30/2,K36)</f>
        <v>-1300</v>
      </c>
      <c r="L37" s="47"/>
      <c r="M37" s="47"/>
      <c r="N37" s="22">
        <f>ABS(K37)</f>
        <v>1300</v>
      </c>
      <c r="O37" s="15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t="13.5" thickBot="1" x14ac:dyDescent="0.25">
      <c r="A38" s="10" t="s">
        <v>14</v>
      </c>
      <c r="B38" s="10" t="s">
        <v>15</v>
      </c>
      <c r="C38" s="16"/>
      <c r="D38" s="16"/>
      <c r="E38" s="16"/>
      <c r="F38" s="16"/>
      <c r="G38" s="16"/>
      <c r="H38" s="16">
        <v>41152</v>
      </c>
      <c r="I38" s="16"/>
      <c r="J38" s="11"/>
      <c r="K38" s="8"/>
      <c r="L38" s="8"/>
      <c r="M38" s="8"/>
      <c r="N38" s="9"/>
      <c r="O38" s="11">
        <f>-MAX(0,K36-N37)</f>
        <v>-271.59999999999991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2.75" x14ac:dyDescent="0.2">
      <c r="A39" s="23" t="s">
        <v>6</v>
      </c>
      <c r="B39" s="23" t="s">
        <v>10</v>
      </c>
      <c r="C39" s="24"/>
      <c r="D39" s="24"/>
      <c r="E39" s="24"/>
      <c r="F39" s="24"/>
      <c r="G39" s="24"/>
      <c r="H39" s="24">
        <v>41153</v>
      </c>
      <c r="I39" s="24"/>
      <c r="J39" s="25">
        <v>900</v>
      </c>
      <c r="K39" s="26"/>
      <c r="L39" s="26"/>
      <c r="M39" s="26"/>
      <c r="N39" s="26"/>
      <c r="O39" s="26"/>
    </row>
    <row r="40" spans="1:33" ht="12.75" x14ac:dyDescent="0.2">
      <c r="A40" s="4" t="s">
        <v>6</v>
      </c>
      <c r="B40" s="4" t="s">
        <v>10</v>
      </c>
      <c r="C40" s="5"/>
      <c r="D40" s="5"/>
      <c r="E40" s="5"/>
      <c r="F40" s="5"/>
      <c r="G40" s="5"/>
      <c r="H40" s="5">
        <v>41275</v>
      </c>
      <c r="I40" s="5"/>
      <c r="J40" s="6">
        <v>900</v>
      </c>
      <c r="K40" s="22"/>
      <c r="L40" s="22"/>
      <c r="M40" s="22"/>
      <c r="N40" s="22"/>
      <c r="O40" s="22"/>
    </row>
    <row r="41" spans="1:33" ht="12.75" x14ac:dyDescent="0.2">
      <c r="A41" s="4" t="s">
        <v>6</v>
      </c>
      <c r="B41" s="4" t="s">
        <v>10</v>
      </c>
      <c r="C41" s="5"/>
      <c r="D41" s="5"/>
      <c r="E41" s="5"/>
      <c r="F41" s="5"/>
      <c r="G41" s="5"/>
      <c r="H41" s="5">
        <v>41395</v>
      </c>
      <c r="I41" s="5"/>
      <c r="J41" s="6">
        <v>900</v>
      </c>
      <c r="K41" s="22"/>
      <c r="L41" s="22"/>
      <c r="M41" s="22"/>
      <c r="N41" s="22"/>
      <c r="O41" s="22"/>
    </row>
    <row r="42" spans="1:33" s="39" customFormat="1" ht="12.75" x14ac:dyDescent="0.2">
      <c r="A42" s="27" t="s">
        <v>29</v>
      </c>
      <c r="B42" s="27"/>
      <c r="C42" s="34"/>
      <c r="D42" s="34"/>
      <c r="E42" s="34"/>
      <c r="F42" s="34"/>
      <c r="G42" s="34"/>
      <c r="H42" s="35">
        <v>41517</v>
      </c>
      <c r="I42" s="35"/>
      <c r="J42" s="32"/>
      <c r="K42" s="33">
        <f>SUM(J39:J41)</f>
        <v>2700</v>
      </c>
      <c r="L42" s="44"/>
      <c r="M42" s="44"/>
      <c r="N42" s="37"/>
      <c r="O42" s="30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</row>
    <row r="43" spans="1:33" ht="12.75" x14ac:dyDescent="0.2">
      <c r="A43" s="4"/>
      <c r="B43" s="4"/>
      <c r="C43" s="5"/>
      <c r="D43" s="5"/>
      <c r="E43" s="5"/>
      <c r="F43" s="5"/>
      <c r="G43" s="5"/>
      <c r="H43" s="5">
        <v>41244</v>
      </c>
      <c r="I43" s="5"/>
      <c r="J43" s="6">
        <v>-865.51</v>
      </c>
      <c r="K43" s="22"/>
      <c r="L43" s="22"/>
      <c r="M43" s="22"/>
      <c r="N43" s="6"/>
      <c r="O43" s="22"/>
    </row>
    <row r="44" spans="1:33" ht="12.75" x14ac:dyDescent="0.2">
      <c r="A44" s="4"/>
      <c r="B44" s="4"/>
      <c r="C44" s="5"/>
      <c r="D44" s="5"/>
      <c r="E44" s="5"/>
      <c r="F44" s="5"/>
      <c r="G44" s="5"/>
      <c r="H44" s="5">
        <v>41275</v>
      </c>
      <c r="I44" s="5"/>
      <c r="J44" s="6">
        <v>-323.38</v>
      </c>
      <c r="K44" s="22"/>
      <c r="L44" s="22"/>
      <c r="M44" s="22"/>
      <c r="N44" s="6"/>
      <c r="O44" s="22"/>
    </row>
    <row r="45" spans="1:33" ht="12.75" x14ac:dyDescent="0.2">
      <c r="A45" s="4"/>
      <c r="B45" s="4"/>
      <c r="C45" s="5"/>
      <c r="D45" s="5"/>
      <c r="E45" s="5"/>
      <c r="F45" s="5"/>
      <c r="G45" s="5"/>
      <c r="H45" s="5">
        <v>41334</v>
      </c>
      <c r="I45" s="5"/>
      <c r="J45" s="6">
        <v>-986.93</v>
      </c>
      <c r="K45" s="22"/>
      <c r="L45" s="22"/>
      <c r="M45" s="22"/>
      <c r="N45" s="22"/>
      <c r="O45" s="22"/>
    </row>
    <row r="46" spans="1:33" ht="12.75" x14ac:dyDescent="0.2">
      <c r="A46" s="4"/>
      <c r="B46" s="4"/>
      <c r="C46" s="5"/>
      <c r="D46" s="5"/>
      <c r="E46" s="5"/>
      <c r="F46" s="5"/>
      <c r="G46" s="5"/>
      <c r="H46" s="5">
        <v>41365</v>
      </c>
      <c r="I46" s="5"/>
      <c r="J46" s="6">
        <v>-131.4</v>
      </c>
      <c r="K46" s="22"/>
      <c r="L46" s="22"/>
      <c r="M46" s="22"/>
      <c r="N46" s="22"/>
      <c r="O46" s="22"/>
    </row>
    <row r="47" spans="1:33" ht="12.75" x14ac:dyDescent="0.2">
      <c r="A47" s="4"/>
      <c r="B47" s="4"/>
      <c r="C47" s="5"/>
      <c r="D47" s="5"/>
      <c r="E47" s="5"/>
      <c r="F47" s="5"/>
      <c r="G47" s="5"/>
      <c r="H47" s="5">
        <v>41456</v>
      </c>
      <c r="I47" s="5"/>
      <c r="J47" s="6">
        <v>-250</v>
      </c>
      <c r="K47" s="22"/>
      <c r="L47" s="22"/>
      <c r="M47" s="22"/>
      <c r="N47" s="22"/>
      <c r="O47" s="22"/>
    </row>
    <row r="48" spans="1:33" ht="12.75" x14ac:dyDescent="0.2">
      <c r="A48" s="4"/>
      <c r="B48" s="4"/>
      <c r="C48" s="5"/>
      <c r="D48" s="5"/>
      <c r="E48" s="5"/>
      <c r="F48" s="5"/>
      <c r="G48" s="5"/>
      <c r="H48" s="5">
        <v>41487</v>
      </c>
      <c r="I48" s="5"/>
      <c r="J48" s="6">
        <v>-141.1</v>
      </c>
      <c r="K48" s="22"/>
      <c r="L48" s="22"/>
      <c r="M48" s="22"/>
      <c r="N48" s="22"/>
      <c r="O48" s="22"/>
    </row>
    <row r="49" spans="1:33" s="39" customFormat="1" ht="12.75" x14ac:dyDescent="0.2">
      <c r="A49" s="27" t="s">
        <v>30</v>
      </c>
      <c r="B49" s="27"/>
      <c r="C49" s="35"/>
      <c r="D49" s="35"/>
      <c r="E49" s="35"/>
      <c r="F49" s="35"/>
      <c r="G49" s="35"/>
      <c r="H49" s="35">
        <v>41517</v>
      </c>
      <c r="I49" s="35"/>
      <c r="J49" s="32"/>
      <c r="K49" s="32">
        <f>SUM(J43:J48)</f>
        <v>-2698.3199999999997</v>
      </c>
      <c r="L49" s="45"/>
      <c r="M49" s="45"/>
      <c r="N49" s="37"/>
      <c r="O49" s="37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</row>
    <row r="50" spans="1:33" ht="12.75" x14ac:dyDescent="0.2">
      <c r="A50" s="10" t="s">
        <v>11</v>
      </c>
      <c r="B50" s="10"/>
      <c r="C50" s="16"/>
      <c r="D50" s="16"/>
      <c r="E50" s="16"/>
      <c r="F50" s="16"/>
      <c r="G50" s="16"/>
      <c r="H50" s="16">
        <v>41517</v>
      </c>
      <c r="I50" s="16"/>
      <c r="J50" s="11"/>
      <c r="K50" s="7">
        <f>SUM(K49,K42)</f>
        <v>1.680000000000291</v>
      </c>
      <c r="L50" s="46"/>
      <c r="M50" s="46"/>
      <c r="N50" s="11"/>
      <c r="O50" s="9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spans="1:33" ht="12.75" x14ac:dyDescent="0.2">
      <c r="A51" s="17" t="s">
        <v>12</v>
      </c>
      <c r="B51" s="17" t="s">
        <v>13</v>
      </c>
      <c r="C51" s="12"/>
      <c r="D51" s="12"/>
      <c r="E51" s="12"/>
      <c r="F51" s="12"/>
      <c r="G51" s="12"/>
      <c r="H51" s="12">
        <v>41517</v>
      </c>
      <c r="I51" s="12"/>
      <c r="J51" s="13"/>
      <c r="K51" s="14">
        <f>-MIN(K42/2,K50)</f>
        <v>-1.680000000000291</v>
      </c>
      <c r="L51" s="47"/>
      <c r="M51" s="47"/>
      <c r="N51" s="22">
        <f>ABS(K51)</f>
        <v>1.680000000000291</v>
      </c>
      <c r="O51" s="15"/>
    </row>
    <row r="52" spans="1:33" ht="13.5" thickBot="1" x14ac:dyDescent="0.25">
      <c r="A52" s="10" t="s">
        <v>14</v>
      </c>
      <c r="B52" s="10" t="s">
        <v>15</v>
      </c>
      <c r="C52" s="16"/>
      <c r="D52" s="16"/>
      <c r="E52" s="16"/>
      <c r="F52" s="16"/>
      <c r="G52" s="16"/>
      <c r="H52" s="16">
        <v>41517</v>
      </c>
      <c r="I52" s="16"/>
      <c r="J52" s="11"/>
      <c r="K52" s="8"/>
      <c r="L52" s="8"/>
      <c r="M52" s="8"/>
      <c r="N52" s="9"/>
      <c r="O52" s="11">
        <f>-MAX(0,K50-N51)</f>
        <v>0</v>
      </c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spans="1:33" ht="12.75" x14ac:dyDescent="0.2">
      <c r="A53" s="23" t="s">
        <v>6</v>
      </c>
      <c r="B53" s="23" t="s">
        <v>10</v>
      </c>
      <c r="C53" s="24"/>
      <c r="D53" s="24"/>
      <c r="E53" s="24"/>
      <c r="F53" s="24"/>
      <c r="G53" s="24"/>
      <c r="H53" s="24">
        <v>41518</v>
      </c>
      <c r="I53" s="24"/>
      <c r="J53" s="25">
        <v>980</v>
      </c>
      <c r="K53" s="26"/>
      <c r="L53" s="26"/>
      <c r="M53" s="26"/>
      <c r="N53" s="26"/>
      <c r="O53" s="26"/>
    </row>
    <row r="54" spans="1:33" ht="12.75" x14ac:dyDescent="0.2">
      <c r="A54" s="4" t="s">
        <v>6</v>
      </c>
      <c r="B54" s="4" t="s">
        <v>10</v>
      </c>
      <c r="C54" s="5"/>
      <c r="D54" s="5"/>
      <c r="E54" s="5"/>
      <c r="F54" s="5"/>
      <c r="G54" s="5"/>
      <c r="H54" s="5">
        <v>41640</v>
      </c>
      <c r="I54" s="5"/>
      <c r="J54" s="6">
        <v>980</v>
      </c>
      <c r="K54" s="22"/>
      <c r="L54" s="22"/>
      <c r="M54" s="22"/>
      <c r="N54" s="22"/>
      <c r="O54" s="22"/>
    </row>
    <row r="55" spans="1:33" ht="12.75" x14ac:dyDescent="0.2">
      <c r="A55" s="4" t="s">
        <v>6</v>
      </c>
      <c r="B55" s="4" t="s">
        <v>10</v>
      </c>
      <c r="C55" s="5"/>
      <c r="D55" s="5"/>
      <c r="E55" s="5"/>
      <c r="F55" s="5"/>
      <c r="G55" s="5"/>
      <c r="H55" s="5">
        <v>41760</v>
      </c>
      <c r="I55" s="5"/>
      <c r="J55" s="6">
        <v>490</v>
      </c>
      <c r="K55" s="22"/>
      <c r="L55" s="22"/>
      <c r="M55" s="22"/>
      <c r="N55" s="22"/>
      <c r="O55" s="22"/>
    </row>
    <row r="56" spans="1:33" s="39" customFormat="1" ht="12.75" x14ac:dyDescent="0.2">
      <c r="A56" s="27" t="s">
        <v>29</v>
      </c>
      <c r="B56" s="27"/>
      <c r="C56" s="34"/>
      <c r="D56" s="34"/>
      <c r="E56" s="34"/>
      <c r="F56" s="34"/>
      <c r="G56" s="34"/>
      <c r="H56" s="35">
        <v>41882</v>
      </c>
      <c r="I56" s="35"/>
      <c r="J56" s="32"/>
      <c r="K56" s="33">
        <f>SUM(J53:J55)</f>
        <v>2450</v>
      </c>
      <c r="L56" s="44"/>
      <c r="M56" s="44"/>
      <c r="N56" s="37"/>
      <c r="O56" s="30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</row>
    <row r="57" spans="1:33" ht="12.75" x14ac:dyDescent="0.2">
      <c r="A57" s="4"/>
      <c r="B57" s="4"/>
      <c r="C57" s="5"/>
      <c r="D57" s="5"/>
      <c r="E57" s="5"/>
      <c r="F57" s="5"/>
      <c r="G57" s="5"/>
      <c r="H57" s="5">
        <v>41548</v>
      </c>
      <c r="I57" s="5"/>
      <c r="J57" s="6">
        <v>-484.73</v>
      </c>
      <c r="K57" s="22"/>
      <c r="L57" s="22"/>
      <c r="M57" s="22"/>
      <c r="N57" s="6"/>
      <c r="O57" s="22"/>
    </row>
    <row r="58" spans="1:33" ht="12.75" x14ac:dyDescent="0.2">
      <c r="A58" s="4"/>
      <c r="B58" s="4"/>
      <c r="C58" s="5"/>
      <c r="D58" s="5"/>
      <c r="E58" s="5"/>
      <c r="F58" s="5"/>
      <c r="G58" s="5"/>
      <c r="H58" s="5">
        <v>41671</v>
      </c>
      <c r="I58" s="5"/>
      <c r="J58" s="6">
        <v>-144.87</v>
      </c>
      <c r="K58" s="22"/>
      <c r="L58" s="22"/>
      <c r="M58" s="22"/>
      <c r="N58" s="6"/>
      <c r="O58" s="22"/>
    </row>
    <row r="59" spans="1:33" ht="12.75" x14ac:dyDescent="0.2">
      <c r="A59" s="4"/>
      <c r="B59" s="4"/>
      <c r="C59" s="5"/>
      <c r="D59" s="5"/>
      <c r="E59" s="5"/>
      <c r="F59" s="5"/>
      <c r="G59" s="5"/>
      <c r="H59" s="5">
        <v>41699</v>
      </c>
      <c r="I59" s="5"/>
      <c r="J59" s="6">
        <v>-300.91000000000003</v>
      </c>
      <c r="K59" s="22"/>
      <c r="L59" s="22"/>
      <c r="M59" s="22"/>
      <c r="N59" s="6"/>
      <c r="O59" s="22"/>
    </row>
    <row r="60" spans="1:33" ht="12.75" x14ac:dyDescent="0.2">
      <c r="A60" s="4"/>
      <c r="B60" s="4"/>
      <c r="C60" s="5"/>
      <c r="D60" s="5"/>
      <c r="E60" s="5"/>
      <c r="F60" s="5"/>
      <c r="G60" s="5"/>
      <c r="H60" s="5">
        <v>41730</v>
      </c>
      <c r="I60" s="5"/>
      <c r="J60" s="6">
        <v>-560.30999999999995</v>
      </c>
      <c r="K60" s="22"/>
      <c r="L60" s="22"/>
      <c r="M60" s="22"/>
      <c r="N60" s="6"/>
      <c r="O60" s="22"/>
    </row>
    <row r="61" spans="1:33" ht="12.75" x14ac:dyDescent="0.2">
      <c r="A61" s="4"/>
      <c r="B61" s="4"/>
      <c r="C61" s="5"/>
      <c r="D61" s="5"/>
      <c r="E61" s="5"/>
      <c r="F61" s="5"/>
      <c r="G61" s="5"/>
      <c r="H61" s="5">
        <v>41791</v>
      </c>
      <c r="I61" s="5"/>
      <c r="J61" s="6">
        <v>-566.29</v>
      </c>
      <c r="K61" s="22"/>
      <c r="L61" s="22"/>
      <c r="M61" s="22"/>
      <c r="N61" s="6"/>
      <c r="O61" s="22"/>
    </row>
    <row r="62" spans="1:33" ht="12.75" x14ac:dyDescent="0.2">
      <c r="A62" s="4"/>
      <c r="B62" s="4"/>
      <c r="C62" s="5"/>
      <c r="D62" s="5"/>
      <c r="E62" s="5"/>
      <c r="F62" s="5"/>
      <c r="G62" s="5"/>
      <c r="H62" s="5">
        <v>41852</v>
      </c>
      <c r="I62" s="5"/>
      <c r="J62" s="6">
        <v>-240</v>
      </c>
      <c r="K62" s="22"/>
      <c r="L62" s="22"/>
      <c r="M62" s="22"/>
      <c r="N62" s="22"/>
      <c r="O62" s="22"/>
    </row>
    <row r="63" spans="1:33" s="39" customFormat="1" ht="12.75" x14ac:dyDescent="0.2">
      <c r="A63" s="27" t="s">
        <v>30</v>
      </c>
      <c r="B63" s="27"/>
      <c r="C63" s="35"/>
      <c r="D63" s="35"/>
      <c r="E63" s="35"/>
      <c r="F63" s="35"/>
      <c r="G63" s="35"/>
      <c r="H63" s="35">
        <v>41882</v>
      </c>
      <c r="I63" s="35"/>
      <c r="J63" s="32"/>
      <c r="K63" s="32">
        <f>SUM(J57:J62)</f>
        <v>-2297.1099999999997</v>
      </c>
      <c r="L63" s="45"/>
      <c r="M63" s="45"/>
      <c r="N63" s="37"/>
      <c r="O63" s="37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</row>
    <row r="64" spans="1:33" ht="12.75" x14ac:dyDescent="0.2">
      <c r="A64" s="10" t="s">
        <v>11</v>
      </c>
      <c r="B64" s="10"/>
      <c r="C64" s="16"/>
      <c r="D64" s="16"/>
      <c r="E64" s="16"/>
      <c r="F64" s="16"/>
      <c r="G64" s="16"/>
      <c r="H64" s="16">
        <v>41882</v>
      </c>
      <c r="I64" s="16"/>
      <c r="J64" s="11"/>
      <c r="K64" s="7">
        <f>SUM(K63,K56)</f>
        <v>152.89000000000033</v>
      </c>
      <c r="L64" s="46"/>
      <c r="M64" s="46"/>
      <c r="N64" s="11"/>
      <c r="O64" s="9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spans="1:33" ht="12.75" x14ac:dyDescent="0.2">
      <c r="A65" s="17" t="s">
        <v>12</v>
      </c>
      <c r="B65" s="17" t="s">
        <v>13</v>
      </c>
      <c r="C65" s="12"/>
      <c r="D65" s="12"/>
      <c r="E65" s="12"/>
      <c r="F65" s="12"/>
      <c r="G65" s="12"/>
      <c r="H65" s="12">
        <v>41882</v>
      </c>
      <c r="I65" s="12"/>
      <c r="J65" s="13"/>
      <c r="K65" s="14">
        <f>-MIN(K56/2,K64)</f>
        <v>-152.89000000000033</v>
      </c>
      <c r="L65" s="47"/>
      <c r="M65" s="47"/>
      <c r="N65" s="22">
        <f>ABS(K65)</f>
        <v>152.89000000000033</v>
      </c>
      <c r="O65" s="15"/>
    </row>
    <row r="66" spans="1:33" ht="13.5" thickBot="1" x14ac:dyDescent="0.25">
      <c r="A66" s="10" t="s">
        <v>14</v>
      </c>
      <c r="B66" s="10" t="s">
        <v>15</v>
      </c>
      <c r="C66" s="16"/>
      <c r="D66" s="16"/>
      <c r="E66" s="16"/>
      <c r="F66" s="16"/>
      <c r="G66" s="16"/>
      <c r="H66" s="16">
        <v>41882</v>
      </c>
      <c r="I66" s="16"/>
      <c r="J66" s="11"/>
      <c r="K66" s="8"/>
      <c r="L66" s="8"/>
      <c r="M66" s="8"/>
      <c r="N66" s="9"/>
      <c r="O66" s="11">
        <f>-MAX(0,K64-N65)</f>
        <v>0</v>
      </c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spans="1:33" ht="12.75" x14ac:dyDescent="0.2">
      <c r="A67" s="23" t="s">
        <v>6</v>
      </c>
      <c r="B67" s="23" t="s">
        <v>10</v>
      </c>
      <c r="C67" s="24"/>
      <c r="D67" s="24"/>
      <c r="E67" s="24"/>
      <c r="F67" s="24"/>
      <c r="G67" s="24"/>
      <c r="H67" s="24">
        <v>41883</v>
      </c>
      <c r="I67" s="24"/>
      <c r="J67" s="25">
        <v>850</v>
      </c>
      <c r="K67" s="26"/>
      <c r="L67" s="26"/>
      <c r="M67" s="26"/>
      <c r="N67" s="26"/>
      <c r="O67" s="26"/>
    </row>
    <row r="68" spans="1:33" ht="12.75" x14ac:dyDescent="0.2">
      <c r="A68" s="4" t="s">
        <v>6</v>
      </c>
      <c r="B68" s="4" t="s">
        <v>10</v>
      </c>
      <c r="C68" s="5"/>
      <c r="D68" s="5"/>
      <c r="E68" s="5"/>
      <c r="F68" s="5"/>
      <c r="G68" s="5"/>
      <c r="H68" s="5">
        <v>42005</v>
      </c>
      <c r="I68" s="5"/>
      <c r="J68" s="6">
        <v>850</v>
      </c>
      <c r="K68" s="22"/>
      <c r="L68" s="22"/>
      <c r="M68" s="22"/>
      <c r="N68" s="22"/>
      <c r="O68" s="22"/>
    </row>
    <row r="69" spans="1:33" ht="12.75" x14ac:dyDescent="0.2">
      <c r="A69" s="4" t="s">
        <v>6</v>
      </c>
      <c r="B69" s="4" t="s">
        <v>10</v>
      </c>
      <c r="C69" s="5"/>
      <c r="D69" s="5"/>
      <c r="E69" s="5"/>
      <c r="F69" s="5"/>
      <c r="G69" s="5"/>
      <c r="H69" s="5">
        <v>42125</v>
      </c>
      <c r="I69" s="5"/>
      <c r="J69" s="6">
        <v>850</v>
      </c>
      <c r="K69" s="22"/>
      <c r="L69" s="22"/>
      <c r="M69" s="22"/>
      <c r="N69" s="22"/>
      <c r="O69" s="22"/>
    </row>
    <row r="70" spans="1:33" s="39" customFormat="1" ht="12.75" x14ac:dyDescent="0.2">
      <c r="A70" s="27" t="s">
        <v>29</v>
      </c>
      <c r="B70" s="27"/>
      <c r="C70" s="34"/>
      <c r="D70" s="34"/>
      <c r="E70" s="34"/>
      <c r="F70" s="34"/>
      <c r="G70" s="34"/>
      <c r="H70" s="35">
        <v>42247</v>
      </c>
      <c r="I70" s="35"/>
      <c r="J70" s="32"/>
      <c r="K70" s="33">
        <f>SUM(J67:J69)</f>
        <v>2550</v>
      </c>
      <c r="L70" s="44"/>
      <c r="M70" s="44"/>
      <c r="N70" s="37"/>
      <c r="O70" s="30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</row>
    <row r="71" spans="1:33" ht="12.75" x14ac:dyDescent="0.2">
      <c r="A71" s="4"/>
      <c r="B71" s="4"/>
      <c r="C71" s="5"/>
      <c r="D71" s="5"/>
      <c r="E71" s="5"/>
      <c r="F71" s="5"/>
      <c r="G71" s="5"/>
      <c r="H71" s="5">
        <v>41944</v>
      </c>
      <c r="I71" s="5"/>
      <c r="J71" s="6">
        <v>-208.17</v>
      </c>
      <c r="K71" s="22"/>
      <c r="L71" s="22"/>
      <c r="M71" s="22"/>
      <c r="N71" s="6"/>
      <c r="O71" s="22"/>
    </row>
    <row r="72" spans="1:33" ht="12.75" x14ac:dyDescent="0.2">
      <c r="A72" s="4"/>
      <c r="B72" s="4"/>
      <c r="C72" s="5"/>
      <c r="D72" s="5"/>
      <c r="E72" s="5"/>
      <c r="F72" s="5"/>
      <c r="G72" s="5"/>
      <c r="H72" s="5">
        <v>42125</v>
      </c>
      <c r="I72" s="5"/>
      <c r="J72" s="6">
        <v>-344.92</v>
      </c>
      <c r="K72" s="22"/>
      <c r="L72" s="22"/>
      <c r="M72" s="22"/>
      <c r="N72" s="6"/>
      <c r="O72" s="22"/>
    </row>
    <row r="73" spans="1:33" ht="12.75" x14ac:dyDescent="0.2">
      <c r="A73" s="4"/>
      <c r="B73" s="4"/>
      <c r="C73" s="5"/>
      <c r="D73" s="5"/>
      <c r="E73" s="5"/>
      <c r="F73" s="5"/>
      <c r="G73" s="5"/>
      <c r="H73" s="5">
        <v>42217</v>
      </c>
      <c r="I73" s="5"/>
      <c r="J73" s="6">
        <v>-257.51</v>
      </c>
      <c r="K73" s="22"/>
      <c r="L73" s="22"/>
      <c r="M73" s="22"/>
      <c r="N73" s="22"/>
      <c r="O73" s="22"/>
    </row>
    <row r="74" spans="1:33" s="39" customFormat="1" ht="12.75" x14ac:dyDescent="0.2">
      <c r="A74" s="27" t="s">
        <v>30</v>
      </c>
      <c r="B74" s="27"/>
      <c r="C74" s="35"/>
      <c r="D74" s="35"/>
      <c r="E74" s="35"/>
      <c r="F74" s="35"/>
      <c r="G74" s="35"/>
      <c r="H74" s="35">
        <v>42247</v>
      </c>
      <c r="I74" s="35"/>
      <c r="J74" s="32"/>
      <c r="K74" s="32">
        <f>SUM(J71:J73)</f>
        <v>-810.6</v>
      </c>
      <c r="L74" s="45"/>
      <c r="M74" s="45"/>
      <c r="N74" s="37"/>
      <c r="O74" s="37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</row>
    <row r="75" spans="1:33" ht="12.75" x14ac:dyDescent="0.2">
      <c r="A75" s="10" t="s">
        <v>11</v>
      </c>
      <c r="B75" s="10"/>
      <c r="C75" s="16"/>
      <c r="D75" s="16"/>
      <c r="E75" s="16"/>
      <c r="F75" s="16"/>
      <c r="G75" s="16"/>
      <c r="H75" s="16">
        <v>42247</v>
      </c>
      <c r="I75" s="16"/>
      <c r="J75" s="11"/>
      <c r="K75" s="7">
        <f>SUM(K74,K70)</f>
        <v>1739.4</v>
      </c>
      <c r="L75" s="46"/>
      <c r="M75" s="46"/>
      <c r="N75" s="11"/>
      <c r="O75" s="9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spans="1:33" ht="12.75" x14ac:dyDescent="0.2">
      <c r="A76" s="17" t="s">
        <v>12</v>
      </c>
      <c r="B76" s="17" t="s">
        <v>13</v>
      </c>
      <c r="C76" s="12"/>
      <c r="D76" s="12"/>
      <c r="E76" s="12"/>
      <c r="F76" s="12"/>
      <c r="G76" s="12"/>
      <c r="H76" s="12">
        <v>42247</v>
      </c>
      <c r="I76" s="12"/>
      <c r="J76" s="13"/>
      <c r="K76" s="14">
        <f>-MIN(K70/2,K75)</f>
        <v>-1275</v>
      </c>
      <c r="L76" s="47"/>
      <c r="M76" s="47"/>
      <c r="N76" s="22">
        <f>ABS(K76)</f>
        <v>1275</v>
      </c>
      <c r="O76" s="15"/>
    </row>
    <row r="77" spans="1:33" ht="13.5" thickBot="1" x14ac:dyDescent="0.25">
      <c r="A77" s="10" t="s">
        <v>14</v>
      </c>
      <c r="B77" s="10" t="s">
        <v>15</v>
      </c>
      <c r="C77" s="16"/>
      <c r="D77" s="16"/>
      <c r="E77" s="16"/>
      <c r="F77" s="16"/>
      <c r="G77" s="16"/>
      <c r="H77" s="16">
        <v>42247</v>
      </c>
      <c r="I77" s="16"/>
      <c r="J77" s="11"/>
      <c r="K77" s="8"/>
      <c r="L77" s="8"/>
      <c r="M77" s="8"/>
      <c r="N77" s="9"/>
      <c r="O77" s="11">
        <f>-MAX(0,K75-N76)</f>
        <v>-464.40000000000009</v>
      </c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spans="1:33" ht="12.75" x14ac:dyDescent="0.2">
      <c r="A78" s="23" t="s">
        <v>6</v>
      </c>
      <c r="B78" s="23" t="s">
        <v>10</v>
      </c>
      <c r="C78" s="24"/>
      <c r="D78" s="24"/>
      <c r="E78" s="24"/>
      <c r="F78" s="24"/>
      <c r="G78" s="24"/>
      <c r="H78" s="24">
        <v>42248</v>
      </c>
      <c r="I78" s="24"/>
      <c r="J78" s="25">
        <v>1000</v>
      </c>
      <c r="K78" s="26"/>
      <c r="L78" s="26"/>
      <c r="M78" s="26"/>
      <c r="N78" s="26"/>
      <c r="O78" s="26"/>
    </row>
    <row r="79" spans="1:33" ht="12.75" x14ac:dyDescent="0.2">
      <c r="A79" s="4" t="s">
        <v>6</v>
      </c>
      <c r="B79" s="4" t="s">
        <v>10</v>
      </c>
      <c r="C79" s="5"/>
      <c r="D79" s="5"/>
      <c r="E79" s="5"/>
      <c r="F79" s="5"/>
      <c r="G79" s="5"/>
      <c r="H79" s="5">
        <v>42370</v>
      </c>
      <c r="I79" s="5"/>
      <c r="J79" s="6">
        <v>1000</v>
      </c>
      <c r="K79" s="22"/>
      <c r="L79" s="22"/>
      <c r="M79" s="22"/>
      <c r="N79" s="22"/>
      <c r="O79" s="22"/>
    </row>
    <row r="80" spans="1:33" ht="12.75" x14ac:dyDescent="0.2">
      <c r="A80" s="4" t="s">
        <v>6</v>
      </c>
      <c r="B80" s="4" t="s">
        <v>10</v>
      </c>
      <c r="C80" s="5"/>
      <c r="D80" s="5"/>
      <c r="E80" s="5"/>
      <c r="F80" s="5"/>
      <c r="G80" s="5"/>
      <c r="H80" s="5">
        <v>42491</v>
      </c>
      <c r="I80" s="5"/>
      <c r="J80" s="6">
        <v>1000</v>
      </c>
      <c r="K80" s="22"/>
      <c r="L80" s="22"/>
      <c r="M80" s="22"/>
      <c r="N80" s="22"/>
      <c r="O80" s="22"/>
    </row>
    <row r="81" spans="1:33" s="39" customFormat="1" ht="12.75" x14ac:dyDescent="0.2">
      <c r="A81" s="27" t="s">
        <v>29</v>
      </c>
      <c r="B81" s="27"/>
      <c r="C81" s="34"/>
      <c r="D81" s="34"/>
      <c r="E81" s="34"/>
      <c r="F81" s="34"/>
      <c r="G81" s="34"/>
      <c r="H81" s="35">
        <v>42613</v>
      </c>
      <c r="I81" s="35"/>
      <c r="J81" s="32"/>
      <c r="K81" s="33">
        <f>SUM(J78:J80)</f>
        <v>3000</v>
      </c>
      <c r="L81" s="44"/>
      <c r="M81" s="44"/>
      <c r="N81" s="37"/>
      <c r="O81" s="30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</row>
    <row r="82" spans="1:33" ht="12.75" x14ac:dyDescent="0.2">
      <c r="A82" s="4"/>
      <c r="B82" s="4"/>
      <c r="C82" s="5"/>
      <c r="D82" s="5"/>
      <c r="E82" s="5"/>
      <c r="F82" s="5"/>
      <c r="G82" s="5"/>
      <c r="H82" s="5">
        <v>42339</v>
      </c>
      <c r="I82" s="5"/>
      <c r="J82" s="6">
        <v>-68.39</v>
      </c>
      <c r="K82" s="22"/>
      <c r="L82" s="22"/>
      <c r="M82" s="22"/>
      <c r="N82" s="6"/>
      <c r="O82" s="22"/>
    </row>
    <row r="83" spans="1:33" ht="12.75" x14ac:dyDescent="0.2">
      <c r="A83" s="4"/>
      <c r="B83" s="4"/>
      <c r="C83" s="5"/>
      <c r="D83" s="5"/>
      <c r="E83" s="5"/>
      <c r="F83" s="5"/>
      <c r="G83" s="5"/>
      <c r="H83" s="5">
        <v>42370</v>
      </c>
      <c r="I83" s="5"/>
      <c r="J83" s="6">
        <v>-149.38999999999999</v>
      </c>
      <c r="K83" s="22"/>
      <c r="L83" s="22"/>
      <c r="M83" s="22"/>
      <c r="N83" s="6"/>
      <c r="O83" s="22"/>
    </row>
    <row r="84" spans="1:33" ht="12.75" x14ac:dyDescent="0.2">
      <c r="A84" s="4"/>
      <c r="B84" s="4"/>
      <c r="C84" s="5"/>
      <c r="D84" s="5"/>
      <c r="E84" s="5"/>
      <c r="F84" s="5"/>
      <c r="G84" s="5"/>
      <c r="H84" s="5">
        <v>42401</v>
      </c>
      <c r="I84" s="5"/>
      <c r="J84" s="6">
        <v>-287.94</v>
      </c>
      <c r="K84" s="22"/>
      <c r="L84" s="22"/>
      <c r="M84" s="22"/>
      <c r="N84" s="22"/>
      <c r="O84" s="22"/>
    </row>
    <row r="85" spans="1:33" ht="12.75" x14ac:dyDescent="0.2">
      <c r="A85" s="4"/>
      <c r="B85" s="4"/>
      <c r="C85" s="5"/>
      <c r="D85" s="5"/>
      <c r="E85" s="5"/>
      <c r="F85" s="5"/>
      <c r="G85" s="5"/>
      <c r="H85" s="5">
        <v>42461</v>
      </c>
      <c r="I85" s="5"/>
      <c r="J85" s="6">
        <v>-189</v>
      </c>
      <c r="K85" s="22"/>
      <c r="L85" s="22"/>
      <c r="M85" s="22"/>
      <c r="N85" s="22"/>
      <c r="O85" s="22"/>
    </row>
    <row r="86" spans="1:33" ht="12.75" x14ac:dyDescent="0.2">
      <c r="A86" s="4"/>
      <c r="B86" s="4"/>
      <c r="C86" s="5"/>
      <c r="D86" s="5"/>
      <c r="E86" s="5"/>
      <c r="F86" s="5"/>
      <c r="G86" s="5"/>
      <c r="H86" s="5">
        <v>42583</v>
      </c>
      <c r="I86" s="5"/>
      <c r="J86" s="6">
        <v>-2001.4</v>
      </c>
      <c r="K86" s="22"/>
      <c r="L86" s="22"/>
      <c r="M86" s="22"/>
      <c r="N86" s="22"/>
      <c r="O86" s="22"/>
    </row>
    <row r="87" spans="1:33" s="39" customFormat="1" ht="12.75" x14ac:dyDescent="0.2">
      <c r="A87" s="27" t="s">
        <v>30</v>
      </c>
      <c r="B87" s="27"/>
      <c r="C87" s="35"/>
      <c r="D87" s="35"/>
      <c r="E87" s="35"/>
      <c r="F87" s="35"/>
      <c r="G87" s="35"/>
      <c r="H87" s="35">
        <v>42613</v>
      </c>
      <c r="I87" s="35"/>
      <c r="J87" s="32"/>
      <c r="K87" s="32">
        <f>SUM(J82:J86)</f>
        <v>-2696.12</v>
      </c>
      <c r="L87" s="45"/>
      <c r="M87" s="45"/>
      <c r="N87" s="37"/>
      <c r="O87" s="37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</row>
    <row r="88" spans="1:33" ht="12.75" x14ac:dyDescent="0.2">
      <c r="A88" s="10" t="s">
        <v>11</v>
      </c>
      <c r="B88" s="10"/>
      <c r="C88" s="16"/>
      <c r="D88" s="16"/>
      <c r="E88" s="16"/>
      <c r="F88" s="16"/>
      <c r="G88" s="16"/>
      <c r="H88" s="16">
        <v>42613</v>
      </c>
      <c r="I88" s="16"/>
      <c r="J88" s="11"/>
      <c r="K88" s="7">
        <f>SUM(K87,K81)</f>
        <v>303.88000000000011</v>
      </c>
      <c r="L88" s="46"/>
      <c r="M88" s="46"/>
      <c r="N88" s="11"/>
      <c r="O88" s="9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spans="1:33" ht="12.75" x14ac:dyDescent="0.2">
      <c r="A89" s="17" t="s">
        <v>12</v>
      </c>
      <c r="B89" s="17" t="s">
        <v>13</v>
      </c>
      <c r="C89" s="12"/>
      <c r="D89" s="12"/>
      <c r="E89" s="12"/>
      <c r="F89" s="12"/>
      <c r="G89" s="12"/>
      <c r="H89" s="12">
        <v>42613</v>
      </c>
      <c r="I89" s="12"/>
      <c r="J89" s="13"/>
      <c r="K89" s="14">
        <f>-MIN(K81/2,K88)</f>
        <v>-303.88000000000011</v>
      </c>
      <c r="L89" s="47"/>
      <c r="M89" s="47"/>
      <c r="N89" s="22">
        <f>ABS(K89)</f>
        <v>303.88000000000011</v>
      </c>
      <c r="O89" s="15"/>
    </row>
    <row r="90" spans="1:33" ht="13.5" thickBot="1" x14ac:dyDescent="0.25">
      <c r="A90" s="10" t="s">
        <v>14</v>
      </c>
      <c r="B90" s="10" t="s">
        <v>15</v>
      </c>
      <c r="C90" s="16"/>
      <c r="D90" s="16"/>
      <c r="E90" s="16"/>
      <c r="F90" s="16"/>
      <c r="G90" s="16"/>
      <c r="H90" s="16">
        <v>42613</v>
      </c>
      <c r="I90" s="16"/>
      <c r="J90" s="11"/>
      <c r="K90" s="8"/>
      <c r="L90" s="8"/>
      <c r="M90" s="8"/>
      <c r="N90" s="9"/>
      <c r="O90" s="11">
        <f>-MAX(0,K88-N89)</f>
        <v>0</v>
      </c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spans="1:33" ht="12.75" x14ac:dyDescent="0.2">
      <c r="A91" s="23" t="s">
        <v>6</v>
      </c>
      <c r="B91" s="23" t="s">
        <v>10</v>
      </c>
      <c r="C91" s="24"/>
      <c r="D91" s="24"/>
      <c r="E91" s="24"/>
      <c r="F91" s="24"/>
      <c r="G91" s="24"/>
      <c r="H91" s="24">
        <v>42614</v>
      </c>
      <c r="I91" s="24"/>
      <c r="J91" s="25">
        <v>1100</v>
      </c>
      <c r="K91" s="26"/>
      <c r="L91" s="26"/>
      <c r="M91" s="26"/>
      <c r="N91" s="26"/>
      <c r="O91" s="26"/>
    </row>
    <row r="92" spans="1:33" ht="12.75" x14ac:dyDescent="0.2">
      <c r="A92" s="4" t="s">
        <v>6</v>
      </c>
      <c r="B92" s="4" t="s">
        <v>10</v>
      </c>
      <c r="C92" s="5"/>
      <c r="D92" s="5"/>
      <c r="E92" s="5"/>
      <c r="F92" s="5"/>
      <c r="G92" s="5"/>
      <c r="H92" s="5">
        <v>42736</v>
      </c>
      <c r="I92" s="5"/>
      <c r="J92" s="6">
        <v>1100</v>
      </c>
      <c r="K92" s="22"/>
      <c r="L92" s="22"/>
      <c r="M92" s="22"/>
      <c r="N92" s="22"/>
      <c r="O92" s="22"/>
    </row>
    <row r="93" spans="1:33" ht="12.75" x14ac:dyDescent="0.2">
      <c r="A93" s="4" t="s">
        <v>6</v>
      </c>
      <c r="B93" s="4" t="s">
        <v>10</v>
      </c>
      <c r="C93" s="5"/>
      <c r="D93" s="5"/>
      <c r="E93" s="5"/>
      <c r="F93" s="5"/>
      <c r="G93" s="5"/>
      <c r="H93" s="5">
        <v>42856</v>
      </c>
      <c r="I93" s="5"/>
      <c r="J93" s="6">
        <v>1100</v>
      </c>
      <c r="K93" s="22"/>
      <c r="L93" s="22"/>
      <c r="M93" s="22"/>
      <c r="N93" s="22"/>
      <c r="O93" s="22"/>
    </row>
    <row r="94" spans="1:33" s="39" customFormat="1" ht="12.75" x14ac:dyDescent="0.2">
      <c r="A94" s="27" t="s">
        <v>29</v>
      </c>
      <c r="B94" s="27"/>
      <c r="C94" s="34"/>
      <c r="D94" s="34"/>
      <c r="E94" s="34"/>
      <c r="F94" s="34"/>
      <c r="G94" s="34"/>
      <c r="H94" s="35">
        <v>42613</v>
      </c>
      <c r="I94" s="35"/>
      <c r="J94" s="32"/>
      <c r="K94" s="33">
        <f>SUM(J91:J93)</f>
        <v>3300</v>
      </c>
      <c r="L94" s="44"/>
      <c r="M94" s="44"/>
      <c r="N94" s="37"/>
      <c r="O94" s="30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</row>
    <row r="95" spans="1:33" ht="12.75" x14ac:dyDescent="0.2">
      <c r="A95" s="4"/>
      <c r="B95" s="4"/>
      <c r="C95" s="5"/>
      <c r="D95" s="5"/>
      <c r="E95" s="5"/>
      <c r="F95" s="5"/>
      <c r="G95" s="5"/>
      <c r="H95" s="5">
        <v>42705</v>
      </c>
      <c r="I95" s="5"/>
      <c r="J95" s="6">
        <v>-476.9</v>
      </c>
      <c r="K95" s="22"/>
      <c r="L95" s="22"/>
      <c r="M95" s="22"/>
      <c r="N95" s="6"/>
      <c r="O95" s="22"/>
    </row>
    <row r="96" spans="1:33" ht="12.75" x14ac:dyDescent="0.2">
      <c r="A96" s="4"/>
      <c r="B96" s="4"/>
      <c r="C96" s="5"/>
      <c r="D96" s="5"/>
      <c r="E96" s="5"/>
      <c r="F96" s="5"/>
      <c r="G96" s="5"/>
      <c r="H96" s="5">
        <v>42736</v>
      </c>
      <c r="I96" s="5"/>
      <c r="J96" s="6">
        <v>-150.35</v>
      </c>
      <c r="K96" s="22"/>
      <c r="L96" s="22"/>
      <c r="M96" s="22"/>
      <c r="N96" s="6"/>
      <c r="O96" s="22"/>
    </row>
    <row r="97" spans="1:33" ht="12.75" x14ac:dyDescent="0.2">
      <c r="A97" s="4"/>
      <c r="B97" s="4"/>
      <c r="C97" s="5"/>
      <c r="D97" s="5"/>
      <c r="E97" s="5"/>
      <c r="F97" s="5"/>
      <c r="G97" s="5"/>
      <c r="H97" s="5">
        <v>42767</v>
      </c>
      <c r="I97" s="5"/>
      <c r="J97" s="6">
        <v>-267.64</v>
      </c>
      <c r="K97" s="22"/>
      <c r="L97" s="22"/>
      <c r="M97" s="22"/>
      <c r="N97" s="6"/>
      <c r="O97" s="22"/>
    </row>
    <row r="98" spans="1:33" ht="12.75" x14ac:dyDescent="0.2">
      <c r="A98" s="4"/>
      <c r="B98" s="4"/>
      <c r="C98" s="5"/>
      <c r="D98" s="5"/>
      <c r="E98" s="5"/>
      <c r="F98" s="5"/>
      <c r="G98" s="5"/>
      <c r="H98" s="5">
        <v>42795</v>
      </c>
      <c r="I98" s="5"/>
      <c r="J98" s="6">
        <v>-450</v>
      </c>
      <c r="K98" s="22"/>
      <c r="L98" s="22"/>
      <c r="M98" s="22"/>
      <c r="N98" s="6"/>
      <c r="O98" s="22"/>
    </row>
    <row r="99" spans="1:33" ht="12.75" x14ac:dyDescent="0.2">
      <c r="A99" s="4"/>
      <c r="B99" s="4"/>
      <c r="C99" s="5"/>
      <c r="D99" s="5"/>
      <c r="E99" s="5"/>
      <c r="F99" s="5"/>
      <c r="G99" s="5"/>
      <c r="H99" s="5">
        <v>42917</v>
      </c>
      <c r="I99" s="5"/>
      <c r="J99" s="6">
        <v>-309.2</v>
      </c>
      <c r="K99" s="22"/>
      <c r="L99" s="22"/>
      <c r="M99" s="22"/>
      <c r="N99" s="6"/>
      <c r="O99" s="22"/>
    </row>
    <row r="100" spans="1:33" ht="12.75" x14ac:dyDescent="0.2">
      <c r="A100" s="4"/>
      <c r="B100" s="4"/>
      <c r="C100" s="5"/>
      <c r="D100" s="5"/>
      <c r="E100" s="5"/>
      <c r="F100" s="5"/>
      <c r="G100" s="5"/>
      <c r="H100" s="5">
        <v>42948</v>
      </c>
      <c r="I100" s="5"/>
      <c r="J100" s="6">
        <v>-408.61</v>
      </c>
      <c r="K100" s="22"/>
      <c r="L100" s="22"/>
      <c r="M100" s="22"/>
      <c r="N100" s="22"/>
      <c r="O100" s="22"/>
    </row>
    <row r="101" spans="1:33" s="39" customFormat="1" ht="12.75" x14ac:dyDescent="0.2">
      <c r="A101" s="27" t="s">
        <v>30</v>
      </c>
      <c r="B101" s="27"/>
      <c r="C101" s="35"/>
      <c r="D101" s="35"/>
      <c r="E101" s="35"/>
      <c r="F101" s="35"/>
      <c r="G101" s="35"/>
      <c r="H101" s="35">
        <v>42978</v>
      </c>
      <c r="I101" s="35"/>
      <c r="J101" s="32"/>
      <c r="K101" s="32">
        <f>SUM(J95:J100)</f>
        <v>-2062.6999999999998</v>
      </c>
      <c r="L101" s="45"/>
      <c r="M101" s="45"/>
      <c r="N101" s="37"/>
      <c r="O101" s="37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</row>
    <row r="102" spans="1:33" ht="12.75" x14ac:dyDescent="0.2">
      <c r="A102" s="10" t="s">
        <v>11</v>
      </c>
      <c r="B102" s="10"/>
      <c r="C102" s="16"/>
      <c r="D102" s="16"/>
      <c r="E102" s="16"/>
      <c r="F102" s="16"/>
      <c r="G102" s="16"/>
      <c r="H102" s="16">
        <v>42978</v>
      </c>
      <c r="I102" s="16"/>
      <c r="J102" s="11"/>
      <c r="K102" s="7">
        <f>SUM(K101,K94)</f>
        <v>1237.3000000000002</v>
      </c>
      <c r="L102" s="46"/>
      <c r="M102" s="46"/>
      <c r="N102" s="11"/>
      <c r="O102" s="9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spans="1:33" ht="12.75" x14ac:dyDescent="0.2">
      <c r="A103" s="17" t="s">
        <v>12</v>
      </c>
      <c r="B103" s="17" t="s">
        <v>13</v>
      </c>
      <c r="C103" s="12"/>
      <c r="D103" s="12"/>
      <c r="E103" s="12"/>
      <c r="F103" s="12"/>
      <c r="G103" s="12"/>
      <c r="H103" s="12">
        <v>42978</v>
      </c>
      <c r="I103" s="12"/>
      <c r="J103" s="13"/>
      <c r="K103" s="14">
        <f>-MIN(K94/2,K102)</f>
        <v>-1237.3000000000002</v>
      </c>
      <c r="L103" s="47"/>
      <c r="M103" s="47"/>
      <c r="N103" s="22">
        <f>ABS(K103)</f>
        <v>1237.3000000000002</v>
      </c>
      <c r="O103" s="15"/>
    </row>
    <row r="104" spans="1:33" ht="13.5" thickBot="1" x14ac:dyDescent="0.25">
      <c r="A104" s="10" t="s">
        <v>14</v>
      </c>
      <c r="B104" s="10" t="s">
        <v>15</v>
      </c>
      <c r="C104" s="16"/>
      <c r="D104" s="16"/>
      <c r="E104" s="16"/>
      <c r="F104" s="16"/>
      <c r="G104" s="16"/>
      <c r="H104" s="16">
        <v>42978</v>
      </c>
      <c r="I104" s="16"/>
      <c r="J104" s="11"/>
      <c r="K104" s="8"/>
      <c r="L104" s="8"/>
      <c r="M104" s="8"/>
      <c r="N104" s="9"/>
      <c r="O104" s="11">
        <f>-MAX(0,K102-N103)</f>
        <v>0</v>
      </c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spans="1:33" ht="12.75" x14ac:dyDescent="0.2">
      <c r="A105" s="29" t="s">
        <v>6</v>
      </c>
      <c r="B105" s="29" t="s">
        <v>10</v>
      </c>
      <c r="C105" s="24"/>
      <c r="D105" s="24"/>
      <c r="E105" s="24"/>
      <c r="F105" s="24"/>
      <c r="G105" s="24"/>
      <c r="H105" s="24">
        <v>42979</v>
      </c>
      <c r="I105" s="24"/>
      <c r="J105" s="25">
        <v>1100</v>
      </c>
      <c r="K105" s="26"/>
      <c r="L105" s="26"/>
      <c r="M105" s="26"/>
      <c r="N105" s="26"/>
      <c r="O105" s="26"/>
    </row>
    <row r="106" spans="1:33" ht="12.75" x14ac:dyDescent="0.2">
      <c r="A106" s="4" t="s">
        <v>6</v>
      </c>
      <c r="B106" s="4" t="s">
        <v>10</v>
      </c>
      <c r="C106" s="5"/>
      <c r="D106" s="5"/>
      <c r="E106" s="5"/>
      <c r="F106" s="5"/>
      <c r="G106" s="5"/>
      <c r="H106" s="5">
        <v>43101</v>
      </c>
      <c r="I106" s="5"/>
      <c r="J106" s="6">
        <v>1100</v>
      </c>
      <c r="K106" s="22"/>
      <c r="L106" s="22"/>
      <c r="M106" s="22"/>
      <c r="N106" s="22"/>
      <c r="O106" s="22"/>
    </row>
    <row r="107" spans="1:33" ht="12.75" x14ac:dyDescent="0.2">
      <c r="A107" s="4" t="s">
        <v>6</v>
      </c>
      <c r="B107" s="4" t="s">
        <v>10</v>
      </c>
      <c r="C107" s="5"/>
      <c r="D107" s="5"/>
      <c r="E107" s="5"/>
      <c r="F107" s="5"/>
      <c r="G107" s="5"/>
      <c r="H107" s="5">
        <v>43221</v>
      </c>
      <c r="I107" s="5"/>
      <c r="J107" s="6">
        <v>1100</v>
      </c>
      <c r="K107" s="22"/>
      <c r="L107" s="22"/>
      <c r="M107" s="22"/>
      <c r="N107" s="22"/>
      <c r="O107" s="22"/>
    </row>
    <row r="108" spans="1:33" ht="12.75" x14ac:dyDescent="0.2">
      <c r="A108" s="4" t="s">
        <v>31</v>
      </c>
      <c r="B108" s="4" t="s">
        <v>32</v>
      </c>
      <c r="C108" s="5"/>
      <c r="D108" s="5"/>
      <c r="E108" s="5"/>
      <c r="F108" s="5"/>
      <c r="G108" s="5"/>
      <c r="H108" s="5">
        <v>43146</v>
      </c>
      <c r="I108" s="5"/>
      <c r="J108" s="6"/>
      <c r="K108" s="22"/>
      <c r="L108" s="22"/>
      <c r="M108" s="22">
        <v>6000</v>
      </c>
      <c r="O108" s="22"/>
    </row>
    <row r="109" spans="1:33" s="39" customFormat="1" ht="12.75" x14ac:dyDescent="0.2">
      <c r="A109" s="27" t="s">
        <v>29</v>
      </c>
      <c r="C109" s="34"/>
      <c r="D109" s="34"/>
      <c r="E109" s="34"/>
      <c r="F109" s="34"/>
      <c r="H109" s="35">
        <v>43343</v>
      </c>
      <c r="I109" s="35"/>
      <c r="J109" s="32"/>
      <c r="K109" s="33">
        <f>SUM(J105:J107)</f>
        <v>3300</v>
      </c>
      <c r="L109" s="33"/>
      <c r="M109" s="32"/>
      <c r="N109" s="33">
        <f>SUM(M108)</f>
        <v>6000</v>
      </c>
      <c r="O109" s="30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</row>
    <row r="110" spans="1:33" ht="12.75" x14ac:dyDescent="0.2">
      <c r="A110" s="27" t="s">
        <v>27</v>
      </c>
      <c r="B110" s="27" t="s">
        <v>22</v>
      </c>
      <c r="C110" s="4" t="s">
        <v>17</v>
      </c>
      <c r="D110" s="4" t="s">
        <v>18</v>
      </c>
      <c r="E110" s="4" t="s">
        <v>19</v>
      </c>
      <c r="F110" s="19" t="s">
        <v>20</v>
      </c>
      <c r="G110" s="5">
        <v>43019</v>
      </c>
      <c r="H110" s="5">
        <v>43022</v>
      </c>
      <c r="I110" s="5"/>
      <c r="J110" s="6">
        <v>-154.18</v>
      </c>
      <c r="K110" s="22"/>
      <c r="L110" s="22"/>
      <c r="M110" s="22"/>
      <c r="N110" s="6"/>
      <c r="O110" s="22"/>
    </row>
    <row r="111" spans="1:33" ht="12.75" x14ac:dyDescent="0.2">
      <c r="A111" s="4" t="s">
        <v>21</v>
      </c>
      <c r="B111" s="4" t="s">
        <v>16</v>
      </c>
      <c r="C111" s="4" t="s">
        <v>17</v>
      </c>
      <c r="D111" s="4" t="s">
        <v>18</v>
      </c>
      <c r="E111" s="4" t="s">
        <v>19</v>
      </c>
      <c r="F111" s="19" t="s">
        <v>20</v>
      </c>
      <c r="G111" s="5">
        <v>43006</v>
      </c>
      <c r="H111" s="5">
        <v>43022</v>
      </c>
      <c r="I111" s="5"/>
      <c r="J111" s="6">
        <v>-18.7</v>
      </c>
      <c r="M111" s="22"/>
      <c r="N111" s="6"/>
      <c r="O111" s="22"/>
    </row>
    <row r="112" spans="1:33" ht="12.75" x14ac:dyDescent="0.2">
      <c r="A112" s="4" t="s">
        <v>21</v>
      </c>
      <c r="B112" s="4" t="s">
        <v>23</v>
      </c>
      <c r="C112" s="4" t="s">
        <v>17</v>
      </c>
      <c r="D112" s="4" t="s">
        <v>18</v>
      </c>
      <c r="E112" s="4" t="s">
        <v>19</v>
      </c>
      <c r="F112" s="19" t="s">
        <v>20</v>
      </c>
      <c r="G112" s="34">
        <v>43062</v>
      </c>
      <c r="H112" s="5">
        <v>43064</v>
      </c>
      <c r="I112" s="5"/>
      <c r="J112" s="6">
        <v>-127.38</v>
      </c>
      <c r="K112" s="22"/>
      <c r="L112" s="22"/>
      <c r="M112" s="22"/>
      <c r="N112" s="6"/>
      <c r="O112" s="22"/>
    </row>
    <row r="113" spans="1:15" ht="12.75" x14ac:dyDescent="0.2">
      <c r="A113" s="4" t="s">
        <v>21</v>
      </c>
      <c r="B113" s="4" t="s">
        <v>24</v>
      </c>
      <c r="C113" s="4" t="s">
        <v>25</v>
      </c>
      <c r="D113" s="4" t="s">
        <v>26</v>
      </c>
      <c r="E113" s="4" t="s">
        <v>20</v>
      </c>
      <c r="F113" s="49" t="s">
        <v>60</v>
      </c>
      <c r="G113" s="5">
        <v>43442</v>
      </c>
      <c r="H113" s="5">
        <v>43081</v>
      </c>
      <c r="I113" s="5"/>
      <c r="J113" s="6">
        <v>-109.41</v>
      </c>
      <c r="K113" s="22"/>
      <c r="L113" s="22"/>
      <c r="M113" s="22"/>
      <c r="N113" s="6"/>
      <c r="O113" s="22"/>
    </row>
    <row r="114" spans="1:15" ht="12.75" x14ac:dyDescent="0.2">
      <c r="A114" s="27" t="s">
        <v>27</v>
      </c>
      <c r="B114" s="27" t="s">
        <v>28</v>
      </c>
      <c r="C114" s="5"/>
      <c r="D114" s="5"/>
      <c r="E114" s="5"/>
      <c r="F114" s="5"/>
      <c r="G114" s="5"/>
      <c r="H114" s="5">
        <v>43070</v>
      </c>
      <c r="I114" s="5"/>
      <c r="J114" s="6">
        <v>-237.71</v>
      </c>
      <c r="K114" s="22"/>
      <c r="L114" s="22"/>
      <c r="M114" s="22"/>
      <c r="N114" s="6"/>
      <c r="O114" s="22"/>
    </row>
    <row r="115" spans="1:15" ht="12.75" x14ac:dyDescent="0.2">
      <c r="A115" s="4" t="s">
        <v>47</v>
      </c>
      <c r="B115" s="4" t="s">
        <v>46</v>
      </c>
      <c r="C115" s="5" t="s">
        <v>25</v>
      </c>
      <c r="D115" s="5" t="s">
        <v>26</v>
      </c>
      <c r="E115" s="19" t="s">
        <v>20</v>
      </c>
      <c r="F115" s="49" t="s">
        <v>60</v>
      </c>
      <c r="G115" s="5">
        <v>43166</v>
      </c>
      <c r="H115" s="5">
        <v>43167</v>
      </c>
      <c r="I115" s="5"/>
      <c r="J115" s="6">
        <v>-310.43</v>
      </c>
      <c r="K115" s="22"/>
      <c r="L115" s="22"/>
      <c r="M115" s="8"/>
      <c r="N115" s="22"/>
      <c r="O115" s="22"/>
    </row>
    <row r="116" spans="1:15" ht="12.75" x14ac:dyDescent="0.2">
      <c r="A116" s="52" t="s">
        <v>21</v>
      </c>
      <c r="B116" s="52" t="s">
        <v>71</v>
      </c>
      <c r="C116" s="52" t="s">
        <v>48</v>
      </c>
      <c r="D116" s="52" t="s">
        <v>49</v>
      </c>
      <c r="E116" s="53" t="s">
        <v>60</v>
      </c>
      <c r="F116" s="53" t="s">
        <v>20</v>
      </c>
      <c r="G116" s="5" t="s">
        <v>67</v>
      </c>
      <c r="H116" s="5">
        <v>43180</v>
      </c>
      <c r="K116" s="22"/>
      <c r="L116" s="6">
        <v>-180.99</v>
      </c>
      <c r="M116" s="6"/>
      <c r="N116" s="22"/>
      <c r="O116" s="22"/>
    </row>
    <row r="117" spans="1:15" ht="12.75" x14ac:dyDescent="0.2">
      <c r="A117" s="52" t="s">
        <v>21</v>
      </c>
      <c r="B117" s="52" t="s">
        <v>71</v>
      </c>
      <c r="C117" s="52" t="s">
        <v>48</v>
      </c>
      <c r="D117" s="52" t="s">
        <v>49</v>
      </c>
      <c r="E117" s="53" t="s">
        <v>60</v>
      </c>
      <c r="F117" s="53" t="s">
        <v>20</v>
      </c>
      <c r="G117" s="5" t="s">
        <v>67</v>
      </c>
      <c r="H117" s="5">
        <v>43180</v>
      </c>
      <c r="K117" s="22"/>
      <c r="L117" s="6">
        <v>-35</v>
      </c>
      <c r="M117" s="6"/>
      <c r="N117" s="22"/>
      <c r="O117" s="22"/>
    </row>
    <row r="118" spans="1:15" ht="12.75" x14ac:dyDescent="0.2">
      <c r="A118" s="52" t="s">
        <v>21</v>
      </c>
      <c r="B118" s="52" t="s">
        <v>71</v>
      </c>
      <c r="C118" s="52" t="s">
        <v>48</v>
      </c>
      <c r="D118" s="52" t="s">
        <v>49</v>
      </c>
      <c r="E118" s="53" t="s">
        <v>60</v>
      </c>
      <c r="F118" s="53" t="s">
        <v>20</v>
      </c>
      <c r="G118" s="5" t="s">
        <v>74</v>
      </c>
      <c r="H118" s="5">
        <v>43180</v>
      </c>
      <c r="K118" s="22"/>
      <c r="L118" s="6">
        <v>-221.81</v>
      </c>
      <c r="M118" s="6"/>
      <c r="N118" s="22"/>
      <c r="O118" s="22"/>
    </row>
    <row r="119" spans="1:15" ht="12.75" x14ac:dyDescent="0.2">
      <c r="A119" s="52" t="s">
        <v>21</v>
      </c>
      <c r="B119" s="52" t="s">
        <v>71</v>
      </c>
      <c r="C119" s="52" t="s">
        <v>48</v>
      </c>
      <c r="D119" s="52" t="s">
        <v>49</v>
      </c>
      <c r="E119" s="53" t="s">
        <v>60</v>
      </c>
      <c r="F119" s="53" t="s">
        <v>20</v>
      </c>
      <c r="G119" s="5" t="s">
        <v>74</v>
      </c>
      <c r="H119" s="5">
        <v>43180</v>
      </c>
      <c r="K119" s="22"/>
      <c r="L119" s="6">
        <v>-32.630000000000003</v>
      </c>
      <c r="M119" s="6"/>
      <c r="N119" s="22"/>
      <c r="O119" s="22"/>
    </row>
    <row r="120" spans="1:15" ht="12.75" x14ac:dyDescent="0.2">
      <c r="A120" s="52" t="s">
        <v>21</v>
      </c>
      <c r="B120" s="52" t="s">
        <v>61</v>
      </c>
      <c r="C120" s="52" t="s">
        <v>48</v>
      </c>
      <c r="D120" s="52" t="s">
        <v>49</v>
      </c>
      <c r="E120" s="53" t="s">
        <v>60</v>
      </c>
      <c r="F120" s="53" t="s">
        <v>20</v>
      </c>
      <c r="G120" s="5" t="s">
        <v>72</v>
      </c>
      <c r="H120" s="5">
        <v>43180</v>
      </c>
      <c r="K120" s="22"/>
      <c r="L120" s="6">
        <v>-49.96</v>
      </c>
      <c r="M120" s="6"/>
      <c r="N120" s="22"/>
      <c r="O120" s="22"/>
    </row>
    <row r="121" spans="1:15" ht="12.75" x14ac:dyDescent="0.2">
      <c r="A121" s="52" t="s">
        <v>21</v>
      </c>
      <c r="B121" s="52" t="s">
        <v>61</v>
      </c>
      <c r="C121" s="52" t="s">
        <v>48</v>
      </c>
      <c r="D121" s="52" t="s">
        <v>49</v>
      </c>
      <c r="E121" s="53" t="s">
        <v>60</v>
      </c>
      <c r="F121" s="53" t="s">
        <v>20</v>
      </c>
      <c r="G121" s="5" t="s">
        <v>73</v>
      </c>
      <c r="H121" s="5">
        <v>43180</v>
      </c>
      <c r="K121" s="22"/>
      <c r="L121" s="6">
        <v>-193.03</v>
      </c>
      <c r="M121" s="6"/>
      <c r="N121" s="22"/>
      <c r="O121" s="22"/>
    </row>
    <row r="122" spans="1:15" ht="12.75" x14ac:dyDescent="0.2">
      <c r="A122" s="52" t="s">
        <v>21</v>
      </c>
      <c r="B122" s="52" t="s">
        <v>61</v>
      </c>
      <c r="C122" s="52" t="s">
        <v>48</v>
      </c>
      <c r="D122" s="52" t="s">
        <v>49</v>
      </c>
      <c r="E122" s="53" t="s">
        <v>60</v>
      </c>
      <c r="F122" s="53" t="s">
        <v>20</v>
      </c>
      <c r="G122" s="5" t="s">
        <v>68</v>
      </c>
      <c r="H122" s="5">
        <v>43180</v>
      </c>
      <c r="K122" s="22"/>
      <c r="L122" s="6">
        <v>-190.07</v>
      </c>
      <c r="M122" s="6"/>
      <c r="N122" s="22"/>
      <c r="O122" s="22"/>
    </row>
    <row r="123" spans="1:15" ht="12.75" x14ac:dyDescent="0.2">
      <c r="A123" s="52" t="s">
        <v>21</v>
      </c>
      <c r="B123" s="52" t="s">
        <v>61</v>
      </c>
      <c r="C123" s="52" t="s">
        <v>48</v>
      </c>
      <c r="D123" s="52" t="s">
        <v>49</v>
      </c>
      <c r="E123" s="53" t="s">
        <v>60</v>
      </c>
      <c r="F123" s="53" t="s">
        <v>20</v>
      </c>
      <c r="G123" s="5" t="s">
        <v>68</v>
      </c>
      <c r="H123" s="5">
        <v>43180</v>
      </c>
      <c r="K123" s="22"/>
      <c r="L123" s="6">
        <v>-26.3</v>
      </c>
      <c r="M123" s="6"/>
      <c r="N123" s="22"/>
      <c r="O123" s="22"/>
    </row>
    <row r="124" spans="1:15" ht="12.75" x14ac:dyDescent="0.2">
      <c r="A124" s="52" t="s">
        <v>21</v>
      </c>
      <c r="B124" s="52" t="s">
        <v>61</v>
      </c>
      <c r="C124" s="52" t="s">
        <v>48</v>
      </c>
      <c r="D124" s="52" t="s">
        <v>49</v>
      </c>
      <c r="E124" s="53" t="s">
        <v>60</v>
      </c>
      <c r="F124" s="53" t="s">
        <v>20</v>
      </c>
      <c r="G124" s="5" t="s">
        <v>75</v>
      </c>
      <c r="H124" s="5">
        <v>43180</v>
      </c>
      <c r="K124" s="22"/>
      <c r="L124" s="6">
        <v>-267.45</v>
      </c>
      <c r="M124" s="6"/>
      <c r="N124" s="22"/>
      <c r="O124" s="22"/>
    </row>
    <row r="125" spans="1:15" ht="12.75" x14ac:dyDescent="0.2">
      <c r="A125" s="52" t="s">
        <v>21</v>
      </c>
      <c r="B125" s="52" t="s">
        <v>61</v>
      </c>
      <c r="C125" s="52" t="s">
        <v>48</v>
      </c>
      <c r="D125" s="52" t="s">
        <v>49</v>
      </c>
      <c r="E125" s="53" t="s">
        <v>60</v>
      </c>
      <c r="F125" s="53" t="s">
        <v>20</v>
      </c>
      <c r="G125" s="5" t="s">
        <v>76</v>
      </c>
      <c r="H125" s="5">
        <v>43180</v>
      </c>
      <c r="K125" s="22"/>
      <c r="L125" s="6">
        <v>-267</v>
      </c>
      <c r="M125" s="6"/>
      <c r="N125" s="22"/>
      <c r="O125" s="22"/>
    </row>
    <row r="126" spans="1:15" ht="12.75" x14ac:dyDescent="0.2">
      <c r="A126" s="52"/>
      <c r="B126" s="52"/>
      <c r="C126" s="52"/>
      <c r="D126" s="52"/>
      <c r="E126" s="53"/>
      <c r="F126" s="53"/>
      <c r="G126" s="5"/>
      <c r="H126" s="5"/>
      <c r="K126" s="22"/>
      <c r="L126" s="54"/>
      <c r="M126" s="54">
        <f>SUM(L116:L125)</f>
        <v>-1464.24</v>
      </c>
      <c r="N126" s="22"/>
      <c r="O126" s="22"/>
    </row>
    <row r="127" spans="1:15" ht="12.75" x14ac:dyDescent="0.2">
      <c r="A127" s="52" t="s">
        <v>21</v>
      </c>
      <c r="B127" s="52" t="s">
        <v>61</v>
      </c>
      <c r="C127" s="52" t="s">
        <v>62</v>
      </c>
      <c r="D127" s="52" t="s">
        <v>63</v>
      </c>
      <c r="E127" s="53" t="s">
        <v>64</v>
      </c>
      <c r="F127" s="53" t="s">
        <v>20</v>
      </c>
      <c r="G127" s="5" t="s">
        <v>65</v>
      </c>
      <c r="H127" s="5">
        <v>43180</v>
      </c>
      <c r="K127" s="22"/>
      <c r="L127" s="6">
        <v>-246.31</v>
      </c>
      <c r="M127" s="6"/>
      <c r="N127" s="22"/>
      <c r="O127" s="22"/>
    </row>
    <row r="128" spans="1:15" ht="12.75" x14ac:dyDescent="0.2">
      <c r="A128" s="52" t="s">
        <v>21</v>
      </c>
      <c r="B128" s="52" t="s">
        <v>61</v>
      </c>
      <c r="C128" s="52" t="s">
        <v>62</v>
      </c>
      <c r="D128" s="52" t="s">
        <v>63</v>
      </c>
      <c r="E128" s="53" t="s">
        <v>64</v>
      </c>
      <c r="F128" s="53" t="s">
        <v>20</v>
      </c>
      <c r="G128" s="5" t="s">
        <v>65</v>
      </c>
      <c r="H128" s="5">
        <v>43180</v>
      </c>
      <c r="K128" s="22"/>
      <c r="L128" s="6">
        <v>-270.94</v>
      </c>
      <c r="M128" s="6"/>
      <c r="N128" s="22"/>
      <c r="O128" s="22"/>
    </row>
    <row r="129" spans="1:15" ht="12.75" x14ac:dyDescent="0.2">
      <c r="A129" s="52" t="s">
        <v>21</v>
      </c>
      <c r="B129" s="52" t="s">
        <v>61</v>
      </c>
      <c r="C129" s="52" t="s">
        <v>62</v>
      </c>
      <c r="D129" s="52" t="s">
        <v>63</v>
      </c>
      <c r="E129" s="53" t="s">
        <v>64</v>
      </c>
      <c r="F129" s="53" t="s">
        <v>20</v>
      </c>
      <c r="G129" s="5" t="s">
        <v>65</v>
      </c>
      <c r="H129" s="5">
        <v>43180</v>
      </c>
      <c r="K129" s="22"/>
      <c r="L129" s="6">
        <v>-33.31</v>
      </c>
      <c r="M129" s="6"/>
      <c r="N129" s="22"/>
      <c r="O129" s="22"/>
    </row>
    <row r="130" spans="1:15" ht="12.75" x14ac:dyDescent="0.2">
      <c r="A130" s="52"/>
      <c r="B130" s="52"/>
      <c r="C130" s="52"/>
      <c r="D130" s="52"/>
      <c r="E130" s="53"/>
      <c r="F130" s="53"/>
      <c r="G130" s="5"/>
      <c r="H130" s="5"/>
      <c r="K130" s="22"/>
      <c r="L130" s="54"/>
      <c r="M130" s="54">
        <f>SUM(L127:L129)</f>
        <v>-550.55999999999995</v>
      </c>
      <c r="N130" s="22"/>
      <c r="O130" s="22"/>
    </row>
    <row r="131" spans="1:15" ht="12.75" x14ac:dyDescent="0.2">
      <c r="A131" s="52" t="s">
        <v>21</v>
      </c>
      <c r="B131" s="52" t="s">
        <v>61</v>
      </c>
      <c r="C131" s="52" t="s">
        <v>36</v>
      </c>
      <c r="D131" s="52" t="s">
        <v>37</v>
      </c>
      <c r="E131" s="53" t="s">
        <v>38</v>
      </c>
      <c r="F131" s="53" t="s">
        <v>20</v>
      </c>
      <c r="G131" s="5" t="s">
        <v>66</v>
      </c>
      <c r="H131" s="5">
        <v>43180</v>
      </c>
      <c r="I131" s="6">
        <f>-33.1-134.06</f>
        <v>-167.16</v>
      </c>
      <c r="J131" s="6"/>
      <c r="K131" s="22"/>
      <c r="L131" s="31"/>
      <c r="M131" s="31"/>
      <c r="N131" s="22"/>
      <c r="O131" s="22"/>
    </row>
    <row r="132" spans="1:15" ht="12.75" x14ac:dyDescent="0.2">
      <c r="A132" s="52" t="s">
        <v>21</v>
      </c>
      <c r="B132" s="52" t="s">
        <v>61</v>
      </c>
      <c r="C132" s="52" t="s">
        <v>36</v>
      </c>
      <c r="D132" s="52" t="s">
        <v>37</v>
      </c>
      <c r="E132" s="53" t="s">
        <v>38</v>
      </c>
      <c r="F132" s="53" t="s">
        <v>20</v>
      </c>
      <c r="G132" s="5" t="s">
        <v>66</v>
      </c>
      <c r="H132" s="5">
        <v>43180</v>
      </c>
      <c r="I132" s="6">
        <v>-99.92</v>
      </c>
      <c r="J132" s="6"/>
      <c r="K132" s="22"/>
      <c r="L132" s="31"/>
      <c r="M132" s="31"/>
      <c r="N132" s="22"/>
      <c r="O132" s="22"/>
    </row>
    <row r="133" spans="1:15" ht="12.75" x14ac:dyDescent="0.2">
      <c r="A133" s="52" t="s">
        <v>21</v>
      </c>
      <c r="B133" s="52" t="s">
        <v>61</v>
      </c>
      <c r="C133" s="52" t="s">
        <v>36</v>
      </c>
      <c r="D133" s="52" t="s">
        <v>37</v>
      </c>
      <c r="E133" s="53" t="s">
        <v>38</v>
      </c>
      <c r="F133" s="53" t="s">
        <v>20</v>
      </c>
      <c r="G133" s="5" t="s">
        <v>67</v>
      </c>
      <c r="H133" s="5">
        <v>43180</v>
      </c>
      <c r="I133" s="6">
        <v>-29.94</v>
      </c>
      <c r="J133" s="6"/>
      <c r="K133" s="22"/>
      <c r="L133" s="31"/>
      <c r="M133" s="31"/>
      <c r="N133" s="22"/>
      <c r="O133" s="22"/>
    </row>
    <row r="134" spans="1:15" ht="12.75" x14ac:dyDescent="0.2">
      <c r="A134" s="52" t="s">
        <v>21</v>
      </c>
      <c r="B134" s="52" t="s">
        <v>61</v>
      </c>
      <c r="C134" s="52" t="s">
        <v>36</v>
      </c>
      <c r="D134" s="52" t="s">
        <v>37</v>
      </c>
      <c r="E134" s="53" t="s">
        <v>38</v>
      </c>
      <c r="F134" s="53" t="s">
        <v>20</v>
      </c>
      <c r="G134" s="5" t="s">
        <v>67</v>
      </c>
      <c r="H134" s="5">
        <v>43180</v>
      </c>
      <c r="I134" s="6">
        <v>-207.35</v>
      </c>
      <c r="J134" s="6"/>
      <c r="K134" s="22"/>
      <c r="L134" s="31"/>
      <c r="M134" s="31"/>
      <c r="N134" s="22"/>
      <c r="O134" s="22"/>
    </row>
    <row r="135" spans="1:15" ht="12.75" x14ac:dyDescent="0.2">
      <c r="A135" s="52"/>
      <c r="B135" s="52"/>
      <c r="C135" s="52"/>
      <c r="D135" s="52"/>
      <c r="E135" s="53"/>
      <c r="F135" s="53"/>
      <c r="G135" s="5"/>
      <c r="H135" s="5"/>
      <c r="I135" s="54"/>
      <c r="J135" s="54">
        <f>SUM(I131:I134)</f>
        <v>-504.37</v>
      </c>
      <c r="K135" s="22"/>
      <c r="L135" s="31"/>
      <c r="M135" s="31"/>
      <c r="N135" s="22"/>
      <c r="O135" s="22"/>
    </row>
    <row r="136" spans="1:15" ht="12.75" x14ac:dyDescent="0.2">
      <c r="A136" s="52" t="s">
        <v>21</v>
      </c>
      <c r="B136" s="52" t="s">
        <v>61</v>
      </c>
      <c r="C136" s="52" t="s">
        <v>34</v>
      </c>
      <c r="D136" s="52" t="s">
        <v>33</v>
      </c>
      <c r="E136" s="53" t="s">
        <v>35</v>
      </c>
      <c r="F136" s="53" t="s">
        <v>20</v>
      </c>
      <c r="G136" s="5" t="s">
        <v>68</v>
      </c>
      <c r="H136" s="5">
        <v>43180</v>
      </c>
      <c r="I136" s="6">
        <v>-25.34</v>
      </c>
      <c r="J136" s="6"/>
      <c r="K136" s="22"/>
      <c r="L136" s="31"/>
      <c r="M136" s="31"/>
      <c r="N136" s="22"/>
      <c r="O136" s="22"/>
    </row>
    <row r="137" spans="1:15" ht="12.75" x14ac:dyDescent="0.2">
      <c r="A137" s="52" t="s">
        <v>21</v>
      </c>
      <c r="B137" s="52" t="s">
        <v>61</v>
      </c>
      <c r="C137" s="52" t="s">
        <v>34</v>
      </c>
      <c r="D137" s="52" t="s">
        <v>33</v>
      </c>
      <c r="E137" s="53" t="s">
        <v>35</v>
      </c>
      <c r="F137" s="53" t="s">
        <v>20</v>
      </c>
      <c r="G137" s="5" t="s">
        <v>69</v>
      </c>
      <c r="H137" s="5">
        <v>43180</v>
      </c>
      <c r="I137" s="6">
        <v>-241.76</v>
      </c>
      <c r="J137" s="6"/>
      <c r="K137" s="22"/>
      <c r="L137" s="31"/>
      <c r="M137" s="31"/>
      <c r="N137" s="22"/>
      <c r="O137" s="22"/>
    </row>
    <row r="138" spans="1:15" ht="12.75" x14ac:dyDescent="0.2">
      <c r="A138" s="52" t="s">
        <v>21</v>
      </c>
      <c r="B138" s="52" t="s">
        <v>61</v>
      </c>
      <c r="C138" s="52" t="s">
        <v>34</v>
      </c>
      <c r="D138" s="52" t="s">
        <v>33</v>
      </c>
      <c r="E138" s="53" t="s">
        <v>35</v>
      </c>
      <c r="F138" s="53" t="s">
        <v>20</v>
      </c>
      <c r="G138" s="5" t="s">
        <v>69</v>
      </c>
      <c r="H138" s="5">
        <v>43180</v>
      </c>
      <c r="I138" s="6">
        <v>-33.31</v>
      </c>
      <c r="J138" s="6"/>
      <c r="K138" s="22"/>
      <c r="L138" s="31"/>
      <c r="M138" s="31"/>
      <c r="N138" s="22"/>
      <c r="O138" s="22"/>
    </row>
    <row r="139" spans="1:15" ht="12.75" x14ac:dyDescent="0.2">
      <c r="A139" s="52"/>
      <c r="B139" s="52"/>
      <c r="C139" s="52"/>
      <c r="D139" s="52"/>
      <c r="E139" s="53"/>
      <c r="F139" s="53"/>
      <c r="G139" s="5"/>
      <c r="H139" s="5"/>
      <c r="I139" s="64"/>
      <c r="J139" s="54">
        <f>SUM(I136:I138)</f>
        <v>-300.40999999999997</v>
      </c>
      <c r="K139" s="22"/>
      <c r="L139" s="31"/>
      <c r="M139" s="31"/>
      <c r="N139" s="22"/>
      <c r="O139" s="22"/>
    </row>
    <row r="140" spans="1:15" ht="12.75" x14ac:dyDescent="0.2">
      <c r="A140" s="52" t="s">
        <v>21</v>
      </c>
      <c r="B140" s="52" t="s">
        <v>61</v>
      </c>
      <c r="C140" s="52" t="s">
        <v>54</v>
      </c>
      <c r="D140" s="52" t="s">
        <v>53</v>
      </c>
      <c r="E140" s="53" t="s">
        <v>52</v>
      </c>
      <c r="F140" s="53" t="s">
        <v>20</v>
      </c>
      <c r="G140" s="5" t="s">
        <v>70</v>
      </c>
      <c r="H140" s="5">
        <v>43180</v>
      </c>
      <c r="K140" s="22"/>
      <c r="L140" s="31"/>
      <c r="M140" s="65">
        <f>-33.55-250-30.34</f>
        <v>-313.89</v>
      </c>
      <c r="N140" s="22"/>
      <c r="O140" s="22"/>
    </row>
    <row r="141" spans="1:15" ht="12.75" x14ac:dyDescent="0.2">
      <c r="A141" s="52" t="s">
        <v>21</v>
      </c>
      <c r="B141" s="52" t="s">
        <v>61</v>
      </c>
      <c r="C141" s="52" t="s">
        <v>45</v>
      </c>
      <c r="D141" s="52" t="s">
        <v>50</v>
      </c>
      <c r="E141" s="53" t="s">
        <v>51</v>
      </c>
      <c r="F141" s="53" t="s">
        <v>20</v>
      </c>
      <c r="G141" s="5" t="s">
        <v>77</v>
      </c>
      <c r="H141" s="5">
        <v>43180</v>
      </c>
      <c r="K141" s="22"/>
      <c r="L141" s="6">
        <v>-210.26</v>
      </c>
      <c r="M141" s="6"/>
      <c r="N141" s="22"/>
      <c r="O141" s="22"/>
    </row>
    <row r="142" spans="1:15" ht="12.75" x14ac:dyDescent="0.2">
      <c r="A142" s="52" t="s">
        <v>21</v>
      </c>
      <c r="B142" s="52" t="s">
        <v>61</v>
      </c>
      <c r="C142" s="52" t="s">
        <v>45</v>
      </c>
      <c r="D142" s="52" t="s">
        <v>50</v>
      </c>
      <c r="E142" s="53" t="s">
        <v>51</v>
      </c>
      <c r="F142" s="53" t="s">
        <v>20</v>
      </c>
      <c r="G142" s="5" t="s">
        <v>77</v>
      </c>
      <c r="H142" s="5">
        <v>43180</v>
      </c>
      <c r="K142" s="22"/>
      <c r="L142" s="6">
        <v>-33.31</v>
      </c>
      <c r="M142" s="6"/>
      <c r="N142" s="22"/>
      <c r="O142" s="22"/>
    </row>
    <row r="143" spans="1:15" ht="12.75" x14ac:dyDescent="0.2">
      <c r="A143" s="52" t="s">
        <v>21</v>
      </c>
      <c r="B143" s="52" t="s">
        <v>61</v>
      </c>
      <c r="C143" s="52" t="s">
        <v>45</v>
      </c>
      <c r="D143" s="52" t="s">
        <v>50</v>
      </c>
      <c r="E143" s="53" t="s">
        <v>51</v>
      </c>
      <c r="F143" s="53" t="s">
        <v>20</v>
      </c>
      <c r="G143" s="5" t="s">
        <v>77</v>
      </c>
      <c r="H143" s="5">
        <v>43180</v>
      </c>
      <c r="K143" s="22"/>
      <c r="L143" s="6">
        <v>-45.92</v>
      </c>
      <c r="M143" s="6"/>
      <c r="N143" s="22"/>
      <c r="O143" s="22"/>
    </row>
    <row r="144" spans="1:15" ht="12.75" x14ac:dyDescent="0.2">
      <c r="A144" s="52"/>
      <c r="B144" s="52"/>
      <c r="C144" s="52"/>
      <c r="D144" s="52"/>
      <c r="E144" s="53"/>
      <c r="F144" s="53"/>
      <c r="G144" s="5"/>
      <c r="H144" s="5"/>
      <c r="K144" s="22"/>
      <c r="L144" s="54"/>
      <c r="M144" s="54">
        <f>SUM(L141:L143)</f>
        <v>-289.49</v>
      </c>
      <c r="N144" s="22"/>
      <c r="O144" s="22"/>
    </row>
    <row r="145" spans="1:16384" ht="12.75" x14ac:dyDescent="0.2">
      <c r="A145" s="52" t="s">
        <v>21</v>
      </c>
      <c r="B145" s="52" t="s">
        <v>61</v>
      </c>
      <c r="C145" s="52" t="s">
        <v>41</v>
      </c>
      <c r="D145" s="52" t="s">
        <v>40</v>
      </c>
      <c r="E145" s="53" t="s">
        <v>39</v>
      </c>
      <c r="F145" s="53" t="s">
        <v>20</v>
      </c>
      <c r="G145" s="5" t="s">
        <v>78</v>
      </c>
      <c r="H145" s="5">
        <v>43180</v>
      </c>
      <c r="K145" s="49"/>
      <c r="M145" s="6">
        <f>-205.36-33.31</f>
        <v>-238.67000000000002</v>
      </c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49"/>
      <c r="DJ145" s="49"/>
      <c r="DK145" s="49"/>
      <c r="DL145" s="49"/>
      <c r="DM145" s="49"/>
      <c r="DN145" s="49"/>
      <c r="DO145" s="49"/>
      <c r="DP145" s="49"/>
      <c r="DQ145" s="49"/>
      <c r="DR145" s="49"/>
      <c r="DS145" s="49"/>
      <c r="DT145" s="49"/>
      <c r="DU145" s="49"/>
      <c r="DV145" s="49"/>
      <c r="DW145" s="49"/>
      <c r="DX145" s="49"/>
      <c r="DY145" s="49"/>
      <c r="DZ145" s="49"/>
      <c r="EA145" s="49"/>
      <c r="EB145" s="49"/>
      <c r="EC145" s="49"/>
      <c r="ED145" s="49"/>
      <c r="EE145" s="49"/>
      <c r="EF145" s="49"/>
      <c r="EG145" s="49"/>
      <c r="EH145" s="49"/>
      <c r="EI145" s="49"/>
      <c r="EJ145" s="49"/>
      <c r="EK145" s="49"/>
      <c r="EL145" s="49"/>
      <c r="EM145" s="49"/>
      <c r="EN145" s="49"/>
      <c r="EO145" s="49"/>
      <c r="EP145" s="49"/>
      <c r="EQ145" s="49"/>
      <c r="ER145" s="49"/>
      <c r="ES145" s="49"/>
      <c r="ET145" s="49"/>
      <c r="EU145" s="49"/>
      <c r="EV145" s="49"/>
      <c r="EW145" s="49"/>
      <c r="EX145" s="49"/>
      <c r="EY145" s="49"/>
      <c r="EZ145" s="49"/>
      <c r="FA145" s="49"/>
      <c r="FB145" s="49"/>
      <c r="FC145" s="49"/>
      <c r="FD145" s="49"/>
      <c r="FE145" s="49"/>
      <c r="FF145" s="49"/>
      <c r="FG145" s="49"/>
      <c r="FH145" s="49"/>
      <c r="FI145" s="49"/>
      <c r="FJ145" s="49"/>
      <c r="FK145" s="49"/>
      <c r="FL145" s="49"/>
      <c r="FM145" s="49"/>
      <c r="FN145" s="49"/>
      <c r="FO145" s="49"/>
      <c r="FP145" s="49"/>
      <c r="FQ145" s="49"/>
      <c r="FR145" s="49"/>
      <c r="FS145" s="49"/>
      <c r="FT145" s="49"/>
      <c r="FU145" s="49"/>
      <c r="FV145" s="49"/>
      <c r="FW145" s="49"/>
      <c r="FX145" s="49"/>
      <c r="FY145" s="49"/>
      <c r="FZ145" s="49"/>
      <c r="GA145" s="49"/>
      <c r="GB145" s="49"/>
      <c r="GC145" s="49"/>
      <c r="GD145" s="49"/>
      <c r="GE145" s="49"/>
      <c r="GF145" s="49"/>
      <c r="GG145" s="49"/>
      <c r="GH145" s="49"/>
      <c r="GI145" s="49"/>
      <c r="GJ145" s="49"/>
      <c r="GK145" s="49"/>
      <c r="GL145" s="49"/>
      <c r="GM145" s="49"/>
      <c r="GN145" s="49"/>
      <c r="GO145" s="49"/>
      <c r="GP145" s="49"/>
      <c r="GQ145" s="49"/>
      <c r="GR145" s="49"/>
      <c r="GS145" s="49"/>
      <c r="GT145" s="49"/>
      <c r="GU145" s="49"/>
      <c r="GV145" s="49"/>
      <c r="GW145" s="49"/>
      <c r="GX145" s="49"/>
      <c r="GY145" s="49"/>
      <c r="GZ145" s="49"/>
      <c r="HA145" s="49"/>
      <c r="HB145" s="49"/>
      <c r="HC145" s="49"/>
      <c r="HD145" s="49"/>
      <c r="HE145" s="49"/>
      <c r="HF145" s="49"/>
      <c r="HG145" s="49"/>
      <c r="HH145" s="49"/>
      <c r="HI145" s="49"/>
      <c r="HJ145" s="49"/>
      <c r="HK145" s="49"/>
      <c r="HL145" s="49"/>
      <c r="HM145" s="49"/>
      <c r="HN145" s="49"/>
      <c r="HO145" s="49"/>
      <c r="HP145" s="49"/>
      <c r="HQ145" s="49"/>
      <c r="HR145" s="49"/>
      <c r="HS145" s="49"/>
      <c r="HT145" s="49"/>
      <c r="HU145" s="49"/>
      <c r="HV145" s="49"/>
      <c r="HW145" s="49"/>
      <c r="HX145" s="49"/>
      <c r="HY145" s="49"/>
      <c r="HZ145" s="49"/>
      <c r="IA145" s="49"/>
      <c r="IB145" s="49"/>
      <c r="IC145" s="49"/>
      <c r="ID145" s="49"/>
      <c r="IE145" s="49"/>
      <c r="IF145" s="49"/>
      <c r="IG145" s="49"/>
      <c r="IH145" s="49"/>
      <c r="II145" s="49"/>
      <c r="IJ145" s="49"/>
      <c r="IK145" s="49"/>
      <c r="IL145" s="49"/>
      <c r="IM145" s="49"/>
      <c r="IN145" s="49"/>
      <c r="IO145" s="49"/>
      <c r="IP145" s="49"/>
      <c r="IQ145" s="49"/>
      <c r="IR145" s="49"/>
      <c r="IS145" s="49"/>
      <c r="IT145" s="49"/>
      <c r="IU145" s="49"/>
      <c r="IV145" s="49"/>
      <c r="IW145" s="49"/>
      <c r="IX145" s="49"/>
      <c r="IY145" s="49"/>
      <c r="IZ145" s="49"/>
      <c r="JA145" s="49"/>
      <c r="JB145" s="49"/>
      <c r="JC145" s="49"/>
      <c r="JD145" s="49"/>
      <c r="JE145" s="49"/>
      <c r="JF145" s="49"/>
      <c r="JG145" s="49"/>
      <c r="JH145" s="49"/>
      <c r="JI145" s="49"/>
      <c r="JJ145" s="49"/>
      <c r="JK145" s="49"/>
      <c r="JL145" s="49"/>
      <c r="JM145" s="49"/>
      <c r="JN145" s="49"/>
      <c r="JO145" s="49"/>
      <c r="JP145" s="49"/>
      <c r="JQ145" s="49"/>
      <c r="JR145" s="49"/>
      <c r="JS145" s="49"/>
      <c r="JT145" s="49"/>
      <c r="JU145" s="49"/>
      <c r="JV145" s="49"/>
      <c r="JW145" s="49"/>
      <c r="JX145" s="49"/>
      <c r="JY145" s="49"/>
      <c r="JZ145" s="49"/>
      <c r="KA145" s="49"/>
      <c r="KB145" s="49"/>
      <c r="KC145" s="49"/>
      <c r="KD145" s="49"/>
      <c r="KE145" s="49"/>
      <c r="KF145" s="49"/>
      <c r="KG145" s="49"/>
      <c r="KH145" s="49"/>
      <c r="KI145" s="49"/>
      <c r="KJ145" s="49"/>
      <c r="KK145" s="49"/>
      <c r="KL145" s="49"/>
      <c r="KM145" s="49"/>
      <c r="KN145" s="49"/>
      <c r="KO145" s="49"/>
      <c r="KP145" s="49"/>
      <c r="KQ145" s="49"/>
      <c r="KR145" s="49"/>
      <c r="KS145" s="49"/>
      <c r="KT145" s="49"/>
      <c r="KU145" s="49"/>
      <c r="KV145" s="49"/>
      <c r="KW145" s="49"/>
      <c r="KX145" s="49"/>
      <c r="KY145" s="49"/>
      <c r="KZ145" s="49"/>
      <c r="LA145" s="49"/>
      <c r="LB145" s="49"/>
      <c r="LC145" s="49"/>
      <c r="LD145" s="49"/>
      <c r="LE145" s="49"/>
      <c r="LF145" s="49"/>
      <c r="LG145" s="49"/>
      <c r="LH145" s="49"/>
      <c r="LI145" s="49"/>
      <c r="LJ145" s="49"/>
      <c r="LK145" s="49"/>
      <c r="LL145" s="49"/>
      <c r="LM145" s="49"/>
      <c r="LN145" s="49"/>
      <c r="LO145" s="49"/>
      <c r="LP145" s="49"/>
      <c r="LQ145" s="49"/>
      <c r="LR145" s="49"/>
      <c r="LS145" s="49"/>
      <c r="LT145" s="49"/>
      <c r="LU145" s="49"/>
      <c r="LV145" s="49"/>
      <c r="LW145" s="49"/>
      <c r="LX145" s="49"/>
      <c r="LY145" s="49"/>
      <c r="LZ145" s="49"/>
      <c r="MA145" s="49"/>
      <c r="MB145" s="49"/>
      <c r="MC145" s="49"/>
      <c r="MD145" s="49"/>
      <c r="ME145" s="49"/>
      <c r="MF145" s="49"/>
      <c r="MG145" s="49"/>
      <c r="MH145" s="49"/>
      <c r="MI145" s="49"/>
      <c r="MJ145" s="49"/>
      <c r="MK145" s="49"/>
      <c r="ML145" s="49"/>
      <c r="MM145" s="49"/>
      <c r="MN145" s="49"/>
      <c r="MO145" s="49"/>
      <c r="MP145" s="49"/>
      <c r="MQ145" s="49"/>
      <c r="MR145" s="49"/>
      <c r="MS145" s="49"/>
      <c r="MT145" s="49"/>
      <c r="MU145" s="49"/>
      <c r="MV145" s="49"/>
      <c r="MW145" s="49"/>
      <c r="MX145" s="49"/>
      <c r="MY145" s="49"/>
      <c r="MZ145" s="49"/>
      <c r="NA145" s="49"/>
      <c r="NB145" s="49"/>
      <c r="NC145" s="49"/>
      <c r="ND145" s="49"/>
      <c r="NE145" s="49"/>
      <c r="NF145" s="49"/>
      <c r="NG145" s="49"/>
      <c r="NH145" s="49"/>
      <c r="NI145" s="49"/>
      <c r="NJ145" s="49"/>
      <c r="NK145" s="49"/>
      <c r="NL145" s="49"/>
      <c r="NM145" s="49"/>
      <c r="NN145" s="49"/>
      <c r="NO145" s="49"/>
      <c r="NP145" s="49"/>
      <c r="NQ145" s="49"/>
      <c r="NR145" s="49"/>
      <c r="NS145" s="49"/>
      <c r="NT145" s="49"/>
      <c r="NU145" s="49"/>
      <c r="NV145" s="49"/>
      <c r="NW145" s="49"/>
      <c r="NX145" s="49"/>
      <c r="NY145" s="49"/>
      <c r="NZ145" s="49"/>
      <c r="OA145" s="49"/>
      <c r="OB145" s="49"/>
      <c r="OC145" s="49"/>
      <c r="OD145" s="49"/>
      <c r="OE145" s="49"/>
      <c r="OF145" s="49"/>
      <c r="OG145" s="49"/>
      <c r="OH145" s="49"/>
      <c r="OI145" s="49"/>
      <c r="OJ145" s="49"/>
      <c r="OK145" s="49"/>
      <c r="OL145" s="49"/>
      <c r="OM145" s="49"/>
      <c r="ON145" s="49"/>
      <c r="OO145" s="49"/>
      <c r="OP145" s="49"/>
      <c r="OQ145" s="49"/>
      <c r="OR145" s="49"/>
      <c r="OS145" s="49"/>
      <c r="OT145" s="49"/>
      <c r="OU145" s="49"/>
      <c r="OV145" s="49"/>
      <c r="OW145" s="49"/>
      <c r="OX145" s="49"/>
      <c r="OY145" s="49"/>
      <c r="OZ145" s="49"/>
      <c r="PA145" s="49"/>
      <c r="PB145" s="49"/>
      <c r="PC145" s="49"/>
      <c r="PD145" s="49"/>
      <c r="PE145" s="49"/>
      <c r="PF145" s="49"/>
      <c r="PG145" s="49"/>
      <c r="PH145" s="49"/>
      <c r="PI145" s="49"/>
      <c r="PJ145" s="49"/>
      <c r="PK145" s="49"/>
      <c r="PL145" s="49"/>
      <c r="PM145" s="49"/>
      <c r="PN145" s="49"/>
      <c r="PO145" s="49"/>
      <c r="PP145" s="49"/>
      <c r="PQ145" s="49"/>
      <c r="PR145" s="49"/>
      <c r="PS145" s="49"/>
      <c r="PT145" s="49"/>
      <c r="PU145" s="49"/>
      <c r="PV145" s="49"/>
      <c r="PW145" s="49"/>
      <c r="PX145" s="49"/>
      <c r="PY145" s="49"/>
      <c r="PZ145" s="49"/>
      <c r="QA145" s="49"/>
      <c r="QB145" s="49"/>
      <c r="QC145" s="49"/>
      <c r="QD145" s="49"/>
      <c r="QE145" s="49"/>
      <c r="QF145" s="49"/>
      <c r="QG145" s="49"/>
      <c r="QH145" s="49"/>
      <c r="QI145" s="49"/>
      <c r="QJ145" s="49"/>
      <c r="QK145" s="49"/>
      <c r="QL145" s="49"/>
      <c r="QM145" s="49"/>
      <c r="QN145" s="49"/>
      <c r="QO145" s="49"/>
      <c r="QP145" s="49"/>
      <c r="QQ145" s="49"/>
      <c r="QR145" s="49"/>
      <c r="QS145" s="49"/>
      <c r="QT145" s="49"/>
      <c r="QU145" s="49"/>
      <c r="QV145" s="49"/>
      <c r="QW145" s="49"/>
      <c r="QX145" s="49"/>
      <c r="QY145" s="49"/>
      <c r="QZ145" s="49"/>
      <c r="RA145" s="49"/>
      <c r="RB145" s="49"/>
      <c r="RC145" s="49"/>
      <c r="RD145" s="49"/>
      <c r="RE145" s="49"/>
      <c r="RF145" s="49"/>
      <c r="RG145" s="49"/>
      <c r="RH145" s="49"/>
      <c r="RI145" s="49"/>
      <c r="RJ145" s="49"/>
      <c r="RK145" s="49"/>
      <c r="RL145" s="49"/>
      <c r="RM145" s="49"/>
      <c r="RN145" s="49"/>
      <c r="RO145" s="49"/>
      <c r="RP145" s="49"/>
      <c r="RQ145" s="49"/>
      <c r="RR145" s="49"/>
      <c r="RS145" s="49"/>
      <c r="RT145" s="49"/>
      <c r="RU145" s="49"/>
      <c r="RV145" s="49"/>
      <c r="RW145" s="49"/>
      <c r="RX145" s="49"/>
      <c r="RY145" s="49"/>
      <c r="RZ145" s="49"/>
      <c r="SA145" s="49"/>
      <c r="SB145" s="49"/>
      <c r="SC145" s="49"/>
      <c r="SD145" s="49"/>
      <c r="SE145" s="49"/>
      <c r="SF145" s="49"/>
      <c r="SG145" s="49"/>
      <c r="SH145" s="49"/>
      <c r="SI145" s="49"/>
      <c r="SJ145" s="49"/>
      <c r="SK145" s="49"/>
      <c r="SL145" s="49"/>
      <c r="SM145" s="49"/>
      <c r="SN145" s="49"/>
      <c r="SO145" s="49"/>
      <c r="SP145" s="49"/>
      <c r="SQ145" s="49"/>
      <c r="SR145" s="49"/>
      <c r="SS145" s="49"/>
      <c r="ST145" s="49"/>
      <c r="SU145" s="49"/>
      <c r="SV145" s="49"/>
      <c r="SW145" s="49"/>
      <c r="SX145" s="49"/>
      <c r="SY145" s="49"/>
      <c r="SZ145" s="49"/>
      <c r="TA145" s="49"/>
      <c r="TB145" s="49"/>
      <c r="TC145" s="49"/>
      <c r="TD145" s="49"/>
      <c r="TE145" s="49"/>
      <c r="TF145" s="49"/>
      <c r="TG145" s="49"/>
      <c r="TH145" s="49"/>
      <c r="TI145" s="49"/>
      <c r="TJ145" s="49"/>
      <c r="TK145" s="49"/>
      <c r="TL145" s="49"/>
      <c r="TM145" s="49"/>
      <c r="TN145" s="49"/>
      <c r="TO145" s="49"/>
      <c r="TP145" s="49"/>
      <c r="TQ145" s="49"/>
      <c r="TR145" s="49"/>
      <c r="TS145" s="49"/>
      <c r="TT145" s="49"/>
      <c r="TU145" s="49"/>
      <c r="TV145" s="49"/>
      <c r="TW145" s="49"/>
      <c r="TX145" s="49"/>
      <c r="TY145" s="49"/>
      <c r="TZ145" s="49"/>
      <c r="UA145" s="49"/>
      <c r="UB145" s="49"/>
      <c r="UC145" s="49"/>
      <c r="UD145" s="49"/>
      <c r="UE145" s="49"/>
      <c r="UF145" s="49"/>
      <c r="UG145" s="49"/>
      <c r="UH145" s="49"/>
      <c r="UI145" s="49"/>
      <c r="UJ145" s="49"/>
      <c r="UK145" s="49"/>
      <c r="UL145" s="49"/>
      <c r="UM145" s="49"/>
      <c r="UN145" s="49"/>
      <c r="UO145" s="49"/>
      <c r="UP145" s="49"/>
      <c r="UQ145" s="49"/>
      <c r="UR145" s="49"/>
      <c r="US145" s="49"/>
      <c r="UT145" s="49"/>
      <c r="UU145" s="49"/>
      <c r="UV145" s="49"/>
      <c r="UW145" s="49"/>
      <c r="UX145" s="49"/>
      <c r="UY145" s="49"/>
      <c r="UZ145" s="49"/>
      <c r="VA145" s="49"/>
      <c r="VB145" s="49"/>
      <c r="VC145" s="49"/>
      <c r="VD145" s="49"/>
      <c r="VE145" s="49"/>
      <c r="VF145" s="49"/>
      <c r="VG145" s="49"/>
      <c r="VH145" s="49"/>
      <c r="VI145" s="49"/>
      <c r="VJ145" s="49"/>
      <c r="VK145" s="49"/>
      <c r="VL145" s="49"/>
      <c r="VM145" s="49"/>
      <c r="VN145" s="49"/>
      <c r="VO145" s="49"/>
      <c r="VP145" s="49"/>
      <c r="VQ145" s="49"/>
      <c r="VR145" s="49"/>
      <c r="VS145" s="49"/>
      <c r="VT145" s="49"/>
      <c r="VU145" s="49"/>
      <c r="VV145" s="49"/>
      <c r="VW145" s="49"/>
      <c r="VX145" s="49"/>
      <c r="VY145" s="49"/>
      <c r="VZ145" s="49"/>
      <c r="WA145" s="49"/>
      <c r="WB145" s="49"/>
      <c r="WC145" s="49"/>
      <c r="WD145" s="49"/>
      <c r="WE145" s="49"/>
      <c r="WF145" s="49"/>
      <c r="WG145" s="49"/>
      <c r="WH145" s="49"/>
      <c r="WI145" s="49"/>
      <c r="WJ145" s="49"/>
      <c r="WK145" s="49"/>
      <c r="WL145" s="49"/>
      <c r="WM145" s="49"/>
      <c r="WN145" s="49"/>
      <c r="WO145" s="49"/>
      <c r="WP145" s="49"/>
      <c r="WQ145" s="49"/>
      <c r="WR145" s="49"/>
      <c r="WS145" s="49"/>
      <c r="WT145" s="49"/>
      <c r="WU145" s="49"/>
      <c r="WV145" s="49"/>
      <c r="WW145" s="49"/>
      <c r="WX145" s="49"/>
      <c r="WY145" s="49"/>
      <c r="WZ145" s="49"/>
      <c r="XA145" s="49"/>
      <c r="XB145" s="49"/>
      <c r="XC145" s="49"/>
      <c r="XD145" s="49"/>
      <c r="XE145" s="49"/>
      <c r="XF145" s="49"/>
      <c r="XG145" s="49"/>
      <c r="XH145" s="49"/>
      <c r="XI145" s="49"/>
      <c r="XJ145" s="49"/>
      <c r="XK145" s="49"/>
      <c r="XL145" s="49"/>
      <c r="XM145" s="49"/>
      <c r="XN145" s="49"/>
      <c r="XO145" s="49"/>
      <c r="XP145" s="49"/>
      <c r="XQ145" s="49"/>
      <c r="XR145" s="49"/>
      <c r="XS145" s="49"/>
      <c r="XT145" s="49"/>
      <c r="XU145" s="49"/>
      <c r="XV145" s="49"/>
      <c r="XW145" s="49"/>
      <c r="XX145" s="49"/>
      <c r="XY145" s="49"/>
      <c r="XZ145" s="49"/>
      <c r="YA145" s="49"/>
      <c r="YB145" s="49"/>
      <c r="YC145" s="49"/>
      <c r="YD145" s="49"/>
      <c r="YE145" s="49"/>
      <c r="YF145" s="49"/>
      <c r="YG145" s="49"/>
      <c r="YH145" s="49"/>
      <c r="YI145" s="49"/>
      <c r="YJ145" s="49"/>
      <c r="YK145" s="49"/>
      <c r="YL145" s="49"/>
      <c r="YM145" s="49"/>
      <c r="YN145" s="49"/>
      <c r="YO145" s="49"/>
      <c r="YP145" s="49"/>
      <c r="YQ145" s="49"/>
      <c r="YR145" s="49"/>
      <c r="YS145" s="49"/>
      <c r="YT145" s="49"/>
      <c r="YU145" s="49"/>
      <c r="YV145" s="49"/>
      <c r="YW145" s="49"/>
      <c r="YX145" s="49"/>
      <c r="YY145" s="49"/>
      <c r="YZ145" s="49"/>
      <c r="ZA145" s="49"/>
      <c r="ZB145" s="49"/>
      <c r="ZC145" s="49"/>
      <c r="ZD145" s="49"/>
      <c r="ZE145" s="49"/>
      <c r="ZF145" s="49"/>
      <c r="ZG145" s="49"/>
      <c r="ZH145" s="49"/>
      <c r="ZI145" s="49"/>
      <c r="ZJ145" s="49"/>
      <c r="ZK145" s="49"/>
      <c r="ZL145" s="49"/>
      <c r="ZM145" s="49"/>
      <c r="ZN145" s="49"/>
      <c r="ZO145" s="49"/>
      <c r="ZP145" s="49"/>
      <c r="ZQ145" s="49"/>
      <c r="ZR145" s="49"/>
      <c r="ZS145" s="49"/>
      <c r="ZT145" s="49"/>
      <c r="ZU145" s="49"/>
      <c r="ZV145" s="49"/>
      <c r="ZW145" s="49"/>
      <c r="ZX145" s="49"/>
      <c r="ZY145" s="49"/>
      <c r="ZZ145" s="49"/>
      <c r="AAA145" s="49"/>
      <c r="AAB145" s="49"/>
      <c r="AAC145" s="49"/>
      <c r="AAD145" s="49"/>
      <c r="AAE145" s="49"/>
      <c r="AAF145" s="49"/>
      <c r="AAG145" s="49"/>
      <c r="AAH145" s="49"/>
      <c r="AAI145" s="49"/>
      <c r="AAJ145" s="49"/>
      <c r="AAK145" s="49"/>
      <c r="AAL145" s="49"/>
      <c r="AAM145" s="49"/>
      <c r="AAN145" s="49"/>
      <c r="AAO145" s="49"/>
      <c r="AAP145" s="49"/>
      <c r="AAQ145" s="49"/>
      <c r="AAR145" s="49"/>
      <c r="AAS145" s="49"/>
      <c r="AAT145" s="49"/>
      <c r="AAU145" s="49"/>
      <c r="AAV145" s="49"/>
      <c r="AAW145" s="49"/>
      <c r="AAX145" s="49"/>
      <c r="AAY145" s="49"/>
      <c r="AAZ145" s="49"/>
      <c r="ABA145" s="49"/>
      <c r="ABB145" s="49"/>
      <c r="ABC145" s="49"/>
      <c r="ABD145" s="49"/>
      <c r="ABE145" s="49"/>
      <c r="ABF145" s="49"/>
      <c r="ABG145" s="49"/>
      <c r="ABH145" s="49"/>
      <c r="ABI145" s="49"/>
      <c r="ABJ145" s="49"/>
      <c r="ABK145" s="49"/>
      <c r="ABL145" s="49"/>
      <c r="ABM145" s="49"/>
      <c r="ABN145" s="49"/>
      <c r="ABO145" s="49"/>
      <c r="ABP145" s="49"/>
      <c r="ABQ145" s="49"/>
      <c r="ABR145" s="49"/>
      <c r="ABS145" s="49"/>
      <c r="ABT145" s="49"/>
      <c r="ABU145" s="49"/>
      <c r="ABV145" s="49"/>
      <c r="ABW145" s="49"/>
      <c r="ABX145" s="49"/>
      <c r="ABY145" s="49"/>
      <c r="ABZ145" s="49"/>
      <c r="ACA145" s="49"/>
      <c r="ACB145" s="49"/>
      <c r="ACC145" s="49"/>
      <c r="ACD145" s="49"/>
      <c r="ACE145" s="49"/>
      <c r="ACF145" s="49"/>
      <c r="ACG145" s="49"/>
      <c r="ACH145" s="49"/>
      <c r="ACI145" s="49"/>
      <c r="ACJ145" s="49"/>
      <c r="ACK145" s="49"/>
      <c r="ACL145" s="49"/>
      <c r="ACM145" s="49"/>
      <c r="ACN145" s="49"/>
      <c r="ACO145" s="49"/>
      <c r="ACP145" s="49"/>
      <c r="ACQ145" s="49"/>
      <c r="ACR145" s="49"/>
      <c r="ACS145" s="49"/>
      <c r="ACT145" s="49"/>
      <c r="ACU145" s="49"/>
      <c r="ACV145" s="49"/>
      <c r="ACW145" s="49"/>
      <c r="ACX145" s="49"/>
      <c r="ACY145" s="49"/>
      <c r="ACZ145" s="49"/>
      <c r="ADA145" s="49"/>
      <c r="ADB145" s="49"/>
      <c r="ADC145" s="49"/>
      <c r="ADD145" s="49"/>
      <c r="ADE145" s="49"/>
      <c r="ADF145" s="49"/>
      <c r="ADG145" s="49"/>
      <c r="ADH145" s="49"/>
      <c r="ADI145" s="49"/>
      <c r="ADJ145" s="49"/>
      <c r="ADK145" s="49"/>
      <c r="ADL145" s="49"/>
      <c r="ADM145" s="49"/>
      <c r="ADN145" s="49"/>
      <c r="ADO145" s="49"/>
      <c r="ADP145" s="49"/>
      <c r="ADQ145" s="49"/>
      <c r="ADR145" s="49"/>
      <c r="ADS145" s="49"/>
      <c r="ADT145" s="49"/>
      <c r="ADU145" s="49"/>
      <c r="ADV145" s="49"/>
      <c r="ADW145" s="49"/>
      <c r="ADX145" s="49"/>
      <c r="ADY145" s="49"/>
      <c r="ADZ145" s="49"/>
      <c r="AEA145" s="49"/>
      <c r="AEB145" s="49"/>
      <c r="AEC145" s="49"/>
      <c r="AED145" s="49"/>
      <c r="AEE145" s="49"/>
      <c r="AEF145" s="49"/>
      <c r="AEG145" s="49"/>
      <c r="AEH145" s="49"/>
      <c r="AEI145" s="49"/>
      <c r="AEJ145" s="49"/>
      <c r="AEK145" s="49"/>
      <c r="AEL145" s="49"/>
      <c r="AEM145" s="49"/>
      <c r="AEN145" s="49"/>
      <c r="AEO145" s="49"/>
      <c r="AEP145" s="49"/>
      <c r="AEQ145" s="49"/>
      <c r="AER145" s="49"/>
      <c r="AES145" s="49"/>
      <c r="AET145" s="49"/>
      <c r="AEU145" s="49"/>
      <c r="AEV145" s="49"/>
      <c r="AEW145" s="49"/>
      <c r="AEX145" s="49"/>
      <c r="AEY145" s="49"/>
      <c r="AEZ145" s="49"/>
      <c r="AFA145" s="49"/>
      <c r="AFB145" s="49"/>
      <c r="AFC145" s="49"/>
      <c r="AFD145" s="49"/>
      <c r="AFE145" s="49"/>
      <c r="AFF145" s="49"/>
      <c r="AFG145" s="49"/>
      <c r="AFH145" s="49"/>
      <c r="AFI145" s="49"/>
      <c r="AFJ145" s="49"/>
      <c r="AFK145" s="49"/>
      <c r="AFL145" s="49"/>
      <c r="AFM145" s="49"/>
      <c r="AFN145" s="49"/>
      <c r="AFO145" s="49"/>
      <c r="AFP145" s="49"/>
      <c r="AFQ145" s="49"/>
      <c r="AFR145" s="49"/>
      <c r="AFS145" s="49"/>
      <c r="AFT145" s="49"/>
      <c r="AFU145" s="49"/>
      <c r="AFV145" s="49"/>
      <c r="AFW145" s="49"/>
      <c r="AFX145" s="49"/>
      <c r="AFY145" s="49"/>
      <c r="AFZ145" s="49"/>
      <c r="AGA145" s="49"/>
      <c r="AGB145" s="49"/>
      <c r="AGC145" s="49"/>
      <c r="AGD145" s="49"/>
      <c r="AGE145" s="49"/>
      <c r="AGF145" s="49"/>
      <c r="AGG145" s="49"/>
      <c r="AGH145" s="49"/>
      <c r="AGI145" s="49"/>
      <c r="AGJ145" s="49"/>
      <c r="AGK145" s="49"/>
      <c r="AGL145" s="49"/>
      <c r="AGM145" s="49"/>
      <c r="AGN145" s="49"/>
      <c r="AGO145" s="49"/>
      <c r="AGP145" s="49"/>
      <c r="AGQ145" s="49"/>
      <c r="AGR145" s="49"/>
      <c r="AGS145" s="49"/>
      <c r="AGT145" s="49"/>
      <c r="AGU145" s="49"/>
      <c r="AGV145" s="49"/>
      <c r="AGW145" s="49"/>
      <c r="AGX145" s="49"/>
      <c r="AGY145" s="49"/>
      <c r="AGZ145" s="49"/>
      <c r="AHA145" s="49"/>
      <c r="AHB145" s="49"/>
      <c r="AHC145" s="49"/>
      <c r="AHD145" s="49"/>
      <c r="AHE145" s="49"/>
      <c r="AHF145" s="49"/>
      <c r="AHG145" s="49"/>
      <c r="AHH145" s="49"/>
      <c r="AHI145" s="49"/>
      <c r="AHJ145" s="49"/>
      <c r="AHK145" s="49"/>
      <c r="AHL145" s="49"/>
      <c r="AHM145" s="49"/>
      <c r="AHN145" s="49"/>
      <c r="AHO145" s="49"/>
      <c r="AHP145" s="49"/>
      <c r="AHQ145" s="49"/>
      <c r="AHR145" s="49"/>
      <c r="AHS145" s="49"/>
      <c r="AHT145" s="49"/>
      <c r="AHU145" s="49"/>
      <c r="AHV145" s="49"/>
      <c r="AHW145" s="49"/>
      <c r="AHX145" s="49"/>
      <c r="AHY145" s="49"/>
      <c r="AHZ145" s="49"/>
      <c r="AIA145" s="49"/>
      <c r="AIB145" s="49"/>
      <c r="AIC145" s="49"/>
      <c r="AID145" s="49"/>
      <c r="AIE145" s="49"/>
      <c r="AIF145" s="49"/>
      <c r="AIG145" s="49"/>
      <c r="AIH145" s="49"/>
      <c r="AII145" s="49"/>
      <c r="AIJ145" s="49"/>
      <c r="AIK145" s="49"/>
      <c r="AIL145" s="49"/>
      <c r="AIM145" s="49"/>
      <c r="AIN145" s="49"/>
      <c r="AIO145" s="49"/>
      <c r="AIP145" s="49"/>
      <c r="AIQ145" s="49"/>
      <c r="AIR145" s="49"/>
      <c r="AIS145" s="49"/>
      <c r="AIT145" s="49"/>
      <c r="AIU145" s="49"/>
      <c r="AIV145" s="49"/>
      <c r="AIW145" s="49"/>
      <c r="AIX145" s="49"/>
      <c r="AIY145" s="49"/>
      <c r="AIZ145" s="49"/>
      <c r="AJA145" s="49"/>
      <c r="AJB145" s="49"/>
      <c r="AJC145" s="49"/>
      <c r="AJD145" s="49"/>
      <c r="AJE145" s="49"/>
      <c r="AJF145" s="49"/>
      <c r="AJG145" s="49"/>
      <c r="AJH145" s="49"/>
      <c r="AJI145" s="49"/>
      <c r="AJJ145" s="49"/>
      <c r="AJK145" s="49"/>
      <c r="AJL145" s="49"/>
      <c r="AJM145" s="49"/>
      <c r="AJN145" s="49"/>
      <c r="AJO145" s="49"/>
      <c r="AJP145" s="49"/>
      <c r="AJQ145" s="49"/>
      <c r="AJR145" s="49"/>
      <c r="AJS145" s="49"/>
      <c r="AJT145" s="49"/>
      <c r="AJU145" s="49"/>
      <c r="AJV145" s="49"/>
      <c r="AJW145" s="49"/>
      <c r="AJX145" s="49"/>
      <c r="AJY145" s="49"/>
      <c r="AJZ145" s="49"/>
      <c r="AKA145" s="49"/>
      <c r="AKB145" s="49"/>
      <c r="AKC145" s="49"/>
      <c r="AKD145" s="49"/>
      <c r="AKE145" s="49"/>
      <c r="AKF145" s="49"/>
      <c r="AKG145" s="49"/>
      <c r="AKH145" s="49"/>
      <c r="AKI145" s="49"/>
      <c r="AKJ145" s="49"/>
      <c r="AKK145" s="49"/>
      <c r="AKL145" s="49"/>
      <c r="AKM145" s="49"/>
      <c r="AKN145" s="49"/>
      <c r="AKO145" s="49"/>
      <c r="AKP145" s="49"/>
      <c r="AKQ145" s="49"/>
      <c r="AKR145" s="49"/>
      <c r="AKS145" s="49"/>
      <c r="AKT145" s="49"/>
      <c r="AKU145" s="49"/>
      <c r="AKV145" s="49"/>
      <c r="AKW145" s="49"/>
      <c r="AKX145" s="49"/>
      <c r="AKY145" s="49"/>
      <c r="AKZ145" s="49"/>
      <c r="ALA145" s="49"/>
      <c r="ALB145" s="49"/>
      <c r="ALC145" s="49"/>
      <c r="ALD145" s="49"/>
      <c r="ALE145" s="49"/>
      <c r="ALF145" s="49"/>
      <c r="ALG145" s="49"/>
      <c r="ALH145" s="49"/>
      <c r="ALI145" s="49"/>
      <c r="ALJ145" s="49"/>
      <c r="ALK145" s="49"/>
      <c r="ALL145" s="49"/>
      <c r="ALM145" s="49"/>
      <c r="ALN145" s="49"/>
      <c r="ALO145" s="49"/>
      <c r="ALP145" s="49"/>
      <c r="ALQ145" s="49"/>
      <c r="ALR145" s="49"/>
      <c r="ALS145" s="49"/>
      <c r="ALT145" s="49"/>
      <c r="ALU145" s="49"/>
      <c r="ALV145" s="49"/>
      <c r="ALW145" s="49"/>
      <c r="ALX145" s="49"/>
      <c r="ALY145" s="49"/>
      <c r="ALZ145" s="49"/>
      <c r="AMA145" s="49"/>
      <c r="AMB145" s="49"/>
      <c r="AMC145" s="49"/>
      <c r="AMD145" s="49"/>
      <c r="AME145" s="49"/>
      <c r="AMF145" s="49"/>
      <c r="AMG145" s="49"/>
      <c r="AMH145" s="49"/>
      <c r="AMI145" s="49"/>
      <c r="AMJ145" s="49"/>
      <c r="AMK145" s="49"/>
      <c r="AML145" s="49"/>
      <c r="AMM145" s="49"/>
      <c r="AMN145" s="49"/>
      <c r="AMO145" s="49"/>
      <c r="AMP145" s="49"/>
      <c r="AMQ145" s="49"/>
      <c r="AMR145" s="49"/>
      <c r="AMS145" s="49"/>
      <c r="AMT145" s="49"/>
      <c r="AMU145" s="49"/>
      <c r="AMV145" s="49"/>
      <c r="AMW145" s="49"/>
      <c r="AMX145" s="49"/>
      <c r="AMY145" s="49"/>
      <c r="AMZ145" s="49"/>
      <c r="ANA145" s="49"/>
      <c r="ANB145" s="49"/>
      <c r="ANC145" s="49"/>
      <c r="AND145" s="49"/>
      <c r="ANE145" s="49"/>
      <c r="ANF145" s="49"/>
      <c r="ANG145" s="49"/>
      <c r="ANH145" s="49"/>
      <c r="ANI145" s="49"/>
      <c r="ANJ145" s="49"/>
      <c r="ANK145" s="49"/>
      <c r="ANL145" s="49"/>
      <c r="ANM145" s="49"/>
      <c r="ANN145" s="49"/>
      <c r="ANO145" s="49"/>
      <c r="ANP145" s="49"/>
      <c r="ANQ145" s="49"/>
      <c r="ANR145" s="49"/>
      <c r="ANS145" s="49"/>
      <c r="ANT145" s="49"/>
      <c r="ANU145" s="49"/>
      <c r="ANV145" s="49"/>
      <c r="ANW145" s="49"/>
      <c r="ANX145" s="49"/>
      <c r="ANY145" s="49"/>
      <c r="ANZ145" s="49"/>
      <c r="AOA145" s="49"/>
      <c r="AOB145" s="49"/>
      <c r="AOC145" s="49"/>
      <c r="AOD145" s="49"/>
      <c r="AOE145" s="49"/>
      <c r="AOF145" s="49"/>
      <c r="AOG145" s="49"/>
      <c r="AOH145" s="49"/>
      <c r="AOI145" s="49"/>
      <c r="AOJ145" s="49"/>
      <c r="AOK145" s="49"/>
      <c r="AOL145" s="49"/>
      <c r="AOM145" s="49"/>
      <c r="AON145" s="49"/>
      <c r="AOO145" s="49"/>
      <c r="AOP145" s="49"/>
      <c r="AOQ145" s="49"/>
      <c r="AOR145" s="49"/>
      <c r="AOS145" s="49"/>
      <c r="AOT145" s="49"/>
      <c r="AOU145" s="49"/>
      <c r="AOV145" s="49"/>
      <c r="AOW145" s="49"/>
      <c r="AOX145" s="49"/>
      <c r="AOY145" s="49"/>
      <c r="AOZ145" s="49"/>
      <c r="APA145" s="49"/>
      <c r="APB145" s="49"/>
      <c r="APC145" s="49"/>
      <c r="APD145" s="49"/>
      <c r="APE145" s="49"/>
      <c r="APF145" s="49"/>
      <c r="APG145" s="49"/>
      <c r="APH145" s="49"/>
      <c r="API145" s="49"/>
      <c r="APJ145" s="49"/>
      <c r="APK145" s="49"/>
      <c r="APL145" s="49"/>
      <c r="APM145" s="49"/>
      <c r="APN145" s="49"/>
      <c r="APO145" s="49"/>
      <c r="APP145" s="49"/>
      <c r="APQ145" s="49"/>
      <c r="APR145" s="49"/>
      <c r="APS145" s="49"/>
      <c r="APT145" s="49"/>
      <c r="APU145" s="49"/>
      <c r="APV145" s="49"/>
      <c r="APW145" s="49"/>
      <c r="APX145" s="49"/>
      <c r="APY145" s="49"/>
      <c r="APZ145" s="49"/>
      <c r="AQA145" s="49"/>
      <c r="AQB145" s="49"/>
      <c r="AQC145" s="49"/>
      <c r="AQD145" s="49"/>
      <c r="AQE145" s="49"/>
      <c r="AQF145" s="49"/>
      <c r="AQG145" s="49"/>
      <c r="AQH145" s="49"/>
      <c r="AQI145" s="49"/>
      <c r="AQJ145" s="49"/>
      <c r="AQK145" s="49"/>
      <c r="AQL145" s="49"/>
      <c r="AQM145" s="49"/>
      <c r="AQN145" s="49"/>
      <c r="AQO145" s="49"/>
      <c r="AQP145" s="49"/>
      <c r="AQQ145" s="49"/>
      <c r="AQR145" s="49"/>
      <c r="AQS145" s="49"/>
      <c r="AQT145" s="49"/>
      <c r="AQU145" s="49"/>
      <c r="AQV145" s="49"/>
      <c r="AQW145" s="49"/>
      <c r="AQX145" s="49"/>
      <c r="AQY145" s="49"/>
      <c r="AQZ145" s="49"/>
      <c r="ARA145" s="49"/>
      <c r="ARB145" s="49"/>
      <c r="ARC145" s="49"/>
      <c r="ARD145" s="49"/>
      <c r="ARE145" s="49"/>
      <c r="ARF145" s="49"/>
      <c r="ARG145" s="49"/>
      <c r="ARH145" s="49"/>
      <c r="ARI145" s="49"/>
      <c r="ARJ145" s="49"/>
      <c r="ARK145" s="49"/>
      <c r="ARL145" s="49"/>
      <c r="ARM145" s="49"/>
      <c r="ARN145" s="49"/>
      <c r="ARO145" s="49"/>
      <c r="ARP145" s="49"/>
      <c r="ARQ145" s="49"/>
      <c r="ARR145" s="49"/>
      <c r="ARS145" s="49"/>
      <c r="ART145" s="49"/>
      <c r="ARU145" s="49"/>
      <c r="ARV145" s="49"/>
      <c r="ARW145" s="49"/>
      <c r="ARX145" s="49"/>
      <c r="ARY145" s="49"/>
      <c r="ARZ145" s="49"/>
      <c r="ASA145" s="49"/>
      <c r="ASB145" s="49"/>
      <c r="ASC145" s="49"/>
      <c r="ASD145" s="49"/>
      <c r="ASE145" s="49"/>
      <c r="ASF145" s="49"/>
      <c r="ASG145" s="49"/>
      <c r="ASH145" s="49"/>
      <c r="ASI145" s="49"/>
      <c r="ASJ145" s="49"/>
      <c r="ASK145" s="49"/>
      <c r="ASL145" s="49"/>
      <c r="ASM145" s="49"/>
      <c r="ASN145" s="49"/>
      <c r="ASO145" s="49"/>
      <c r="ASP145" s="49"/>
      <c r="ASQ145" s="49"/>
      <c r="ASR145" s="49"/>
      <c r="ASS145" s="49"/>
      <c r="AST145" s="49"/>
      <c r="ASU145" s="49"/>
      <c r="ASV145" s="49"/>
      <c r="ASW145" s="49"/>
      <c r="ASX145" s="49"/>
      <c r="ASY145" s="49"/>
      <c r="ASZ145" s="49"/>
      <c r="ATA145" s="49"/>
      <c r="ATB145" s="49"/>
      <c r="ATC145" s="49"/>
      <c r="ATD145" s="49"/>
      <c r="ATE145" s="49"/>
      <c r="ATF145" s="49"/>
      <c r="ATG145" s="49"/>
      <c r="ATH145" s="49"/>
      <c r="ATI145" s="49"/>
      <c r="ATJ145" s="49"/>
      <c r="ATK145" s="49"/>
      <c r="ATL145" s="49"/>
      <c r="ATM145" s="49"/>
      <c r="ATN145" s="49"/>
      <c r="ATO145" s="49"/>
      <c r="ATP145" s="49"/>
      <c r="ATQ145" s="49"/>
      <c r="ATR145" s="49"/>
      <c r="ATS145" s="49"/>
      <c r="ATT145" s="49"/>
      <c r="ATU145" s="49"/>
      <c r="ATV145" s="49"/>
      <c r="ATW145" s="49"/>
      <c r="ATX145" s="49"/>
      <c r="ATY145" s="49"/>
      <c r="ATZ145" s="49"/>
      <c r="AUA145" s="49"/>
      <c r="AUB145" s="49"/>
      <c r="AUC145" s="49"/>
      <c r="AUD145" s="49"/>
      <c r="AUE145" s="49"/>
      <c r="AUF145" s="49"/>
      <c r="AUG145" s="49"/>
      <c r="AUH145" s="49"/>
      <c r="AUI145" s="49"/>
      <c r="AUJ145" s="49"/>
      <c r="AUK145" s="49"/>
      <c r="AUL145" s="49"/>
      <c r="AUM145" s="49"/>
      <c r="AUN145" s="49"/>
      <c r="AUO145" s="49"/>
      <c r="AUP145" s="49"/>
      <c r="AUQ145" s="49"/>
      <c r="AUR145" s="49"/>
      <c r="AUS145" s="49"/>
      <c r="AUT145" s="49"/>
      <c r="AUU145" s="49"/>
      <c r="AUV145" s="49"/>
      <c r="AUW145" s="49"/>
      <c r="AUX145" s="49"/>
      <c r="AUY145" s="49"/>
      <c r="AUZ145" s="49"/>
      <c r="AVA145" s="49"/>
      <c r="AVB145" s="49"/>
      <c r="AVC145" s="49"/>
      <c r="AVD145" s="49"/>
      <c r="AVE145" s="49"/>
      <c r="AVF145" s="49"/>
      <c r="AVG145" s="49"/>
      <c r="AVH145" s="49"/>
      <c r="AVI145" s="49"/>
      <c r="AVJ145" s="49"/>
      <c r="AVK145" s="49"/>
      <c r="AVL145" s="49"/>
      <c r="AVM145" s="49"/>
      <c r="AVN145" s="49"/>
      <c r="AVO145" s="49"/>
      <c r="AVP145" s="49"/>
      <c r="AVQ145" s="49"/>
      <c r="AVR145" s="49"/>
      <c r="AVS145" s="49"/>
      <c r="AVT145" s="49"/>
      <c r="AVU145" s="49"/>
      <c r="AVV145" s="49"/>
      <c r="AVW145" s="49"/>
      <c r="AVX145" s="49"/>
      <c r="AVY145" s="49"/>
      <c r="AVZ145" s="49"/>
      <c r="AWA145" s="49"/>
      <c r="AWB145" s="49"/>
      <c r="AWC145" s="49"/>
      <c r="AWD145" s="49"/>
      <c r="AWE145" s="49"/>
      <c r="AWF145" s="49"/>
      <c r="AWG145" s="49"/>
      <c r="AWH145" s="49"/>
      <c r="AWI145" s="49"/>
      <c r="AWJ145" s="49"/>
      <c r="AWK145" s="49"/>
      <c r="AWL145" s="49"/>
      <c r="AWM145" s="49"/>
      <c r="AWN145" s="49"/>
      <c r="AWO145" s="49"/>
      <c r="AWP145" s="49"/>
      <c r="AWQ145" s="49"/>
      <c r="AWR145" s="49"/>
      <c r="AWS145" s="49"/>
      <c r="AWT145" s="49"/>
      <c r="AWU145" s="49"/>
      <c r="AWV145" s="49"/>
      <c r="AWW145" s="49"/>
      <c r="AWX145" s="49"/>
      <c r="AWY145" s="49"/>
      <c r="AWZ145" s="49"/>
      <c r="AXA145" s="49"/>
      <c r="AXB145" s="49"/>
      <c r="AXC145" s="49"/>
      <c r="AXD145" s="49"/>
      <c r="AXE145" s="49"/>
      <c r="AXF145" s="49"/>
      <c r="AXG145" s="49"/>
      <c r="AXH145" s="49"/>
      <c r="AXI145" s="49"/>
      <c r="AXJ145" s="49"/>
      <c r="AXK145" s="49"/>
      <c r="AXL145" s="49"/>
      <c r="AXM145" s="49"/>
      <c r="AXN145" s="49"/>
      <c r="AXO145" s="49"/>
      <c r="AXP145" s="49"/>
      <c r="AXQ145" s="49"/>
      <c r="AXR145" s="49"/>
      <c r="AXS145" s="49"/>
      <c r="AXT145" s="49"/>
      <c r="AXU145" s="49"/>
      <c r="AXV145" s="49"/>
      <c r="AXW145" s="49"/>
      <c r="AXX145" s="49"/>
      <c r="AXY145" s="49"/>
      <c r="AXZ145" s="49"/>
      <c r="AYA145" s="49"/>
      <c r="AYB145" s="49"/>
      <c r="AYC145" s="49"/>
      <c r="AYD145" s="49"/>
      <c r="AYE145" s="49"/>
      <c r="AYF145" s="49"/>
      <c r="AYG145" s="49"/>
      <c r="AYH145" s="49"/>
      <c r="AYI145" s="49"/>
      <c r="AYJ145" s="49"/>
      <c r="AYK145" s="49"/>
      <c r="AYL145" s="49"/>
      <c r="AYM145" s="49"/>
      <c r="AYN145" s="49"/>
      <c r="AYO145" s="49"/>
      <c r="AYP145" s="49"/>
      <c r="AYQ145" s="49"/>
      <c r="AYR145" s="49"/>
      <c r="AYS145" s="49"/>
      <c r="AYT145" s="49"/>
      <c r="AYU145" s="49"/>
      <c r="AYV145" s="49"/>
      <c r="AYW145" s="49"/>
      <c r="AYX145" s="49"/>
      <c r="AYY145" s="49"/>
      <c r="AYZ145" s="49"/>
      <c r="AZA145" s="49"/>
      <c r="AZB145" s="49"/>
      <c r="AZC145" s="49"/>
      <c r="AZD145" s="49"/>
      <c r="AZE145" s="49"/>
      <c r="AZF145" s="49"/>
      <c r="AZG145" s="49"/>
      <c r="AZH145" s="49"/>
      <c r="AZI145" s="49"/>
      <c r="AZJ145" s="49"/>
      <c r="AZK145" s="49"/>
      <c r="AZL145" s="49"/>
      <c r="AZM145" s="49"/>
      <c r="AZN145" s="49"/>
      <c r="AZO145" s="49"/>
      <c r="AZP145" s="49"/>
      <c r="AZQ145" s="49"/>
      <c r="AZR145" s="49"/>
      <c r="AZS145" s="49"/>
      <c r="AZT145" s="49"/>
      <c r="AZU145" s="49"/>
      <c r="AZV145" s="49"/>
      <c r="AZW145" s="49"/>
      <c r="AZX145" s="49"/>
      <c r="AZY145" s="49"/>
      <c r="AZZ145" s="49"/>
      <c r="BAA145" s="49"/>
      <c r="BAB145" s="49"/>
      <c r="BAC145" s="49"/>
      <c r="BAD145" s="49"/>
      <c r="BAE145" s="49"/>
      <c r="BAF145" s="49"/>
      <c r="BAG145" s="49"/>
      <c r="BAH145" s="49"/>
      <c r="BAI145" s="49"/>
      <c r="BAJ145" s="49"/>
      <c r="BAK145" s="49"/>
      <c r="BAL145" s="49"/>
      <c r="BAM145" s="49"/>
      <c r="BAN145" s="49"/>
      <c r="BAO145" s="49"/>
      <c r="BAP145" s="49"/>
      <c r="BAQ145" s="49"/>
      <c r="BAR145" s="49"/>
      <c r="BAS145" s="49"/>
      <c r="BAT145" s="49"/>
      <c r="BAU145" s="49"/>
      <c r="BAV145" s="49"/>
      <c r="BAW145" s="49"/>
      <c r="BAX145" s="49"/>
      <c r="BAY145" s="49"/>
      <c r="BAZ145" s="49"/>
      <c r="BBA145" s="49"/>
      <c r="BBB145" s="49"/>
      <c r="BBC145" s="49"/>
      <c r="BBD145" s="49"/>
      <c r="BBE145" s="49"/>
      <c r="BBF145" s="49"/>
      <c r="BBG145" s="49"/>
      <c r="BBH145" s="49"/>
      <c r="BBI145" s="49"/>
      <c r="BBJ145" s="49"/>
      <c r="BBK145" s="49"/>
      <c r="BBL145" s="49"/>
      <c r="BBM145" s="49"/>
      <c r="BBN145" s="49"/>
      <c r="BBO145" s="49"/>
      <c r="BBP145" s="49"/>
      <c r="BBQ145" s="49"/>
      <c r="BBR145" s="49"/>
      <c r="BBS145" s="49"/>
      <c r="BBT145" s="49"/>
      <c r="BBU145" s="49"/>
      <c r="BBV145" s="49"/>
      <c r="BBW145" s="49"/>
      <c r="BBX145" s="49"/>
      <c r="BBY145" s="49"/>
      <c r="BBZ145" s="49"/>
      <c r="BCA145" s="49"/>
      <c r="BCB145" s="49"/>
      <c r="BCC145" s="49"/>
      <c r="BCD145" s="49"/>
      <c r="BCE145" s="49"/>
      <c r="BCF145" s="49"/>
      <c r="BCG145" s="49"/>
      <c r="BCH145" s="49"/>
      <c r="BCI145" s="49"/>
      <c r="BCJ145" s="49"/>
      <c r="BCK145" s="49"/>
      <c r="BCL145" s="49"/>
      <c r="BCM145" s="49"/>
      <c r="BCN145" s="49"/>
      <c r="BCO145" s="49"/>
      <c r="BCP145" s="49"/>
      <c r="BCQ145" s="49"/>
      <c r="BCR145" s="49"/>
      <c r="BCS145" s="49"/>
      <c r="BCT145" s="49"/>
      <c r="BCU145" s="49"/>
      <c r="BCV145" s="49"/>
      <c r="BCW145" s="49"/>
      <c r="BCX145" s="49"/>
      <c r="BCY145" s="49"/>
      <c r="BCZ145" s="49"/>
      <c r="BDA145" s="49"/>
      <c r="BDB145" s="49"/>
      <c r="BDC145" s="49"/>
      <c r="BDD145" s="49"/>
      <c r="BDE145" s="49"/>
      <c r="BDF145" s="49"/>
      <c r="BDG145" s="49"/>
      <c r="BDH145" s="49"/>
      <c r="BDI145" s="49"/>
      <c r="BDJ145" s="49"/>
      <c r="BDK145" s="49"/>
      <c r="BDL145" s="49"/>
      <c r="BDM145" s="49"/>
      <c r="BDN145" s="49"/>
      <c r="BDO145" s="49"/>
      <c r="BDP145" s="49"/>
      <c r="BDQ145" s="49"/>
      <c r="BDR145" s="49"/>
      <c r="BDS145" s="49"/>
      <c r="BDT145" s="49"/>
      <c r="BDU145" s="49"/>
      <c r="BDV145" s="49"/>
      <c r="BDW145" s="49"/>
      <c r="BDX145" s="49"/>
      <c r="BDY145" s="49"/>
      <c r="BDZ145" s="49"/>
      <c r="BEA145" s="49"/>
      <c r="BEB145" s="49"/>
      <c r="BEC145" s="49"/>
      <c r="BED145" s="49"/>
      <c r="BEE145" s="49"/>
      <c r="BEF145" s="49"/>
      <c r="BEG145" s="49"/>
      <c r="BEH145" s="49"/>
      <c r="BEI145" s="49"/>
      <c r="BEJ145" s="49"/>
      <c r="BEK145" s="49"/>
      <c r="BEL145" s="49"/>
      <c r="BEM145" s="49"/>
      <c r="BEN145" s="49"/>
      <c r="BEO145" s="49"/>
      <c r="BEP145" s="49"/>
      <c r="BEQ145" s="49"/>
      <c r="BER145" s="49"/>
      <c r="BES145" s="49"/>
      <c r="BET145" s="49"/>
      <c r="BEU145" s="49"/>
      <c r="BEV145" s="49"/>
      <c r="BEW145" s="49"/>
      <c r="BEX145" s="49"/>
      <c r="BEY145" s="49"/>
      <c r="BEZ145" s="49"/>
      <c r="BFA145" s="49"/>
      <c r="BFB145" s="49"/>
      <c r="BFC145" s="49"/>
      <c r="BFD145" s="49"/>
      <c r="BFE145" s="49"/>
      <c r="BFF145" s="49"/>
      <c r="BFG145" s="49"/>
      <c r="BFH145" s="49"/>
      <c r="BFI145" s="49"/>
      <c r="BFJ145" s="49"/>
      <c r="BFK145" s="49"/>
      <c r="BFL145" s="49"/>
      <c r="BFM145" s="49"/>
      <c r="BFN145" s="49"/>
      <c r="BFO145" s="49"/>
      <c r="BFP145" s="49"/>
      <c r="BFQ145" s="49"/>
      <c r="BFR145" s="49"/>
      <c r="BFS145" s="49"/>
      <c r="BFT145" s="49"/>
      <c r="BFU145" s="49"/>
      <c r="BFV145" s="49"/>
      <c r="BFW145" s="49"/>
      <c r="BFX145" s="49"/>
      <c r="BFY145" s="49"/>
      <c r="BFZ145" s="49"/>
      <c r="BGA145" s="49"/>
      <c r="BGB145" s="49"/>
      <c r="BGC145" s="49"/>
      <c r="BGD145" s="49"/>
      <c r="BGE145" s="49"/>
      <c r="BGF145" s="49"/>
      <c r="BGG145" s="49"/>
      <c r="BGH145" s="49"/>
      <c r="BGI145" s="49"/>
      <c r="BGJ145" s="49"/>
      <c r="BGK145" s="49"/>
      <c r="BGL145" s="49"/>
      <c r="BGM145" s="49"/>
      <c r="BGN145" s="49"/>
      <c r="BGO145" s="49"/>
      <c r="BGP145" s="49"/>
      <c r="BGQ145" s="49"/>
      <c r="BGR145" s="49"/>
      <c r="BGS145" s="49"/>
      <c r="BGT145" s="49"/>
      <c r="BGU145" s="49"/>
      <c r="BGV145" s="49"/>
      <c r="BGW145" s="49"/>
      <c r="BGX145" s="49"/>
      <c r="BGY145" s="49"/>
      <c r="BGZ145" s="49"/>
      <c r="BHA145" s="49"/>
      <c r="BHB145" s="49"/>
      <c r="BHC145" s="49"/>
      <c r="BHD145" s="49"/>
      <c r="BHE145" s="49"/>
      <c r="BHF145" s="49"/>
      <c r="BHG145" s="49"/>
      <c r="BHH145" s="49"/>
      <c r="BHI145" s="49"/>
      <c r="BHJ145" s="49"/>
      <c r="BHK145" s="49"/>
      <c r="BHL145" s="49"/>
      <c r="BHM145" s="49"/>
      <c r="BHN145" s="49"/>
      <c r="BHO145" s="49"/>
      <c r="BHP145" s="49"/>
      <c r="BHQ145" s="49"/>
      <c r="BHR145" s="49"/>
      <c r="BHS145" s="49"/>
      <c r="BHT145" s="49"/>
      <c r="BHU145" s="49"/>
      <c r="BHV145" s="49"/>
      <c r="BHW145" s="49"/>
      <c r="BHX145" s="49"/>
      <c r="BHY145" s="49"/>
      <c r="BHZ145" s="49"/>
      <c r="BIA145" s="49"/>
      <c r="BIB145" s="49"/>
      <c r="BIC145" s="49"/>
      <c r="BID145" s="49"/>
      <c r="BIE145" s="49"/>
      <c r="BIF145" s="49"/>
      <c r="BIG145" s="49"/>
      <c r="BIH145" s="49"/>
      <c r="BII145" s="49"/>
      <c r="BIJ145" s="49"/>
      <c r="BIK145" s="49"/>
      <c r="BIL145" s="49"/>
      <c r="BIM145" s="49"/>
      <c r="BIN145" s="49"/>
      <c r="BIO145" s="49"/>
      <c r="BIP145" s="49"/>
      <c r="BIQ145" s="49"/>
      <c r="BIR145" s="49"/>
      <c r="BIS145" s="49"/>
      <c r="BIT145" s="49"/>
      <c r="BIU145" s="49"/>
      <c r="BIV145" s="49"/>
      <c r="BIW145" s="49"/>
      <c r="BIX145" s="49"/>
      <c r="BIY145" s="49"/>
      <c r="BIZ145" s="49"/>
      <c r="BJA145" s="49"/>
      <c r="BJB145" s="49"/>
      <c r="BJC145" s="49"/>
      <c r="BJD145" s="49"/>
      <c r="BJE145" s="49"/>
      <c r="BJF145" s="49"/>
      <c r="BJG145" s="49"/>
      <c r="BJH145" s="49"/>
      <c r="BJI145" s="49"/>
      <c r="BJJ145" s="49"/>
      <c r="BJK145" s="49"/>
      <c r="BJL145" s="49"/>
      <c r="BJM145" s="49"/>
      <c r="BJN145" s="49"/>
      <c r="BJO145" s="49"/>
      <c r="BJP145" s="49"/>
      <c r="BJQ145" s="49"/>
      <c r="BJR145" s="49"/>
      <c r="BJS145" s="49"/>
      <c r="BJT145" s="49"/>
      <c r="BJU145" s="49"/>
      <c r="BJV145" s="49"/>
      <c r="BJW145" s="49"/>
      <c r="BJX145" s="49"/>
      <c r="BJY145" s="49"/>
      <c r="BJZ145" s="49"/>
      <c r="BKA145" s="49"/>
      <c r="BKB145" s="49"/>
      <c r="BKC145" s="49"/>
      <c r="BKD145" s="49"/>
      <c r="BKE145" s="49"/>
      <c r="BKF145" s="49"/>
      <c r="BKG145" s="49"/>
      <c r="BKH145" s="49"/>
      <c r="BKI145" s="49"/>
      <c r="BKJ145" s="49"/>
      <c r="BKK145" s="49"/>
      <c r="BKL145" s="49"/>
      <c r="BKM145" s="49"/>
      <c r="BKN145" s="49"/>
      <c r="BKO145" s="49"/>
      <c r="BKP145" s="49"/>
      <c r="BKQ145" s="49"/>
      <c r="BKR145" s="49"/>
      <c r="BKS145" s="49"/>
      <c r="BKT145" s="49"/>
      <c r="BKU145" s="49"/>
      <c r="BKV145" s="49"/>
      <c r="BKW145" s="49"/>
      <c r="BKX145" s="49"/>
      <c r="BKY145" s="49"/>
      <c r="BKZ145" s="49"/>
      <c r="BLA145" s="49"/>
      <c r="BLB145" s="49"/>
      <c r="BLC145" s="49"/>
      <c r="BLD145" s="49"/>
      <c r="BLE145" s="49"/>
      <c r="BLF145" s="49"/>
      <c r="BLG145" s="49"/>
      <c r="BLH145" s="49"/>
      <c r="BLI145" s="49"/>
      <c r="BLJ145" s="49"/>
      <c r="BLK145" s="49"/>
      <c r="BLL145" s="49"/>
      <c r="BLM145" s="49"/>
      <c r="BLN145" s="49"/>
      <c r="BLO145" s="49"/>
      <c r="BLP145" s="49"/>
      <c r="BLQ145" s="49"/>
      <c r="BLR145" s="49"/>
      <c r="BLS145" s="49"/>
      <c r="BLT145" s="49"/>
      <c r="BLU145" s="49"/>
      <c r="BLV145" s="49"/>
      <c r="BLW145" s="49"/>
      <c r="BLX145" s="49"/>
      <c r="BLY145" s="49"/>
      <c r="BLZ145" s="49"/>
      <c r="BMA145" s="49"/>
      <c r="BMB145" s="49"/>
      <c r="BMC145" s="49"/>
      <c r="BMD145" s="49"/>
      <c r="BME145" s="49"/>
      <c r="BMF145" s="49"/>
      <c r="BMG145" s="49"/>
      <c r="BMH145" s="49"/>
      <c r="BMI145" s="49"/>
      <c r="BMJ145" s="49"/>
      <c r="BMK145" s="49"/>
      <c r="BML145" s="49"/>
      <c r="BMM145" s="49"/>
      <c r="BMN145" s="49"/>
      <c r="BMO145" s="49"/>
      <c r="BMP145" s="49"/>
      <c r="BMQ145" s="49"/>
      <c r="BMR145" s="49"/>
      <c r="BMS145" s="49"/>
      <c r="BMT145" s="49"/>
      <c r="BMU145" s="49"/>
      <c r="BMV145" s="49"/>
      <c r="BMW145" s="49"/>
      <c r="BMX145" s="49"/>
      <c r="BMY145" s="49"/>
      <c r="BMZ145" s="49"/>
      <c r="BNA145" s="49"/>
      <c r="BNB145" s="49"/>
      <c r="BNC145" s="49"/>
      <c r="BND145" s="49"/>
      <c r="BNE145" s="49"/>
      <c r="BNF145" s="49"/>
      <c r="BNG145" s="49"/>
      <c r="BNH145" s="49"/>
      <c r="BNI145" s="49"/>
      <c r="BNJ145" s="49"/>
      <c r="BNK145" s="49"/>
      <c r="BNL145" s="49"/>
      <c r="BNM145" s="49"/>
      <c r="BNN145" s="49"/>
      <c r="BNO145" s="49"/>
      <c r="BNP145" s="49"/>
      <c r="BNQ145" s="49"/>
      <c r="BNR145" s="49"/>
      <c r="BNS145" s="49"/>
      <c r="BNT145" s="49"/>
      <c r="BNU145" s="49"/>
      <c r="BNV145" s="49"/>
      <c r="BNW145" s="49"/>
      <c r="BNX145" s="49"/>
      <c r="BNY145" s="49"/>
      <c r="BNZ145" s="49"/>
      <c r="BOA145" s="49"/>
      <c r="BOB145" s="49"/>
      <c r="BOC145" s="49"/>
      <c r="BOD145" s="49"/>
      <c r="BOE145" s="49"/>
      <c r="BOF145" s="49"/>
      <c r="BOG145" s="49"/>
      <c r="BOH145" s="49"/>
      <c r="BOI145" s="49"/>
      <c r="BOJ145" s="49"/>
      <c r="BOK145" s="49"/>
      <c r="BOL145" s="49"/>
      <c r="BOM145" s="49"/>
      <c r="BON145" s="49"/>
      <c r="BOO145" s="49"/>
      <c r="BOP145" s="49"/>
      <c r="BOQ145" s="49"/>
      <c r="BOR145" s="49"/>
      <c r="BOS145" s="49"/>
      <c r="BOT145" s="49"/>
      <c r="BOU145" s="49"/>
      <c r="BOV145" s="49"/>
      <c r="BOW145" s="49"/>
      <c r="BOX145" s="49"/>
      <c r="BOY145" s="49"/>
      <c r="BOZ145" s="49"/>
      <c r="BPA145" s="49"/>
      <c r="BPB145" s="49"/>
      <c r="BPC145" s="49"/>
      <c r="BPD145" s="49"/>
      <c r="BPE145" s="49"/>
      <c r="BPF145" s="49"/>
      <c r="BPG145" s="49"/>
      <c r="BPH145" s="49"/>
      <c r="BPI145" s="49"/>
      <c r="BPJ145" s="49"/>
      <c r="BPK145" s="49"/>
      <c r="BPL145" s="49"/>
      <c r="BPM145" s="49"/>
      <c r="BPN145" s="49"/>
      <c r="BPO145" s="49"/>
      <c r="BPP145" s="49"/>
      <c r="BPQ145" s="49"/>
      <c r="BPR145" s="49"/>
      <c r="BPS145" s="49"/>
      <c r="BPT145" s="49"/>
      <c r="BPU145" s="49"/>
      <c r="BPV145" s="49"/>
      <c r="BPW145" s="49"/>
      <c r="BPX145" s="49"/>
      <c r="BPY145" s="49"/>
      <c r="BPZ145" s="49"/>
      <c r="BQA145" s="49"/>
      <c r="BQB145" s="49"/>
      <c r="BQC145" s="49"/>
      <c r="BQD145" s="49"/>
      <c r="BQE145" s="49"/>
      <c r="BQF145" s="49"/>
      <c r="BQG145" s="49"/>
      <c r="BQH145" s="49"/>
      <c r="BQI145" s="49"/>
      <c r="BQJ145" s="49"/>
      <c r="BQK145" s="49"/>
      <c r="BQL145" s="49"/>
      <c r="BQM145" s="49"/>
      <c r="BQN145" s="49"/>
      <c r="BQO145" s="49"/>
      <c r="BQP145" s="49"/>
      <c r="BQQ145" s="49"/>
      <c r="BQR145" s="49"/>
      <c r="BQS145" s="49"/>
      <c r="BQT145" s="49"/>
      <c r="BQU145" s="49"/>
      <c r="BQV145" s="49"/>
      <c r="BQW145" s="49"/>
      <c r="BQX145" s="49"/>
      <c r="BQY145" s="49"/>
      <c r="BQZ145" s="49"/>
      <c r="BRA145" s="49"/>
      <c r="BRB145" s="49"/>
      <c r="BRC145" s="49"/>
      <c r="BRD145" s="49"/>
      <c r="BRE145" s="49"/>
      <c r="BRF145" s="49"/>
      <c r="BRG145" s="49"/>
      <c r="BRH145" s="49"/>
      <c r="BRI145" s="49"/>
      <c r="BRJ145" s="49"/>
      <c r="BRK145" s="49"/>
      <c r="BRL145" s="49"/>
      <c r="BRM145" s="49"/>
      <c r="BRN145" s="49"/>
      <c r="BRO145" s="49"/>
      <c r="BRP145" s="49"/>
      <c r="BRQ145" s="49"/>
      <c r="BRR145" s="49"/>
      <c r="BRS145" s="49"/>
      <c r="BRT145" s="49"/>
      <c r="BRU145" s="49"/>
      <c r="BRV145" s="49"/>
      <c r="BRW145" s="49"/>
      <c r="BRX145" s="49"/>
      <c r="BRY145" s="49"/>
      <c r="BRZ145" s="49"/>
      <c r="BSA145" s="49"/>
      <c r="BSB145" s="49"/>
      <c r="BSC145" s="49"/>
      <c r="BSD145" s="49"/>
      <c r="BSE145" s="49"/>
      <c r="BSF145" s="49"/>
      <c r="BSG145" s="49"/>
      <c r="BSH145" s="49"/>
      <c r="BSI145" s="49"/>
      <c r="BSJ145" s="49"/>
      <c r="BSK145" s="49"/>
      <c r="BSL145" s="49"/>
      <c r="BSM145" s="49"/>
      <c r="BSN145" s="49"/>
      <c r="BSO145" s="49"/>
      <c r="BSP145" s="49"/>
      <c r="BSQ145" s="49"/>
      <c r="BSR145" s="49"/>
      <c r="BSS145" s="49"/>
      <c r="BST145" s="49"/>
      <c r="BSU145" s="49"/>
      <c r="BSV145" s="49"/>
      <c r="BSW145" s="49"/>
      <c r="BSX145" s="49"/>
      <c r="BSY145" s="49"/>
      <c r="BSZ145" s="49"/>
      <c r="BTA145" s="49"/>
      <c r="BTB145" s="49"/>
      <c r="BTC145" s="49"/>
      <c r="BTD145" s="49"/>
      <c r="BTE145" s="49"/>
      <c r="BTF145" s="49"/>
      <c r="BTG145" s="49"/>
      <c r="BTH145" s="49"/>
      <c r="BTI145" s="49"/>
      <c r="BTJ145" s="49"/>
      <c r="BTK145" s="49"/>
      <c r="BTL145" s="49"/>
      <c r="BTM145" s="49"/>
      <c r="BTN145" s="49"/>
      <c r="BTO145" s="49"/>
      <c r="BTP145" s="49"/>
      <c r="BTQ145" s="49"/>
      <c r="BTR145" s="49"/>
      <c r="BTS145" s="49"/>
      <c r="BTT145" s="49"/>
      <c r="BTU145" s="49"/>
      <c r="BTV145" s="49"/>
      <c r="BTW145" s="49"/>
      <c r="BTX145" s="49"/>
      <c r="BTY145" s="49"/>
      <c r="BTZ145" s="49"/>
      <c r="BUA145" s="49"/>
      <c r="BUB145" s="49"/>
      <c r="BUC145" s="49"/>
      <c r="BUD145" s="49"/>
      <c r="BUE145" s="49"/>
      <c r="BUF145" s="49"/>
      <c r="BUG145" s="49"/>
      <c r="BUH145" s="49"/>
      <c r="BUI145" s="49"/>
      <c r="BUJ145" s="49"/>
      <c r="BUK145" s="49"/>
      <c r="BUL145" s="49"/>
      <c r="BUM145" s="49"/>
      <c r="BUN145" s="49"/>
      <c r="BUO145" s="49"/>
      <c r="BUP145" s="49"/>
      <c r="BUQ145" s="49"/>
      <c r="BUR145" s="49"/>
      <c r="BUS145" s="49"/>
      <c r="BUT145" s="49"/>
      <c r="BUU145" s="49"/>
      <c r="BUV145" s="49"/>
      <c r="BUW145" s="49"/>
      <c r="BUX145" s="49"/>
      <c r="BUY145" s="49"/>
      <c r="BUZ145" s="49"/>
      <c r="BVA145" s="49"/>
      <c r="BVB145" s="49"/>
      <c r="BVC145" s="49"/>
      <c r="BVD145" s="49"/>
      <c r="BVE145" s="49"/>
      <c r="BVF145" s="49"/>
      <c r="BVG145" s="49"/>
      <c r="BVH145" s="49"/>
      <c r="BVI145" s="49"/>
      <c r="BVJ145" s="49"/>
      <c r="BVK145" s="49"/>
      <c r="BVL145" s="49"/>
      <c r="BVM145" s="49"/>
      <c r="BVN145" s="49"/>
      <c r="BVO145" s="49"/>
      <c r="BVP145" s="49"/>
      <c r="BVQ145" s="49"/>
      <c r="BVR145" s="49"/>
      <c r="BVS145" s="49"/>
      <c r="BVT145" s="49"/>
      <c r="BVU145" s="49"/>
      <c r="BVV145" s="49"/>
      <c r="BVW145" s="49"/>
      <c r="BVX145" s="49"/>
      <c r="BVY145" s="49"/>
      <c r="BVZ145" s="49"/>
      <c r="BWA145" s="49"/>
      <c r="BWB145" s="49"/>
      <c r="BWC145" s="49"/>
      <c r="BWD145" s="49"/>
      <c r="BWE145" s="49"/>
      <c r="BWF145" s="49"/>
      <c r="BWG145" s="49"/>
      <c r="BWH145" s="49"/>
      <c r="BWI145" s="49"/>
      <c r="BWJ145" s="49"/>
      <c r="BWK145" s="49"/>
      <c r="BWL145" s="49"/>
      <c r="BWM145" s="49"/>
      <c r="BWN145" s="49"/>
      <c r="BWO145" s="49"/>
      <c r="BWP145" s="49"/>
      <c r="BWQ145" s="49"/>
      <c r="BWR145" s="49"/>
      <c r="BWS145" s="49"/>
      <c r="BWT145" s="49"/>
      <c r="BWU145" s="49"/>
      <c r="BWV145" s="49"/>
      <c r="BWW145" s="49"/>
      <c r="BWX145" s="49"/>
      <c r="BWY145" s="49"/>
      <c r="BWZ145" s="49"/>
      <c r="BXA145" s="49"/>
      <c r="BXB145" s="49"/>
      <c r="BXC145" s="49"/>
      <c r="BXD145" s="49"/>
      <c r="BXE145" s="49"/>
      <c r="BXF145" s="49"/>
      <c r="BXG145" s="49"/>
      <c r="BXH145" s="49"/>
      <c r="BXI145" s="49"/>
      <c r="BXJ145" s="49"/>
      <c r="BXK145" s="49"/>
      <c r="BXL145" s="49"/>
      <c r="BXM145" s="49"/>
      <c r="BXN145" s="49"/>
      <c r="BXO145" s="49"/>
      <c r="BXP145" s="49"/>
      <c r="BXQ145" s="49"/>
      <c r="BXR145" s="49"/>
      <c r="BXS145" s="49"/>
      <c r="BXT145" s="49"/>
      <c r="BXU145" s="49"/>
      <c r="BXV145" s="49"/>
      <c r="BXW145" s="49"/>
      <c r="BXX145" s="49"/>
      <c r="BXY145" s="49"/>
      <c r="BXZ145" s="49"/>
      <c r="BYA145" s="49"/>
      <c r="BYB145" s="49"/>
      <c r="BYC145" s="49"/>
      <c r="BYD145" s="49"/>
      <c r="BYE145" s="49"/>
      <c r="BYF145" s="49"/>
      <c r="BYG145" s="49"/>
      <c r="BYH145" s="49"/>
      <c r="BYI145" s="49"/>
      <c r="BYJ145" s="49"/>
      <c r="BYK145" s="49"/>
      <c r="BYL145" s="49"/>
      <c r="BYM145" s="49"/>
      <c r="BYN145" s="49"/>
      <c r="BYO145" s="49"/>
      <c r="BYP145" s="49"/>
      <c r="BYQ145" s="49"/>
      <c r="BYR145" s="49"/>
      <c r="BYS145" s="49"/>
      <c r="BYT145" s="49"/>
      <c r="BYU145" s="49"/>
      <c r="BYV145" s="49"/>
      <c r="BYW145" s="49"/>
      <c r="BYX145" s="49"/>
      <c r="BYY145" s="49"/>
      <c r="BYZ145" s="49"/>
      <c r="BZA145" s="49"/>
      <c r="BZB145" s="49"/>
      <c r="BZC145" s="49"/>
      <c r="BZD145" s="49"/>
      <c r="BZE145" s="49"/>
      <c r="BZF145" s="49"/>
      <c r="BZG145" s="49"/>
      <c r="BZH145" s="49"/>
      <c r="BZI145" s="49"/>
      <c r="BZJ145" s="49"/>
      <c r="BZK145" s="49"/>
      <c r="BZL145" s="49"/>
      <c r="BZM145" s="49"/>
      <c r="BZN145" s="49"/>
      <c r="BZO145" s="49"/>
      <c r="BZP145" s="49"/>
      <c r="BZQ145" s="49"/>
      <c r="BZR145" s="49"/>
      <c r="BZS145" s="49"/>
      <c r="BZT145" s="49"/>
      <c r="BZU145" s="49"/>
      <c r="BZV145" s="49"/>
      <c r="BZW145" s="49"/>
      <c r="BZX145" s="49"/>
      <c r="BZY145" s="49"/>
      <c r="BZZ145" s="49"/>
      <c r="CAA145" s="49"/>
      <c r="CAB145" s="49"/>
      <c r="CAC145" s="49"/>
      <c r="CAD145" s="49"/>
      <c r="CAE145" s="49"/>
      <c r="CAF145" s="49"/>
      <c r="CAG145" s="49"/>
      <c r="CAH145" s="49"/>
      <c r="CAI145" s="49"/>
      <c r="CAJ145" s="49"/>
      <c r="CAK145" s="49"/>
      <c r="CAL145" s="49"/>
      <c r="CAM145" s="49"/>
      <c r="CAN145" s="49"/>
      <c r="CAO145" s="49"/>
      <c r="CAP145" s="49"/>
      <c r="CAQ145" s="49"/>
      <c r="CAR145" s="49"/>
      <c r="CAS145" s="49"/>
      <c r="CAT145" s="49"/>
      <c r="CAU145" s="49"/>
      <c r="CAV145" s="49"/>
      <c r="CAW145" s="49"/>
      <c r="CAX145" s="49"/>
      <c r="CAY145" s="49"/>
      <c r="CAZ145" s="49"/>
      <c r="CBA145" s="49"/>
      <c r="CBB145" s="49"/>
      <c r="CBC145" s="49"/>
      <c r="CBD145" s="49"/>
      <c r="CBE145" s="49"/>
      <c r="CBF145" s="49"/>
      <c r="CBG145" s="49"/>
      <c r="CBH145" s="49"/>
      <c r="CBI145" s="49"/>
      <c r="CBJ145" s="49"/>
      <c r="CBK145" s="49"/>
      <c r="CBL145" s="49"/>
      <c r="CBM145" s="49"/>
      <c r="CBN145" s="49"/>
      <c r="CBO145" s="49"/>
      <c r="CBP145" s="49"/>
      <c r="CBQ145" s="49"/>
      <c r="CBR145" s="49"/>
      <c r="CBS145" s="49"/>
      <c r="CBT145" s="49"/>
      <c r="CBU145" s="49"/>
      <c r="CBV145" s="49"/>
      <c r="CBW145" s="49"/>
      <c r="CBX145" s="49"/>
      <c r="CBY145" s="49"/>
      <c r="CBZ145" s="49"/>
      <c r="CCA145" s="49"/>
      <c r="CCB145" s="49"/>
      <c r="CCC145" s="49"/>
      <c r="CCD145" s="49"/>
      <c r="CCE145" s="49"/>
      <c r="CCF145" s="49"/>
      <c r="CCG145" s="49"/>
      <c r="CCH145" s="49"/>
      <c r="CCI145" s="49"/>
      <c r="CCJ145" s="49"/>
      <c r="CCK145" s="49"/>
      <c r="CCL145" s="49"/>
      <c r="CCM145" s="49"/>
      <c r="CCN145" s="49"/>
      <c r="CCO145" s="49"/>
      <c r="CCP145" s="49"/>
      <c r="CCQ145" s="49"/>
      <c r="CCR145" s="49"/>
      <c r="CCS145" s="49"/>
      <c r="CCT145" s="49"/>
      <c r="CCU145" s="49"/>
      <c r="CCV145" s="49"/>
      <c r="CCW145" s="49"/>
      <c r="CCX145" s="49"/>
      <c r="CCY145" s="49"/>
      <c r="CCZ145" s="49"/>
      <c r="CDA145" s="49"/>
      <c r="CDB145" s="49"/>
      <c r="CDC145" s="49"/>
      <c r="CDD145" s="49"/>
      <c r="CDE145" s="49"/>
      <c r="CDF145" s="49"/>
      <c r="CDG145" s="49"/>
      <c r="CDH145" s="49"/>
      <c r="CDI145" s="49"/>
      <c r="CDJ145" s="49"/>
      <c r="CDK145" s="49"/>
      <c r="CDL145" s="49"/>
      <c r="CDM145" s="49"/>
      <c r="CDN145" s="49"/>
      <c r="CDO145" s="49"/>
      <c r="CDP145" s="49"/>
      <c r="CDQ145" s="49"/>
      <c r="CDR145" s="49"/>
      <c r="CDS145" s="49"/>
      <c r="CDT145" s="49"/>
      <c r="CDU145" s="49"/>
      <c r="CDV145" s="49"/>
      <c r="CDW145" s="49"/>
      <c r="CDX145" s="49"/>
      <c r="CDY145" s="49"/>
      <c r="CDZ145" s="49"/>
      <c r="CEA145" s="49"/>
      <c r="CEB145" s="49"/>
      <c r="CEC145" s="49"/>
      <c r="CED145" s="49"/>
      <c r="CEE145" s="49"/>
      <c r="CEF145" s="49"/>
      <c r="CEG145" s="49"/>
      <c r="CEH145" s="49"/>
      <c r="CEI145" s="49"/>
      <c r="CEJ145" s="49"/>
      <c r="CEK145" s="49"/>
      <c r="CEL145" s="49"/>
      <c r="CEM145" s="49"/>
      <c r="CEN145" s="49"/>
      <c r="CEO145" s="49"/>
      <c r="CEP145" s="49"/>
      <c r="CEQ145" s="49"/>
      <c r="CER145" s="49"/>
      <c r="CES145" s="49"/>
      <c r="CET145" s="49"/>
      <c r="CEU145" s="49"/>
      <c r="CEV145" s="49"/>
      <c r="CEW145" s="49"/>
      <c r="CEX145" s="49"/>
      <c r="CEY145" s="49"/>
      <c r="CEZ145" s="49"/>
      <c r="CFA145" s="49"/>
      <c r="CFB145" s="49"/>
      <c r="CFC145" s="49"/>
      <c r="CFD145" s="49"/>
      <c r="CFE145" s="49"/>
      <c r="CFF145" s="49"/>
      <c r="CFG145" s="49"/>
      <c r="CFH145" s="49"/>
      <c r="CFI145" s="49"/>
      <c r="CFJ145" s="49"/>
      <c r="CFK145" s="49"/>
      <c r="CFL145" s="49"/>
      <c r="CFM145" s="49"/>
      <c r="CFN145" s="49"/>
      <c r="CFO145" s="49"/>
      <c r="CFP145" s="49"/>
      <c r="CFQ145" s="49"/>
      <c r="CFR145" s="49"/>
      <c r="CFS145" s="49"/>
      <c r="CFT145" s="49"/>
      <c r="CFU145" s="49"/>
      <c r="CFV145" s="49"/>
      <c r="CFW145" s="49"/>
      <c r="CFX145" s="49"/>
      <c r="CFY145" s="49"/>
      <c r="CFZ145" s="49"/>
      <c r="CGA145" s="49"/>
      <c r="CGB145" s="49"/>
      <c r="CGC145" s="49"/>
      <c r="CGD145" s="49"/>
      <c r="CGE145" s="49"/>
      <c r="CGF145" s="49"/>
      <c r="CGG145" s="49"/>
      <c r="CGH145" s="49"/>
      <c r="CGI145" s="49"/>
      <c r="CGJ145" s="49"/>
      <c r="CGK145" s="49"/>
      <c r="CGL145" s="49"/>
      <c r="CGM145" s="49"/>
      <c r="CGN145" s="49"/>
      <c r="CGO145" s="49"/>
      <c r="CGP145" s="49"/>
      <c r="CGQ145" s="49"/>
      <c r="CGR145" s="49"/>
      <c r="CGS145" s="49"/>
      <c r="CGT145" s="49"/>
      <c r="CGU145" s="49"/>
      <c r="CGV145" s="49"/>
      <c r="CGW145" s="49"/>
      <c r="CGX145" s="49"/>
      <c r="CGY145" s="49"/>
      <c r="CGZ145" s="49"/>
      <c r="CHA145" s="49"/>
      <c r="CHB145" s="49"/>
      <c r="CHC145" s="49"/>
      <c r="CHD145" s="49"/>
      <c r="CHE145" s="49"/>
      <c r="CHF145" s="49"/>
      <c r="CHG145" s="49"/>
      <c r="CHH145" s="49"/>
      <c r="CHI145" s="49"/>
      <c r="CHJ145" s="49"/>
      <c r="CHK145" s="49"/>
      <c r="CHL145" s="49"/>
      <c r="CHM145" s="49"/>
      <c r="CHN145" s="49"/>
      <c r="CHO145" s="49"/>
      <c r="CHP145" s="49"/>
      <c r="CHQ145" s="49"/>
      <c r="CHR145" s="49"/>
      <c r="CHS145" s="49"/>
      <c r="CHT145" s="49"/>
      <c r="CHU145" s="49"/>
      <c r="CHV145" s="49"/>
      <c r="CHW145" s="49"/>
      <c r="CHX145" s="49"/>
      <c r="CHY145" s="49"/>
      <c r="CHZ145" s="49"/>
      <c r="CIA145" s="49"/>
      <c r="CIB145" s="49"/>
      <c r="CIC145" s="49"/>
      <c r="CID145" s="49"/>
      <c r="CIE145" s="49"/>
      <c r="CIF145" s="49"/>
      <c r="CIG145" s="49"/>
      <c r="CIH145" s="49"/>
      <c r="CII145" s="49"/>
      <c r="CIJ145" s="49"/>
      <c r="CIK145" s="49"/>
      <c r="CIL145" s="49"/>
      <c r="CIM145" s="49"/>
      <c r="CIN145" s="49"/>
      <c r="CIO145" s="49"/>
      <c r="CIP145" s="49"/>
      <c r="CIQ145" s="49"/>
      <c r="CIR145" s="49"/>
      <c r="CIS145" s="49"/>
      <c r="CIT145" s="49"/>
      <c r="CIU145" s="49"/>
      <c r="CIV145" s="49"/>
      <c r="CIW145" s="49"/>
      <c r="CIX145" s="49"/>
      <c r="CIY145" s="49"/>
      <c r="CIZ145" s="49"/>
      <c r="CJA145" s="49"/>
      <c r="CJB145" s="49"/>
      <c r="CJC145" s="49"/>
      <c r="CJD145" s="49"/>
      <c r="CJE145" s="49"/>
      <c r="CJF145" s="49"/>
      <c r="CJG145" s="49"/>
      <c r="CJH145" s="49"/>
      <c r="CJI145" s="49"/>
      <c r="CJJ145" s="49"/>
      <c r="CJK145" s="49"/>
      <c r="CJL145" s="49"/>
      <c r="CJM145" s="49"/>
      <c r="CJN145" s="49"/>
      <c r="CJO145" s="49"/>
      <c r="CJP145" s="49"/>
      <c r="CJQ145" s="49"/>
      <c r="CJR145" s="49"/>
      <c r="CJS145" s="49"/>
      <c r="CJT145" s="49"/>
      <c r="CJU145" s="49"/>
      <c r="CJV145" s="49"/>
      <c r="CJW145" s="49"/>
      <c r="CJX145" s="49"/>
      <c r="CJY145" s="49"/>
      <c r="CJZ145" s="49"/>
      <c r="CKA145" s="49"/>
      <c r="CKB145" s="49"/>
      <c r="CKC145" s="49"/>
      <c r="CKD145" s="49"/>
      <c r="CKE145" s="49"/>
      <c r="CKF145" s="49"/>
      <c r="CKG145" s="49"/>
      <c r="CKH145" s="49"/>
      <c r="CKI145" s="49"/>
      <c r="CKJ145" s="49"/>
      <c r="CKK145" s="49"/>
      <c r="CKL145" s="49"/>
      <c r="CKM145" s="49"/>
      <c r="CKN145" s="49"/>
      <c r="CKO145" s="49"/>
      <c r="CKP145" s="49"/>
      <c r="CKQ145" s="49"/>
      <c r="CKR145" s="49"/>
      <c r="CKS145" s="49"/>
      <c r="CKT145" s="49"/>
      <c r="CKU145" s="49"/>
      <c r="CKV145" s="49"/>
      <c r="CKW145" s="49"/>
      <c r="CKX145" s="49"/>
      <c r="CKY145" s="49"/>
      <c r="CKZ145" s="49"/>
      <c r="CLA145" s="49"/>
      <c r="CLB145" s="49"/>
      <c r="CLC145" s="49"/>
      <c r="CLD145" s="49"/>
      <c r="CLE145" s="49"/>
      <c r="CLF145" s="49"/>
      <c r="CLG145" s="49"/>
      <c r="CLH145" s="49"/>
      <c r="CLI145" s="49"/>
      <c r="CLJ145" s="49"/>
      <c r="CLK145" s="49"/>
      <c r="CLL145" s="49"/>
      <c r="CLM145" s="49"/>
      <c r="CLN145" s="49"/>
      <c r="CLO145" s="49"/>
      <c r="CLP145" s="49"/>
      <c r="CLQ145" s="49"/>
      <c r="CLR145" s="49"/>
      <c r="CLS145" s="49"/>
      <c r="CLT145" s="49"/>
      <c r="CLU145" s="49"/>
      <c r="CLV145" s="49"/>
      <c r="CLW145" s="49"/>
      <c r="CLX145" s="49"/>
      <c r="CLY145" s="49"/>
      <c r="CLZ145" s="49"/>
      <c r="CMA145" s="49"/>
      <c r="CMB145" s="49"/>
      <c r="CMC145" s="49"/>
      <c r="CMD145" s="49"/>
      <c r="CME145" s="49"/>
      <c r="CMF145" s="49"/>
      <c r="CMG145" s="49"/>
      <c r="CMH145" s="49"/>
      <c r="CMI145" s="49"/>
      <c r="CMJ145" s="49"/>
      <c r="CMK145" s="49"/>
      <c r="CML145" s="49"/>
      <c r="CMM145" s="49"/>
      <c r="CMN145" s="49"/>
      <c r="CMO145" s="49"/>
      <c r="CMP145" s="49"/>
      <c r="CMQ145" s="49"/>
      <c r="CMR145" s="49"/>
      <c r="CMS145" s="49"/>
      <c r="CMT145" s="49"/>
      <c r="CMU145" s="49"/>
      <c r="CMV145" s="49"/>
      <c r="CMW145" s="49"/>
      <c r="CMX145" s="49"/>
      <c r="CMY145" s="49"/>
      <c r="CMZ145" s="49"/>
      <c r="CNA145" s="49"/>
      <c r="CNB145" s="49"/>
      <c r="CNC145" s="49"/>
      <c r="CND145" s="49"/>
      <c r="CNE145" s="49"/>
      <c r="CNF145" s="49"/>
      <c r="CNG145" s="49"/>
      <c r="CNH145" s="49"/>
      <c r="CNI145" s="49"/>
      <c r="CNJ145" s="49"/>
      <c r="CNK145" s="49"/>
      <c r="CNL145" s="49"/>
      <c r="CNM145" s="49"/>
      <c r="CNN145" s="49"/>
      <c r="CNO145" s="49"/>
      <c r="CNP145" s="49"/>
      <c r="CNQ145" s="49"/>
      <c r="CNR145" s="49"/>
      <c r="CNS145" s="49"/>
      <c r="CNT145" s="49"/>
      <c r="CNU145" s="49"/>
      <c r="CNV145" s="49"/>
      <c r="CNW145" s="49"/>
      <c r="CNX145" s="49"/>
      <c r="CNY145" s="49"/>
      <c r="CNZ145" s="49"/>
      <c r="COA145" s="49"/>
      <c r="COB145" s="49"/>
      <c r="COC145" s="49"/>
      <c r="COD145" s="49"/>
      <c r="COE145" s="49"/>
      <c r="COF145" s="49"/>
      <c r="COG145" s="49"/>
      <c r="COH145" s="49"/>
      <c r="COI145" s="49"/>
      <c r="COJ145" s="49"/>
      <c r="COK145" s="49"/>
      <c r="COL145" s="49"/>
      <c r="COM145" s="49"/>
      <c r="CON145" s="49"/>
      <c r="COO145" s="49"/>
      <c r="COP145" s="49"/>
      <c r="COQ145" s="49"/>
      <c r="COR145" s="49"/>
      <c r="COS145" s="49"/>
      <c r="COT145" s="49"/>
      <c r="COU145" s="49"/>
      <c r="COV145" s="49"/>
      <c r="COW145" s="49"/>
      <c r="COX145" s="49"/>
      <c r="COY145" s="49"/>
      <c r="COZ145" s="49"/>
      <c r="CPA145" s="49"/>
      <c r="CPB145" s="49"/>
      <c r="CPC145" s="49"/>
      <c r="CPD145" s="49"/>
      <c r="CPE145" s="49"/>
      <c r="CPF145" s="49"/>
      <c r="CPG145" s="49"/>
      <c r="CPH145" s="49"/>
      <c r="CPI145" s="49"/>
      <c r="CPJ145" s="49"/>
      <c r="CPK145" s="49"/>
      <c r="CPL145" s="49"/>
      <c r="CPM145" s="49"/>
      <c r="CPN145" s="49"/>
      <c r="CPO145" s="49"/>
      <c r="CPP145" s="49"/>
      <c r="CPQ145" s="49"/>
      <c r="CPR145" s="49"/>
      <c r="CPS145" s="49"/>
      <c r="CPT145" s="49"/>
      <c r="CPU145" s="49"/>
      <c r="CPV145" s="49"/>
      <c r="CPW145" s="49"/>
      <c r="CPX145" s="49"/>
      <c r="CPY145" s="49"/>
      <c r="CPZ145" s="49"/>
      <c r="CQA145" s="49"/>
      <c r="CQB145" s="49"/>
      <c r="CQC145" s="49"/>
      <c r="CQD145" s="49"/>
      <c r="CQE145" s="49"/>
      <c r="CQF145" s="49"/>
      <c r="CQG145" s="49"/>
      <c r="CQH145" s="49"/>
      <c r="CQI145" s="49"/>
      <c r="CQJ145" s="49"/>
      <c r="CQK145" s="49"/>
      <c r="CQL145" s="49"/>
      <c r="CQM145" s="49"/>
      <c r="CQN145" s="49"/>
      <c r="CQO145" s="49"/>
      <c r="CQP145" s="49"/>
      <c r="CQQ145" s="49"/>
      <c r="CQR145" s="49"/>
      <c r="CQS145" s="49"/>
      <c r="CQT145" s="49"/>
      <c r="CQU145" s="49"/>
      <c r="CQV145" s="49"/>
      <c r="CQW145" s="49"/>
      <c r="CQX145" s="49"/>
      <c r="CQY145" s="49"/>
      <c r="CQZ145" s="49"/>
      <c r="CRA145" s="49"/>
      <c r="CRB145" s="49"/>
      <c r="CRC145" s="49"/>
      <c r="CRD145" s="49"/>
      <c r="CRE145" s="49"/>
      <c r="CRF145" s="49"/>
      <c r="CRG145" s="49"/>
      <c r="CRH145" s="49"/>
      <c r="CRI145" s="49"/>
      <c r="CRJ145" s="49"/>
      <c r="CRK145" s="49"/>
      <c r="CRL145" s="49"/>
      <c r="CRM145" s="49"/>
      <c r="CRN145" s="49"/>
      <c r="CRO145" s="49"/>
      <c r="CRP145" s="49"/>
      <c r="CRQ145" s="49"/>
      <c r="CRR145" s="49"/>
      <c r="CRS145" s="49"/>
      <c r="CRT145" s="49"/>
      <c r="CRU145" s="49"/>
      <c r="CRV145" s="49"/>
      <c r="CRW145" s="49"/>
      <c r="CRX145" s="49"/>
      <c r="CRY145" s="49"/>
      <c r="CRZ145" s="49"/>
      <c r="CSA145" s="49"/>
      <c r="CSB145" s="49"/>
      <c r="CSC145" s="49"/>
      <c r="CSD145" s="49"/>
      <c r="CSE145" s="49"/>
      <c r="CSF145" s="49"/>
      <c r="CSG145" s="49"/>
      <c r="CSH145" s="49"/>
      <c r="CSI145" s="49"/>
      <c r="CSJ145" s="49"/>
      <c r="CSK145" s="49"/>
      <c r="CSL145" s="49"/>
      <c r="CSM145" s="49"/>
      <c r="CSN145" s="49"/>
      <c r="CSO145" s="49"/>
      <c r="CSP145" s="49"/>
      <c r="CSQ145" s="49"/>
      <c r="CSR145" s="49"/>
      <c r="CSS145" s="49"/>
      <c r="CST145" s="49"/>
      <c r="CSU145" s="49"/>
      <c r="CSV145" s="49"/>
      <c r="CSW145" s="49"/>
      <c r="CSX145" s="49"/>
      <c r="CSY145" s="49"/>
      <c r="CSZ145" s="49"/>
      <c r="CTA145" s="49"/>
      <c r="CTB145" s="49"/>
      <c r="CTC145" s="49"/>
      <c r="CTD145" s="49"/>
      <c r="CTE145" s="49"/>
      <c r="CTF145" s="49"/>
      <c r="CTG145" s="49"/>
      <c r="CTH145" s="49"/>
      <c r="CTI145" s="49"/>
      <c r="CTJ145" s="49"/>
      <c r="CTK145" s="49"/>
      <c r="CTL145" s="49"/>
      <c r="CTM145" s="49"/>
      <c r="CTN145" s="49"/>
      <c r="CTO145" s="49"/>
      <c r="CTP145" s="49"/>
      <c r="CTQ145" s="49"/>
      <c r="CTR145" s="49"/>
      <c r="CTS145" s="49"/>
      <c r="CTT145" s="49"/>
      <c r="CTU145" s="49"/>
      <c r="CTV145" s="49"/>
      <c r="CTW145" s="49"/>
      <c r="CTX145" s="49"/>
      <c r="CTY145" s="49"/>
      <c r="CTZ145" s="49"/>
      <c r="CUA145" s="49"/>
      <c r="CUB145" s="49"/>
      <c r="CUC145" s="49"/>
      <c r="CUD145" s="49"/>
      <c r="CUE145" s="49"/>
      <c r="CUF145" s="49"/>
      <c r="CUG145" s="49"/>
      <c r="CUH145" s="49"/>
      <c r="CUI145" s="49"/>
      <c r="CUJ145" s="49"/>
      <c r="CUK145" s="49"/>
      <c r="CUL145" s="49"/>
      <c r="CUM145" s="49"/>
      <c r="CUN145" s="49"/>
      <c r="CUO145" s="49"/>
      <c r="CUP145" s="49"/>
      <c r="CUQ145" s="49"/>
      <c r="CUR145" s="49"/>
      <c r="CUS145" s="49"/>
      <c r="CUT145" s="49"/>
      <c r="CUU145" s="49"/>
      <c r="CUV145" s="49"/>
      <c r="CUW145" s="49"/>
      <c r="CUX145" s="49"/>
      <c r="CUY145" s="49"/>
      <c r="CUZ145" s="49"/>
      <c r="CVA145" s="49"/>
      <c r="CVB145" s="49"/>
      <c r="CVC145" s="49"/>
      <c r="CVD145" s="49"/>
      <c r="CVE145" s="49"/>
      <c r="CVF145" s="49"/>
      <c r="CVG145" s="49"/>
      <c r="CVH145" s="49"/>
      <c r="CVI145" s="49"/>
      <c r="CVJ145" s="49"/>
      <c r="CVK145" s="49"/>
      <c r="CVL145" s="49"/>
      <c r="CVM145" s="49"/>
      <c r="CVN145" s="49"/>
      <c r="CVO145" s="49"/>
      <c r="CVP145" s="49"/>
      <c r="CVQ145" s="49"/>
      <c r="CVR145" s="49"/>
      <c r="CVS145" s="49"/>
      <c r="CVT145" s="49"/>
      <c r="CVU145" s="49"/>
      <c r="CVV145" s="49"/>
      <c r="CVW145" s="49"/>
      <c r="CVX145" s="49"/>
      <c r="CVY145" s="49"/>
      <c r="CVZ145" s="49"/>
      <c r="CWA145" s="49"/>
      <c r="CWB145" s="49"/>
      <c r="CWC145" s="49"/>
      <c r="CWD145" s="49"/>
      <c r="CWE145" s="49"/>
      <c r="CWF145" s="49"/>
      <c r="CWG145" s="49"/>
      <c r="CWH145" s="49"/>
      <c r="CWI145" s="49"/>
      <c r="CWJ145" s="49"/>
      <c r="CWK145" s="49"/>
      <c r="CWL145" s="49"/>
      <c r="CWM145" s="49"/>
      <c r="CWN145" s="49"/>
      <c r="CWO145" s="49"/>
      <c r="CWP145" s="49"/>
      <c r="CWQ145" s="49"/>
      <c r="CWR145" s="49"/>
      <c r="CWS145" s="49"/>
      <c r="CWT145" s="49"/>
      <c r="CWU145" s="49"/>
      <c r="CWV145" s="49"/>
      <c r="CWW145" s="49"/>
      <c r="CWX145" s="49"/>
      <c r="CWY145" s="49"/>
      <c r="CWZ145" s="49"/>
      <c r="CXA145" s="49"/>
      <c r="CXB145" s="49"/>
      <c r="CXC145" s="49"/>
      <c r="CXD145" s="49"/>
      <c r="CXE145" s="49"/>
      <c r="CXF145" s="49"/>
      <c r="CXG145" s="49"/>
      <c r="CXH145" s="49"/>
      <c r="CXI145" s="49"/>
      <c r="CXJ145" s="49"/>
      <c r="CXK145" s="49"/>
      <c r="CXL145" s="49"/>
      <c r="CXM145" s="49"/>
      <c r="CXN145" s="49"/>
      <c r="CXO145" s="49"/>
      <c r="CXP145" s="49"/>
      <c r="CXQ145" s="49"/>
      <c r="CXR145" s="49"/>
      <c r="CXS145" s="49"/>
      <c r="CXT145" s="49"/>
      <c r="CXU145" s="49"/>
      <c r="CXV145" s="49"/>
      <c r="CXW145" s="49"/>
      <c r="CXX145" s="49"/>
      <c r="CXY145" s="49"/>
      <c r="CXZ145" s="49"/>
      <c r="CYA145" s="49"/>
      <c r="CYB145" s="49"/>
      <c r="CYC145" s="49"/>
      <c r="CYD145" s="49"/>
      <c r="CYE145" s="49"/>
      <c r="CYF145" s="49"/>
      <c r="CYG145" s="49"/>
      <c r="CYH145" s="49"/>
      <c r="CYI145" s="49"/>
      <c r="CYJ145" s="49"/>
      <c r="CYK145" s="49"/>
      <c r="CYL145" s="49"/>
      <c r="CYM145" s="49"/>
      <c r="CYN145" s="49"/>
      <c r="CYO145" s="49"/>
      <c r="CYP145" s="49"/>
      <c r="CYQ145" s="49"/>
      <c r="CYR145" s="49"/>
      <c r="CYS145" s="49"/>
      <c r="CYT145" s="49"/>
      <c r="CYU145" s="49"/>
      <c r="CYV145" s="49"/>
      <c r="CYW145" s="49"/>
      <c r="CYX145" s="49"/>
      <c r="CYY145" s="49"/>
      <c r="CYZ145" s="49"/>
      <c r="CZA145" s="49"/>
      <c r="CZB145" s="49"/>
      <c r="CZC145" s="49"/>
      <c r="CZD145" s="49"/>
      <c r="CZE145" s="49"/>
      <c r="CZF145" s="49"/>
      <c r="CZG145" s="49"/>
      <c r="CZH145" s="49"/>
      <c r="CZI145" s="49"/>
      <c r="CZJ145" s="49"/>
      <c r="CZK145" s="49"/>
      <c r="CZL145" s="49"/>
      <c r="CZM145" s="49"/>
      <c r="CZN145" s="49"/>
      <c r="CZO145" s="49"/>
      <c r="CZP145" s="49"/>
      <c r="CZQ145" s="49"/>
      <c r="CZR145" s="49"/>
      <c r="CZS145" s="49"/>
      <c r="CZT145" s="49"/>
      <c r="CZU145" s="49"/>
      <c r="CZV145" s="49"/>
      <c r="CZW145" s="49"/>
      <c r="CZX145" s="49"/>
      <c r="CZY145" s="49"/>
      <c r="CZZ145" s="49"/>
      <c r="DAA145" s="49"/>
      <c r="DAB145" s="49"/>
      <c r="DAC145" s="49"/>
      <c r="DAD145" s="49"/>
      <c r="DAE145" s="49"/>
      <c r="DAF145" s="49"/>
      <c r="DAG145" s="49"/>
      <c r="DAH145" s="49"/>
      <c r="DAI145" s="49"/>
      <c r="DAJ145" s="49"/>
      <c r="DAK145" s="49"/>
      <c r="DAL145" s="49"/>
      <c r="DAM145" s="49"/>
      <c r="DAN145" s="49"/>
      <c r="DAO145" s="49"/>
      <c r="DAP145" s="49"/>
      <c r="DAQ145" s="49"/>
      <c r="DAR145" s="49"/>
      <c r="DAS145" s="49"/>
      <c r="DAT145" s="49"/>
      <c r="DAU145" s="49"/>
      <c r="DAV145" s="49"/>
      <c r="DAW145" s="49"/>
      <c r="DAX145" s="49"/>
      <c r="DAY145" s="49"/>
      <c r="DAZ145" s="49"/>
      <c r="DBA145" s="49"/>
      <c r="DBB145" s="49"/>
      <c r="DBC145" s="49"/>
      <c r="DBD145" s="49"/>
      <c r="DBE145" s="49"/>
      <c r="DBF145" s="49"/>
      <c r="DBG145" s="49"/>
      <c r="DBH145" s="49"/>
      <c r="DBI145" s="49"/>
      <c r="DBJ145" s="49"/>
      <c r="DBK145" s="49"/>
      <c r="DBL145" s="49"/>
      <c r="DBM145" s="49"/>
      <c r="DBN145" s="49"/>
      <c r="DBO145" s="49"/>
      <c r="DBP145" s="49"/>
      <c r="DBQ145" s="49"/>
      <c r="DBR145" s="49"/>
      <c r="DBS145" s="49"/>
      <c r="DBT145" s="49"/>
      <c r="DBU145" s="49"/>
      <c r="DBV145" s="49"/>
      <c r="DBW145" s="49"/>
      <c r="DBX145" s="49"/>
      <c r="DBY145" s="49"/>
      <c r="DBZ145" s="49"/>
      <c r="DCA145" s="49"/>
      <c r="DCB145" s="49"/>
      <c r="DCC145" s="49"/>
      <c r="DCD145" s="49"/>
      <c r="DCE145" s="49"/>
      <c r="DCF145" s="49"/>
      <c r="DCG145" s="49"/>
      <c r="DCH145" s="49"/>
      <c r="DCI145" s="49"/>
      <c r="DCJ145" s="49"/>
      <c r="DCK145" s="49"/>
      <c r="DCL145" s="49"/>
      <c r="DCM145" s="49"/>
      <c r="DCN145" s="49"/>
      <c r="DCO145" s="49"/>
      <c r="DCP145" s="49"/>
      <c r="DCQ145" s="49"/>
      <c r="DCR145" s="49"/>
      <c r="DCS145" s="49"/>
      <c r="DCT145" s="49"/>
      <c r="DCU145" s="49"/>
      <c r="DCV145" s="49"/>
      <c r="DCW145" s="49"/>
      <c r="DCX145" s="49"/>
      <c r="DCY145" s="49"/>
      <c r="DCZ145" s="49"/>
      <c r="DDA145" s="49"/>
      <c r="DDB145" s="49"/>
      <c r="DDC145" s="49"/>
      <c r="DDD145" s="49"/>
      <c r="DDE145" s="49"/>
      <c r="DDF145" s="49"/>
      <c r="DDG145" s="49"/>
      <c r="DDH145" s="49"/>
      <c r="DDI145" s="49"/>
      <c r="DDJ145" s="49"/>
      <c r="DDK145" s="49"/>
      <c r="DDL145" s="49"/>
      <c r="DDM145" s="49"/>
      <c r="DDN145" s="49"/>
      <c r="DDO145" s="49"/>
      <c r="DDP145" s="49"/>
      <c r="DDQ145" s="49"/>
      <c r="DDR145" s="49"/>
      <c r="DDS145" s="49"/>
      <c r="DDT145" s="49"/>
      <c r="DDU145" s="49"/>
      <c r="DDV145" s="49"/>
      <c r="DDW145" s="49"/>
      <c r="DDX145" s="49"/>
      <c r="DDY145" s="49"/>
      <c r="DDZ145" s="49"/>
      <c r="DEA145" s="49"/>
      <c r="DEB145" s="49"/>
      <c r="DEC145" s="49"/>
      <c r="DED145" s="49"/>
      <c r="DEE145" s="49"/>
      <c r="DEF145" s="49"/>
      <c r="DEG145" s="49"/>
      <c r="DEH145" s="49"/>
      <c r="DEI145" s="49"/>
      <c r="DEJ145" s="49"/>
      <c r="DEK145" s="49"/>
      <c r="DEL145" s="49"/>
      <c r="DEM145" s="49"/>
      <c r="DEN145" s="49"/>
      <c r="DEO145" s="49"/>
      <c r="DEP145" s="49"/>
      <c r="DEQ145" s="49"/>
      <c r="DER145" s="49"/>
      <c r="DES145" s="49"/>
      <c r="DET145" s="49"/>
      <c r="DEU145" s="49"/>
      <c r="DEV145" s="49"/>
      <c r="DEW145" s="49"/>
      <c r="DEX145" s="49"/>
      <c r="DEY145" s="49"/>
      <c r="DEZ145" s="49"/>
      <c r="DFA145" s="49"/>
      <c r="DFB145" s="49"/>
      <c r="DFC145" s="49"/>
      <c r="DFD145" s="49"/>
      <c r="DFE145" s="49"/>
      <c r="DFF145" s="49"/>
      <c r="DFG145" s="49"/>
      <c r="DFH145" s="49"/>
      <c r="DFI145" s="49"/>
      <c r="DFJ145" s="49"/>
      <c r="DFK145" s="49"/>
      <c r="DFL145" s="49"/>
      <c r="DFM145" s="49"/>
      <c r="DFN145" s="49"/>
      <c r="DFO145" s="49"/>
      <c r="DFP145" s="49"/>
      <c r="DFQ145" s="49"/>
      <c r="DFR145" s="49"/>
      <c r="DFS145" s="49"/>
      <c r="DFT145" s="49"/>
      <c r="DFU145" s="49"/>
      <c r="DFV145" s="49"/>
      <c r="DFW145" s="49"/>
      <c r="DFX145" s="49"/>
      <c r="DFY145" s="49"/>
      <c r="DFZ145" s="49"/>
      <c r="DGA145" s="49"/>
      <c r="DGB145" s="49"/>
      <c r="DGC145" s="49"/>
      <c r="DGD145" s="49"/>
      <c r="DGE145" s="49"/>
      <c r="DGF145" s="49"/>
      <c r="DGG145" s="49"/>
      <c r="DGH145" s="49"/>
      <c r="DGI145" s="49"/>
      <c r="DGJ145" s="49"/>
      <c r="DGK145" s="49"/>
      <c r="DGL145" s="49"/>
      <c r="DGM145" s="49"/>
      <c r="DGN145" s="49"/>
      <c r="DGO145" s="49"/>
      <c r="DGP145" s="49"/>
      <c r="DGQ145" s="49"/>
      <c r="DGR145" s="49"/>
      <c r="DGS145" s="49"/>
      <c r="DGT145" s="49"/>
      <c r="DGU145" s="49"/>
      <c r="DGV145" s="49"/>
      <c r="DGW145" s="49"/>
      <c r="DGX145" s="49"/>
      <c r="DGY145" s="49"/>
      <c r="DGZ145" s="49"/>
      <c r="DHA145" s="49"/>
      <c r="DHB145" s="49"/>
      <c r="DHC145" s="49"/>
      <c r="DHD145" s="49"/>
      <c r="DHE145" s="49"/>
      <c r="DHF145" s="49"/>
      <c r="DHG145" s="49"/>
      <c r="DHH145" s="49"/>
      <c r="DHI145" s="49"/>
      <c r="DHJ145" s="49"/>
      <c r="DHK145" s="49"/>
      <c r="DHL145" s="49"/>
      <c r="DHM145" s="49"/>
      <c r="DHN145" s="49"/>
      <c r="DHO145" s="49"/>
      <c r="DHP145" s="49"/>
      <c r="DHQ145" s="49"/>
      <c r="DHR145" s="49"/>
      <c r="DHS145" s="49"/>
      <c r="DHT145" s="49"/>
      <c r="DHU145" s="49"/>
      <c r="DHV145" s="49"/>
      <c r="DHW145" s="49"/>
      <c r="DHX145" s="49"/>
      <c r="DHY145" s="49"/>
      <c r="DHZ145" s="49"/>
      <c r="DIA145" s="49"/>
      <c r="DIB145" s="49"/>
      <c r="DIC145" s="49"/>
      <c r="DID145" s="49"/>
      <c r="DIE145" s="49"/>
      <c r="DIF145" s="49"/>
      <c r="DIG145" s="49"/>
      <c r="DIH145" s="49"/>
      <c r="DII145" s="49"/>
      <c r="DIJ145" s="49"/>
      <c r="DIK145" s="49"/>
      <c r="DIL145" s="49"/>
      <c r="DIM145" s="49"/>
      <c r="DIN145" s="49"/>
      <c r="DIO145" s="49"/>
      <c r="DIP145" s="49"/>
      <c r="DIQ145" s="49"/>
      <c r="DIR145" s="49"/>
      <c r="DIS145" s="49"/>
      <c r="DIT145" s="49"/>
      <c r="DIU145" s="49"/>
      <c r="DIV145" s="49"/>
      <c r="DIW145" s="49"/>
      <c r="DIX145" s="49"/>
      <c r="DIY145" s="49"/>
      <c r="DIZ145" s="49"/>
      <c r="DJA145" s="49"/>
      <c r="DJB145" s="49"/>
      <c r="DJC145" s="49"/>
      <c r="DJD145" s="49"/>
      <c r="DJE145" s="49"/>
      <c r="DJF145" s="49"/>
      <c r="DJG145" s="49"/>
      <c r="DJH145" s="49"/>
      <c r="DJI145" s="49"/>
      <c r="DJJ145" s="49"/>
      <c r="DJK145" s="49"/>
      <c r="DJL145" s="49"/>
      <c r="DJM145" s="49"/>
      <c r="DJN145" s="49"/>
      <c r="DJO145" s="49"/>
      <c r="DJP145" s="49"/>
      <c r="DJQ145" s="49"/>
      <c r="DJR145" s="49"/>
      <c r="DJS145" s="49"/>
      <c r="DJT145" s="49"/>
      <c r="DJU145" s="49"/>
      <c r="DJV145" s="49"/>
      <c r="DJW145" s="49"/>
      <c r="DJX145" s="49"/>
      <c r="DJY145" s="49"/>
      <c r="DJZ145" s="49"/>
      <c r="DKA145" s="49"/>
      <c r="DKB145" s="49"/>
      <c r="DKC145" s="49"/>
      <c r="DKD145" s="49"/>
      <c r="DKE145" s="49"/>
      <c r="DKF145" s="49"/>
      <c r="DKG145" s="49"/>
      <c r="DKH145" s="49"/>
      <c r="DKI145" s="49"/>
      <c r="DKJ145" s="49"/>
      <c r="DKK145" s="49"/>
      <c r="DKL145" s="49"/>
      <c r="DKM145" s="49"/>
      <c r="DKN145" s="49"/>
      <c r="DKO145" s="49"/>
      <c r="DKP145" s="49"/>
      <c r="DKQ145" s="49"/>
      <c r="DKR145" s="49"/>
      <c r="DKS145" s="49"/>
      <c r="DKT145" s="49"/>
      <c r="DKU145" s="49"/>
      <c r="DKV145" s="49"/>
      <c r="DKW145" s="49"/>
      <c r="DKX145" s="49"/>
      <c r="DKY145" s="49"/>
      <c r="DKZ145" s="49"/>
      <c r="DLA145" s="49"/>
      <c r="DLB145" s="49"/>
      <c r="DLC145" s="49"/>
      <c r="DLD145" s="49"/>
      <c r="DLE145" s="49"/>
      <c r="DLF145" s="49"/>
      <c r="DLG145" s="49"/>
      <c r="DLH145" s="49"/>
      <c r="DLI145" s="49"/>
      <c r="DLJ145" s="49"/>
      <c r="DLK145" s="49"/>
      <c r="DLL145" s="49"/>
      <c r="DLM145" s="49"/>
      <c r="DLN145" s="49"/>
      <c r="DLO145" s="49"/>
      <c r="DLP145" s="49"/>
      <c r="DLQ145" s="49"/>
      <c r="DLR145" s="49"/>
      <c r="DLS145" s="49"/>
      <c r="DLT145" s="49"/>
      <c r="DLU145" s="49"/>
      <c r="DLV145" s="49"/>
      <c r="DLW145" s="49"/>
      <c r="DLX145" s="49"/>
      <c r="DLY145" s="49"/>
      <c r="DLZ145" s="49"/>
      <c r="DMA145" s="49"/>
      <c r="DMB145" s="49"/>
      <c r="DMC145" s="49"/>
      <c r="DMD145" s="49"/>
      <c r="DME145" s="49"/>
      <c r="DMF145" s="49"/>
      <c r="DMG145" s="49"/>
      <c r="DMH145" s="49"/>
      <c r="DMI145" s="49"/>
      <c r="DMJ145" s="49"/>
      <c r="DMK145" s="49"/>
      <c r="DML145" s="49"/>
      <c r="DMM145" s="49"/>
      <c r="DMN145" s="49"/>
      <c r="DMO145" s="49"/>
      <c r="DMP145" s="49"/>
      <c r="DMQ145" s="49"/>
      <c r="DMR145" s="49"/>
      <c r="DMS145" s="49"/>
      <c r="DMT145" s="49"/>
      <c r="DMU145" s="49"/>
      <c r="DMV145" s="49"/>
      <c r="DMW145" s="49"/>
      <c r="DMX145" s="49"/>
      <c r="DMY145" s="49"/>
      <c r="DMZ145" s="49"/>
      <c r="DNA145" s="49"/>
      <c r="DNB145" s="49"/>
      <c r="DNC145" s="49"/>
      <c r="DND145" s="49"/>
      <c r="DNE145" s="49"/>
      <c r="DNF145" s="49"/>
      <c r="DNG145" s="49"/>
      <c r="DNH145" s="49"/>
      <c r="DNI145" s="49"/>
      <c r="DNJ145" s="49"/>
      <c r="DNK145" s="49"/>
      <c r="DNL145" s="49"/>
      <c r="DNM145" s="49"/>
      <c r="DNN145" s="49"/>
      <c r="DNO145" s="49"/>
      <c r="DNP145" s="49"/>
      <c r="DNQ145" s="49"/>
      <c r="DNR145" s="49"/>
      <c r="DNS145" s="49"/>
      <c r="DNT145" s="49"/>
      <c r="DNU145" s="49"/>
      <c r="DNV145" s="49"/>
      <c r="DNW145" s="49"/>
      <c r="DNX145" s="49"/>
      <c r="DNY145" s="49"/>
      <c r="DNZ145" s="49"/>
      <c r="DOA145" s="49"/>
      <c r="DOB145" s="49"/>
      <c r="DOC145" s="49"/>
      <c r="DOD145" s="49"/>
      <c r="DOE145" s="49"/>
      <c r="DOF145" s="49"/>
      <c r="DOG145" s="49"/>
      <c r="DOH145" s="49"/>
      <c r="DOI145" s="49"/>
      <c r="DOJ145" s="49"/>
      <c r="DOK145" s="49"/>
      <c r="DOL145" s="49"/>
      <c r="DOM145" s="49"/>
      <c r="DON145" s="49"/>
      <c r="DOO145" s="49"/>
      <c r="DOP145" s="49"/>
      <c r="DOQ145" s="49"/>
      <c r="DOR145" s="49"/>
      <c r="DOS145" s="49"/>
      <c r="DOT145" s="49"/>
      <c r="DOU145" s="49"/>
      <c r="DOV145" s="49"/>
      <c r="DOW145" s="49"/>
      <c r="DOX145" s="49"/>
      <c r="DOY145" s="49"/>
      <c r="DOZ145" s="49"/>
      <c r="DPA145" s="49"/>
      <c r="DPB145" s="49"/>
      <c r="DPC145" s="49"/>
      <c r="DPD145" s="49"/>
      <c r="DPE145" s="49"/>
      <c r="DPF145" s="49"/>
      <c r="DPG145" s="49"/>
      <c r="DPH145" s="49"/>
      <c r="DPI145" s="49"/>
      <c r="DPJ145" s="49"/>
      <c r="DPK145" s="49"/>
      <c r="DPL145" s="49"/>
      <c r="DPM145" s="49"/>
      <c r="DPN145" s="49"/>
      <c r="DPO145" s="49"/>
      <c r="DPP145" s="49"/>
      <c r="DPQ145" s="49"/>
      <c r="DPR145" s="49"/>
      <c r="DPS145" s="49"/>
      <c r="DPT145" s="49"/>
      <c r="DPU145" s="49"/>
      <c r="DPV145" s="49"/>
      <c r="DPW145" s="49"/>
      <c r="DPX145" s="49"/>
      <c r="DPY145" s="49"/>
      <c r="DPZ145" s="49"/>
      <c r="DQA145" s="49"/>
      <c r="DQB145" s="49"/>
      <c r="DQC145" s="49"/>
      <c r="DQD145" s="49"/>
      <c r="DQE145" s="49"/>
      <c r="DQF145" s="49"/>
      <c r="DQG145" s="49"/>
      <c r="DQH145" s="49"/>
      <c r="DQI145" s="49"/>
      <c r="DQJ145" s="49"/>
      <c r="DQK145" s="49"/>
      <c r="DQL145" s="49"/>
      <c r="DQM145" s="49"/>
      <c r="DQN145" s="49"/>
      <c r="DQO145" s="49"/>
      <c r="DQP145" s="49"/>
      <c r="DQQ145" s="49"/>
      <c r="DQR145" s="49"/>
      <c r="DQS145" s="49"/>
      <c r="DQT145" s="49"/>
      <c r="DQU145" s="49"/>
      <c r="DQV145" s="49"/>
      <c r="DQW145" s="49"/>
      <c r="DQX145" s="49"/>
      <c r="DQY145" s="49"/>
      <c r="DQZ145" s="49"/>
      <c r="DRA145" s="49"/>
      <c r="DRB145" s="49"/>
      <c r="DRC145" s="49"/>
      <c r="DRD145" s="49"/>
      <c r="DRE145" s="49"/>
      <c r="DRF145" s="49"/>
      <c r="DRG145" s="49"/>
      <c r="DRH145" s="49"/>
      <c r="DRI145" s="49"/>
      <c r="DRJ145" s="49"/>
      <c r="DRK145" s="49"/>
      <c r="DRL145" s="49"/>
      <c r="DRM145" s="49"/>
      <c r="DRN145" s="49"/>
      <c r="DRO145" s="49"/>
      <c r="DRP145" s="49"/>
      <c r="DRQ145" s="49"/>
      <c r="DRR145" s="49"/>
      <c r="DRS145" s="49"/>
      <c r="DRT145" s="49"/>
      <c r="DRU145" s="49"/>
      <c r="DRV145" s="49"/>
      <c r="DRW145" s="49"/>
      <c r="DRX145" s="49"/>
      <c r="DRY145" s="49"/>
      <c r="DRZ145" s="49"/>
      <c r="DSA145" s="49"/>
      <c r="DSB145" s="49"/>
      <c r="DSC145" s="49"/>
      <c r="DSD145" s="49"/>
      <c r="DSE145" s="49"/>
      <c r="DSF145" s="49"/>
      <c r="DSG145" s="49"/>
      <c r="DSH145" s="49"/>
      <c r="DSI145" s="49"/>
      <c r="DSJ145" s="49"/>
      <c r="DSK145" s="49"/>
      <c r="DSL145" s="49"/>
      <c r="DSM145" s="49"/>
      <c r="DSN145" s="49"/>
      <c r="DSO145" s="49"/>
      <c r="DSP145" s="49"/>
      <c r="DSQ145" s="49"/>
      <c r="DSR145" s="49"/>
      <c r="DSS145" s="49"/>
      <c r="DST145" s="49"/>
      <c r="DSU145" s="49"/>
      <c r="DSV145" s="49"/>
      <c r="DSW145" s="49"/>
      <c r="DSX145" s="49"/>
      <c r="DSY145" s="49"/>
      <c r="DSZ145" s="49"/>
      <c r="DTA145" s="49"/>
      <c r="DTB145" s="49"/>
      <c r="DTC145" s="49"/>
      <c r="DTD145" s="49"/>
      <c r="DTE145" s="49"/>
      <c r="DTF145" s="49"/>
      <c r="DTG145" s="49"/>
      <c r="DTH145" s="49"/>
      <c r="DTI145" s="49"/>
      <c r="DTJ145" s="49"/>
      <c r="DTK145" s="49"/>
      <c r="DTL145" s="49"/>
      <c r="DTM145" s="49"/>
      <c r="DTN145" s="49"/>
      <c r="DTO145" s="49"/>
      <c r="DTP145" s="49"/>
      <c r="DTQ145" s="49"/>
      <c r="DTR145" s="49"/>
      <c r="DTS145" s="49"/>
      <c r="DTT145" s="49"/>
      <c r="DTU145" s="49"/>
      <c r="DTV145" s="49"/>
      <c r="DTW145" s="49"/>
      <c r="DTX145" s="49"/>
      <c r="DTY145" s="49"/>
      <c r="DTZ145" s="49"/>
      <c r="DUA145" s="49"/>
      <c r="DUB145" s="49"/>
      <c r="DUC145" s="49"/>
      <c r="DUD145" s="49"/>
      <c r="DUE145" s="49"/>
      <c r="DUF145" s="49"/>
      <c r="DUG145" s="49"/>
      <c r="DUH145" s="49"/>
      <c r="DUI145" s="49"/>
      <c r="DUJ145" s="49"/>
      <c r="DUK145" s="49"/>
      <c r="DUL145" s="49"/>
      <c r="DUM145" s="49"/>
      <c r="DUN145" s="49"/>
      <c r="DUO145" s="49"/>
      <c r="DUP145" s="49"/>
      <c r="DUQ145" s="49"/>
      <c r="DUR145" s="49"/>
      <c r="DUS145" s="49"/>
      <c r="DUT145" s="49"/>
      <c r="DUU145" s="49"/>
      <c r="DUV145" s="49"/>
      <c r="DUW145" s="49"/>
      <c r="DUX145" s="49"/>
      <c r="DUY145" s="49"/>
      <c r="DUZ145" s="49"/>
      <c r="DVA145" s="49"/>
      <c r="DVB145" s="49"/>
      <c r="DVC145" s="49"/>
      <c r="DVD145" s="49"/>
      <c r="DVE145" s="49"/>
      <c r="DVF145" s="49"/>
      <c r="DVG145" s="49"/>
      <c r="DVH145" s="49"/>
      <c r="DVI145" s="49"/>
      <c r="DVJ145" s="49"/>
      <c r="DVK145" s="49"/>
      <c r="DVL145" s="49"/>
      <c r="DVM145" s="49"/>
      <c r="DVN145" s="49"/>
      <c r="DVO145" s="49"/>
      <c r="DVP145" s="49"/>
      <c r="DVQ145" s="49"/>
      <c r="DVR145" s="49"/>
      <c r="DVS145" s="49"/>
      <c r="DVT145" s="49"/>
      <c r="DVU145" s="49"/>
      <c r="DVV145" s="49"/>
      <c r="DVW145" s="49"/>
      <c r="DVX145" s="49"/>
      <c r="DVY145" s="49"/>
      <c r="DVZ145" s="49"/>
      <c r="DWA145" s="49"/>
      <c r="DWB145" s="49"/>
      <c r="DWC145" s="49"/>
      <c r="DWD145" s="49"/>
      <c r="DWE145" s="49"/>
      <c r="DWF145" s="49"/>
      <c r="DWG145" s="49"/>
      <c r="DWH145" s="49"/>
      <c r="DWI145" s="49"/>
      <c r="DWJ145" s="49"/>
      <c r="DWK145" s="49"/>
      <c r="DWL145" s="49"/>
      <c r="DWM145" s="49"/>
      <c r="DWN145" s="49"/>
      <c r="DWO145" s="49"/>
      <c r="DWP145" s="49"/>
      <c r="DWQ145" s="49"/>
      <c r="DWR145" s="49"/>
      <c r="DWS145" s="49"/>
      <c r="DWT145" s="49"/>
      <c r="DWU145" s="49"/>
      <c r="DWV145" s="49"/>
      <c r="DWW145" s="49"/>
      <c r="DWX145" s="49"/>
      <c r="DWY145" s="49"/>
      <c r="DWZ145" s="49"/>
      <c r="DXA145" s="49"/>
      <c r="DXB145" s="49"/>
      <c r="DXC145" s="49"/>
      <c r="DXD145" s="49"/>
      <c r="DXE145" s="49"/>
      <c r="DXF145" s="49"/>
      <c r="DXG145" s="49"/>
      <c r="DXH145" s="49"/>
      <c r="DXI145" s="49"/>
      <c r="DXJ145" s="49"/>
      <c r="DXK145" s="49"/>
      <c r="DXL145" s="49"/>
      <c r="DXM145" s="49"/>
      <c r="DXN145" s="49"/>
      <c r="DXO145" s="49"/>
      <c r="DXP145" s="49"/>
      <c r="DXQ145" s="49"/>
      <c r="DXR145" s="49"/>
      <c r="DXS145" s="49"/>
      <c r="DXT145" s="49"/>
      <c r="DXU145" s="49"/>
      <c r="DXV145" s="49"/>
      <c r="DXW145" s="49"/>
      <c r="DXX145" s="49"/>
      <c r="DXY145" s="49"/>
      <c r="DXZ145" s="49"/>
      <c r="DYA145" s="49"/>
      <c r="DYB145" s="49"/>
      <c r="DYC145" s="49"/>
      <c r="DYD145" s="49"/>
      <c r="DYE145" s="49"/>
      <c r="DYF145" s="49"/>
      <c r="DYG145" s="49"/>
      <c r="DYH145" s="49"/>
      <c r="DYI145" s="49"/>
      <c r="DYJ145" s="49"/>
      <c r="DYK145" s="49"/>
      <c r="DYL145" s="49"/>
      <c r="DYM145" s="49"/>
      <c r="DYN145" s="49"/>
      <c r="DYO145" s="49"/>
      <c r="DYP145" s="49"/>
      <c r="DYQ145" s="49"/>
      <c r="DYR145" s="49"/>
      <c r="DYS145" s="49"/>
      <c r="DYT145" s="49"/>
      <c r="DYU145" s="49"/>
      <c r="DYV145" s="49"/>
      <c r="DYW145" s="49"/>
      <c r="DYX145" s="49"/>
      <c r="DYY145" s="49"/>
      <c r="DYZ145" s="49"/>
      <c r="DZA145" s="49"/>
      <c r="DZB145" s="49"/>
      <c r="DZC145" s="49"/>
      <c r="DZD145" s="49"/>
      <c r="DZE145" s="49"/>
      <c r="DZF145" s="49"/>
      <c r="DZG145" s="49"/>
      <c r="DZH145" s="49"/>
      <c r="DZI145" s="49"/>
      <c r="DZJ145" s="49"/>
      <c r="DZK145" s="49"/>
      <c r="DZL145" s="49"/>
      <c r="DZM145" s="49"/>
      <c r="DZN145" s="49"/>
      <c r="DZO145" s="49"/>
      <c r="DZP145" s="49"/>
      <c r="DZQ145" s="49"/>
      <c r="DZR145" s="49"/>
      <c r="DZS145" s="49"/>
      <c r="DZT145" s="49"/>
      <c r="DZU145" s="49"/>
      <c r="DZV145" s="49"/>
      <c r="DZW145" s="49"/>
      <c r="DZX145" s="49"/>
      <c r="DZY145" s="49"/>
      <c r="DZZ145" s="49"/>
      <c r="EAA145" s="49"/>
      <c r="EAB145" s="49"/>
      <c r="EAC145" s="49"/>
      <c r="EAD145" s="49"/>
      <c r="EAE145" s="49"/>
      <c r="EAF145" s="49"/>
      <c r="EAG145" s="49"/>
      <c r="EAH145" s="49"/>
      <c r="EAI145" s="49"/>
      <c r="EAJ145" s="49"/>
      <c r="EAK145" s="49"/>
      <c r="EAL145" s="49"/>
      <c r="EAM145" s="49"/>
      <c r="EAN145" s="49"/>
      <c r="EAO145" s="49"/>
      <c r="EAP145" s="49"/>
      <c r="EAQ145" s="49"/>
      <c r="EAR145" s="49"/>
      <c r="EAS145" s="49"/>
      <c r="EAT145" s="49"/>
      <c r="EAU145" s="49"/>
      <c r="EAV145" s="49"/>
      <c r="EAW145" s="49"/>
      <c r="EAX145" s="49"/>
      <c r="EAY145" s="49"/>
      <c r="EAZ145" s="49"/>
      <c r="EBA145" s="49"/>
      <c r="EBB145" s="49"/>
      <c r="EBC145" s="49"/>
      <c r="EBD145" s="49"/>
      <c r="EBE145" s="49"/>
      <c r="EBF145" s="49"/>
      <c r="EBG145" s="49"/>
      <c r="EBH145" s="49"/>
      <c r="EBI145" s="49"/>
      <c r="EBJ145" s="49"/>
      <c r="EBK145" s="49"/>
      <c r="EBL145" s="49"/>
      <c r="EBM145" s="49"/>
      <c r="EBN145" s="49"/>
      <c r="EBO145" s="49"/>
      <c r="EBP145" s="49"/>
      <c r="EBQ145" s="49"/>
      <c r="EBR145" s="49"/>
      <c r="EBS145" s="49"/>
      <c r="EBT145" s="49"/>
      <c r="EBU145" s="49"/>
      <c r="EBV145" s="49"/>
      <c r="EBW145" s="49"/>
      <c r="EBX145" s="49"/>
      <c r="EBY145" s="49"/>
      <c r="EBZ145" s="49"/>
      <c r="ECA145" s="49"/>
      <c r="ECB145" s="49"/>
      <c r="ECC145" s="49"/>
      <c r="ECD145" s="49"/>
      <c r="ECE145" s="49"/>
      <c r="ECF145" s="49"/>
      <c r="ECG145" s="49"/>
      <c r="ECH145" s="49"/>
      <c r="ECI145" s="49"/>
      <c r="ECJ145" s="49"/>
      <c r="ECK145" s="49"/>
      <c r="ECL145" s="49"/>
      <c r="ECM145" s="49"/>
      <c r="ECN145" s="49"/>
      <c r="ECO145" s="49"/>
      <c r="ECP145" s="49"/>
      <c r="ECQ145" s="49"/>
      <c r="ECR145" s="49"/>
      <c r="ECS145" s="49"/>
      <c r="ECT145" s="49"/>
      <c r="ECU145" s="49"/>
      <c r="ECV145" s="49"/>
      <c r="ECW145" s="49"/>
      <c r="ECX145" s="49"/>
      <c r="ECY145" s="49"/>
      <c r="ECZ145" s="49"/>
      <c r="EDA145" s="49"/>
      <c r="EDB145" s="49"/>
      <c r="EDC145" s="49"/>
      <c r="EDD145" s="49"/>
      <c r="EDE145" s="49"/>
      <c r="EDF145" s="49"/>
      <c r="EDG145" s="49"/>
      <c r="EDH145" s="49"/>
      <c r="EDI145" s="49"/>
      <c r="EDJ145" s="49"/>
      <c r="EDK145" s="49"/>
      <c r="EDL145" s="49"/>
      <c r="EDM145" s="49"/>
      <c r="EDN145" s="49"/>
      <c r="EDO145" s="49"/>
      <c r="EDP145" s="49"/>
      <c r="EDQ145" s="49"/>
      <c r="EDR145" s="49"/>
      <c r="EDS145" s="49"/>
      <c r="EDT145" s="49"/>
      <c r="EDU145" s="49"/>
      <c r="EDV145" s="49"/>
      <c r="EDW145" s="49"/>
      <c r="EDX145" s="49"/>
      <c r="EDY145" s="49"/>
      <c r="EDZ145" s="49"/>
      <c r="EEA145" s="49"/>
      <c r="EEB145" s="49"/>
      <c r="EEC145" s="49"/>
      <c r="EED145" s="49"/>
      <c r="EEE145" s="49"/>
      <c r="EEF145" s="49"/>
      <c r="EEG145" s="49"/>
      <c r="EEH145" s="49"/>
      <c r="EEI145" s="49"/>
      <c r="EEJ145" s="49"/>
      <c r="EEK145" s="49"/>
      <c r="EEL145" s="49"/>
      <c r="EEM145" s="49"/>
      <c r="EEN145" s="49"/>
      <c r="EEO145" s="49"/>
      <c r="EEP145" s="49"/>
      <c r="EEQ145" s="49"/>
      <c r="EER145" s="49"/>
      <c r="EES145" s="49"/>
      <c r="EET145" s="49"/>
      <c r="EEU145" s="49"/>
      <c r="EEV145" s="49"/>
      <c r="EEW145" s="49"/>
      <c r="EEX145" s="49"/>
      <c r="EEY145" s="49"/>
      <c r="EEZ145" s="49"/>
      <c r="EFA145" s="49"/>
      <c r="EFB145" s="49"/>
      <c r="EFC145" s="49"/>
      <c r="EFD145" s="49"/>
      <c r="EFE145" s="49"/>
      <c r="EFF145" s="49"/>
      <c r="EFG145" s="49"/>
      <c r="EFH145" s="49"/>
      <c r="EFI145" s="49"/>
      <c r="EFJ145" s="49"/>
      <c r="EFK145" s="49"/>
      <c r="EFL145" s="49"/>
      <c r="EFM145" s="49"/>
      <c r="EFN145" s="49"/>
      <c r="EFO145" s="49"/>
      <c r="EFP145" s="49"/>
      <c r="EFQ145" s="49"/>
      <c r="EFR145" s="49"/>
      <c r="EFS145" s="49"/>
      <c r="EFT145" s="49"/>
      <c r="EFU145" s="49"/>
      <c r="EFV145" s="49"/>
      <c r="EFW145" s="49"/>
      <c r="EFX145" s="49"/>
      <c r="EFY145" s="49"/>
      <c r="EFZ145" s="49"/>
      <c r="EGA145" s="49"/>
      <c r="EGB145" s="49"/>
      <c r="EGC145" s="49"/>
      <c r="EGD145" s="49"/>
      <c r="EGE145" s="49"/>
      <c r="EGF145" s="49"/>
      <c r="EGG145" s="49"/>
      <c r="EGH145" s="49"/>
      <c r="EGI145" s="49"/>
      <c r="EGJ145" s="49"/>
      <c r="EGK145" s="49"/>
      <c r="EGL145" s="49"/>
      <c r="EGM145" s="49"/>
      <c r="EGN145" s="49"/>
      <c r="EGO145" s="49"/>
      <c r="EGP145" s="49"/>
      <c r="EGQ145" s="49"/>
      <c r="EGR145" s="49"/>
      <c r="EGS145" s="49"/>
      <c r="EGT145" s="49"/>
      <c r="EGU145" s="49"/>
      <c r="EGV145" s="49"/>
      <c r="EGW145" s="49"/>
      <c r="EGX145" s="49"/>
      <c r="EGY145" s="49"/>
      <c r="EGZ145" s="49"/>
      <c r="EHA145" s="49"/>
      <c r="EHB145" s="49"/>
      <c r="EHC145" s="49"/>
      <c r="EHD145" s="49"/>
      <c r="EHE145" s="49"/>
      <c r="EHF145" s="49"/>
      <c r="EHG145" s="49"/>
      <c r="EHH145" s="49"/>
      <c r="EHI145" s="49"/>
      <c r="EHJ145" s="49"/>
      <c r="EHK145" s="49"/>
      <c r="EHL145" s="49"/>
      <c r="EHM145" s="49"/>
      <c r="EHN145" s="49"/>
      <c r="EHO145" s="49"/>
      <c r="EHP145" s="49"/>
      <c r="EHQ145" s="49"/>
      <c r="EHR145" s="49"/>
      <c r="EHS145" s="49"/>
      <c r="EHT145" s="49"/>
      <c r="EHU145" s="49"/>
      <c r="EHV145" s="49"/>
      <c r="EHW145" s="49"/>
      <c r="EHX145" s="49"/>
      <c r="EHY145" s="49"/>
      <c r="EHZ145" s="49"/>
      <c r="EIA145" s="49"/>
      <c r="EIB145" s="49"/>
      <c r="EIC145" s="49"/>
      <c r="EID145" s="49"/>
      <c r="EIE145" s="49"/>
      <c r="EIF145" s="49"/>
      <c r="EIG145" s="49"/>
      <c r="EIH145" s="49"/>
      <c r="EII145" s="49"/>
      <c r="EIJ145" s="49"/>
      <c r="EIK145" s="49"/>
      <c r="EIL145" s="49"/>
      <c r="EIM145" s="49"/>
      <c r="EIN145" s="49"/>
      <c r="EIO145" s="49"/>
      <c r="EIP145" s="49"/>
      <c r="EIQ145" s="49"/>
      <c r="EIR145" s="49"/>
      <c r="EIS145" s="49"/>
      <c r="EIT145" s="49"/>
      <c r="EIU145" s="49"/>
      <c r="EIV145" s="49"/>
      <c r="EIW145" s="49"/>
      <c r="EIX145" s="49"/>
      <c r="EIY145" s="49"/>
      <c r="EIZ145" s="49"/>
      <c r="EJA145" s="49"/>
      <c r="EJB145" s="49"/>
      <c r="EJC145" s="49"/>
      <c r="EJD145" s="49"/>
      <c r="EJE145" s="49"/>
      <c r="EJF145" s="49"/>
      <c r="EJG145" s="49"/>
      <c r="EJH145" s="49"/>
      <c r="EJI145" s="49"/>
      <c r="EJJ145" s="49"/>
      <c r="EJK145" s="49"/>
      <c r="EJL145" s="49"/>
      <c r="EJM145" s="49"/>
      <c r="EJN145" s="49"/>
      <c r="EJO145" s="49"/>
      <c r="EJP145" s="49"/>
      <c r="EJQ145" s="49"/>
      <c r="EJR145" s="49"/>
      <c r="EJS145" s="49"/>
      <c r="EJT145" s="49"/>
      <c r="EJU145" s="49"/>
      <c r="EJV145" s="49"/>
      <c r="EJW145" s="49"/>
      <c r="EJX145" s="49"/>
      <c r="EJY145" s="49"/>
      <c r="EJZ145" s="49"/>
      <c r="EKA145" s="49"/>
      <c r="EKB145" s="49"/>
      <c r="EKC145" s="49"/>
      <c r="EKD145" s="49"/>
      <c r="EKE145" s="49"/>
      <c r="EKF145" s="49"/>
      <c r="EKG145" s="49"/>
      <c r="EKH145" s="49"/>
      <c r="EKI145" s="49"/>
      <c r="EKJ145" s="49"/>
      <c r="EKK145" s="49"/>
      <c r="EKL145" s="49"/>
      <c r="EKM145" s="49"/>
      <c r="EKN145" s="49"/>
      <c r="EKO145" s="49"/>
      <c r="EKP145" s="49"/>
      <c r="EKQ145" s="49"/>
      <c r="EKR145" s="49"/>
      <c r="EKS145" s="49"/>
      <c r="EKT145" s="49"/>
      <c r="EKU145" s="49"/>
      <c r="EKV145" s="49"/>
      <c r="EKW145" s="49"/>
      <c r="EKX145" s="49"/>
      <c r="EKY145" s="49"/>
      <c r="EKZ145" s="49"/>
      <c r="ELA145" s="49"/>
      <c r="ELB145" s="49"/>
      <c r="ELC145" s="49"/>
      <c r="ELD145" s="49"/>
      <c r="ELE145" s="49"/>
      <c r="ELF145" s="49"/>
      <c r="ELG145" s="49"/>
      <c r="ELH145" s="49"/>
      <c r="ELI145" s="49"/>
      <c r="ELJ145" s="49"/>
      <c r="ELK145" s="49"/>
      <c r="ELL145" s="49"/>
      <c r="ELM145" s="49"/>
      <c r="ELN145" s="49"/>
      <c r="ELO145" s="49"/>
      <c r="ELP145" s="49"/>
      <c r="ELQ145" s="49"/>
      <c r="ELR145" s="49"/>
      <c r="ELS145" s="49"/>
      <c r="ELT145" s="49"/>
      <c r="ELU145" s="49"/>
      <c r="ELV145" s="49"/>
      <c r="ELW145" s="49"/>
      <c r="ELX145" s="49"/>
      <c r="ELY145" s="49"/>
      <c r="ELZ145" s="49"/>
      <c r="EMA145" s="49"/>
      <c r="EMB145" s="49"/>
      <c r="EMC145" s="49"/>
      <c r="EMD145" s="49"/>
      <c r="EME145" s="49"/>
      <c r="EMF145" s="49"/>
      <c r="EMG145" s="49"/>
      <c r="EMH145" s="49"/>
      <c r="EMI145" s="49"/>
      <c r="EMJ145" s="49"/>
      <c r="EMK145" s="49"/>
      <c r="EML145" s="49"/>
      <c r="EMM145" s="49"/>
      <c r="EMN145" s="49"/>
      <c r="EMO145" s="49"/>
      <c r="EMP145" s="49"/>
      <c r="EMQ145" s="49"/>
      <c r="EMR145" s="49"/>
      <c r="EMS145" s="49"/>
      <c r="EMT145" s="49"/>
      <c r="EMU145" s="49"/>
      <c r="EMV145" s="49"/>
      <c r="EMW145" s="49"/>
      <c r="EMX145" s="49"/>
      <c r="EMY145" s="49"/>
      <c r="EMZ145" s="49"/>
      <c r="ENA145" s="49"/>
      <c r="ENB145" s="49"/>
      <c r="ENC145" s="49"/>
      <c r="END145" s="49"/>
      <c r="ENE145" s="49"/>
      <c r="ENF145" s="49"/>
      <c r="ENG145" s="49"/>
      <c r="ENH145" s="49"/>
      <c r="ENI145" s="49"/>
      <c r="ENJ145" s="49"/>
      <c r="ENK145" s="49"/>
      <c r="ENL145" s="49"/>
      <c r="ENM145" s="49"/>
      <c r="ENN145" s="49"/>
      <c r="ENO145" s="49"/>
      <c r="ENP145" s="49"/>
      <c r="ENQ145" s="49"/>
      <c r="ENR145" s="49"/>
      <c r="ENS145" s="49"/>
      <c r="ENT145" s="49"/>
      <c r="ENU145" s="49"/>
      <c r="ENV145" s="49"/>
      <c r="ENW145" s="49"/>
      <c r="ENX145" s="49"/>
      <c r="ENY145" s="49"/>
      <c r="ENZ145" s="49"/>
      <c r="EOA145" s="49"/>
      <c r="EOB145" s="49"/>
      <c r="EOC145" s="49"/>
      <c r="EOD145" s="49"/>
      <c r="EOE145" s="49"/>
      <c r="EOF145" s="49"/>
      <c r="EOG145" s="49"/>
      <c r="EOH145" s="49"/>
      <c r="EOI145" s="49"/>
      <c r="EOJ145" s="49"/>
      <c r="EOK145" s="49"/>
      <c r="EOL145" s="49"/>
      <c r="EOM145" s="49"/>
      <c r="EON145" s="49"/>
      <c r="EOO145" s="49"/>
      <c r="EOP145" s="49"/>
      <c r="EOQ145" s="49"/>
      <c r="EOR145" s="49"/>
      <c r="EOS145" s="49"/>
      <c r="EOT145" s="49"/>
      <c r="EOU145" s="49"/>
      <c r="EOV145" s="49"/>
      <c r="EOW145" s="49"/>
      <c r="EOX145" s="49"/>
      <c r="EOY145" s="49"/>
      <c r="EOZ145" s="49"/>
      <c r="EPA145" s="49"/>
      <c r="EPB145" s="49"/>
      <c r="EPC145" s="49"/>
      <c r="EPD145" s="49"/>
      <c r="EPE145" s="49"/>
      <c r="EPF145" s="49"/>
      <c r="EPG145" s="49"/>
      <c r="EPH145" s="49"/>
      <c r="EPI145" s="49"/>
      <c r="EPJ145" s="49"/>
      <c r="EPK145" s="49"/>
      <c r="EPL145" s="49"/>
      <c r="EPM145" s="49"/>
      <c r="EPN145" s="49"/>
      <c r="EPO145" s="49"/>
      <c r="EPP145" s="49"/>
      <c r="EPQ145" s="49"/>
      <c r="EPR145" s="49"/>
      <c r="EPS145" s="49"/>
      <c r="EPT145" s="49"/>
      <c r="EPU145" s="49"/>
      <c r="EPV145" s="49"/>
      <c r="EPW145" s="49"/>
      <c r="EPX145" s="49"/>
      <c r="EPY145" s="49"/>
      <c r="EPZ145" s="49"/>
      <c r="EQA145" s="49"/>
      <c r="EQB145" s="49"/>
      <c r="EQC145" s="49"/>
      <c r="EQD145" s="49"/>
      <c r="EQE145" s="49"/>
      <c r="EQF145" s="49"/>
      <c r="EQG145" s="49"/>
      <c r="EQH145" s="49"/>
      <c r="EQI145" s="49"/>
      <c r="EQJ145" s="49"/>
      <c r="EQK145" s="49"/>
      <c r="EQL145" s="49"/>
      <c r="EQM145" s="49"/>
      <c r="EQN145" s="49"/>
      <c r="EQO145" s="49"/>
      <c r="EQP145" s="49"/>
      <c r="EQQ145" s="49"/>
      <c r="EQR145" s="49"/>
      <c r="EQS145" s="49"/>
      <c r="EQT145" s="49"/>
      <c r="EQU145" s="49"/>
      <c r="EQV145" s="49"/>
      <c r="EQW145" s="49"/>
      <c r="EQX145" s="49"/>
      <c r="EQY145" s="49"/>
      <c r="EQZ145" s="49"/>
      <c r="ERA145" s="49"/>
      <c r="ERB145" s="49"/>
      <c r="ERC145" s="49"/>
      <c r="ERD145" s="49"/>
      <c r="ERE145" s="49"/>
      <c r="ERF145" s="49"/>
      <c r="ERG145" s="49"/>
      <c r="ERH145" s="49"/>
      <c r="ERI145" s="49"/>
      <c r="ERJ145" s="49"/>
      <c r="ERK145" s="49"/>
      <c r="ERL145" s="49"/>
      <c r="ERM145" s="49"/>
      <c r="ERN145" s="49"/>
      <c r="ERO145" s="49"/>
      <c r="ERP145" s="49"/>
      <c r="ERQ145" s="49"/>
      <c r="ERR145" s="49"/>
      <c r="ERS145" s="49"/>
      <c r="ERT145" s="49"/>
      <c r="ERU145" s="49"/>
      <c r="ERV145" s="49"/>
      <c r="ERW145" s="49"/>
      <c r="ERX145" s="49"/>
      <c r="ERY145" s="49"/>
      <c r="ERZ145" s="49"/>
      <c r="ESA145" s="49"/>
      <c r="ESB145" s="49"/>
      <c r="ESC145" s="49"/>
      <c r="ESD145" s="49"/>
      <c r="ESE145" s="49"/>
      <c r="ESF145" s="49"/>
      <c r="ESG145" s="49"/>
      <c r="ESH145" s="49"/>
      <c r="ESI145" s="49"/>
      <c r="ESJ145" s="49"/>
      <c r="ESK145" s="49"/>
      <c r="ESL145" s="49"/>
      <c r="ESM145" s="49"/>
      <c r="ESN145" s="49"/>
      <c r="ESO145" s="49"/>
      <c r="ESP145" s="49"/>
      <c r="ESQ145" s="49"/>
      <c r="ESR145" s="49"/>
      <c r="ESS145" s="49"/>
      <c r="EST145" s="49"/>
      <c r="ESU145" s="49"/>
      <c r="ESV145" s="49"/>
      <c r="ESW145" s="49"/>
      <c r="ESX145" s="49"/>
      <c r="ESY145" s="49"/>
      <c r="ESZ145" s="49"/>
      <c r="ETA145" s="49"/>
      <c r="ETB145" s="49"/>
      <c r="ETC145" s="49"/>
      <c r="ETD145" s="49"/>
      <c r="ETE145" s="49"/>
      <c r="ETF145" s="49"/>
      <c r="ETG145" s="49"/>
      <c r="ETH145" s="49"/>
      <c r="ETI145" s="49"/>
      <c r="ETJ145" s="49"/>
      <c r="ETK145" s="49"/>
      <c r="ETL145" s="49"/>
      <c r="ETM145" s="49"/>
      <c r="ETN145" s="49"/>
      <c r="ETO145" s="49"/>
      <c r="ETP145" s="49"/>
      <c r="ETQ145" s="49"/>
      <c r="ETR145" s="49"/>
      <c r="ETS145" s="49"/>
      <c r="ETT145" s="49"/>
      <c r="ETU145" s="49"/>
      <c r="ETV145" s="49"/>
      <c r="ETW145" s="49"/>
      <c r="ETX145" s="49"/>
      <c r="ETY145" s="49"/>
      <c r="ETZ145" s="49"/>
      <c r="EUA145" s="49"/>
      <c r="EUB145" s="49"/>
      <c r="EUC145" s="49"/>
      <c r="EUD145" s="49"/>
      <c r="EUE145" s="49"/>
      <c r="EUF145" s="49"/>
      <c r="EUG145" s="49"/>
      <c r="EUH145" s="49"/>
      <c r="EUI145" s="49"/>
      <c r="EUJ145" s="49"/>
      <c r="EUK145" s="49"/>
      <c r="EUL145" s="49"/>
      <c r="EUM145" s="49"/>
      <c r="EUN145" s="49"/>
      <c r="EUO145" s="49"/>
      <c r="EUP145" s="49"/>
      <c r="EUQ145" s="49"/>
      <c r="EUR145" s="49"/>
      <c r="EUS145" s="49"/>
      <c r="EUT145" s="49"/>
      <c r="EUU145" s="49"/>
      <c r="EUV145" s="49"/>
      <c r="EUW145" s="49"/>
      <c r="EUX145" s="49"/>
      <c r="EUY145" s="49"/>
      <c r="EUZ145" s="49"/>
      <c r="EVA145" s="49"/>
      <c r="EVB145" s="49"/>
      <c r="EVC145" s="49"/>
      <c r="EVD145" s="49"/>
      <c r="EVE145" s="49"/>
      <c r="EVF145" s="49"/>
      <c r="EVG145" s="49"/>
      <c r="EVH145" s="49"/>
      <c r="EVI145" s="49"/>
      <c r="EVJ145" s="49"/>
      <c r="EVK145" s="49"/>
      <c r="EVL145" s="49"/>
      <c r="EVM145" s="49"/>
      <c r="EVN145" s="49"/>
      <c r="EVO145" s="49"/>
      <c r="EVP145" s="49"/>
      <c r="EVQ145" s="49"/>
      <c r="EVR145" s="49"/>
      <c r="EVS145" s="49"/>
      <c r="EVT145" s="49"/>
      <c r="EVU145" s="49"/>
      <c r="EVV145" s="49"/>
      <c r="EVW145" s="49"/>
      <c r="EVX145" s="49"/>
      <c r="EVY145" s="49"/>
      <c r="EVZ145" s="49"/>
      <c r="EWA145" s="49"/>
      <c r="EWB145" s="49"/>
      <c r="EWC145" s="49"/>
      <c r="EWD145" s="49"/>
      <c r="EWE145" s="49"/>
      <c r="EWF145" s="49"/>
      <c r="EWG145" s="49"/>
      <c r="EWH145" s="49"/>
      <c r="EWI145" s="49"/>
      <c r="EWJ145" s="49"/>
      <c r="EWK145" s="49"/>
      <c r="EWL145" s="49"/>
      <c r="EWM145" s="49"/>
      <c r="EWN145" s="49"/>
      <c r="EWO145" s="49"/>
      <c r="EWP145" s="49"/>
      <c r="EWQ145" s="49"/>
      <c r="EWR145" s="49"/>
      <c r="EWS145" s="49"/>
      <c r="EWT145" s="49"/>
      <c r="EWU145" s="49"/>
      <c r="EWV145" s="49"/>
      <c r="EWW145" s="49"/>
      <c r="EWX145" s="49"/>
      <c r="EWY145" s="49"/>
      <c r="EWZ145" s="49"/>
      <c r="EXA145" s="49"/>
      <c r="EXB145" s="49"/>
      <c r="EXC145" s="49"/>
      <c r="EXD145" s="49"/>
      <c r="EXE145" s="49"/>
      <c r="EXF145" s="49"/>
      <c r="EXG145" s="49"/>
      <c r="EXH145" s="49"/>
      <c r="EXI145" s="49"/>
      <c r="EXJ145" s="49"/>
      <c r="EXK145" s="49"/>
      <c r="EXL145" s="49"/>
      <c r="EXM145" s="49"/>
      <c r="EXN145" s="49"/>
      <c r="EXO145" s="49"/>
      <c r="EXP145" s="49"/>
      <c r="EXQ145" s="49"/>
      <c r="EXR145" s="49"/>
      <c r="EXS145" s="49"/>
      <c r="EXT145" s="49"/>
      <c r="EXU145" s="49"/>
      <c r="EXV145" s="49"/>
      <c r="EXW145" s="49"/>
      <c r="EXX145" s="49"/>
      <c r="EXY145" s="49"/>
      <c r="EXZ145" s="49"/>
      <c r="EYA145" s="49"/>
      <c r="EYB145" s="49"/>
      <c r="EYC145" s="49"/>
      <c r="EYD145" s="49"/>
      <c r="EYE145" s="49"/>
      <c r="EYF145" s="49"/>
      <c r="EYG145" s="49"/>
      <c r="EYH145" s="49"/>
      <c r="EYI145" s="49"/>
      <c r="EYJ145" s="49"/>
      <c r="EYK145" s="49"/>
      <c r="EYL145" s="49"/>
      <c r="EYM145" s="49"/>
      <c r="EYN145" s="49"/>
      <c r="EYO145" s="49"/>
      <c r="EYP145" s="49"/>
      <c r="EYQ145" s="49"/>
      <c r="EYR145" s="49"/>
      <c r="EYS145" s="49"/>
      <c r="EYT145" s="49"/>
      <c r="EYU145" s="49"/>
      <c r="EYV145" s="49"/>
      <c r="EYW145" s="49"/>
      <c r="EYX145" s="49"/>
      <c r="EYY145" s="49"/>
      <c r="EYZ145" s="49"/>
      <c r="EZA145" s="49"/>
      <c r="EZB145" s="49"/>
      <c r="EZC145" s="49"/>
      <c r="EZD145" s="49"/>
      <c r="EZE145" s="49"/>
      <c r="EZF145" s="49"/>
      <c r="EZG145" s="49"/>
      <c r="EZH145" s="49"/>
      <c r="EZI145" s="49"/>
      <c r="EZJ145" s="49"/>
      <c r="EZK145" s="49"/>
      <c r="EZL145" s="49"/>
      <c r="EZM145" s="49"/>
      <c r="EZN145" s="49"/>
      <c r="EZO145" s="49"/>
      <c r="EZP145" s="49"/>
      <c r="EZQ145" s="49"/>
      <c r="EZR145" s="49"/>
      <c r="EZS145" s="49"/>
      <c r="EZT145" s="49"/>
      <c r="EZU145" s="49"/>
      <c r="EZV145" s="49"/>
      <c r="EZW145" s="49"/>
      <c r="EZX145" s="49"/>
      <c r="EZY145" s="49"/>
      <c r="EZZ145" s="49"/>
      <c r="FAA145" s="49"/>
      <c r="FAB145" s="49"/>
      <c r="FAC145" s="49"/>
      <c r="FAD145" s="49"/>
      <c r="FAE145" s="49"/>
      <c r="FAF145" s="49"/>
      <c r="FAG145" s="49"/>
      <c r="FAH145" s="49"/>
      <c r="FAI145" s="49"/>
      <c r="FAJ145" s="49"/>
      <c r="FAK145" s="49"/>
      <c r="FAL145" s="49"/>
      <c r="FAM145" s="49"/>
      <c r="FAN145" s="49"/>
      <c r="FAO145" s="49"/>
      <c r="FAP145" s="49"/>
      <c r="FAQ145" s="49"/>
      <c r="FAR145" s="49"/>
      <c r="FAS145" s="49"/>
      <c r="FAT145" s="49"/>
      <c r="FAU145" s="49"/>
      <c r="FAV145" s="49"/>
      <c r="FAW145" s="49"/>
      <c r="FAX145" s="49"/>
      <c r="FAY145" s="49"/>
      <c r="FAZ145" s="49"/>
      <c r="FBA145" s="49"/>
      <c r="FBB145" s="49"/>
      <c r="FBC145" s="49"/>
      <c r="FBD145" s="49"/>
      <c r="FBE145" s="49"/>
      <c r="FBF145" s="49"/>
      <c r="FBG145" s="49"/>
      <c r="FBH145" s="49"/>
      <c r="FBI145" s="49"/>
      <c r="FBJ145" s="49"/>
      <c r="FBK145" s="49"/>
      <c r="FBL145" s="49"/>
      <c r="FBM145" s="49"/>
      <c r="FBN145" s="49"/>
      <c r="FBO145" s="49"/>
      <c r="FBP145" s="49"/>
      <c r="FBQ145" s="49"/>
      <c r="FBR145" s="49"/>
      <c r="FBS145" s="49"/>
      <c r="FBT145" s="49"/>
      <c r="FBU145" s="49"/>
      <c r="FBV145" s="49"/>
      <c r="FBW145" s="49"/>
      <c r="FBX145" s="49"/>
      <c r="FBY145" s="49"/>
      <c r="FBZ145" s="49"/>
      <c r="FCA145" s="49"/>
      <c r="FCB145" s="49"/>
      <c r="FCC145" s="49"/>
      <c r="FCD145" s="49"/>
      <c r="FCE145" s="49"/>
      <c r="FCF145" s="49"/>
      <c r="FCG145" s="49"/>
      <c r="FCH145" s="49"/>
      <c r="FCI145" s="49"/>
      <c r="FCJ145" s="49"/>
      <c r="FCK145" s="49"/>
      <c r="FCL145" s="49"/>
      <c r="FCM145" s="49"/>
      <c r="FCN145" s="49"/>
      <c r="FCO145" s="49"/>
      <c r="FCP145" s="49"/>
      <c r="FCQ145" s="49"/>
      <c r="FCR145" s="49"/>
      <c r="FCS145" s="49"/>
      <c r="FCT145" s="49"/>
      <c r="FCU145" s="49"/>
      <c r="FCV145" s="49"/>
      <c r="FCW145" s="49"/>
      <c r="FCX145" s="49"/>
      <c r="FCY145" s="49"/>
      <c r="FCZ145" s="49"/>
      <c r="FDA145" s="49"/>
      <c r="FDB145" s="49"/>
      <c r="FDC145" s="49"/>
      <c r="FDD145" s="49"/>
      <c r="FDE145" s="49"/>
      <c r="FDF145" s="49"/>
      <c r="FDG145" s="49"/>
      <c r="FDH145" s="49"/>
      <c r="FDI145" s="49"/>
      <c r="FDJ145" s="49"/>
      <c r="FDK145" s="49"/>
      <c r="FDL145" s="49"/>
      <c r="FDM145" s="49"/>
      <c r="FDN145" s="49"/>
      <c r="FDO145" s="49"/>
      <c r="FDP145" s="49"/>
      <c r="FDQ145" s="49"/>
      <c r="FDR145" s="49"/>
      <c r="FDS145" s="49"/>
      <c r="FDT145" s="49"/>
      <c r="FDU145" s="49"/>
      <c r="FDV145" s="49"/>
      <c r="FDW145" s="49"/>
      <c r="FDX145" s="49"/>
      <c r="FDY145" s="49"/>
      <c r="FDZ145" s="49"/>
      <c r="FEA145" s="49"/>
      <c r="FEB145" s="49"/>
      <c r="FEC145" s="49"/>
      <c r="FED145" s="49"/>
      <c r="FEE145" s="49"/>
      <c r="FEF145" s="49"/>
      <c r="FEG145" s="49"/>
      <c r="FEH145" s="49"/>
      <c r="FEI145" s="49"/>
      <c r="FEJ145" s="49"/>
      <c r="FEK145" s="49"/>
      <c r="FEL145" s="49"/>
      <c r="FEM145" s="49"/>
      <c r="FEN145" s="49"/>
      <c r="FEO145" s="49"/>
      <c r="FEP145" s="49"/>
      <c r="FEQ145" s="49"/>
      <c r="FER145" s="49"/>
      <c r="FES145" s="49"/>
      <c r="FET145" s="49"/>
      <c r="FEU145" s="49"/>
      <c r="FEV145" s="49"/>
      <c r="FEW145" s="49"/>
      <c r="FEX145" s="49"/>
      <c r="FEY145" s="49"/>
      <c r="FEZ145" s="49"/>
      <c r="FFA145" s="49"/>
      <c r="FFB145" s="49"/>
      <c r="FFC145" s="49"/>
      <c r="FFD145" s="49"/>
      <c r="FFE145" s="49"/>
      <c r="FFF145" s="49"/>
      <c r="FFG145" s="49"/>
      <c r="FFH145" s="49"/>
      <c r="FFI145" s="49"/>
      <c r="FFJ145" s="49"/>
      <c r="FFK145" s="49"/>
      <c r="FFL145" s="49"/>
      <c r="FFM145" s="49"/>
      <c r="FFN145" s="49"/>
      <c r="FFO145" s="49"/>
      <c r="FFP145" s="49"/>
      <c r="FFQ145" s="49"/>
      <c r="FFR145" s="49"/>
      <c r="FFS145" s="49"/>
      <c r="FFT145" s="49"/>
      <c r="FFU145" s="49"/>
      <c r="FFV145" s="49"/>
      <c r="FFW145" s="49"/>
      <c r="FFX145" s="49"/>
      <c r="FFY145" s="49"/>
      <c r="FFZ145" s="49"/>
      <c r="FGA145" s="49"/>
      <c r="FGB145" s="49"/>
      <c r="FGC145" s="49"/>
      <c r="FGD145" s="49"/>
      <c r="FGE145" s="49"/>
      <c r="FGF145" s="49"/>
      <c r="FGG145" s="49"/>
      <c r="FGH145" s="49"/>
      <c r="FGI145" s="49"/>
      <c r="FGJ145" s="49"/>
      <c r="FGK145" s="49"/>
      <c r="FGL145" s="49"/>
      <c r="FGM145" s="49"/>
      <c r="FGN145" s="49"/>
      <c r="FGO145" s="49"/>
      <c r="FGP145" s="49"/>
      <c r="FGQ145" s="49"/>
      <c r="FGR145" s="49"/>
      <c r="FGS145" s="49"/>
      <c r="FGT145" s="49"/>
      <c r="FGU145" s="49"/>
      <c r="FGV145" s="49"/>
      <c r="FGW145" s="49"/>
      <c r="FGX145" s="49"/>
      <c r="FGY145" s="49"/>
      <c r="FGZ145" s="49"/>
      <c r="FHA145" s="49"/>
      <c r="FHB145" s="49"/>
      <c r="FHC145" s="49"/>
      <c r="FHD145" s="49"/>
      <c r="FHE145" s="49"/>
      <c r="FHF145" s="49"/>
      <c r="FHG145" s="49"/>
      <c r="FHH145" s="49"/>
      <c r="FHI145" s="49"/>
      <c r="FHJ145" s="49"/>
      <c r="FHK145" s="49"/>
      <c r="FHL145" s="49"/>
      <c r="FHM145" s="49"/>
      <c r="FHN145" s="49"/>
      <c r="FHO145" s="49"/>
      <c r="FHP145" s="49"/>
      <c r="FHQ145" s="49"/>
      <c r="FHR145" s="49"/>
      <c r="FHS145" s="49"/>
      <c r="FHT145" s="49"/>
      <c r="FHU145" s="49"/>
      <c r="FHV145" s="49"/>
      <c r="FHW145" s="49"/>
      <c r="FHX145" s="49"/>
      <c r="FHY145" s="49"/>
      <c r="FHZ145" s="49"/>
      <c r="FIA145" s="49"/>
      <c r="FIB145" s="49"/>
      <c r="FIC145" s="49"/>
      <c r="FID145" s="49"/>
      <c r="FIE145" s="49"/>
      <c r="FIF145" s="49"/>
      <c r="FIG145" s="49"/>
      <c r="FIH145" s="49"/>
      <c r="FII145" s="49"/>
      <c r="FIJ145" s="49"/>
      <c r="FIK145" s="49"/>
      <c r="FIL145" s="49"/>
      <c r="FIM145" s="49"/>
      <c r="FIN145" s="49"/>
      <c r="FIO145" s="49"/>
      <c r="FIP145" s="49"/>
      <c r="FIQ145" s="49"/>
      <c r="FIR145" s="49"/>
      <c r="FIS145" s="49"/>
      <c r="FIT145" s="49"/>
      <c r="FIU145" s="49"/>
      <c r="FIV145" s="49"/>
      <c r="FIW145" s="49"/>
      <c r="FIX145" s="49"/>
      <c r="FIY145" s="49"/>
      <c r="FIZ145" s="49"/>
      <c r="FJA145" s="49"/>
      <c r="FJB145" s="49"/>
      <c r="FJC145" s="49"/>
      <c r="FJD145" s="49"/>
      <c r="FJE145" s="49"/>
      <c r="FJF145" s="49"/>
      <c r="FJG145" s="49"/>
      <c r="FJH145" s="49"/>
      <c r="FJI145" s="49"/>
      <c r="FJJ145" s="49"/>
      <c r="FJK145" s="49"/>
      <c r="FJL145" s="49"/>
      <c r="FJM145" s="49"/>
      <c r="FJN145" s="49"/>
      <c r="FJO145" s="49"/>
      <c r="FJP145" s="49"/>
      <c r="FJQ145" s="49"/>
      <c r="FJR145" s="49"/>
      <c r="FJS145" s="49"/>
      <c r="FJT145" s="49"/>
      <c r="FJU145" s="49"/>
      <c r="FJV145" s="49"/>
      <c r="FJW145" s="49"/>
      <c r="FJX145" s="49"/>
      <c r="FJY145" s="49"/>
      <c r="FJZ145" s="49"/>
      <c r="FKA145" s="49"/>
      <c r="FKB145" s="49"/>
      <c r="FKC145" s="49"/>
      <c r="FKD145" s="49"/>
      <c r="FKE145" s="49"/>
      <c r="FKF145" s="49"/>
      <c r="FKG145" s="49"/>
      <c r="FKH145" s="49"/>
      <c r="FKI145" s="49"/>
      <c r="FKJ145" s="49"/>
      <c r="FKK145" s="49"/>
      <c r="FKL145" s="49"/>
      <c r="FKM145" s="49"/>
      <c r="FKN145" s="49"/>
      <c r="FKO145" s="49"/>
      <c r="FKP145" s="49"/>
      <c r="FKQ145" s="49"/>
      <c r="FKR145" s="49"/>
      <c r="FKS145" s="49"/>
      <c r="FKT145" s="49"/>
      <c r="FKU145" s="49"/>
      <c r="FKV145" s="49"/>
      <c r="FKW145" s="49"/>
      <c r="FKX145" s="49"/>
      <c r="FKY145" s="49"/>
      <c r="FKZ145" s="49"/>
      <c r="FLA145" s="49"/>
      <c r="FLB145" s="49"/>
      <c r="FLC145" s="49"/>
      <c r="FLD145" s="49"/>
      <c r="FLE145" s="49"/>
      <c r="FLF145" s="49"/>
      <c r="FLG145" s="49"/>
      <c r="FLH145" s="49"/>
      <c r="FLI145" s="49"/>
      <c r="FLJ145" s="49"/>
      <c r="FLK145" s="49"/>
      <c r="FLL145" s="49"/>
      <c r="FLM145" s="49"/>
      <c r="FLN145" s="49"/>
      <c r="FLO145" s="49"/>
      <c r="FLP145" s="49"/>
      <c r="FLQ145" s="49"/>
      <c r="FLR145" s="49"/>
      <c r="FLS145" s="49"/>
      <c r="FLT145" s="49"/>
      <c r="FLU145" s="49"/>
      <c r="FLV145" s="49"/>
      <c r="FLW145" s="49"/>
      <c r="FLX145" s="49"/>
      <c r="FLY145" s="49"/>
      <c r="FLZ145" s="49"/>
      <c r="FMA145" s="49"/>
      <c r="FMB145" s="49"/>
      <c r="FMC145" s="49"/>
      <c r="FMD145" s="49"/>
      <c r="FME145" s="49"/>
      <c r="FMF145" s="49"/>
      <c r="FMG145" s="49"/>
      <c r="FMH145" s="49"/>
      <c r="FMI145" s="49"/>
      <c r="FMJ145" s="49"/>
      <c r="FMK145" s="49"/>
      <c r="FML145" s="49"/>
      <c r="FMM145" s="49"/>
      <c r="FMN145" s="49"/>
      <c r="FMO145" s="49"/>
      <c r="FMP145" s="49"/>
      <c r="FMQ145" s="49"/>
      <c r="FMR145" s="49"/>
      <c r="FMS145" s="49"/>
      <c r="FMT145" s="49"/>
      <c r="FMU145" s="49"/>
      <c r="FMV145" s="49"/>
      <c r="FMW145" s="49"/>
      <c r="FMX145" s="49"/>
      <c r="FMY145" s="49"/>
      <c r="FMZ145" s="49"/>
      <c r="FNA145" s="49"/>
      <c r="FNB145" s="49"/>
      <c r="FNC145" s="49"/>
      <c r="FND145" s="49"/>
      <c r="FNE145" s="49"/>
      <c r="FNF145" s="49"/>
      <c r="FNG145" s="49"/>
      <c r="FNH145" s="49"/>
      <c r="FNI145" s="49"/>
      <c r="FNJ145" s="49"/>
      <c r="FNK145" s="49"/>
      <c r="FNL145" s="49"/>
      <c r="FNM145" s="49"/>
      <c r="FNN145" s="49"/>
      <c r="FNO145" s="49"/>
      <c r="FNP145" s="49"/>
      <c r="FNQ145" s="49"/>
      <c r="FNR145" s="49"/>
      <c r="FNS145" s="49"/>
      <c r="FNT145" s="49"/>
      <c r="FNU145" s="49"/>
      <c r="FNV145" s="49"/>
      <c r="FNW145" s="49"/>
      <c r="FNX145" s="49"/>
      <c r="FNY145" s="49"/>
      <c r="FNZ145" s="49"/>
      <c r="FOA145" s="49"/>
      <c r="FOB145" s="49"/>
      <c r="FOC145" s="49"/>
      <c r="FOD145" s="49"/>
      <c r="FOE145" s="49"/>
      <c r="FOF145" s="49"/>
      <c r="FOG145" s="49"/>
      <c r="FOH145" s="49"/>
      <c r="FOI145" s="49"/>
      <c r="FOJ145" s="49"/>
      <c r="FOK145" s="49"/>
      <c r="FOL145" s="49"/>
      <c r="FOM145" s="49"/>
      <c r="FON145" s="49"/>
      <c r="FOO145" s="49"/>
      <c r="FOP145" s="49"/>
      <c r="FOQ145" s="49"/>
      <c r="FOR145" s="49"/>
      <c r="FOS145" s="49"/>
      <c r="FOT145" s="49"/>
      <c r="FOU145" s="49"/>
      <c r="FOV145" s="49"/>
      <c r="FOW145" s="49"/>
      <c r="FOX145" s="49"/>
      <c r="FOY145" s="49"/>
      <c r="FOZ145" s="49"/>
      <c r="FPA145" s="49"/>
      <c r="FPB145" s="49"/>
      <c r="FPC145" s="49"/>
      <c r="FPD145" s="49"/>
      <c r="FPE145" s="49"/>
      <c r="FPF145" s="49"/>
      <c r="FPG145" s="49"/>
      <c r="FPH145" s="49"/>
      <c r="FPI145" s="49"/>
      <c r="FPJ145" s="49"/>
      <c r="FPK145" s="49"/>
      <c r="FPL145" s="49"/>
      <c r="FPM145" s="49"/>
      <c r="FPN145" s="49"/>
      <c r="FPO145" s="49"/>
      <c r="FPP145" s="49"/>
      <c r="FPQ145" s="49"/>
      <c r="FPR145" s="49"/>
      <c r="FPS145" s="49"/>
      <c r="FPT145" s="49"/>
      <c r="FPU145" s="49"/>
      <c r="FPV145" s="49"/>
      <c r="FPW145" s="49"/>
      <c r="FPX145" s="49"/>
      <c r="FPY145" s="49"/>
      <c r="FPZ145" s="49"/>
      <c r="FQA145" s="49"/>
      <c r="FQB145" s="49"/>
      <c r="FQC145" s="49"/>
      <c r="FQD145" s="49"/>
      <c r="FQE145" s="49"/>
      <c r="FQF145" s="49"/>
      <c r="FQG145" s="49"/>
      <c r="FQH145" s="49"/>
      <c r="FQI145" s="49"/>
      <c r="FQJ145" s="49"/>
      <c r="FQK145" s="49"/>
      <c r="FQL145" s="49"/>
      <c r="FQM145" s="49"/>
      <c r="FQN145" s="49"/>
      <c r="FQO145" s="49"/>
      <c r="FQP145" s="49"/>
      <c r="FQQ145" s="49"/>
      <c r="FQR145" s="49"/>
      <c r="FQS145" s="49"/>
      <c r="FQT145" s="49"/>
      <c r="FQU145" s="49"/>
      <c r="FQV145" s="49"/>
      <c r="FQW145" s="49"/>
      <c r="FQX145" s="49"/>
      <c r="FQY145" s="49"/>
      <c r="FQZ145" s="49"/>
      <c r="FRA145" s="49"/>
      <c r="FRB145" s="49"/>
      <c r="FRC145" s="49"/>
      <c r="FRD145" s="49"/>
      <c r="FRE145" s="49"/>
      <c r="FRF145" s="49"/>
      <c r="FRG145" s="49"/>
      <c r="FRH145" s="49"/>
      <c r="FRI145" s="49"/>
      <c r="FRJ145" s="49"/>
      <c r="FRK145" s="49"/>
      <c r="FRL145" s="49"/>
      <c r="FRM145" s="49"/>
      <c r="FRN145" s="49"/>
      <c r="FRO145" s="49"/>
      <c r="FRP145" s="49"/>
      <c r="FRQ145" s="49"/>
      <c r="FRR145" s="49"/>
      <c r="FRS145" s="49"/>
      <c r="FRT145" s="49"/>
      <c r="FRU145" s="49"/>
      <c r="FRV145" s="49"/>
      <c r="FRW145" s="49"/>
      <c r="FRX145" s="49"/>
      <c r="FRY145" s="49"/>
      <c r="FRZ145" s="49"/>
      <c r="FSA145" s="49"/>
      <c r="FSB145" s="49"/>
      <c r="FSC145" s="49"/>
      <c r="FSD145" s="49"/>
      <c r="FSE145" s="49"/>
      <c r="FSF145" s="49"/>
      <c r="FSG145" s="49"/>
      <c r="FSH145" s="49"/>
      <c r="FSI145" s="49"/>
      <c r="FSJ145" s="49"/>
      <c r="FSK145" s="49"/>
      <c r="FSL145" s="49"/>
      <c r="FSM145" s="49"/>
      <c r="FSN145" s="49"/>
      <c r="FSO145" s="49"/>
      <c r="FSP145" s="49"/>
      <c r="FSQ145" s="49"/>
      <c r="FSR145" s="49"/>
      <c r="FSS145" s="49"/>
      <c r="FST145" s="49"/>
      <c r="FSU145" s="49"/>
      <c r="FSV145" s="49"/>
      <c r="FSW145" s="49"/>
      <c r="FSX145" s="49"/>
      <c r="FSY145" s="49"/>
      <c r="FSZ145" s="49"/>
      <c r="FTA145" s="49"/>
      <c r="FTB145" s="49"/>
      <c r="FTC145" s="49"/>
      <c r="FTD145" s="49"/>
      <c r="FTE145" s="49"/>
      <c r="FTF145" s="49"/>
      <c r="FTG145" s="49"/>
      <c r="FTH145" s="49"/>
      <c r="FTI145" s="49"/>
      <c r="FTJ145" s="49"/>
      <c r="FTK145" s="49"/>
      <c r="FTL145" s="49"/>
      <c r="FTM145" s="49"/>
      <c r="FTN145" s="49"/>
      <c r="FTO145" s="49"/>
      <c r="FTP145" s="49"/>
      <c r="FTQ145" s="49"/>
      <c r="FTR145" s="49"/>
      <c r="FTS145" s="49"/>
      <c r="FTT145" s="49"/>
      <c r="FTU145" s="49"/>
      <c r="FTV145" s="49"/>
      <c r="FTW145" s="49"/>
      <c r="FTX145" s="49"/>
      <c r="FTY145" s="49"/>
      <c r="FTZ145" s="49"/>
      <c r="FUA145" s="49"/>
      <c r="FUB145" s="49"/>
      <c r="FUC145" s="49"/>
      <c r="FUD145" s="49"/>
      <c r="FUE145" s="49"/>
      <c r="FUF145" s="49"/>
      <c r="FUG145" s="49"/>
      <c r="FUH145" s="49"/>
      <c r="FUI145" s="49"/>
      <c r="FUJ145" s="49"/>
      <c r="FUK145" s="49"/>
      <c r="FUL145" s="49"/>
      <c r="FUM145" s="49"/>
      <c r="FUN145" s="49"/>
      <c r="FUO145" s="49"/>
      <c r="FUP145" s="49"/>
      <c r="FUQ145" s="49"/>
      <c r="FUR145" s="49"/>
      <c r="FUS145" s="49"/>
      <c r="FUT145" s="49"/>
      <c r="FUU145" s="49"/>
      <c r="FUV145" s="49"/>
      <c r="FUW145" s="49"/>
      <c r="FUX145" s="49"/>
      <c r="FUY145" s="49"/>
      <c r="FUZ145" s="49"/>
      <c r="FVA145" s="49"/>
      <c r="FVB145" s="49"/>
      <c r="FVC145" s="49"/>
      <c r="FVD145" s="49"/>
      <c r="FVE145" s="49"/>
      <c r="FVF145" s="49"/>
      <c r="FVG145" s="49"/>
      <c r="FVH145" s="49"/>
      <c r="FVI145" s="49"/>
      <c r="FVJ145" s="49"/>
      <c r="FVK145" s="49"/>
      <c r="FVL145" s="49"/>
      <c r="FVM145" s="49"/>
      <c r="FVN145" s="49"/>
      <c r="FVO145" s="49"/>
      <c r="FVP145" s="49"/>
      <c r="FVQ145" s="49"/>
      <c r="FVR145" s="49"/>
      <c r="FVS145" s="49"/>
      <c r="FVT145" s="49"/>
      <c r="FVU145" s="49"/>
      <c r="FVV145" s="49"/>
      <c r="FVW145" s="49"/>
      <c r="FVX145" s="49"/>
      <c r="FVY145" s="49"/>
      <c r="FVZ145" s="49"/>
      <c r="FWA145" s="49"/>
      <c r="FWB145" s="49"/>
      <c r="FWC145" s="49"/>
      <c r="FWD145" s="49"/>
      <c r="FWE145" s="49"/>
      <c r="FWF145" s="49"/>
      <c r="FWG145" s="49"/>
      <c r="FWH145" s="49"/>
      <c r="FWI145" s="49"/>
      <c r="FWJ145" s="49"/>
      <c r="FWK145" s="49"/>
      <c r="FWL145" s="49"/>
      <c r="FWM145" s="49"/>
      <c r="FWN145" s="49"/>
      <c r="FWO145" s="49"/>
      <c r="FWP145" s="49"/>
      <c r="FWQ145" s="49"/>
      <c r="FWR145" s="49"/>
      <c r="FWS145" s="49"/>
      <c r="FWT145" s="49"/>
      <c r="FWU145" s="49"/>
      <c r="FWV145" s="49"/>
      <c r="FWW145" s="49"/>
      <c r="FWX145" s="49"/>
      <c r="FWY145" s="49"/>
      <c r="FWZ145" s="49"/>
      <c r="FXA145" s="49"/>
      <c r="FXB145" s="49"/>
      <c r="FXC145" s="49"/>
      <c r="FXD145" s="49"/>
      <c r="FXE145" s="49"/>
      <c r="FXF145" s="49"/>
      <c r="FXG145" s="49"/>
      <c r="FXH145" s="49"/>
      <c r="FXI145" s="49"/>
      <c r="FXJ145" s="49"/>
      <c r="FXK145" s="49"/>
      <c r="FXL145" s="49"/>
      <c r="FXM145" s="49"/>
      <c r="FXN145" s="49"/>
      <c r="FXO145" s="49"/>
      <c r="FXP145" s="49"/>
      <c r="FXQ145" s="49"/>
      <c r="FXR145" s="49"/>
      <c r="FXS145" s="49"/>
      <c r="FXT145" s="49"/>
      <c r="FXU145" s="49"/>
      <c r="FXV145" s="49"/>
      <c r="FXW145" s="49"/>
      <c r="FXX145" s="49"/>
      <c r="FXY145" s="49"/>
      <c r="FXZ145" s="49"/>
      <c r="FYA145" s="49"/>
      <c r="FYB145" s="49"/>
      <c r="FYC145" s="49"/>
      <c r="FYD145" s="49"/>
      <c r="FYE145" s="49"/>
      <c r="FYF145" s="49"/>
      <c r="FYG145" s="49"/>
      <c r="FYH145" s="49"/>
      <c r="FYI145" s="49"/>
      <c r="FYJ145" s="49"/>
      <c r="FYK145" s="49"/>
      <c r="FYL145" s="49"/>
      <c r="FYM145" s="49"/>
      <c r="FYN145" s="49"/>
      <c r="FYO145" s="49"/>
      <c r="FYP145" s="49"/>
      <c r="FYQ145" s="49"/>
      <c r="FYR145" s="49"/>
      <c r="FYS145" s="49"/>
      <c r="FYT145" s="49"/>
      <c r="FYU145" s="49"/>
      <c r="FYV145" s="49"/>
      <c r="FYW145" s="49"/>
      <c r="FYX145" s="49"/>
      <c r="FYY145" s="49"/>
      <c r="FYZ145" s="49"/>
      <c r="FZA145" s="49"/>
      <c r="FZB145" s="49"/>
      <c r="FZC145" s="49"/>
      <c r="FZD145" s="49"/>
      <c r="FZE145" s="49"/>
      <c r="FZF145" s="49"/>
      <c r="FZG145" s="49"/>
      <c r="FZH145" s="49"/>
      <c r="FZI145" s="49"/>
      <c r="FZJ145" s="49"/>
      <c r="FZK145" s="49"/>
      <c r="FZL145" s="49"/>
      <c r="FZM145" s="49"/>
      <c r="FZN145" s="49"/>
      <c r="FZO145" s="49"/>
      <c r="FZP145" s="49"/>
      <c r="FZQ145" s="49"/>
      <c r="FZR145" s="49"/>
      <c r="FZS145" s="49"/>
      <c r="FZT145" s="49"/>
      <c r="FZU145" s="49"/>
      <c r="FZV145" s="49"/>
      <c r="FZW145" s="49"/>
      <c r="FZX145" s="49"/>
      <c r="FZY145" s="49"/>
      <c r="FZZ145" s="49"/>
      <c r="GAA145" s="49"/>
      <c r="GAB145" s="49"/>
      <c r="GAC145" s="49"/>
      <c r="GAD145" s="49"/>
      <c r="GAE145" s="49"/>
      <c r="GAF145" s="49"/>
      <c r="GAG145" s="49"/>
      <c r="GAH145" s="49"/>
      <c r="GAI145" s="49"/>
      <c r="GAJ145" s="49"/>
      <c r="GAK145" s="49"/>
      <c r="GAL145" s="49"/>
      <c r="GAM145" s="49"/>
      <c r="GAN145" s="49"/>
      <c r="GAO145" s="49"/>
      <c r="GAP145" s="49"/>
      <c r="GAQ145" s="49"/>
      <c r="GAR145" s="49"/>
      <c r="GAS145" s="49"/>
      <c r="GAT145" s="49"/>
      <c r="GAU145" s="49"/>
      <c r="GAV145" s="49"/>
      <c r="GAW145" s="49"/>
      <c r="GAX145" s="49"/>
      <c r="GAY145" s="49"/>
      <c r="GAZ145" s="49"/>
      <c r="GBA145" s="49"/>
      <c r="GBB145" s="49"/>
      <c r="GBC145" s="49"/>
      <c r="GBD145" s="49"/>
      <c r="GBE145" s="49"/>
      <c r="GBF145" s="49"/>
      <c r="GBG145" s="49"/>
      <c r="GBH145" s="49"/>
      <c r="GBI145" s="49"/>
      <c r="GBJ145" s="49"/>
      <c r="GBK145" s="49"/>
      <c r="GBL145" s="49"/>
      <c r="GBM145" s="49"/>
      <c r="GBN145" s="49"/>
      <c r="GBO145" s="49"/>
      <c r="GBP145" s="49"/>
      <c r="GBQ145" s="49"/>
      <c r="GBR145" s="49"/>
      <c r="GBS145" s="49"/>
      <c r="GBT145" s="49"/>
      <c r="GBU145" s="49"/>
      <c r="GBV145" s="49"/>
      <c r="GBW145" s="49"/>
      <c r="GBX145" s="49"/>
      <c r="GBY145" s="49"/>
      <c r="GBZ145" s="49"/>
      <c r="GCA145" s="49"/>
      <c r="GCB145" s="49"/>
      <c r="GCC145" s="49"/>
      <c r="GCD145" s="49"/>
      <c r="GCE145" s="49"/>
      <c r="GCF145" s="49"/>
      <c r="GCG145" s="49"/>
      <c r="GCH145" s="49"/>
      <c r="GCI145" s="49"/>
      <c r="GCJ145" s="49"/>
      <c r="GCK145" s="49"/>
      <c r="GCL145" s="49"/>
      <c r="GCM145" s="49"/>
      <c r="GCN145" s="49"/>
      <c r="GCO145" s="49"/>
      <c r="GCP145" s="49"/>
      <c r="GCQ145" s="49"/>
      <c r="GCR145" s="49"/>
      <c r="GCS145" s="49"/>
      <c r="GCT145" s="49"/>
      <c r="GCU145" s="49"/>
      <c r="GCV145" s="49"/>
      <c r="GCW145" s="49"/>
      <c r="GCX145" s="49"/>
      <c r="GCY145" s="49"/>
      <c r="GCZ145" s="49"/>
      <c r="GDA145" s="49"/>
      <c r="GDB145" s="49"/>
      <c r="GDC145" s="49"/>
      <c r="GDD145" s="49"/>
      <c r="GDE145" s="49"/>
      <c r="GDF145" s="49"/>
      <c r="GDG145" s="49"/>
      <c r="GDH145" s="49"/>
      <c r="GDI145" s="49"/>
      <c r="GDJ145" s="49"/>
      <c r="GDK145" s="49"/>
      <c r="GDL145" s="49"/>
      <c r="GDM145" s="49"/>
      <c r="GDN145" s="49"/>
      <c r="GDO145" s="49"/>
      <c r="GDP145" s="49"/>
      <c r="GDQ145" s="49"/>
      <c r="GDR145" s="49"/>
      <c r="GDS145" s="49"/>
      <c r="GDT145" s="49"/>
      <c r="GDU145" s="49"/>
      <c r="GDV145" s="49"/>
      <c r="GDW145" s="49"/>
      <c r="GDX145" s="49"/>
      <c r="GDY145" s="49"/>
      <c r="GDZ145" s="49"/>
      <c r="GEA145" s="49"/>
      <c r="GEB145" s="49"/>
      <c r="GEC145" s="49"/>
      <c r="GED145" s="49"/>
      <c r="GEE145" s="49"/>
      <c r="GEF145" s="49"/>
      <c r="GEG145" s="49"/>
      <c r="GEH145" s="49"/>
      <c r="GEI145" s="49"/>
      <c r="GEJ145" s="49"/>
      <c r="GEK145" s="49"/>
      <c r="GEL145" s="49"/>
      <c r="GEM145" s="49"/>
      <c r="GEN145" s="49"/>
      <c r="GEO145" s="49"/>
      <c r="GEP145" s="49"/>
      <c r="GEQ145" s="49"/>
      <c r="GER145" s="49"/>
      <c r="GES145" s="49"/>
      <c r="GET145" s="49"/>
      <c r="GEU145" s="49"/>
      <c r="GEV145" s="49"/>
      <c r="GEW145" s="49"/>
      <c r="GEX145" s="49"/>
      <c r="GEY145" s="49"/>
      <c r="GEZ145" s="49"/>
      <c r="GFA145" s="49"/>
      <c r="GFB145" s="49"/>
      <c r="GFC145" s="49"/>
      <c r="GFD145" s="49"/>
      <c r="GFE145" s="49"/>
      <c r="GFF145" s="49"/>
      <c r="GFG145" s="49"/>
      <c r="GFH145" s="49"/>
      <c r="GFI145" s="49"/>
      <c r="GFJ145" s="49"/>
      <c r="GFK145" s="49"/>
      <c r="GFL145" s="49"/>
      <c r="GFM145" s="49"/>
      <c r="GFN145" s="49"/>
      <c r="GFO145" s="49"/>
      <c r="GFP145" s="49"/>
      <c r="GFQ145" s="49"/>
      <c r="GFR145" s="49"/>
      <c r="GFS145" s="49"/>
      <c r="GFT145" s="49"/>
      <c r="GFU145" s="49"/>
      <c r="GFV145" s="49"/>
      <c r="GFW145" s="49"/>
      <c r="GFX145" s="49"/>
      <c r="GFY145" s="49"/>
      <c r="GFZ145" s="49"/>
      <c r="GGA145" s="49"/>
      <c r="GGB145" s="49"/>
      <c r="GGC145" s="49"/>
      <c r="GGD145" s="49"/>
      <c r="GGE145" s="49"/>
      <c r="GGF145" s="49"/>
      <c r="GGG145" s="49"/>
      <c r="GGH145" s="49"/>
      <c r="GGI145" s="49"/>
      <c r="GGJ145" s="49"/>
      <c r="GGK145" s="49"/>
      <c r="GGL145" s="49"/>
      <c r="GGM145" s="49"/>
      <c r="GGN145" s="49"/>
      <c r="GGO145" s="49"/>
      <c r="GGP145" s="49"/>
      <c r="GGQ145" s="49"/>
      <c r="GGR145" s="49"/>
      <c r="GGS145" s="49"/>
      <c r="GGT145" s="49"/>
      <c r="GGU145" s="49"/>
      <c r="GGV145" s="49"/>
      <c r="GGW145" s="49"/>
      <c r="GGX145" s="49"/>
      <c r="GGY145" s="49"/>
      <c r="GGZ145" s="49"/>
      <c r="GHA145" s="49"/>
      <c r="GHB145" s="49"/>
      <c r="GHC145" s="49"/>
      <c r="GHD145" s="49"/>
      <c r="GHE145" s="49"/>
      <c r="GHF145" s="49"/>
      <c r="GHG145" s="49"/>
      <c r="GHH145" s="49"/>
      <c r="GHI145" s="49"/>
      <c r="GHJ145" s="49"/>
      <c r="GHK145" s="49"/>
      <c r="GHL145" s="49"/>
      <c r="GHM145" s="49"/>
      <c r="GHN145" s="49"/>
      <c r="GHO145" s="49"/>
      <c r="GHP145" s="49"/>
      <c r="GHQ145" s="49"/>
      <c r="GHR145" s="49"/>
      <c r="GHS145" s="49"/>
      <c r="GHT145" s="49"/>
      <c r="GHU145" s="49"/>
      <c r="GHV145" s="49"/>
      <c r="GHW145" s="49"/>
      <c r="GHX145" s="49"/>
      <c r="GHY145" s="49"/>
      <c r="GHZ145" s="49"/>
      <c r="GIA145" s="49"/>
      <c r="GIB145" s="49"/>
      <c r="GIC145" s="49"/>
      <c r="GID145" s="49"/>
      <c r="GIE145" s="49"/>
      <c r="GIF145" s="49"/>
      <c r="GIG145" s="49"/>
      <c r="GIH145" s="49"/>
      <c r="GII145" s="49"/>
      <c r="GIJ145" s="49"/>
      <c r="GIK145" s="49"/>
      <c r="GIL145" s="49"/>
      <c r="GIM145" s="49"/>
      <c r="GIN145" s="49"/>
      <c r="GIO145" s="49"/>
      <c r="GIP145" s="49"/>
      <c r="GIQ145" s="49"/>
      <c r="GIR145" s="49"/>
      <c r="GIS145" s="49"/>
      <c r="GIT145" s="49"/>
      <c r="GIU145" s="49"/>
      <c r="GIV145" s="49"/>
      <c r="GIW145" s="49"/>
      <c r="GIX145" s="49"/>
      <c r="GIY145" s="49"/>
      <c r="GIZ145" s="49"/>
      <c r="GJA145" s="49"/>
      <c r="GJB145" s="49"/>
      <c r="GJC145" s="49"/>
      <c r="GJD145" s="49"/>
      <c r="GJE145" s="49"/>
      <c r="GJF145" s="49"/>
      <c r="GJG145" s="49"/>
      <c r="GJH145" s="49"/>
      <c r="GJI145" s="49"/>
      <c r="GJJ145" s="49"/>
      <c r="GJK145" s="49"/>
      <c r="GJL145" s="49"/>
      <c r="GJM145" s="49"/>
      <c r="GJN145" s="49"/>
      <c r="GJO145" s="49"/>
      <c r="GJP145" s="49"/>
      <c r="GJQ145" s="49"/>
      <c r="GJR145" s="49"/>
      <c r="GJS145" s="49"/>
      <c r="GJT145" s="49"/>
      <c r="GJU145" s="49"/>
      <c r="GJV145" s="49"/>
      <c r="GJW145" s="49"/>
      <c r="GJX145" s="49"/>
      <c r="GJY145" s="49"/>
      <c r="GJZ145" s="49"/>
      <c r="GKA145" s="49"/>
      <c r="GKB145" s="49"/>
      <c r="GKC145" s="49"/>
      <c r="GKD145" s="49"/>
      <c r="GKE145" s="49"/>
      <c r="GKF145" s="49"/>
      <c r="GKG145" s="49"/>
      <c r="GKH145" s="49"/>
      <c r="GKI145" s="49"/>
      <c r="GKJ145" s="49"/>
      <c r="GKK145" s="49"/>
      <c r="GKL145" s="49"/>
      <c r="GKM145" s="49"/>
      <c r="GKN145" s="49"/>
      <c r="GKO145" s="49"/>
      <c r="GKP145" s="49"/>
      <c r="GKQ145" s="49"/>
      <c r="GKR145" s="49"/>
      <c r="GKS145" s="49"/>
      <c r="GKT145" s="49"/>
      <c r="GKU145" s="49"/>
      <c r="GKV145" s="49"/>
      <c r="GKW145" s="49"/>
      <c r="GKX145" s="49"/>
      <c r="GKY145" s="49"/>
      <c r="GKZ145" s="49"/>
      <c r="GLA145" s="49"/>
      <c r="GLB145" s="49"/>
      <c r="GLC145" s="49"/>
      <c r="GLD145" s="49"/>
      <c r="GLE145" s="49"/>
      <c r="GLF145" s="49"/>
      <c r="GLG145" s="49"/>
      <c r="GLH145" s="49"/>
      <c r="GLI145" s="49"/>
      <c r="GLJ145" s="49"/>
      <c r="GLK145" s="49"/>
      <c r="GLL145" s="49"/>
      <c r="GLM145" s="49"/>
      <c r="GLN145" s="49"/>
      <c r="GLO145" s="49"/>
      <c r="GLP145" s="49"/>
      <c r="GLQ145" s="49"/>
      <c r="GLR145" s="49"/>
      <c r="GLS145" s="49"/>
      <c r="GLT145" s="49"/>
      <c r="GLU145" s="49"/>
      <c r="GLV145" s="49"/>
      <c r="GLW145" s="49"/>
      <c r="GLX145" s="49"/>
      <c r="GLY145" s="49"/>
      <c r="GLZ145" s="49"/>
      <c r="GMA145" s="49"/>
      <c r="GMB145" s="49"/>
      <c r="GMC145" s="49"/>
      <c r="GMD145" s="49"/>
      <c r="GME145" s="49"/>
      <c r="GMF145" s="49"/>
      <c r="GMG145" s="49"/>
      <c r="GMH145" s="49"/>
      <c r="GMI145" s="49"/>
      <c r="GMJ145" s="49"/>
      <c r="GMK145" s="49"/>
      <c r="GML145" s="49"/>
      <c r="GMM145" s="49"/>
      <c r="GMN145" s="49"/>
      <c r="GMO145" s="49"/>
      <c r="GMP145" s="49"/>
      <c r="GMQ145" s="49"/>
      <c r="GMR145" s="49"/>
      <c r="GMS145" s="49"/>
      <c r="GMT145" s="49"/>
      <c r="GMU145" s="49"/>
      <c r="GMV145" s="49"/>
      <c r="GMW145" s="49"/>
      <c r="GMX145" s="49"/>
      <c r="GMY145" s="49"/>
      <c r="GMZ145" s="49"/>
      <c r="GNA145" s="49"/>
      <c r="GNB145" s="49"/>
      <c r="GNC145" s="49"/>
      <c r="GND145" s="49"/>
      <c r="GNE145" s="49"/>
      <c r="GNF145" s="49"/>
      <c r="GNG145" s="49"/>
      <c r="GNH145" s="49"/>
      <c r="GNI145" s="49"/>
      <c r="GNJ145" s="49"/>
      <c r="GNK145" s="49"/>
      <c r="GNL145" s="49"/>
      <c r="GNM145" s="49"/>
      <c r="GNN145" s="49"/>
      <c r="GNO145" s="49"/>
      <c r="GNP145" s="49"/>
      <c r="GNQ145" s="49"/>
      <c r="GNR145" s="49"/>
      <c r="GNS145" s="49"/>
      <c r="GNT145" s="49"/>
      <c r="GNU145" s="49"/>
      <c r="GNV145" s="49"/>
      <c r="GNW145" s="49"/>
      <c r="GNX145" s="49"/>
      <c r="GNY145" s="49"/>
      <c r="GNZ145" s="49"/>
      <c r="GOA145" s="49"/>
      <c r="GOB145" s="49"/>
      <c r="GOC145" s="49"/>
      <c r="GOD145" s="49"/>
      <c r="GOE145" s="49"/>
      <c r="GOF145" s="49"/>
      <c r="GOG145" s="49"/>
      <c r="GOH145" s="49"/>
      <c r="GOI145" s="49"/>
      <c r="GOJ145" s="49"/>
      <c r="GOK145" s="49"/>
      <c r="GOL145" s="49"/>
      <c r="GOM145" s="49"/>
      <c r="GON145" s="49"/>
      <c r="GOO145" s="49"/>
      <c r="GOP145" s="49"/>
      <c r="GOQ145" s="49"/>
      <c r="GOR145" s="49"/>
      <c r="GOS145" s="49"/>
      <c r="GOT145" s="49"/>
      <c r="GOU145" s="49"/>
      <c r="GOV145" s="49"/>
      <c r="GOW145" s="49"/>
      <c r="GOX145" s="49"/>
      <c r="GOY145" s="49"/>
      <c r="GOZ145" s="49"/>
      <c r="GPA145" s="49"/>
      <c r="GPB145" s="49"/>
      <c r="GPC145" s="49"/>
      <c r="GPD145" s="49"/>
      <c r="GPE145" s="49"/>
      <c r="GPF145" s="49"/>
      <c r="GPG145" s="49"/>
      <c r="GPH145" s="49"/>
      <c r="GPI145" s="49"/>
      <c r="GPJ145" s="49"/>
      <c r="GPK145" s="49"/>
      <c r="GPL145" s="49"/>
      <c r="GPM145" s="49"/>
      <c r="GPN145" s="49"/>
      <c r="GPO145" s="49"/>
      <c r="GPP145" s="49"/>
      <c r="GPQ145" s="49"/>
      <c r="GPR145" s="49"/>
      <c r="GPS145" s="49"/>
      <c r="GPT145" s="49"/>
      <c r="GPU145" s="49"/>
      <c r="GPV145" s="49"/>
      <c r="GPW145" s="49"/>
      <c r="GPX145" s="49"/>
      <c r="GPY145" s="49"/>
      <c r="GPZ145" s="49"/>
      <c r="GQA145" s="49"/>
      <c r="GQB145" s="49"/>
      <c r="GQC145" s="49"/>
      <c r="GQD145" s="49"/>
      <c r="GQE145" s="49"/>
      <c r="GQF145" s="49"/>
      <c r="GQG145" s="49"/>
      <c r="GQH145" s="49"/>
      <c r="GQI145" s="49"/>
      <c r="GQJ145" s="49"/>
      <c r="GQK145" s="49"/>
      <c r="GQL145" s="49"/>
      <c r="GQM145" s="49"/>
      <c r="GQN145" s="49"/>
      <c r="GQO145" s="49"/>
      <c r="GQP145" s="49"/>
      <c r="GQQ145" s="49"/>
      <c r="GQR145" s="49"/>
      <c r="GQS145" s="49"/>
      <c r="GQT145" s="49"/>
      <c r="GQU145" s="49"/>
      <c r="GQV145" s="49"/>
      <c r="GQW145" s="49"/>
      <c r="GQX145" s="49"/>
      <c r="GQY145" s="49"/>
      <c r="GQZ145" s="49"/>
      <c r="GRA145" s="49"/>
      <c r="GRB145" s="49"/>
      <c r="GRC145" s="49"/>
      <c r="GRD145" s="49"/>
      <c r="GRE145" s="49"/>
      <c r="GRF145" s="49"/>
      <c r="GRG145" s="49"/>
      <c r="GRH145" s="49"/>
      <c r="GRI145" s="49"/>
      <c r="GRJ145" s="49"/>
      <c r="GRK145" s="49"/>
      <c r="GRL145" s="49"/>
      <c r="GRM145" s="49"/>
      <c r="GRN145" s="49"/>
      <c r="GRO145" s="49"/>
      <c r="GRP145" s="49"/>
      <c r="GRQ145" s="49"/>
      <c r="GRR145" s="49"/>
      <c r="GRS145" s="49"/>
      <c r="GRT145" s="49"/>
      <c r="GRU145" s="49"/>
      <c r="GRV145" s="49"/>
      <c r="GRW145" s="49"/>
      <c r="GRX145" s="49"/>
      <c r="GRY145" s="49"/>
      <c r="GRZ145" s="49"/>
      <c r="GSA145" s="49"/>
      <c r="GSB145" s="49"/>
      <c r="GSC145" s="49"/>
      <c r="GSD145" s="49"/>
      <c r="GSE145" s="49"/>
      <c r="GSF145" s="49"/>
      <c r="GSG145" s="49"/>
      <c r="GSH145" s="49"/>
      <c r="GSI145" s="49"/>
      <c r="GSJ145" s="49"/>
      <c r="GSK145" s="49"/>
      <c r="GSL145" s="49"/>
      <c r="GSM145" s="49"/>
      <c r="GSN145" s="49"/>
      <c r="GSO145" s="49"/>
      <c r="GSP145" s="49"/>
      <c r="GSQ145" s="49"/>
      <c r="GSR145" s="49"/>
      <c r="GSS145" s="49"/>
      <c r="GST145" s="49"/>
      <c r="GSU145" s="49"/>
      <c r="GSV145" s="49"/>
      <c r="GSW145" s="49"/>
      <c r="GSX145" s="49"/>
      <c r="GSY145" s="49"/>
      <c r="GSZ145" s="49"/>
      <c r="GTA145" s="49"/>
      <c r="GTB145" s="49"/>
      <c r="GTC145" s="49"/>
      <c r="GTD145" s="49"/>
      <c r="GTE145" s="49"/>
      <c r="GTF145" s="49"/>
      <c r="GTG145" s="49"/>
      <c r="GTH145" s="49"/>
      <c r="GTI145" s="49"/>
      <c r="GTJ145" s="49"/>
      <c r="GTK145" s="49"/>
      <c r="GTL145" s="49"/>
      <c r="GTM145" s="49"/>
      <c r="GTN145" s="49"/>
      <c r="GTO145" s="49"/>
      <c r="GTP145" s="49"/>
      <c r="GTQ145" s="49"/>
      <c r="GTR145" s="49"/>
      <c r="GTS145" s="49"/>
      <c r="GTT145" s="49"/>
      <c r="GTU145" s="49"/>
      <c r="GTV145" s="49"/>
      <c r="GTW145" s="49"/>
      <c r="GTX145" s="49"/>
      <c r="GTY145" s="49"/>
      <c r="GTZ145" s="49"/>
      <c r="GUA145" s="49"/>
      <c r="GUB145" s="49"/>
      <c r="GUC145" s="49"/>
      <c r="GUD145" s="49"/>
      <c r="GUE145" s="49"/>
      <c r="GUF145" s="49"/>
      <c r="GUG145" s="49"/>
      <c r="GUH145" s="49"/>
      <c r="GUI145" s="49"/>
      <c r="GUJ145" s="49"/>
      <c r="GUK145" s="49"/>
      <c r="GUL145" s="49"/>
      <c r="GUM145" s="49"/>
      <c r="GUN145" s="49"/>
      <c r="GUO145" s="49"/>
      <c r="GUP145" s="49"/>
      <c r="GUQ145" s="49"/>
      <c r="GUR145" s="49"/>
      <c r="GUS145" s="49"/>
      <c r="GUT145" s="49"/>
      <c r="GUU145" s="49"/>
      <c r="GUV145" s="49"/>
      <c r="GUW145" s="49"/>
      <c r="GUX145" s="49"/>
      <c r="GUY145" s="49"/>
      <c r="GUZ145" s="49"/>
      <c r="GVA145" s="49"/>
      <c r="GVB145" s="49"/>
      <c r="GVC145" s="49"/>
      <c r="GVD145" s="49"/>
      <c r="GVE145" s="49"/>
      <c r="GVF145" s="49"/>
      <c r="GVG145" s="49"/>
      <c r="GVH145" s="49"/>
      <c r="GVI145" s="49"/>
      <c r="GVJ145" s="49"/>
      <c r="GVK145" s="49"/>
      <c r="GVL145" s="49"/>
      <c r="GVM145" s="49"/>
      <c r="GVN145" s="49"/>
      <c r="GVO145" s="49"/>
      <c r="GVP145" s="49"/>
      <c r="GVQ145" s="49"/>
      <c r="GVR145" s="49"/>
      <c r="GVS145" s="49"/>
      <c r="GVT145" s="49"/>
      <c r="GVU145" s="49"/>
      <c r="GVV145" s="49"/>
      <c r="GVW145" s="49"/>
      <c r="GVX145" s="49"/>
      <c r="GVY145" s="49"/>
      <c r="GVZ145" s="49"/>
      <c r="GWA145" s="49"/>
      <c r="GWB145" s="49"/>
      <c r="GWC145" s="49"/>
      <c r="GWD145" s="49"/>
      <c r="GWE145" s="49"/>
      <c r="GWF145" s="49"/>
      <c r="GWG145" s="49"/>
      <c r="GWH145" s="49"/>
      <c r="GWI145" s="49"/>
      <c r="GWJ145" s="49"/>
      <c r="GWK145" s="49"/>
      <c r="GWL145" s="49"/>
      <c r="GWM145" s="49"/>
      <c r="GWN145" s="49"/>
      <c r="GWO145" s="49"/>
      <c r="GWP145" s="49"/>
      <c r="GWQ145" s="49"/>
      <c r="GWR145" s="49"/>
      <c r="GWS145" s="49"/>
      <c r="GWT145" s="49"/>
      <c r="GWU145" s="49"/>
      <c r="GWV145" s="49"/>
      <c r="GWW145" s="49"/>
      <c r="GWX145" s="49"/>
      <c r="GWY145" s="49"/>
      <c r="GWZ145" s="49"/>
      <c r="GXA145" s="49"/>
      <c r="GXB145" s="49"/>
      <c r="GXC145" s="49"/>
      <c r="GXD145" s="49"/>
      <c r="GXE145" s="49"/>
      <c r="GXF145" s="49"/>
      <c r="GXG145" s="49"/>
      <c r="GXH145" s="49"/>
      <c r="GXI145" s="49"/>
      <c r="GXJ145" s="49"/>
      <c r="GXK145" s="49"/>
      <c r="GXL145" s="49"/>
      <c r="GXM145" s="49"/>
      <c r="GXN145" s="49"/>
      <c r="GXO145" s="49"/>
      <c r="GXP145" s="49"/>
      <c r="GXQ145" s="49"/>
      <c r="GXR145" s="49"/>
      <c r="GXS145" s="49"/>
      <c r="GXT145" s="49"/>
      <c r="GXU145" s="49"/>
      <c r="GXV145" s="49"/>
      <c r="GXW145" s="49"/>
      <c r="GXX145" s="49"/>
      <c r="GXY145" s="49"/>
      <c r="GXZ145" s="49"/>
      <c r="GYA145" s="49"/>
      <c r="GYB145" s="49"/>
      <c r="GYC145" s="49"/>
      <c r="GYD145" s="49"/>
      <c r="GYE145" s="49"/>
      <c r="GYF145" s="49"/>
      <c r="GYG145" s="49"/>
      <c r="GYH145" s="49"/>
      <c r="GYI145" s="49"/>
      <c r="GYJ145" s="49"/>
      <c r="GYK145" s="49"/>
      <c r="GYL145" s="49"/>
      <c r="GYM145" s="49"/>
      <c r="GYN145" s="49"/>
      <c r="GYO145" s="49"/>
      <c r="GYP145" s="49"/>
      <c r="GYQ145" s="49"/>
      <c r="GYR145" s="49"/>
      <c r="GYS145" s="49"/>
      <c r="GYT145" s="49"/>
      <c r="GYU145" s="49"/>
      <c r="GYV145" s="49"/>
      <c r="GYW145" s="49"/>
      <c r="GYX145" s="49"/>
      <c r="GYY145" s="49"/>
      <c r="GYZ145" s="49"/>
      <c r="GZA145" s="49"/>
      <c r="GZB145" s="49"/>
      <c r="GZC145" s="49"/>
      <c r="GZD145" s="49"/>
      <c r="GZE145" s="49"/>
      <c r="GZF145" s="49"/>
      <c r="GZG145" s="49"/>
      <c r="GZH145" s="49"/>
      <c r="GZI145" s="49"/>
      <c r="GZJ145" s="49"/>
      <c r="GZK145" s="49"/>
      <c r="GZL145" s="49"/>
      <c r="GZM145" s="49"/>
      <c r="GZN145" s="49"/>
      <c r="GZO145" s="49"/>
      <c r="GZP145" s="49"/>
      <c r="GZQ145" s="49"/>
      <c r="GZR145" s="49"/>
      <c r="GZS145" s="49"/>
      <c r="GZT145" s="49"/>
      <c r="GZU145" s="49"/>
      <c r="GZV145" s="49"/>
      <c r="GZW145" s="49"/>
      <c r="GZX145" s="49"/>
      <c r="GZY145" s="49"/>
      <c r="GZZ145" s="49"/>
      <c r="HAA145" s="49"/>
      <c r="HAB145" s="49"/>
      <c r="HAC145" s="49"/>
      <c r="HAD145" s="49"/>
      <c r="HAE145" s="49"/>
      <c r="HAF145" s="49"/>
      <c r="HAG145" s="49"/>
      <c r="HAH145" s="49"/>
      <c r="HAI145" s="49"/>
      <c r="HAJ145" s="49"/>
      <c r="HAK145" s="49"/>
      <c r="HAL145" s="49"/>
      <c r="HAM145" s="49"/>
      <c r="HAN145" s="49"/>
      <c r="HAO145" s="49"/>
      <c r="HAP145" s="49"/>
      <c r="HAQ145" s="49"/>
      <c r="HAR145" s="49"/>
      <c r="HAS145" s="49"/>
      <c r="HAT145" s="49"/>
      <c r="HAU145" s="49"/>
      <c r="HAV145" s="49"/>
      <c r="HAW145" s="49"/>
      <c r="HAX145" s="49"/>
      <c r="HAY145" s="49"/>
      <c r="HAZ145" s="49"/>
      <c r="HBA145" s="49"/>
      <c r="HBB145" s="49"/>
      <c r="HBC145" s="49"/>
      <c r="HBD145" s="49"/>
      <c r="HBE145" s="49"/>
      <c r="HBF145" s="49"/>
      <c r="HBG145" s="49"/>
      <c r="HBH145" s="49"/>
      <c r="HBI145" s="49"/>
      <c r="HBJ145" s="49"/>
      <c r="HBK145" s="49"/>
      <c r="HBL145" s="49"/>
      <c r="HBM145" s="49"/>
      <c r="HBN145" s="49"/>
      <c r="HBO145" s="49"/>
      <c r="HBP145" s="49"/>
      <c r="HBQ145" s="49"/>
      <c r="HBR145" s="49"/>
      <c r="HBS145" s="49"/>
      <c r="HBT145" s="49"/>
      <c r="HBU145" s="49"/>
      <c r="HBV145" s="49"/>
      <c r="HBW145" s="49"/>
      <c r="HBX145" s="49"/>
      <c r="HBY145" s="49"/>
      <c r="HBZ145" s="49"/>
      <c r="HCA145" s="49"/>
      <c r="HCB145" s="49"/>
      <c r="HCC145" s="49"/>
      <c r="HCD145" s="49"/>
      <c r="HCE145" s="49"/>
      <c r="HCF145" s="49"/>
      <c r="HCG145" s="49"/>
      <c r="HCH145" s="49"/>
      <c r="HCI145" s="49"/>
      <c r="HCJ145" s="49"/>
      <c r="HCK145" s="49"/>
      <c r="HCL145" s="49"/>
      <c r="HCM145" s="49"/>
      <c r="HCN145" s="49"/>
      <c r="HCO145" s="49"/>
      <c r="HCP145" s="49"/>
      <c r="HCQ145" s="49"/>
      <c r="HCR145" s="49"/>
      <c r="HCS145" s="49"/>
      <c r="HCT145" s="49"/>
      <c r="HCU145" s="49"/>
      <c r="HCV145" s="49"/>
      <c r="HCW145" s="49"/>
      <c r="HCX145" s="49"/>
      <c r="HCY145" s="49"/>
      <c r="HCZ145" s="49"/>
      <c r="HDA145" s="49"/>
      <c r="HDB145" s="49"/>
      <c r="HDC145" s="49"/>
      <c r="HDD145" s="49"/>
      <c r="HDE145" s="49"/>
      <c r="HDF145" s="49"/>
      <c r="HDG145" s="49"/>
      <c r="HDH145" s="49"/>
      <c r="HDI145" s="49"/>
      <c r="HDJ145" s="49"/>
      <c r="HDK145" s="49"/>
      <c r="HDL145" s="49"/>
      <c r="HDM145" s="49"/>
      <c r="HDN145" s="49"/>
      <c r="HDO145" s="49"/>
      <c r="HDP145" s="49"/>
      <c r="HDQ145" s="49"/>
      <c r="HDR145" s="49"/>
      <c r="HDS145" s="49"/>
      <c r="HDT145" s="49"/>
      <c r="HDU145" s="49"/>
      <c r="HDV145" s="49"/>
      <c r="HDW145" s="49"/>
      <c r="HDX145" s="49"/>
      <c r="HDY145" s="49"/>
      <c r="HDZ145" s="49"/>
      <c r="HEA145" s="49"/>
      <c r="HEB145" s="49"/>
      <c r="HEC145" s="49"/>
      <c r="HED145" s="49"/>
      <c r="HEE145" s="49"/>
      <c r="HEF145" s="49"/>
      <c r="HEG145" s="49"/>
      <c r="HEH145" s="49"/>
      <c r="HEI145" s="49"/>
      <c r="HEJ145" s="49"/>
      <c r="HEK145" s="49"/>
      <c r="HEL145" s="49"/>
      <c r="HEM145" s="49"/>
      <c r="HEN145" s="49"/>
      <c r="HEO145" s="49"/>
      <c r="HEP145" s="49"/>
      <c r="HEQ145" s="49"/>
      <c r="HER145" s="49"/>
      <c r="HES145" s="49"/>
      <c r="HET145" s="49"/>
      <c r="HEU145" s="49"/>
      <c r="HEV145" s="49"/>
      <c r="HEW145" s="49"/>
      <c r="HEX145" s="49"/>
      <c r="HEY145" s="49"/>
      <c r="HEZ145" s="49"/>
      <c r="HFA145" s="49"/>
      <c r="HFB145" s="49"/>
      <c r="HFC145" s="49"/>
      <c r="HFD145" s="49"/>
      <c r="HFE145" s="49"/>
      <c r="HFF145" s="49"/>
      <c r="HFG145" s="49"/>
      <c r="HFH145" s="49"/>
      <c r="HFI145" s="49"/>
      <c r="HFJ145" s="49"/>
      <c r="HFK145" s="49"/>
      <c r="HFL145" s="49"/>
      <c r="HFM145" s="49"/>
      <c r="HFN145" s="49"/>
      <c r="HFO145" s="49"/>
      <c r="HFP145" s="49"/>
      <c r="HFQ145" s="49"/>
      <c r="HFR145" s="49"/>
      <c r="HFS145" s="49"/>
      <c r="HFT145" s="49"/>
      <c r="HFU145" s="49"/>
      <c r="HFV145" s="49"/>
      <c r="HFW145" s="49"/>
      <c r="HFX145" s="49"/>
      <c r="HFY145" s="49"/>
      <c r="HFZ145" s="49"/>
      <c r="HGA145" s="49"/>
      <c r="HGB145" s="49"/>
      <c r="HGC145" s="49"/>
      <c r="HGD145" s="49"/>
      <c r="HGE145" s="49"/>
      <c r="HGF145" s="49"/>
      <c r="HGG145" s="49"/>
      <c r="HGH145" s="49"/>
      <c r="HGI145" s="49"/>
      <c r="HGJ145" s="49"/>
      <c r="HGK145" s="49"/>
      <c r="HGL145" s="49"/>
      <c r="HGM145" s="49"/>
      <c r="HGN145" s="49"/>
      <c r="HGO145" s="49"/>
      <c r="HGP145" s="49"/>
      <c r="HGQ145" s="49"/>
      <c r="HGR145" s="49"/>
      <c r="HGS145" s="49"/>
      <c r="HGT145" s="49"/>
      <c r="HGU145" s="49"/>
      <c r="HGV145" s="49"/>
      <c r="HGW145" s="49"/>
      <c r="HGX145" s="49"/>
      <c r="HGY145" s="49"/>
      <c r="HGZ145" s="49"/>
      <c r="HHA145" s="49"/>
      <c r="HHB145" s="49"/>
      <c r="HHC145" s="49"/>
      <c r="HHD145" s="49"/>
      <c r="HHE145" s="49"/>
      <c r="HHF145" s="49"/>
      <c r="HHG145" s="49"/>
      <c r="HHH145" s="49"/>
      <c r="HHI145" s="49"/>
      <c r="HHJ145" s="49"/>
      <c r="HHK145" s="49"/>
      <c r="HHL145" s="49"/>
      <c r="HHM145" s="49"/>
      <c r="HHN145" s="49"/>
      <c r="HHO145" s="49"/>
      <c r="HHP145" s="49"/>
      <c r="HHQ145" s="49"/>
      <c r="HHR145" s="49"/>
      <c r="HHS145" s="49"/>
      <c r="HHT145" s="49"/>
      <c r="HHU145" s="49"/>
      <c r="HHV145" s="49"/>
      <c r="HHW145" s="49"/>
      <c r="HHX145" s="49"/>
      <c r="HHY145" s="49"/>
      <c r="HHZ145" s="49"/>
      <c r="HIA145" s="49"/>
      <c r="HIB145" s="49"/>
      <c r="HIC145" s="49"/>
      <c r="HID145" s="49"/>
      <c r="HIE145" s="49"/>
      <c r="HIF145" s="49"/>
      <c r="HIG145" s="49"/>
      <c r="HIH145" s="49"/>
      <c r="HII145" s="49"/>
      <c r="HIJ145" s="49"/>
      <c r="HIK145" s="49"/>
      <c r="HIL145" s="49"/>
      <c r="HIM145" s="49"/>
      <c r="HIN145" s="49"/>
      <c r="HIO145" s="49"/>
      <c r="HIP145" s="49"/>
      <c r="HIQ145" s="49"/>
      <c r="HIR145" s="49"/>
      <c r="HIS145" s="49"/>
      <c r="HIT145" s="49"/>
      <c r="HIU145" s="49"/>
      <c r="HIV145" s="49"/>
      <c r="HIW145" s="49"/>
      <c r="HIX145" s="49"/>
      <c r="HIY145" s="49"/>
      <c r="HIZ145" s="49"/>
      <c r="HJA145" s="49"/>
      <c r="HJB145" s="49"/>
      <c r="HJC145" s="49"/>
      <c r="HJD145" s="49"/>
      <c r="HJE145" s="49"/>
      <c r="HJF145" s="49"/>
      <c r="HJG145" s="49"/>
      <c r="HJH145" s="49"/>
      <c r="HJI145" s="49"/>
      <c r="HJJ145" s="49"/>
      <c r="HJK145" s="49"/>
      <c r="HJL145" s="49"/>
      <c r="HJM145" s="49"/>
      <c r="HJN145" s="49"/>
      <c r="HJO145" s="49"/>
      <c r="HJP145" s="49"/>
      <c r="HJQ145" s="49"/>
      <c r="HJR145" s="49"/>
      <c r="HJS145" s="49"/>
      <c r="HJT145" s="49"/>
      <c r="HJU145" s="49"/>
      <c r="HJV145" s="49"/>
      <c r="HJW145" s="49"/>
      <c r="HJX145" s="49"/>
      <c r="HJY145" s="49"/>
      <c r="HJZ145" s="49"/>
      <c r="HKA145" s="49"/>
      <c r="HKB145" s="49"/>
      <c r="HKC145" s="49"/>
      <c r="HKD145" s="49"/>
      <c r="HKE145" s="49"/>
      <c r="HKF145" s="49"/>
      <c r="HKG145" s="49"/>
      <c r="HKH145" s="49"/>
      <c r="HKI145" s="49"/>
      <c r="HKJ145" s="49"/>
      <c r="HKK145" s="49"/>
      <c r="HKL145" s="49"/>
      <c r="HKM145" s="49"/>
      <c r="HKN145" s="49"/>
      <c r="HKO145" s="49"/>
      <c r="HKP145" s="49"/>
      <c r="HKQ145" s="49"/>
      <c r="HKR145" s="49"/>
      <c r="HKS145" s="49"/>
      <c r="HKT145" s="49"/>
      <c r="HKU145" s="49"/>
      <c r="HKV145" s="49"/>
      <c r="HKW145" s="49"/>
      <c r="HKX145" s="49"/>
      <c r="HKY145" s="49"/>
      <c r="HKZ145" s="49"/>
      <c r="HLA145" s="49"/>
      <c r="HLB145" s="49"/>
      <c r="HLC145" s="49"/>
      <c r="HLD145" s="49"/>
      <c r="HLE145" s="49"/>
      <c r="HLF145" s="49"/>
      <c r="HLG145" s="49"/>
      <c r="HLH145" s="49"/>
      <c r="HLI145" s="49"/>
      <c r="HLJ145" s="49"/>
      <c r="HLK145" s="49"/>
      <c r="HLL145" s="49"/>
      <c r="HLM145" s="49"/>
      <c r="HLN145" s="49"/>
      <c r="HLO145" s="49"/>
      <c r="HLP145" s="49"/>
      <c r="HLQ145" s="49"/>
      <c r="HLR145" s="49"/>
      <c r="HLS145" s="49"/>
      <c r="HLT145" s="49"/>
      <c r="HLU145" s="49"/>
      <c r="HLV145" s="49"/>
      <c r="HLW145" s="49"/>
      <c r="HLX145" s="49"/>
      <c r="HLY145" s="49"/>
      <c r="HLZ145" s="49"/>
      <c r="HMA145" s="49"/>
      <c r="HMB145" s="49"/>
      <c r="HMC145" s="49"/>
      <c r="HMD145" s="49"/>
      <c r="HME145" s="49"/>
      <c r="HMF145" s="49"/>
      <c r="HMG145" s="49"/>
      <c r="HMH145" s="49"/>
      <c r="HMI145" s="49"/>
      <c r="HMJ145" s="49"/>
      <c r="HMK145" s="49"/>
      <c r="HML145" s="49"/>
      <c r="HMM145" s="49"/>
      <c r="HMN145" s="49"/>
      <c r="HMO145" s="49"/>
      <c r="HMP145" s="49"/>
      <c r="HMQ145" s="49"/>
      <c r="HMR145" s="49"/>
      <c r="HMS145" s="49"/>
      <c r="HMT145" s="49"/>
      <c r="HMU145" s="49"/>
      <c r="HMV145" s="49"/>
      <c r="HMW145" s="49"/>
      <c r="HMX145" s="49"/>
      <c r="HMY145" s="49"/>
      <c r="HMZ145" s="49"/>
      <c r="HNA145" s="49"/>
      <c r="HNB145" s="49"/>
      <c r="HNC145" s="49"/>
      <c r="HND145" s="49"/>
      <c r="HNE145" s="49"/>
      <c r="HNF145" s="49"/>
      <c r="HNG145" s="49"/>
      <c r="HNH145" s="49"/>
      <c r="HNI145" s="49"/>
      <c r="HNJ145" s="49"/>
      <c r="HNK145" s="49"/>
      <c r="HNL145" s="49"/>
      <c r="HNM145" s="49"/>
      <c r="HNN145" s="49"/>
      <c r="HNO145" s="49"/>
      <c r="HNP145" s="49"/>
      <c r="HNQ145" s="49"/>
      <c r="HNR145" s="49"/>
      <c r="HNS145" s="49"/>
      <c r="HNT145" s="49"/>
      <c r="HNU145" s="49"/>
      <c r="HNV145" s="49"/>
      <c r="HNW145" s="49"/>
      <c r="HNX145" s="49"/>
      <c r="HNY145" s="49"/>
      <c r="HNZ145" s="49"/>
      <c r="HOA145" s="49"/>
      <c r="HOB145" s="49"/>
      <c r="HOC145" s="49"/>
      <c r="HOD145" s="49"/>
      <c r="HOE145" s="49"/>
      <c r="HOF145" s="49"/>
      <c r="HOG145" s="49"/>
      <c r="HOH145" s="49"/>
      <c r="HOI145" s="49"/>
      <c r="HOJ145" s="49"/>
      <c r="HOK145" s="49"/>
      <c r="HOL145" s="49"/>
      <c r="HOM145" s="49"/>
      <c r="HON145" s="49"/>
      <c r="HOO145" s="49"/>
      <c r="HOP145" s="49"/>
      <c r="HOQ145" s="49"/>
      <c r="HOR145" s="49"/>
      <c r="HOS145" s="49"/>
      <c r="HOT145" s="49"/>
      <c r="HOU145" s="49"/>
      <c r="HOV145" s="49"/>
      <c r="HOW145" s="49"/>
      <c r="HOX145" s="49"/>
      <c r="HOY145" s="49"/>
      <c r="HOZ145" s="49"/>
      <c r="HPA145" s="49"/>
      <c r="HPB145" s="49"/>
      <c r="HPC145" s="49"/>
      <c r="HPD145" s="49"/>
      <c r="HPE145" s="49"/>
      <c r="HPF145" s="49"/>
      <c r="HPG145" s="49"/>
      <c r="HPH145" s="49"/>
      <c r="HPI145" s="49"/>
      <c r="HPJ145" s="49"/>
      <c r="HPK145" s="49"/>
      <c r="HPL145" s="49"/>
      <c r="HPM145" s="49"/>
      <c r="HPN145" s="49"/>
      <c r="HPO145" s="49"/>
      <c r="HPP145" s="49"/>
      <c r="HPQ145" s="49"/>
      <c r="HPR145" s="49"/>
      <c r="HPS145" s="49"/>
      <c r="HPT145" s="49"/>
      <c r="HPU145" s="49"/>
      <c r="HPV145" s="49"/>
      <c r="HPW145" s="49"/>
      <c r="HPX145" s="49"/>
      <c r="HPY145" s="49"/>
      <c r="HPZ145" s="49"/>
      <c r="HQA145" s="49"/>
      <c r="HQB145" s="49"/>
      <c r="HQC145" s="49"/>
      <c r="HQD145" s="49"/>
      <c r="HQE145" s="49"/>
      <c r="HQF145" s="49"/>
      <c r="HQG145" s="49"/>
      <c r="HQH145" s="49"/>
      <c r="HQI145" s="49"/>
      <c r="HQJ145" s="49"/>
      <c r="HQK145" s="49"/>
      <c r="HQL145" s="49"/>
      <c r="HQM145" s="49"/>
      <c r="HQN145" s="49"/>
      <c r="HQO145" s="49"/>
      <c r="HQP145" s="49"/>
      <c r="HQQ145" s="49"/>
      <c r="HQR145" s="49"/>
      <c r="HQS145" s="49"/>
      <c r="HQT145" s="49"/>
      <c r="HQU145" s="49"/>
      <c r="HQV145" s="49"/>
      <c r="HQW145" s="49"/>
      <c r="HQX145" s="49"/>
      <c r="HQY145" s="49"/>
      <c r="HQZ145" s="49"/>
      <c r="HRA145" s="49"/>
      <c r="HRB145" s="49"/>
      <c r="HRC145" s="49"/>
      <c r="HRD145" s="49"/>
      <c r="HRE145" s="49"/>
      <c r="HRF145" s="49"/>
      <c r="HRG145" s="49"/>
      <c r="HRH145" s="49"/>
      <c r="HRI145" s="49"/>
      <c r="HRJ145" s="49"/>
      <c r="HRK145" s="49"/>
      <c r="HRL145" s="49"/>
      <c r="HRM145" s="49"/>
      <c r="HRN145" s="49"/>
      <c r="HRO145" s="49"/>
      <c r="HRP145" s="49"/>
      <c r="HRQ145" s="49"/>
      <c r="HRR145" s="49"/>
      <c r="HRS145" s="49"/>
      <c r="HRT145" s="49"/>
      <c r="HRU145" s="49"/>
      <c r="HRV145" s="49"/>
      <c r="HRW145" s="49"/>
      <c r="HRX145" s="49"/>
      <c r="HRY145" s="49"/>
      <c r="HRZ145" s="49"/>
      <c r="HSA145" s="49"/>
      <c r="HSB145" s="49"/>
      <c r="HSC145" s="49"/>
      <c r="HSD145" s="49"/>
      <c r="HSE145" s="49"/>
      <c r="HSF145" s="49"/>
      <c r="HSG145" s="49"/>
      <c r="HSH145" s="49"/>
      <c r="HSI145" s="49"/>
      <c r="HSJ145" s="49"/>
      <c r="HSK145" s="49"/>
      <c r="HSL145" s="49"/>
      <c r="HSM145" s="49"/>
      <c r="HSN145" s="49"/>
      <c r="HSO145" s="49"/>
      <c r="HSP145" s="49"/>
      <c r="HSQ145" s="49"/>
      <c r="HSR145" s="49"/>
      <c r="HSS145" s="49"/>
      <c r="HST145" s="49"/>
      <c r="HSU145" s="49"/>
      <c r="HSV145" s="49"/>
      <c r="HSW145" s="49"/>
      <c r="HSX145" s="49"/>
      <c r="HSY145" s="49"/>
      <c r="HSZ145" s="49"/>
      <c r="HTA145" s="49"/>
      <c r="HTB145" s="49"/>
      <c r="HTC145" s="49"/>
      <c r="HTD145" s="49"/>
      <c r="HTE145" s="49"/>
      <c r="HTF145" s="49"/>
      <c r="HTG145" s="49"/>
      <c r="HTH145" s="49"/>
      <c r="HTI145" s="49"/>
      <c r="HTJ145" s="49"/>
      <c r="HTK145" s="49"/>
      <c r="HTL145" s="49"/>
      <c r="HTM145" s="49"/>
      <c r="HTN145" s="49"/>
      <c r="HTO145" s="49"/>
      <c r="HTP145" s="49"/>
      <c r="HTQ145" s="49"/>
      <c r="HTR145" s="49"/>
      <c r="HTS145" s="49"/>
      <c r="HTT145" s="49"/>
      <c r="HTU145" s="49"/>
      <c r="HTV145" s="49"/>
      <c r="HTW145" s="49"/>
      <c r="HTX145" s="49"/>
      <c r="HTY145" s="49"/>
      <c r="HTZ145" s="49"/>
      <c r="HUA145" s="49"/>
      <c r="HUB145" s="49"/>
      <c r="HUC145" s="49"/>
      <c r="HUD145" s="49"/>
      <c r="HUE145" s="49"/>
      <c r="HUF145" s="49"/>
      <c r="HUG145" s="49"/>
      <c r="HUH145" s="49"/>
      <c r="HUI145" s="49"/>
      <c r="HUJ145" s="49"/>
      <c r="HUK145" s="49"/>
      <c r="HUL145" s="49"/>
      <c r="HUM145" s="49"/>
      <c r="HUN145" s="49"/>
      <c r="HUO145" s="49"/>
      <c r="HUP145" s="49"/>
      <c r="HUQ145" s="49"/>
      <c r="HUR145" s="49"/>
      <c r="HUS145" s="49"/>
      <c r="HUT145" s="49"/>
      <c r="HUU145" s="49"/>
      <c r="HUV145" s="49"/>
      <c r="HUW145" s="49"/>
      <c r="HUX145" s="49"/>
      <c r="HUY145" s="49"/>
      <c r="HUZ145" s="49"/>
      <c r="HVA145" s="49"/>
      <c r="HVB145" s="49"/>
      <c r="HVC145" s="49"/>
      <c r="HVD145" s="49"/>
      <c r="HVE145" s="49"/>
      <c r="HVF145" s="49"/>
      <c r="HVG145" s="49"/>
      <c r="HVH145" s="49"/>
      <c r="HVI145" s="49"/>
      <c r="HVJ145" s="49"/>
      <c r="HVK145" s="49"/>
      <c r="HVL145" s="49"/>
      <c r="HVM145" s="49"/>
      <c r="HVN145" s="49"/>
      <c r="HVO145" s="49"/>
      <c r="HVP145" s="49"/>
      <c r="HVQ145" s="49"/>
      <c r="HVR145" s="49"/>
      <c r="HVS145" s="49"/>
      <c r="HVT145" s="49"/>
      <c r="HVU145" s="49"/>
      <c r="HVV145" s="49"/>
      <c r="HVW145" s="49"/>
      <c r="HVX145" s="49"/>
      <c r="HVY145" s="49"/>
      <c r="HVZ145" s="49"/>
      <c r="HWA145" s="49"/>
      <c r="HWB145" s="49"/>
      <c r="HWC145" s="49"/>
      <c r="HWD145" s="49"/>
      <c r="HWE145" s="49"/>
      <c r="HWF145" s="49"/>
      <c r="HWG145" s="49"/>
      <c r="HWH145" s="49"/>
      <c r="HWI145" s="49"/>
      <c r="HWJ145" s="49"/>
      <c r="HWK145" s="49"/>
      <c r="HWL145" s="49"/>
      <c r="HWM145" s="49"/>
      <c r="HWN145" s="49"/>
      <c r="HWO145" s="49"/>
      <c r="HWP145" s="49"/>
      <c r="HWQ145" s="49"/>
      <c r="HWR145" s="49"/>
      <c r="HWS145" s="49"/>
      <c r="HWT145" s="49"/>
      <c r="HWU145" s="49"/>
      <c r="HWV145" s="49"/>
      <c r="HWW145" s="49"/>
      <c r="HWX145" s="49"/>
      <c r="HWY145" s="49"/>
      <c r="HWZ145" s="49"/>
      <c r="HXA145" s="49"/>
      <c r="HXB145" s="49"/>
      <c r="HXC145" s="49"/>
      <c r="HXD145" s="49"/>
      <c r="HXE145" s="49"/>
      <c r="HXF145" s="49"/>
      <c r="HXG145" s="49"/>
      <c r="HXH145" s="49"/>
      <c r="HXI145" s="49"/>
      <c r="HXJ145" s="49"/>
      <c r="HXK145" s="49"/>
      <c r="HXL145" s="49"/>
      <c r="HXM145" s="49"/>
      <c r="HXN145" s="49"/>
      <c r="HXO145" s="49"/>
      <c r="HXP145" s="49"/>
      <c r="HXQ145" s="49"/>
      <c r="HXR145" s="49"/>
      <c r="HXS145" s="49"/>
      <c r="HXT145" s="49"/>
      <c r="HXU145" s="49"/>
      <c r="HXV145" s="49"/>
      <c r="HXW145" s="49"/>
      <c r="HXX145" s="49"/>
      <c r="HXY145" s="49"/>
      <c r="HXZ145" s="49"/>
      <c r="HYA145" s="49"/>
      <c r="HYB145" s="49"/>
      <c r="HYC145" s="49"/>
      <c r="HYD145" s="49"/>
      <c r="HYE145" s="49"/>
      <c r="HYF145" s="49"/>
      <c r="HYG145" s="49"/>
      <c r="HYH145" s="49"/>
      <c r="HYI145" s="49"/>
      <c r="HYJ145" s="49"/>
      <c r="HYK145" s="49"/>
      <c r="HYL145" s="49"/>
      <c r="HYM145" s="49"/>
      <c r="HYN145" s="49"/>
      <c r="HYO145" s="49"/>
      <c r="HYP145" s="49"/>
      <c r="HYQ145" s="49"/>
      <c r="HYR145" s="49"/>
      <c r="HYS145" s="49"/>
      <c r="HYT145" s="49"/>
      <c r="HYU145" s="49"/>
      <c r="HYV145" s="49"/>
      <c r="HYW145" s="49"/>
      <c r="HYX145" s="49"/>
      <c r="HYY145" s="49"/>
      <c r="HYZ145" s="49"/>
      <c r="HZA145" s="49"/>
      <c r="HZB145" s="49"/>
      <c r="HZC145" s="49"/>
      <c r="HZD145" s="49"/>
      <c r="HZE145" s="49"/>
      <c r="HZF145" s="49"/>
      <c r="HZG145" s="49"/>
      <c r="HZH145" s="49"/>
      <c r="HZI145" s="49"/>
      <c r="HZJ145" s="49"/>
      <c r="HZK145" s="49"/>
      <c r="HZL145" s="49"/>
      <c r="HZM145" s="49"/>
      <c r="HZN145" s="49"/>
      <c r="HZO145" s="49"/>
      <c r="HZP145" s="49"/>
      <c r="HZQ145" s="49"/>
      <c r="HZR145" s="49"/>
      <c r="HZS145" s="49"/>
      <c r="HZT145" s="49"/>
      <c r="HZU145" s="49"/>
      <c r="HZV145" s="49"/>
      <c r="HZW145" s="49"/>
      <c r="HZX145" s="49"/>
      <c r="HZY145" s="49"/>
      <c r="HZZ145" s="49"/>
      <c r="IAA145" s="49"/>
      <c r="IAB145" s="49"/>
      <c r="IAC145" s="49"/>
      <c r="IAD145" s="49"/>
      <c r="IAE145" s="49"/>
      <c r="IAF145" s="49"/>
      <c r="IAG145" s="49"/>
      <c r="IAH145" s="49"/>
      <c r="IAI145" s="49"/>
      <c r="IAJ145" s="49"/>
      <c r="IAK145" s="49"/>
      <c r="IAL145" s="49"/>
      <c r="IAM145" s="49"/>
      <c r="IAN145" s="49"/>
      <c r="IAO145" s="49"/>
      <c r="IAP145" s="49"/>
      <c r="IAQ145" s="49"/>
      <c r="IAR145" s="49"/>
      <c r="IAS145" s="49"/>
      <c r="IAT145" s="49"/>
      <c r="IAU145" s="49"/>
      <c r="IAV145" s="49"/>
      <c r="IAW145" s="49"/>
      <c r="IAX145" s="49"/>
      <c r="IAY145" s="49"/>
      <c r="IAZ145" s="49"/>
      <c r="IBA145" s="49"/>
      <c r="IBB145" s="49"/>
      <c r="IBC145" s="49"/>
      <c r="IBD145" s="49"/>
      <c r="IBE145" s="49"/>
      <c r="IBF145" s="49"/>
      <c r="IBG145" s="49"/>
      <c r="IBH145" s="49"/>
      <c r="IBI145" s="49"/>
      <c r="IBJ145" s="49"/>
      <c r="IBK145" s="49"/>
      <c r="IBL145" s="49"/>
      <c r="IBM145" s="49"/>
      <c r="IBN145" s="49"/>
      <c r="IBO145" s="49"/>
      <c r="IBP145" s="49"/>
      <c r="IBQ145" s="49"/>
      <c r="IBR145" s="49"/>
      <c r="IBS145" s="49"/>
      <c r="IBT145" s="49"/>
      <c r="IBU145" s="49"/>
      <c r="IBV145" s="49"/>
      <c r="IBW145" s="49"/>
      <c r="IBX145" s="49"/>
      <c r="IBY145" s="49"/>
      <c r="IBZ145" s="49"/>
      <c r="ICA145" s="49"/>
      <c r="ICB145" s="49"/>
      <c r="ICC145" s="49"/>
      <c r="ICD145" s="49"/>
      <c r="ICE145" s="49"/>
      <c r="ICF145" s="49"/>
      <c r="ICG145" s="49"/>
      <c r="ICH145" s="49"/>
      <c r="ICI145" s="49"/>
      <c r="ICJ145" s="49"/>
      <c r="ICK145" s="49"/>
      <c r="ICL145" s="49"/>
      <c r="ICM145" s="49"/>
      <c r="ICN145" s="49"/>
      <c r="ICO145" s="49"/>
      <c r="ICP145" s="49"/>
      <c r="ICQ145" s="49"/>
      <c r="ICR145" s="49"/>
      <c r="ICS145" s="49"/>
      <c r="ICT145" s="49"/>
      <c r="ICU145" s="49"/>
      <c r="ICV145" s="49"/>
      <c r="ICW145" s="49"/>
      <c r="ICX145" s="49"/>
      <c r="ICY145" s="49"/>
      <c r="ICZ145" s="49"/>
      <c r="IDA145" s="49"/>
      <c r="IDB145" s="49"/>
      <c r="IDC145" s="49"/>
      <c r="IDD145" s="49"/>
      <c r="IDE145" s="49"/>
      <c r="IDF145" s="49"/>
      <c r="IDG145" s="49"/>
      <c r="IDH145" s="49"/>
      <c r="IDI145" s="49"/>
      <c r="IDJ145" s="49"/>
      <c r="IDK145" s="49"/>
      <c r="IDL145" s="49"/>
      <c r="IDM145" s="49"/>
      <c r="IDN145" s="49"/>
      <c r="IDO145" s="49"/>
      <c r="IDP145" s="49"/>
      <c r="IDQ145" s="49"/>
      <c r="IDR145" s="49"/>
      <c r="IDS145" s="49"/>
      <c r="IDT145" s="49"/>
      <c r="IDU145" s="49"/>
      <c r="IDV145" s="49"/>
      <c r="IDW145" s="49"/>
      <c r="IDX145" s="49"/>
      <c r="IDY145" s="49"/>
      <c r="IDZ145" s="49"/>
      <c r="IEA145" s="49"/>
      <c r="IEB145" s="49"/>
      <c r="IEC145" s="49"/>
      <c r="IED145" s="49"/>
      <c r="IEE145" s="49"/>
      <c r="IEF145" s="49"/>
      <c r="IEG145" s="49"/>
      <c r="IEH145" s="49"/>
      <c r="IEI145" s="49"/>
      <c r="IEJ145" s="49"/>
      <c r="IEK145" s="49"/>
      <c r="IEL145" s="49"/>
      <c r="IEM145" s="49"/>
      <c r="IEN145" s="49"/>
      <c r="IEO145" s="49"/>
      <c r="IEP145" s="49"/>
      <c r="IEQ145" s="49"/>
      <c r="IER145" s="49"/>
      <c r="IES145" s="49"/>
      <c r="IET145" s="49"/>
      <c r="IEU145" s="49"/>
      <c r="IEV145" s="49"/>
      <c r="IEW145" s="49"/>
      <c r="IEX145" s="49"/>
      <c r="IEY145" s="49"/>
      <c r="IEZ145" s="49"/>
      <c r="IFA145" s="49"/>
      <c r="IFB145" s="49"/>
      <c r="IFC145" s="49"/>
      <c r="IFD145" s="49"/>
      <c r="IFE145" s="49"/>
      <c r="IFF145" s="49"/>
      <c r="IFG145" s="49"/>
      <c r="IFH145" s="49"/>
      <c r="IFI145" s="49"/>
      <c r="IFJ145" s="49"/>
      <c r="IFK145" s="49"/>
      <c r="IFL145" s="49"/>
      <c r="IFM145" s="49"/>
      <c r="IFN145" s="49"/>
      <c r="IFO145" s="49"/>
      <c r="IFP145" s="49"/>
      <c r="IFQ145" s="49"/>
      <c r="IFR145" s="49"/>
      <c r="IFS145" s="49"/>
      <c r="IFT145" s="49"/>
      <c r="IFU145" s="49"/>
      <c r="IFV145" s="49"/>
      <c r="IFW145" s="49"/>
      <c r="IFX145" s="49"/>
      <c r="IFY145" s="49"/>
      <c r="IFZ145" s="49"/>
      <c r="IGA145" s="49"/>
      <c r="IGB145" s="49"/>
      <c r="IGC145" s="49"/>
      <c r="IGD145" s="49"/>
      <c r="IGE145" s="49"/>
      <c r="IGF145" s="49"/>
      <c r="IGG145" s="49"/>
      <c r="IGH145" s="49"/>
      <c r="IGI145" s="49"/>
      <c r="IGJ145" s="49"/>
      <c r="IGK145" s="49"/>
      <c r="IGL145" s="49"/>
      <c r="IGM145" s="49"/>
      <c r="IGN145" s="49"/>
      <c r="IGO145" s="49"/>
      <c r="IGP145" s="49"/>
      <c r="IGQ145" s="49"/>
      <c r="IGR145" s="49"/>
      <c r="IGS145" s="49"/>
      <c r="IGT145" s="49"/>
      <c r="IGU145" s="49"/>
      <c r="IGV145" s="49"/>
      <c r="IGW145" s="49"/>
      <c r="IGX145" s="49"/>
      <c r="IGY145" s="49"/>
      <c r="IGZ145" s="49"/>
      <c r="IHA145" s="49"/>
      <c r="IHB145" s="49"/>
      <c r="IHC145" s="49"/>
      <c r="IHD145" s="49"/>
      <c r="IHE145" s="49"/>
      <c r="IHF145" s="49"/>
      <c r="IHG145" s="49"/>
      <c r="IHH145" s="49"/>
      <c r="IHI145" s="49"/>
      <c r="IHJ145" s="49"/>
      <c r="IHK145" s="49"/>
      <c r="IHL145" s="49"/>
      <c r="IHM145" s="49"/>
      <c r="IHN145" s="49"/>
      <c r="IHO145" s="49"/>
      <c r="IHP145" s="49"/>
      <c r="IHQ145" s="49"/>
      <c r="IHR145" s="49"/>
      <c r="IHS145" s="49"/>
      <c r="IHT145" s="49"/>
      <c r="IHU145" s="49"/>
      <c r="IHV145" s="49"/>
      <c r="IHW145" s="49"/>
      <c r="IHX145" s="49"/>
      <c r="IHY145" s="49"/>
      <c r="IHZ145" s="49"/>
      <c r="IIA145" s="49"/>
      <c r="IIB145" s="49"/>
      <c r="IIC145" s="49"/>
      <c r="IID145" s="49"/>
      <c r="IIE145" s="49"/>
      <c r="IIF145" s="49"/>
      <c r="IIG145" s="49"/>
      <c r="IIH145" s="49"/>
      <c r="III145" s="49"/>
      <c r="IIJ145" s="49"/>
      <c r="IIK145" s="49"/>
      <c r="IIL145" s="49"/>
      <c r="IIM145" s="49"/>
      <c r="IIN145" s="49"/>
      <c r="IIO145" s="49"/>
      <c r="IIP145" s="49"/>
      <c r="IIQ145" s="49"/>
      <c r="IIR145" s="49"/>
      <c r="IIS145" s="49"/>
      <c r="IIT145" s="49"/>
      <c r="IIU145" s="49"/>
      <c r="IIV145" s="49"/>
      <c r="IIW145" s="49"/>
      <c r="IIX145" s="49"/>
      <c r="IIY145" s="49"/>
      <c r="IIZ145" s="49"/>
      <c r="IJA145" s="49"/>
      <c r="IJB145" s="49"/>
      <c r="IJC145" s="49"/>
      <c r="IJD145" s="49"/>
      <c r="IJE145" s="49"/>
      <c r="IJF145" s="49"/>
      <c r="IJG145" s="49"/>
      <c r="IJH145" s="49"/>
      <c r="IJI145" s="49"/>
      <c r="IJJ145" s="49"/>
      <c r="IJK145" s="49"/>
      <c r="IJL145" s="49"/>
      <c r="IJM145" s="49"/>
      <c r="IJN145" s="49"/>
      <c r="IJO145" s="49"/>
      <c r="IJP145" s="49"/>
      <c r="IJQ145" s="49"/>
      <c r="IJR145" s="49"/>
      <c r="IJS145" s="49"/>
      <c r="IJT145" s="49"/>
      <c r="IJU145" s="49"/>
      <c r="IJV145" s="49"/>
      <c r="IJW145" s="49"/>
      <c r="IJX145" s="49"/>
      <c r="IJY145" s="49"/>
      <c r="IJZ145" s="49"/>
      <c r="IKA145" s="49"/>
      <c r="IKB145" s="49"/>
      <c r="IKC145" s="49"/>
      <c r="IKD145" s="49"/>
      <c r="IKE145" s="49"/>
      <c r="IKF145" s="49"/>
      <c r="IKG145" s="49"/>
      <c r="IKH145" s="49"/>
      <c r="IKI145" s="49"/>
      <c r="IKJ145" s="49"/>
      <c r="IKK145" s="49"/>
      <c r="IKL145" s="49"/>
      <c r="IKM145" s="49"/>
      <c r="IKN145" s="49"/>
      <c r="IKO145" s="49"/>
      <c r="IKP145" s="49"/>
      <c r="IKQ145" s="49"/>
      <c r="IKR145" s="49"/>
      <c r="IKS145" s="49"/>
      <c r="IKT145" s="49"/>
      <c r="IKU145" s="49"/>
      <c r="IKV145" s="49"/>
      <c r="IKW145" s="49"/>
      <c r="IKX145" s="49"/>
      <c r="IKY145" s="49"/>
      <c r="IKZ145" s="49"/>
      <c r="ILA145" s="49"/>
      <c r="ILB145" s="49"/>
      <c r="ILC145" s="49"/>
      <c r="ILD145" s="49"/>
      <c r="ILE145" s="49"/>
      <c r="ILF145" s="49"/>
      <c r="ILG145" s="49"/>
      <c r="ILH145" s="49"/>
      <c r="ILI145" s="49"/>
      <c r="ILJ145" s="49"/>
      <c r="ILK145" s="49"/>
      <c r="ILL145" s="49"/>
      <c r="ILM145" s="49"/>
      <c r="ILN145" s="49"/>
      <c r="ILO145" s="49"/>
      <c r="ILP145" s="49"/>
      <c r="ILQ145" s="49"/>
      <c r="ILR145" s="49"/>
      <c r="ILS145" s="49"/>
      <c r="ILT145" s="49"/>
      <c r="ILU145" s="49"/>
      <c r="ILV145" s="49"/>
      <c r="ILW145" s="49"/>
      <c r="ILX145" s="49"/>
      <c r="ILY145" s="49"/>
      <c r="ILZ145" s="49"/>
      <c r="IMA145" s="49"/>
      <c r="IMB145" s="49"/>
      <c r="IMC145" s="49"/>
      <c r="IMD145" s="49"/>
      <c r="IME145" s="49"/>
      <c r="IMF145" s="49"/>
      <c r="IMG145" s="49"/>
      <c r="IMH145" s="49"/>
      <c r="IMI145" s="49"/>
      <c r="IMJ145" s="49"/>
      <c r="IMK145" s="49"/>
      <c r="IML145" s="49"/>
      <c r="IMM145" s="49"/>
      <c r="IMN145" s="49"/>
      <c r="IMO145" s="49"/>
      <c r="IMP145" s="49"/>
      <c r="IMQ145" s="49"/>
      <c r="IMR145" s="49"/>
      <c r="IMS145" s="49"/>
      <c r="IMT145" s="49"/>
      <c r="IMU145" s="49"/>
      <c r="IMV145" s="49"/>
      <c r="IMW145" s="49"/>
      <c r="IMX145" s="49"/>
      <c r="IMY145" s="49"/>
      <c r="IMZ145" s="49"/>
      <c r="INA145" s="49"/>
      <c r="INB145" s="49"/>
      <c r="INC145" s="49"/>
      <c r="IND145" s="49"/>
      <c r="INE145" s="49"/>
      <c r="INF145" s="49"/>
      <c r="ING145" s="49"/>
      <c r="INH145" s="49"/>
      <c r="INI145" s="49"/>
      <c r="INJ145" s="49"/>
      <c r="INK145" s="49"/>
      <c r="INL145" s="49"/>
      <c r="INM145" s="49"/>
      <c r="INN145" s="49"/>
      <c r="INO145" s="49"/>
      <c r="INP145" s="49"/>
      <c r="INQ145" s="49"/>
      <c r="INR145" s="49"/>
      <c r="INS145" s="49"/>
      <c r="INT145" s="49"/>
      <c r="INU145" s="49"/>
      <c r="INV145" s="49"/>
      <c r="INW145" s="49"/>
      <c r="INX145" s="49"/>
      <c r="INY145" s="49"/>
      <c r="INZ145" s="49"/>
      <c r="IOA145" s="49"/>
      <c r="IOB145" s="49"/>
      <c r="IOC145" s="49"/>
      <c r="IOD145" s="49"/>
      <c r="IOE145" s="49"/>
      <c r="IOF145" s="49"/>
      <c r="IOG145" s="49"/>
      <c r="IOH145" s="49"/>
      <c r="IOI145" s="49"/>
      <c r="IOJ145" s="49"/>
      <c r="IOK145" s="49"/>
      <c r="IOL145" s="49"/>
      <c r="IOM145" s="49"/>
      <c r="ION145" s="49"/>
      <c r="IOO145" s="49"/>
      <c r="IOP145" s="49"/>
      <c r="IOQ145" s="49"/>
      <c r="IOR145" s="49"/>
      <c r="IOS145" s="49"/>
      <c r="IOT145" s="49"/>
      <c r="IOU145" s="49"/>
      <c r="IOV145" s="49"/>
      <c r="IOW145" s="49"/>
      <c r="IOX145" s="49"/>
      <c r="IOY145" s="49"/>
      <c r="IOZ145" s="49"/>
      <c r="IPA145" s="49"/>
      <c r="IPB145" s="49"/>
      <c r="IPC145" s="49"/>
      <c r="IPD145" s="49"/>
      <c r="IPE145" s="49"/>
      <c r="IPF145" s="49"/>
      <c r="IPG145" s="49"/>
      <c r="IPH145" s="49"/>
      <c r="IPI145" s="49"/>
      <c r="IPJ145" s="49"/>
      <c r="IPK145" s="49"/>
      <c r="IPL145" s="49"/>
      <c r="IPM145" s="49"/>
      <c r="IPN145" s="49"/>
      <c r="IPO145" s="49"/>
      <c r="IPP145" s="49"/>
      <c r="IPQ145" s="49"/>
      <c r="IPR145" s="49"/>
      <c r="IPS145" s="49"/>
      <c r="IPT145" s="49"/>
      <c r="IPU145" s="49"/>
      <c r="IPV145" s="49"/>
      <c r="IPW145" s="49"/>
      <c r="IPX145" s="49"/>
      <c r="IPY145" s="49"/>
      <c r="IPZ145" s="49"/>
      <c r="IQA145" s="49"/>
      <c r="IQB145" s="49"/>
      <c r="IQC145" s="49"/>
      <c r="IQD145" s="49"/>
      <c r="IQE145" s="49"/>
      <c r="IQF145" s="49"/>
      <c r="IQG145" s="49"/>
      <c r="IQH145" s="49"/>
      <c r="IQI145" s="49"/>
      <c r="IQJ145" s="49"/>
      <c r="IQK145" s="49"/>
      <c r="IQL145" s="49"/>
      <c r="IQM145" s="49"/>
      <c r="IQN145" s="49"/>
      <c r="IQO145" s="49"/>
      <c r="IQP145" s="49"/>
      <c r="IQQ145" s="49"/>
      <c r="IQR145" s="49"/>
      <c r="IQS145" s="49"/>
      <c r="IQT145" s="49"/>
      <c r="IQU145" s="49"/>
      <c r="IQV145" s="49"/>
      <c r="IQW145" s="49"/>
      <c r="IQX145" s="49"/>
      <c r="IQY145" s="49"/>
      <c r="IQZ145" s="49"/>
      <c r="IRA145" s="49"/>
      <c r="IRB145" s="49"/>
      <c r="IRC145" s="49"/>
      <c r="IRD145" s="49"/>
      <c r="IRE145" s="49"/>
      <c r="IRF145" s="49"/>
      <c r="IRG145" s="49"/>
      <c r="IRH145" s="49"/>
      <c r="IRI145" s="49"/>
      <c r="IRJ145" s="49"/>
      <c r="IRK145" s="49"/>
      <c r="IRL145" s="49"/>
      <c r="IRM145" s="49"/>
      <c r="IRN145" s="49"/>
      <c r="IRO145" s="49"/>
      <c r="IRP145" s="49"/>
      <c r="IRQ145" s="49"/>
      <c r="IRR145" s="49"/>
      <c r="IRS145" s="49"/>
      <c r="IRT145" s="49"/>
      <c r="IRU145" s="49"/>
      <c r="IRV145" s="49"/>
      <c r="IRW145" s="49"/>
      <c r="IRX145" s="49"/>
      <c r="IRY145" s="49"/>
      <c r="IRZ145" s="49"/>
      <c r="ISA145" s="49"/>
      <c r="ISB145" s="49"/>
      <c r="ISC145" s="49"/>
      <c r="ISD145" s="49"/>
      <c r="ISE145" s="49"/>
      <c r="ISF145" s="49"/>
      <c r="ISG145" s="49"/>
      <c r="ISH145" s="49"/>
      <c r="ISI145" s="49"/>
      <c r="ISJ145" s="49"/>
      <c r="ISK145" s="49"/>
      <c r="ISL145" s="49"/>
      <c r="ISM145" s="49"/>
      <c r="ISN145" s="49"/>
      <c r="ISO145" s="49"/>
      <c r="ISP145" s="49"/>
      <c r="ISQ145" s="49"/>
      <c r="ISR145" s="49"/>
      <c r="ISS145" s="49"/>
      <c r="IST145" s="49"/>
      <c r="ISU145" s="49"/>
      <c r="ISV145" s="49"/>
      <c r="ISW145" s="49"/>
      <c r="ISX145" s="49"/>
      <c r="ISY145" s="49"/>
      <c r="ISZ145" s="49"/>
      <c r="ITA145" s="49"/>
      <c r="ITB145" s="49"/>
      <c r="ITC145" s="49"/>
      <c r="ITD145" s="49"/>
      <c r="ITE145" s="49"/>
      <c r="ITF145" s="49"/>
      <c r="ITG145" s="49"/>
      <c r="ITH145" s="49"/>
      <c r="ITI145" s="49"/>
      <c r="ITJ145" s="49"/>
      <c r="ITK145" s="49"/>
      <c r="ITL145" s="49"/>
      <c r="ITM145" s="49"/>
      <c r="ITN145" s="49"/>
      <c r="ITO145" s="49"/>
      <c r="ITP145" s="49"/>
      <c r="ITQ145" s="49"/>
      <c r="ITR145" s="49"/>
      <c r="ITS145" s="49"/>
      <c r="ITT145" s="49"/>
      <c r="ITU145" s="49"/>
      <c r="ITV145" s="49"/>
      <c r="ITW145" s="49"/>
      <c r="ITX145" s="49"/>
      <c r="ITY145" s="49"/>
      <c r="ITZ145" s="49"/>
      <c r="IUA145" s="49"/>
      <c r="IUB145" s="49"/>
      <c r="IUC145" s="49"/>
      <c r="IUD145" s="49"/>
      <c r="IUE145" s="49"/>
      <c r="IUF145" s="49"/>
      <c r="IUG145" s="49"/>
      <c r="IUH145" s="49"/>
      <c r="IUI145" s="49"/>
      <c r="IUJ145" s="49"/>
      <c r="IUK145" s="49"/>
      <c r="IUL145" s="49"/>
      <c r="IUM145" s="49"/>
      <c r="IUN145" s="49"/>
      <c r="IUO145" s="49"/>
      <c r="IUP145" s="49"/>
      <c r="IUQ145" s="49"/>
      <c r="IUR145" s="49"/>
      <c r="IUS145" s="49"/>
      <c r="IUT145" s="49"/>
      <c r="IUU145" s="49"/>
      <c r="IUV145" s="49"/>
      <c r="IUW145" s="49"/>
      <c r="IUX145" s="49"/>
      <c r="IUY145" s="49"/>
      <c r="IUZ145" s="49"/>
      <c r="IVA145" s="49"/>
      <c r="IVB145" s="49"/>
      <c r="IVC145" s="49"/>
      <c r="IVD145" s="49"/>
      <c r="IVE145" s="49"/>
      <c r="IVF145" s="49"/>
      <c r="IVG145" s="49"/>
      <c r="IVH145" s="49"/>
      <c r="IVI145" s="49"/>
      <c r="IVJ145" s="49"/>
      <c r="IVK145" s="49"/>
      <c r="IVL145" s="49"/>
      <c r="IVM145" s="49"/>
      <c r="IVN145" s="49"/>
      <c r="IVO145" s="49"/>
      <c r="IVP145" s="49"/>
      <c r="IVQ145" s="49"/>
      <c r="IVR145" s="49"/>
      <c r="IVS145" s="49"/>
      <c r="IVT145" s="49"/>
      <c r="IVU145" s="49"/>
      <c r="IVV145" s="49"/>
      <c r="IVW145" s="49"/>
      <c r="IVX145" s="49"/>
      <c r="IVY145" s="49"/>
      <c r="IVZ145" s="49"/>
      <c r="IWA145" s="49"/>
      <c r="IWB145" s="49"/>
      <c r="IWC145" s="49"/>
      <c r="IWD145" s="49"/>
      <c r="IWE145" s="49"/>
      <c r="IWF145" s="49"/>
      <c r="IWG145" s="49"/>
      <c r="IWH145" s="49"/>
      <c r="IWI145" s="49"/>
      <c r="IWJ145" s="49"/>
      <c r="IWK145" s="49"/>
      <c r="IWL145" s="49"/>
      <c r="IWM145" s="49"/>
      <c r="IWN145" s="49"/>
      <c r="IWO145" s="49"/>
      <c r="IWP145" s="49"/>
      <c r="IWQ145" s="49"/>
      <c r="IWR145" s="49"/>
      <c r="IWS145" s="49"/>
      <c r="IWT145" s="49"/>
      <c r="IWU145" s="49"/>
      <c r="IWV145" s="49"/>
      <c r="IWW145" s="49"/>
      <c r="IWX145" s="49"/>
      <c r="IWY145" s="49"/>
      <c r="IWZ145" s="49"/>
      <c r="IXA145" s="49"/>
      <c r="IXB145" s="49"/>
      <c r="IXC145" s="49"/>
      <c r="IXD145" s="49"/>
      <c r="IXE145" s="49"/>
      <c r="IXF145" s="49"/>
      <c r="IXG145" s="49"/>
      <c r="IXH145" s="49"/>
      <c r="IXI145" s="49"/>
      <c r="IXJ145" s="49"/>
      <c r="IXK145" s="49"/>
      <c r="IXL145" s="49"/>
      <c r="IXM145" s="49"/>
      <c r="IXN145" s="49"/>
      <c r="IXO145" s="49"/>
      <c r="IXP145" s="49"/>
      <c r="IXQ145" s="49"/>
      <c r="IXR145" s="49"/>
      <c r="IXS145" s="49"/>
      <c r="IXT145" s="49"/>
      <c r="IXU145" s="49"/>
      <c r="IXV145" s="49"/>
      <c r="IXW145" s="49"/>
      <c r="IXX145" s="49"/>
      <c r="IXY145" s="49"/>
      <c r="IXZ145" s="49"/>
      <c r="IYA145" s="49"/>
      <c r="IYB145" s="49"/>
      <c r="IYC145" s="49"/>
      <c r="IYD145" s="49"/>
      <c r="IYE145" s="49"/>
      <c r="IYF145" s="49"/>
      <c r="IYG145" s="49"/>
      <c r="IYH145" s="49"/>
      <c r="IYI145" s="49"/>
      <c r="IYJ145" s="49"/>
      <c r="IYK145" s="49"/>
      <c r="IYL145" s="49"/>
      <c r="IYM145" s="49"/>
      <c r="IYN145" s="49"/>
      <c r="IYO145" s="49"/>
      <c r="IYP145" s="49"/>
      <c r="IYQ145" s="49"/>
      <c r="IYR145" s="49"/>
      <c r="IYS145" s="49"/>
      <c r="IYT145" s="49"/>
      <c r="IYU145" s="49"/>
      <c r="IYV145" s="49"/>
      <c r="IYW145" s="49"/>
      <c r="IYX145" s="49"/>
      <c r="IYY145" s="49"/>
      <c r="IYZ145" s="49"/>
      <c r="IZA145" s="49"/>
      <c r="IZB145" s="49"/>
      <c r="IZC145" s="49"/>
      <c r="IZD145" s="49"/>
      <c r="IZE145" s="49"/>
      <c r="IZF145" s="49"/>
      <c r="IZG145" s="49"/>
      <c r="IZH145" s="49"/>
      <c r="IZI145" s="49"/>
      <c r="IZJ145" s="49"/>
      <c r="IZK145" s="49"/>
      <c r="IZL145" s="49"/>
      <c r="IZM145" s="49"/>
      <c r="IZN145" s="49"/>
      <c r="IZO145" s="49"/>
      <c r="IZP145" s="49"/>
      <c r="IZQ145" s="49"/>
      <c r="IZR145" s="49"/>
      <c r="IZS145" s="49"/>
      <c r="IZT145" s="49"/>
      <c r="IZU145" s="49"/>
      <c r="IZV145" s="49"/>
      <c r="IZW145" s="49"/>
      <c r="IZX145" s="49"/>
      <c r="IZY145" s="49"/>
      <c r="IZZ145" s="49"/>
      <c r="JAA145" s="49"/>
      <c r="JAB145" s="49"/>
      <c r="JAC145" s="49"/>
      <c r="JAD145" s="49"/>
      <c r="JAE145" s="49"/>
      <c r="JAF145" s="49"/>
      <c r="JAG145" s="49"/>
      <c r="JAH145" s="49"/>
      <c r="JAI145" s="49"/>
      <c r="JAJ145" s="49"/>
      <c r="JAK145" s="49"/>
      <c r="JAL145" s="49"/>
      <c r="JAM145" s="49"/>
      <c r="JAN145" s="49"/>
      <c r="JAO145" s="49"/>
      <c r="JAP145" s="49"/>
      <c r="JAQ145" s="49"/>
      <c r="JAR145" s="49"/>
      <c r="JAS145" s="49"/>
      <c r="JAT145" s="49"/>
      <c r="JAU145" s="49"/>
      <c r="JAV145" s="49"/>
      <c r="JAW145" s="49"/>
      <c r="JAX145" s="49"/>
      <c r="JAY145" s="49"/>
      <c r="JAZ145" s="49"/>
      <c r="JBA145" s="49"/>
      <c r="JBB145" s="49"/>
      <c r="JBC145" s="49"/>
      <c r="JBD145" s="49"/>
      <c r="JBE145" s="49"/>
      <c r="JBF145" s="49"/>
      <c r="JBG145" s="49"/>
      <c r="JBH145" s="49"/>
      <c r="JBI145" s="49"/>
      <c r="JBJ145" s="49"/>
      <c r="JBK145" s="49"/>
      <c r="JBL145" s="49"/>
      <c r="JBM145" s="49"/>
      <c r="JBN145" s="49"/>
      <c r="JBO145" s="49"/>
      <c r="JBP145" s="49"/>
      <c r="JBQ145" s="49"/>
      <c r="JBR145" s="49"/>
      <c r="JBS145" s="49"/>
      <c r="JBT145" s="49"/>
      <c r="JBU145" s="49"/>
      <c r="JBV145" s="49"/>
      <c r="JBW145" s="49"/>
      <c r="JBX145" s="49"/>
      <c r="JBY145" s="49"/>
      <c r="JBZ145" s="49"/>
      <c r="JCA145" s="49"/>
      <c r="JCB145" s="49"/>
      <c r="JCC145" s="49"/>
      <c r="JCD145" s="49"/>
      <c r="JCE145" s="49"/>
      <c r="JCF145" s="49"/>
      <c r="JCG145" s="49"/>
      <c r="JCH145" s="49"/>
      <c r="JCI145" s="49"/>
      <c r="JCJ145" s="49"/>
      <c r="JCK145" s="49"/>
      <c r="JCL145" s="49"/>
      <c r="JCM145" s="49"/>
      <c r="JCN145" s="49"/>
      <c r="JCO145" s="49"/>
      <c r="JCP145" s="49"/>
      <c r="JCQ145" s="49"/>
      <c r="JCR145" s="49"/>
      <c r="JCS145" s="49"/>
      <c r="JCT145" s="49"/>
      <c r="JCU145" s="49"/>
      <c r="JCV145" s="49"/>
      <c r="JCW145" s="49"/>
      <c r="JCX145" s="49"/>
      <c r="JCY145" s="49"/>
      <c r="JCZ145" s="49"/>
      <c r="JDA145" s="49"/>
      <c r="JDB145" s="49"/>
      <c r="JDC145" s="49"/>
      <c r="JDD145" s="49"/>
      <c r="JDE145" s="49"/>
      <c r="JDF145" s="49"/>
      <c r="JDG145" s="49"/>
      <c r="JDH145" s="49"/>
      <c r="JDI145" s="49"/>
      <c r="JDJ145" s="49"/>
      <c r="JDK145" s="49"/>
      <c r="JDL145" s="49"/>
      <c r="JDM145" s="49"/>
      <c r="JDN145" s="49"/>
      <c r="JDO145" s="49"/>
      <c r="JDP145" s="49"/>
      <c r="JDQ145" s="49"/>
      <c r="JDR145" s="49"/>
      <c r="JDS145" s="49"/>
      <c r="JDT145" s="49"/>
      <c r="JDU145" s="49"/>
      <c r="JDV145" s="49"/>
      <c r="JDW145" s="49"/>
      <c r="JDX145" s="49"/>
      <c r="JDY145" s="49"/>
      <c r="JDZ145" s="49"/>
      <c r="JEA145" s="49"/>
      <c r="JEB145" s="49"/>
      <c r="JEC145" s="49"/>
      <c r="JED145" s="49"/>
      <c r="JEE145" s="49"/>
      <c r="JEF145" s="49"/>
      <c r="JEG145" s="49"/>
      <c r="JEH145" s="49"/>
      <c r="JEI145" s="49"/>
      <c r="JEJ145" s="49"/>
      <c r="JEK145" s="49"/>
      <c r="JEL145" s="49"/>
      <c r="JEM145" s="49"/>
      <c r="JEN145" s="49"/>
      <c r="JEO145" s="49"/>
      <c r="JEP145" s="49"/>
      <c r="JEQ145" s="49"/>
      <c r="JER145" s="49"/>
      <c r="JES145" s="49"/>
      <c r="JET145" s="49"/>
      <c r="JEU145" s="49"/>
      <c r="JEV145" s="49"/>
      <c r="JEW145" s="49"/>
      <c r="JEX145" s="49"/>
      <c r="JEY145" s="49"/>
      <c r="JEZ145" s="49"/>
      <c r="JFA145" s="49"/>
      <c r="JFB145" s="49"/>
      <c r="JFC145" s="49"/>
      <c r="JFD145" s="49"/>
      <c r="JFE145" s="49"/>
      <c r="JFF145" s="49"/>
      <c r="JFG145" s="49"/>
      <c r="JFH145" s="49"/>
      <c r="JFI145" s="49"/>
      <c r="JFJ145" s="49"/>
      <c r="JFK145" s="49"/>
      <c r="JFL145" s="49"/>
      <c r="JFM145" s="49"/>
      <c r="JFN145" s="49"/>
      <c r="JFO145" s="49"/>
      <c r="JFP145" s="49"/>
      <c r="JFQ145" s="49"/>
      <c r="JFR145" s="49"/>
      <c r="JFS145" s="49"/>
      <c r="JFT145" s="49"/>
      <c r="JFU145" s="49"/>
      <c r="JFV145" s="49"/>
      <c r="JFW145" s="49"/>
      <c r="JFX145" s="49"/>
      <c r="JFY145" s="49"/>
      <c r="JFZ145" s="49"/>
      <c r="JGA145" s="49"/>
      <c r="JGB145" s="49"/>
      <c r="JGC145" s="49"/>
      <c r="JGD145" s="49"/>
      <c r="JGE145" s="49"/>
      <c r="JGF145" s="49"/>
      <c r="JGG145" s="49"/>
      <c r="JGH145" s="49"/>
      <c r="JGI145" s="49"/>
      <c r="JGJ145" s="49"/>
      <c r="JGK145" s="49"/>
      <c r="JGL145" s="49"/>
      <c r="JGM145" s="49"/>
      <c r="JGN145" s="49"/>
      <c r="JGO145" s="49"/>
      <c r="JGP145" s="49"/>
      <c r="JGQ145" s="49"/>
      <c r="JGR145" s="49"/>
      <c r="JGS145" s="49"/>
      <c r="JGT145" s="49"/>
      <c r="JGU145" s="49"/>
      <c r="JGV145" s="49"/>
      <c r="JGW145" s="49"/>
      <c r="JGX145" s="49"/>
      <c r="JGY145" s="49"/>
      <c r="JGZ145" s="49"/>
      <c r="JHA145" s="49"/>
      <c r="JHB145" s="49"/>
      <c r="JHC145" s="49"/>
      <c r="JHD145" s="49"/>
      <c r="JHE145" s="49"/>
      <c r="JHF145" s="49"/>
      <c r="JHG145" s="49"/>
      <c r="JHH145" s="49"/>
      <c r="JHI145" s="49"/>
      <c r="JHJ145" s="49"/>
      <c r="JHK145" s="49"/>
      <c r="JHL145" s="49"/>
      <c r="JHM145" s="49"/>
      <c r="JHN145" s="49"/>
      <c r="JHO145" s="49"/>
      <c r="JHP145" s="49"/>
      <c r="JHQ145" s="49"/>
      <c r="JHR145" s="49"/>
      <c r="JHS145" s="49"/>
      <c r="JHT145" s="49"/>
      <c r="JHU145" s="49"/>
      <c r="JHV145" s="49"/>
      <c r="JHW145" s="49"/>
      <c r="JHX145" s="49"/>
      <c r="JHY145" s="49"/>
      <c r="JHZ145" s="49"/>
      <c r="JIA145" s="49"/>
      <c r="JIB145" s="49"/>
      <c r="JIC145" s="49"/>
      <c r="JID145" s="49"/>
      <c r="JIE145" s="49"/>
      <c r="JIF145" s="49"/>
      <c r="JIG145" s="49"/>
      <c r="JIH145" s="49"/>
      <c r="JII145" s="49"/>
      <c r="JIJ145" s="49"/>
      <c r="JIK145" s="49"/>
      <c r="JIL145" s="49"/>
      <c r="JIM145" s="49"/>
      <c r="JIN145" s="49"/>
      <c r="JIO145" s="49"/>
      <c r="JIP145" s="49"/>
      <c r="JIQ145" s="49"/>
      <c r="JIR145" s="49"/>
      <c r="JIS145" s="49"/>
      <c r="JIT145" s="49"/>
      <c r="JIU145" s="49"/>
      <c r="JIV145" s="49"/>
      <c r="JIW145" s="49"/>
      <c r="JIX145" s="49"/>
      <c r="JIY145" s="49"/>
      <c r="JIZ145" s="49"/>
      <c r="JJA145" s="49"/>
      <c r="JJB145" s="49"/>
      <c r="JJC145" s="49"/>
      <c r="JJD145" s="49"/>
      <c r="JJE145" s="49"/>
      <c r="JJF145" s="49"/>
      <c r="JJG145" s="49"/>
      <c r="JJH145" s="49"/>
      <c r="JJI145" s="49"/>
      <c r="JJJ145" s="49"/>
      <c r="JJK145" s="49"/>
      <c r="JJL145" s="49"/>
      <c r="JJM145" s="49"/>
      <c r="JJN145" s="49"/>
      <c r="JJO145" s="49"/>
      <c r="JJP145" s="49"/>
      <c r="JJQ145" s="49"/>
      <c r="JJR145" s="49"/>
      <c r="JJS145" s="49"/>
      <c r="JJT145" s="49"/>
      <c r="JJU145" s="49"/>
      <c r="JJV145" s="49"/>
      <c r="JJW145" s="49"/>
      <c r="JJX145" s="49"/>
      <c r="JJY145" s="49"/>
      <c r="JJZ145" s="49"/>
      <c r="JKA145" s="49"/>
      <c r="JKB145" s="49"/>
      <c r="JKC145" s="49"/>
      <c r="JKD145" s="49"/>
      <c r="JKE145" s="49"/>
      <c r="JKF145" s="49"/>
      <c r="JKG145" s="49"/>
      <c r="JKH145" s="49"/>
      <c r="JKI145" s="49"/>
      <c r="JKJ145" s="49"/>
      <c r="JKK145" s="49"/>
      <c r="JKL145" s="49"/>
      <c r="JKM145" s="49"/>
      <c r="JKN145" s="49"/>
      <c r="JKO145" s="49"/>
      <c r="JKP145" s="49"/>
      <c r="JKQ145" s="49"/>
      <c r="JKR145" s="49"/>
      <c r="JKS145" s="49"/>
      <c r="JKT145" s="49"/>
      <c r="JKU145" s="49"/>
      <c r="JKV145" s="49"/>
      <c r="JKW145" s="49"/>
      <c r="JKX145" s="49"/>
      <c r="JKY145" s="49"/>
      <c r="JKZ145" s="49"/>
      <c r="JLA145" s="49"/>
      <c r="JLB145" s="49"/>
      <c r="JLC145" s="49"/>
      <c r="JLD145" s="49"/>
      <c r="JLE145" s="49"/>
      <c r="JLF145" s="49"/>
      <c r="JLG145" s="49"/>
      <c r="JLH145" s="49"/>
      <c r="JLI145" s="49"/>
      <c r="JLJ145" s="49"/>
      <c r="JLK145" s="49"/>
      <c r="JLL145" s="49"/>
      <c r="JLM145" s="49"/>
      <c r="JLN145" s="49"/>
      <c r="JLO145" s="49"/>
      <c r="JLP145" s="49"/>
      <c r="JLQ145" s="49"/>
      <c r="JLR145" s="49"/>
      <c r="JLS145" s="49"/>
      <c r="JLT145" s="49"/>
      <c r="JLU145" s="49"/>
      <c r="JLV145" s="49"/>
      <c r="JLW145" s="49"/>
      <c r="JLX145" s="49"/>
      <c r="JLY145" s="49"/>
      <c r="JLZ145" s="49"/>
      <c r="JMA145" s="49"/>
      <c r="JMB145" s="49"/>
      <c r="JMC145" s="49"/>
      <c r="JMD145" s="49"/>
      <c r="JME145" s="49"/>
      <c r="JMF145" s="49"/>
      <c r="JMG145" s="49"/>
      <c r="JMH145" s="49"/>
      <c r="JMI145" s="49"/>
      <c r="JMJ145" s="49"/>
      <c r="JMK145" s="49"/>
      <c r="JML145" s="49"/>
      <c r="JMM145" s="49"/>
      <c r="JMN145" s="49"/>
      <c r="JMO145" s="49"/>
      <c r="JMP145" s="49"/>
      <c r="JMQ145" s="49"/>
      <c r="JMR145" s="49"/>
      <c r="JMS145" s="49"/>
      <c r="JMT145" s="49"/>
      <c r="JMU145" s="49"/>
      <c r="JMV145" s="49"/>
      <c r="JMW145" s="49"/>
      <c r="JMX145" s="49"/>
      <c r="JMY145" s="49"/>
      <c r="JMZ145" s="49"/>
      <c r="JNA145" s="49"/>
      <c r="JNB145" s="49"/>
      <c r="JNC145" s="49"/>
      <c r="JND145" s="49"/>
      <c r="JNE145" s="49"/>
      <c r="JNF145" s="49"/>
      <c r="JNG145" s="49"/>
      <c r="JNH145" s="49"/>
      <c r="JNI145" s="49"/>
      <c r="JNJ145" s="49"/>
      <c r="JNK145" s="49"/>
      <c r="JNL145" s="49"/>
      <c r="JNM145" s="49"/>
      <c r="JNN145" s="49"/>
      <c r="JNO145" s="49"/>
      <c r="JNP145" s="49"/>
      <c r="JNQ145" s="49"/>
      <c r="JNR145" s="49"/>
      <c r="JNS145" s="49"/>
      <c r="JNT145" s="49"/>
      <c r="JNU145" s="49"/>
      <c r="JNV145" s="49"/>
      <c r="JNW145" s="49"/>
      <c r="JNX145" s="49"/>
      <c r="JNY145" s="49"/>
      <c r="JNZ145" s="49"/>
      <c r="JOA145" s="49"/>
      <c r="JOB145" s="49"/>
      <c r="JOC145" s="49"/>
      <c r="JOD145" s="49"/>
      <c r="JOE145" s="49"/>
      <c r="JOF145" s="49"/>
      <c r="JOG145" s="49"/>
      <c r="JOH145" s="49"/>
      <c r="JOI145" s="49"/>
      <c r="JOJ145" s="49"/>
      <c r="JOK145" s="49"/>
      <c r="JOL145" s="49"/>
      <c r="JOM145" s="49"/>
      <c r="JON145" s="49"/>
      <c r="JOO145" s="49"/>
      <c r="JOP145" s="49"/>
      <c r="JOQ145" s="49"/>
      <c r="JOR145" s="49"/>
      <c r="JOS145" s="49"/>
      <c r="JOT145" s="49"/>
      <c r="JOU145" s="49"/>
      <c r="JOV145" s="49"/>
      <c r="JOW145" s="49"/>
      <c r="JOX145" s="49"/>
      <c r="JOY145" s="49"/>
      <c r="JOZ145" s="49"/>
      <c r="JPA145" s="49"/>
      <c r="JPB145" s="49"/>
      <c r="JPC145" s="49"/>
      <c r="JPD145" s="49"/>
      <c r="JPE145" s="49"/>
      <c r="JPF145" s="49"/>
      <c r="JPG145" s="49"/>
      <c r="JPH145" s="49"/>
      <c r="JPI145" s="49"/>
      <c r="JPJ145" s="49"/>
      <c r="JPK145" s="49"/>
      <c r="JPL145" s="49"/>
      <c r="JPM145" s="49"/>
      <c r="JPN145" s="49"/>
      <c r="JPO145" s="49"/>
      <c r="JPP145" s="49"/>
      <c r="JPQ145" s="49"/>
      <c r="JPR145" s="49"/>
      <c r="JPS145" s="49"/>
      <c r="JPT145" s="49"/>
      <c r="JPU145" s="49"/>
      <c r="JPV145" s="49"/>
      <c r="JPW145" s="49"/>
      <c r="JPX145" s="49"/>
      <c r="JPY145" s="49"/>
      <c r="JPZ145" s="49"/>
      <c r="JQA145" s="49"/>
      <c r="JQB145" s="49"/>
      <c r="JQC145" s="49"/>
      <c r="JQD145" s="49"/>
      <c r="JQE145" s="49"/>
      <c r="JQF145" s="49"/>
      <c r="JQG145" s="49"/>
      <c r="JQH145" s="49"/>
      <c r="JQI145" s="49"/>
      <c r="JQJ145" s="49"/>
      <c r="JQK145" s="49"/>
      <c r="JQL145" s="49"/>
      <c r="JQM145" s="49"/>
      <c r="JQN145" s="49"/>
      <c r="JQO145" s="49"/>
      <c r="JQP145" s="49"/>
      <c r="JQQ145" s="49"/>
      <c r="JQR145" s="49"/>
      <c r="JQS145" s="49"/>
      <c r="JQT145" s="49"/>
      <c r="JQU145" s="49"/>
      <c r="JQV145" s="49"/>
      <c r="JQW145" s="49"/>
      <c r="JQX145" s="49"/>
      <c r="JQY145" s="49"/>
      <c r="JQZ145" s="49"/>
      <c r="JRA145" s="49"/>
      <c r="JRB145" s="49"/>
      <c r="JRC145" s="49"/>
      <c r="JRD145" s="49"/>
      <c r="JRE145" s="49"/>
      <c r="JRF145" s="49"/>
      <c r="JRG145" s="49"/>
      <c r="JRH145" s="49"/>
      <c r="JRI145" s="49"/>
      <c r="JRJ145" s="49"/>
      <c r="JRK145" s="49"/>
      <c r="JRL145" s="49"/>
      <c r="JRM145" s="49"/>
      <c r="JRN145" s="49"/>
      <c r="JRO145" s="49"/>
      <c r="JRP145" s="49"/>
      <c r="JRQ145" s="49"/>
      <c r="JRR145" s="49"/>
      <c r="JRS145" s="49"/>
      <c r="JRT145" s="49"/>
      <c r="JRU145" s="49"/>
      <c r="JRV145" s="49"/>
      <c r="JRW145" s="49"/>
      <c r="JRX145" s="49"/>
      <c r="JRY145" s="49"/>
      <c r="JRZ145" s="49"/>
      <c r="JSA145" s="49"/>
      <c r="JSB145" s="49"/>
      <c r="JSC145" s="49"/>
      <c r="JSD145" s="49"/>
      <c r="JSE145" s="49"/>
      <c r="JSF145" s="49"/>
      <c r="JSG145" s="49"/>
      <c r="JSH145" s="49"/>
      <c r="JSI145" s="49"/>
      <c r="JSJ145" s="49"/>
      <c r="JSK145" s="49"/>
      <c r="JSL145" s="49"/>
      <c r="JSM145" s="49"/>
      <c r="JSN145" s="49"/>
      <c r="JSO145" s="49"/>
      <c r="JSP145" s="49"/>
      <c r="JSQ145" s="49"/>
      <c r="JSR145" s="49"/>
      <c r="JSS145" s="49"/>
      <c r="JST145" s="49"/>
      <c r="JSU145" s="49"/>
      <c r="JSV145" s="49"/>
      <c r="JSW145" s="49"/>
      <c r="JSX145" s="49"/>
      <c r="JSY145" s="49"/>
      <c r="JSZ145" s="49"/>
      <c r="JTA145" s="49"/>
      <c r="JTB145" s="49"/>
      <c r="JTC145" s="49"/>
      <c r="JTD145" s="49"/>
      <c r="JTE145" s="49"/>
      <c r="JTF145" s="49"/>
      <c r="JTG145" s="49"/>
      <c r="JTH145" s="49"/>
      <c r="JTI145" s="49"/>
      <c r="JTJ145" s="49"/>
      <c r="JTK145" s="49"/>
      <c r="JTL145" s="49"/>
      <c r="JTM145" s="49"/>
      <c r="JTN145" s="49"/>
      <c r="JTO145" s="49"/>
      <c r="JTP145" s="49"/>
      <c r="JTQ145" s="49"/>
      <c r="JTR145" s="49"/>
      <c r="JTS145" s="49"/>
      <c r="JTT145" s="49"/>
      <c r="JTU145" s="49"/>
      <c r="JTV145" s="49"/>
      <c r="JTW145" s="49"/>
      <c r="JTX145" s="49"/>
      <c r="JTY145" s="49"/>
      <c r="JTZ145" s="49"/>
      <c r="JUA145" s="49"/>
      <c r="JUB145" s="49"/>
      <c r="JUC145" s="49"/>
      <c r="JUD145" s="49"/>
      <c r="JUE145" s="49"/>
      <c r="JUF145" s="49"/>
      <c r="JUG145" s="49"/>
      <c r="JUH145" s="49"/>
      <c r="JUI145" s="49"/>
      <c r="JUJ145" s="49"/>
      <c r="JUK145" s="49"/>
      <c r="JUL145" s="49"/>
      <c r="JUM145" s="49"/>
      <c r="JUN145" s="49"/>
      <c r="JUO145" s="49"/>
      <c r="JUP145" s="49"/>
      <c r="JUQ145" s="49"/>
      <c r="JUR145" s="49"/>
      <c r="JUS145" s="49"/>
      <c r="JUT145" s="49"/>
      <c r="JUU145" s="49"/>
      <c r="JUV145" s="49"/>
      <c r="JUW145" s="49"/>
      <c r="JUX145" s="49"/>
      <c r="JUY145" s="49"/>
      <c r="JUZ145" s="49"/>
      <c r="JVA145" s="49"/>
      <c r="JVB145" s="49"/>
      <c r="JVC145" s="49"/>
      <c r="JVD145" s="49"/>
      <c r="JVE145" s="49"/>
      <c r="JVF145" s="49"/>
      <c r="JVG145" s="49"/>
      <c r="JVH145" s="49"/>
      <c r="JVI145" s="49"/>
      <c r="JVJ145" s="49"/>
      <c r="JVK145" s="49"/>
      <c r="JVL145" s="49"/>
      <c r="JVM145" s="49"/>
      <c r="JVN145" s="49"/>
      <c r="JVO145" s="49"/>
      <c r="JVP145" s="49"/>
      <c r="JVQ145" s="49"/>
      <c r="JVR145" s="49"/>
      <c r="JVS145" s="49"/>
      <c r="JVT145" s="49"/>
      <c r="JVU145" s="49"/>
      <c r="JVV145" s="49"/>
      <c r="JVW145" s="49"/>
      <c r="JVX145" s="49"/>
      <c r="JVY145" s="49"/>
      <c r="JVZ145" s="49"/>
      <c r="JWA145" s="49"/>
      <c r="JWB145" s="49"/>
      <c r="JWC145" s="49"/>
      <c r="JWD145" s="49"/>
      <c r="JWE145" s="49"/>
      <c r="JWF145" s="49"/>
      <c r="JWG145" s="49"/>
      <c r="JWH145" s="49"/>
      <c r="JWI145" s="49"/>
      <c r="JWJ145" s="49"/>
      <c r="JWK145" s="49"/>
      <c r="JWL145" s="49"/>
      <c r="JWM145" s="49"/>
      <c r="JWN145" s="49"/>
      <c r="JWO145" s="49"/>
      <c r="JWP145" s="49"/>
      <c r="JWQ145" s="49"/>
      <c r="JWR145" s="49"/>
      <c r="JWS145" s="49"/>
      <c r="JWT145" s="49"/>
      <c r="JWU145" s="49"/>
      <c r="JWV145" s="49"/>
      <c r="JWW145" s="49"/>
      <c r="JWX145" s="49"/>
      <c r="JWY145" s="49"/>
      <c r="JWZ145" s="49"/>
      <c r="JXA145" s="49"/>
      <c r="JXB145" s="49"/>
      <c r="JXC145" s="49"/>
      <c r="JXD145" s="49"/>
      <c r="JXE145" s="49"/>
      <c r="JXF145" s="49"/>
      <c r="JXG145" s="49"/>
      <c r="JXH145" s="49"/>
      <c r="JXI145" s="49"/>
      <c r="JXJ145" s="49"/>
      <c r="JXK145" s="49"/>
      <c r="JXL145" s="49"/>
      <c r="JXM145" s="49"/>
      <c r="JXN145" s="49"/>
      <c r="JXO145" s="49"/>
      <c r="JXP145" s="49"/>
      <c r="JXQ145" s="49"/>
      <c r="JXR145" s="49"/>
      <c r="JXS145" s="49"/>
      <c r="JXT145" s="49"/>
      <c r="JXU145" s="49"/>
      <c r="JXV145" s="49"/>
      <c r="JXW145" s="49"/>
      <c r="JXX145" s="49"/>
      <c r="JXY145" s="49"/>
      <c r="JXZ145" s="49"/>
      <c r="JYA145" s="49"/>
      <c r="JYB145" s="49"/>
      <c r="JYC145" s="49"/>
      <c r="JYD145" s="49"/>
      <c r="JYE145" s="49"/>
      <c r="JYF145" s="49"/>
      <c r="JYG145" s="49"/>
      <c r="JYH145" s="49"/>
      <c r="JYI145" s="49"/>
      <c r="JYJ145" s="49"/>
      <c r="JYK145" s="49"/>
      <c r="JYL145" s="49"/>
      <c r="JYM145" s="49"/>
      <c r="JYN145" s="49"/>
      <c r="JYO145" s="49"/>
      <c r="JYP145" s="49"/>
      <c r="JYQ145" s="49"/>
      <c r="JYR145" s="49"/>
      <c r="JYS145" s="49"/>
      <c r="JYT145" s="49"/>
      <c r="JYU145" s="49"/>
      <c r="JYV145" s="49"/>
      <c r="JYW145" s="49"/>
      <c r="JYX145" s="49"/>
      <c r="JYY145" s="49"/>
      <c r="JYZ145" s="49"/>
      <c r="JZA145" s="49"/>
      <c r="JZB145" s="49"/>
      <c r="JZC145" s="49"/>
      <c r="JZD145" s="49"/>
      <c r="JZE145" s="49"/>
      <c r="JZF145" s="49"/>
      <c r="JZG145" s="49"/>
      <c r="JZH145" s="49"/>
      <c r="JZI145" s="49"/>
      <c r="JZJ145" s="49"/>
      <c r="JZK145" s="49"/>
      <c r="JZL145" s="49"/>
      <c r="JZM145" s="49"/>
      <c r="JZN145" s="49"/>
      <c r="JZO145" s="49"/>
      <c r="JZP145" s="49"/>
      <c r="JZQ145" s="49"/>
      <c r="JZR145" s="49"/>
      <c r="JZS145" s="49"/>
      <c r="JZT145" s="49"/>
      <c r="JZU145" s="49"/>
      <c r="JZV145" s="49"/>
      <c r="JZW145" s="49"/>
      <c r="JZX145" s="49"/>
      <c r="JZY145" s="49"/>
      <c r="JZZ145" s="49"/>
      <c r="KAA145" s="49"/>
      <c r="KAB145" s="49"/>
      <c r="KAC145" s="49"/>
      <c r="KAD145" s="49"/>
      <c r="KAE145" s="49"/>
      <c r="KAF145" s="49"/>
      <c r="KAG145" s="49"/>
      <c r="KAH145" s="49"/>
      <c r="KAI145" s="49"/>
      <c r="KAJ145" s="49"/>
      <c r="KAK145" s="49"/>
      <c r="KAL145" s="49"/>
      <c r="KAM145" s="49"/>
      <c r="KAN145" s="49"/>
      <c r="KAO145" s="49"/>
      <c r="KAP145" s="49"/>
      <c r="KAQ145" s="49"/>
      <c r="KAR145" s="49"/>
      <c r="KAS145" s="49"/>
      <c r="KAT145" s="49"/>
      <c r="KAU145" s="49"/>
      <c r="KAV145" s="49"/>
      <c r="KAW145" s="49"/>
      <c r="KAX145" s="49"/>
      <c r="KAY145" s="49"/>
      <c r="KAZ145" s="49"/>
      <c r="KBA145" s="49"/>
      <c r="KBB145" s="49"/>
      <c r="KBC145" s="49"/>
      <c r="KBD145" s="49"/>
      <c r="KBE145" s="49"/>
      <c r="KBF145" s="49"/>
      <c r="KBG145" s="49"/>
      <c r="KBH145" s="49"/>
      <c r="KBI145" s="49"/>
      <c r="KBJ145" s="49"/>
      <c r="KBK145" s="49"/>
      <c r="KBL145" s="49"/>
      <c r="KBM145" s="49"/>
      <c r="KBN145" s="49"/>
      <c r="KBO145" s="49"/>
      <c r="KBP145" s="49"/>
      <c r="KBQ145" s="49"/>
      <c r="KBR145" s="49"/>
      <c r="KBS145" s="49"/>
      <c r="KBT145" s="49"/>
      <c r="KBU145" s="49"/>
      <c r="KBV145" s="49"/>
      <c r="KBW145" s="49"/>
      <c r="KBX145" s="49"/>
      <c r="KBY145" s="49"/>
      <c r="KBZ145" s="49"/>
      <c r="KCA145" s="49"/>
      <c r="KCB145" s="49"/>
      <c r="KCC145" s="49"/>
      <c r="KCD145" s="49"/>
      <c r="KCE145" s="49"/>
      <c r="KCF145" s="49"/>
      <c r="KCG145" s="49"/>
      <c r="KCH145" s="49"/>
      <c r="KCI145" s="49"/>
      <c r="KCJ145" s="49"/>
      <c r="KCK145" s="49"/>
      <c r="KCL145" s="49"/>
      <c r="KCM145" s="49"/>
      <c r="KCN145" s="49"/>
      <c r="KCO145" s="49"/>
      <c r="KCP145" s="49"/>
      <c r="KCQ145" s="49"/>
      <c r="KCR145" s="49"/>
      <c r="KCS145" s="49"/>
      <c r="KCT145" s="49"/>
      <c r="KCU145" s="49"/>
      <c r="KCV145" s="49"/>
      <c r="KCW145" s="49"/>
      <c r="KCX145" s="49"/>
      <c r="KCY145" s="49"/>
      <c r="KCZ145" s="49"/>
      <c r="KDA145" s="49"/>
      <c r="KDB145" s="49"/>
      <c r="KDC145" s="49"/>
      <c r="KDD145" s="49"/>
      <c r="KDE145" s="49"/>
      <c r="KDF145" s="49"/>
      <c r="KDG145" s="49"/>
      <c r="KDH145" s="49"/>
      <c r="KDI145" s="49"/>
      <c r="KDJ145" s="49"/>
      <c r="KDK145" s="49"/>
      <c r="KDL145" s="49"/>
      <c r="KDM145" s="49"/>
      <c r="KDN145" s="49"/>
      <c r="KDO145" s="49"/>
      <c r="KDP145" s="49"/>
      <c r="KDQ145" s="49"/>
      <c r="KDR145" s="49"/>
      <c r="KDS145" s="49"/>
      <c r="KDT145" s="49"/>
      <c r="KDU145" s="49"/>
      <c r="KDV145" s="49"/>
      <c r="KDW145" s="49"/>
      <c r="KDX145" s="49"/>
      <c r="KDY145" s="49"/>
      <c r="KDZ145" s="49"/>
      <c r="KEA145" s="49"/>
      <c r="KEB145" s="49"/>
      <c r="KEC145" s="49"/>
      <c r="KED145" s="49"/>
      <c r="KEE145" s="49"/>
      <c r="KEF145" s="49"/>
      <c r="KEG145" s="49"/>
      <c r="KEH145" s="49"/>
      <c r="KEI145" s="49"/>
      <c r="KEJ145" s="49"/>
      <c r="KEK145" s="49"/>
      <c r="KEL145" s="49"/>
      <c r="KEM145" s="49"/>
      <c r="KEN145" s="49"/>
      <c r="KEO145" s="49"/>
      <c r="KEP145" s="49"/>
      <c r="KEQ145" s="49"/>
      <c r="KER145" s="49"/>
      <c r="KES145" s="49"/>
      <c r="KET145" s="49"/>
      <c r="KEU145" s="49"/>
      <c r="KEV145" s="49"/>
      <c r="KEW145" s="49"/>
      <c r="KEX145" s="49"/>
      <c r="KEY145" s="49"/>
      <c r="KEZ145" s="49"/>
      <c r="KFA145" s="49"/>
      <c r="KFB145" s="49"/>
      <c r="KFC145" s="49"/>
      <c r="KFD145" s="49"/>
      <c r="KFE145" s="49"/>
      <c r="KFF145" s="49"/>
      <c r="KFG145" s="49"/>
      <c r="KFH145" s="49"/>
      <c r="KFI145" s="49"/>
      <c r="KFJ145" s="49"/>
      <c r="KFK145" s="49"/>
      <c r="KFL145" s="49"/>
      <c r="KFM145" s="49"/>
      <c r="KFN145" s="49"/>
      <c r="KFO145" s="49"/>
      <c r="KFP145" s="49"/>
      <c r="KFQ145" s="49"/>
      <c r="KFR145" s="49"/>
      <c r="KFS145" s="49"/>
      <c r="KFT145" s="49"/>
      <c r="KFU145" s="49"/>
      <c r="KFV145" s="49"/>
      <c r="KFW145" s="49"/>
      <c r="KFX145" s="49"/>
      <c r="KFY145" s="49"/>
      <c r="KFZ145" s="49"/>
      <c r="KGA145" s="49"/>
      <c r="KGB145" s="49"/>
      <c r="KGC145" s="49"/>
      <c r="KGD145" s="49"/>
      <c r="KGE145" s="49"/>
      <c r="KGF145" s="49"/>
      <c r="KGG145" s="49"/>
      <c r="KGH145" s="49"/>
      <c r="KGI145" s="49"/>
      <c r="KGJ145" s="49"/>
      <c r="KGK145" s="49"/>
      <c r="KGL145" s="49"/>
      <c r="KGM145" s="49"/>
      <c r="KGN145" s="49"/>
      <c r="KGO145" s="49"/>
      <c r="KGP145" s="49"/>
      <c r="KGQ145" s="49"/>
      <c r="KGR145" s="49"/>
      <c r="KGS145" s="49"/>
      <c r="KGT145" s="49"/>
      <c r="KGU145" s="49"/>
      <c r="KGV145" s="49"/>
      <c r="KGW145" s="49"/>
      <c r="KGX145" s="49"/>
      <c r="KGY145" s="49"/>
      <c r="KGZ145" s="49"/>
      <c r="KHA145" s="49"/>
      <c r="KHB145" s="49"/>
      <c r="KHC145" s="49"/>
      <c r="KHD145" s="49"/>
      <c r="KHE145" s="49"/>
      <c r="KHF145" s="49"/>
      <c r="KHG145" s="49"/>
      <c r="KHH145" s="49"/>
      <c r="KHI145" s="49"/>
      <c r="KHJ145" s="49"/>
      <c r="KHK145" s="49"/>
      <c r="KHL145" s="49"/>
      <c r="KHM145" s="49"/>
      <c r="KHN145" s="49"/>
      <c r="KHO145" s="49"/>
      <c r="KHP145" s="49"/>
      <c r="KHQ145" s="49"/>
      <c r="KHR145" s="49"/>
      <c r="KHS145" s="49"/>
      <c r="KHT145" s="49"/>
      <c r="KHU145" s="49"/>
      <c r="KHV145" s="49"/>
      <c r="KHW145" s="49"/>
      <c r="KHX145" s="49"/>
      <c r="KHY145" s="49"/>
      <c r="KHZ145" s="49"/>
      <c r="KIA145" s="49"/>
      <c r="KIB145" s="49"/>
      <c r="KIC145" s="49"/>
      <c r="KID145" s="49"/>
      <c r="KIE145" s="49"/>
      <c r="KIF145" s="49"/>
      <c r="KIG145" s="49"/>
      <c r="KIH145" s="49"/>
      <c r="KII145" s="49"/>
      <c r="KIJ145" s="49"/>
      <c r="KIK145" s="49"/>
      <c r="KIL145" s="49"/>
      <c r="KIM145" s="49"/>
      <c r="KIN145" s="49"/>
      <c r="KIO145" s="49"/>
      <c r="KIP145" s="49"/>
      <c r="KIQ145" s="49"/>
      <c r="KIR145" s="49"/>
      <c r="KIS145" s="49"/>
      <c r="KIT145" s="49"/>
      <c r="KIU145" s="49"/>
      <c r="KIV145" s="49"/>
      <c r="KIW145" s="49"/>
      <c r="KIX145" s="49"/>
      <c r="KIY145" s="49"/>
      <c r="KIZ145" s="49"/>
      <c r="KJA145" s="49"/>
      <c r="KJB145" s="49"/>
      <c r="KJC145" s="49"/>
      <c r="KJD145" s="49"/>
      <c r="KJE145" s="49"/>
      <c r="KJF145" s="49"/>
      <c r="KJG145" s="49"/>
      <c r="KJH145" s="49"/>
      <c r="KJI145" s="49"/>
      <c r="KJJ145" s="49"/>
      <c r="KJK145" s="49"/>
      <c r="KJL145" s="49"/>
      <c r="KJM145" s="49"/>
      <c r="KJN145" s="49"/>
      <c r="KJO145" s="49"/>
      <c r="KJP145" s="49"/>
      <c r="KJQ145" s="49"/>
      <c r="KJR145" s="49"/>
      <c r="KJS145" s="49"/>
      <c r="KJT145" s="49"/>
      <c r="KJU145" s="49"/>
      <c r="KJV145" s="49"/>
      <c r="KJW145" s="49"/>
      <c r="KJX145" s="49"/>
      <c r="KJY145" s="49"/>
      <c r="KJZ145" s="49"/>
      <c r="KKA145" s="49"/>
      <c r="KKB145" s="49"/>
      <c r="KKC145" s="49"/>
      <c r="KKD145" s="49"/>
      <c r="KKE145" s="49"/>
      <c r="KKF145" s="49"/>
      <c r="KKG145" s="49"/>
      <c r="KKH145" s="49"/>
      <c r="KKI145" s="49"/>
      <c r="KKJ145" s="49"/>
      <c r="KKK145" s="49"/>
      <c r="KKL145" s="49"/>
      <c r="KKM145" s="49"/>
      <c r="KKN145" s="49"/>
      <c r="KKO145" s="49"/>
      <c r="KKP145" s="49"/>
      <c r="KKQ145" s="49"/>
      <c r="KKR145" s="49"/>
      <c r="KKS145" s="49"/>
      <c r="KKT145" s="49"/>
      <c r="KKU145" s="49"/>
      <c r="KKV145" s="49"/>
      <c r="KKW145" s="49"/>
      <c r="KKX145" s="49"/>
      <c r="KKY145" s="49"/>
      <c r="KKZ145" s="49"/>
      <c r="KLA145" s="49"/>
      <c r="KLB145" s="49"/>
      <c r="KLC145" s="49"/>
      <c r="KLD145" s="49"/>
      <c r="KLE145" s="49"/>
      <c r="KLF145" s="49"/>
      <c r="KLG145" s="49"/>
      <c r="KLH145" s="49"/>
      <c r="KLI145" s="49"/>
      <c r="KLJ145" s="49"/>
      <c r="KLK145" s="49"/>
      <c r="KLL145" s="49"/>
      <c r="KLM145" s="49"/>
      <c r="KLN145" s="49"/>
      <c r="KLO145" s="49"/>
      <c r="KLP145" s="49"/>
      <c r="KLQ145" s="49"/>
      <c r="KLR145" s="49"/>
      <c r="KLS145" s="49"/>
      <c r="KLT145" s="49"/>
      <c r="KLU145" s="49"/>
      <c r="KLV145" s="49"/>
      <c r="KLW145" s="49"/>
      <c r="KLX145" s="49"/>
      <c r="KLY145" s="49"/>
      <c r="KLZ145" s="49"/>
      <c r="KMA145" s="49"/>
      <c r="KMB145" s="49"/>
      <c r="KMC145" s="49"/>
      <c r="KMD145" s="49"/>
      <c r="KME145" s="49"/>
      <c r="KMF145" s="49"/>
      <c r="KMG145" s="49"/>
      <c r="KMH145" s="49"/>
      <c r="KMI145" s="49"/>
      <c r="KMJ145" s="49"/>
      <c r="KMK145" s="49"/>
      <c r="KML145" s="49"/>
      <c r="KMM145" s="49"/>
      <c r="KMN145" s="49"/>
      <c r="KMO145" s="49"/>
      <c r="KMP145" s="49"/>
      <c r="KMQ145" s="49"/>
      <c r="KMR145" s="49"/>
      <c r="KMS145" s="49"/>
      <c r="KMT145" s="49"/>
      <c r="KMU145" s="49"/>
      <c r="KMV145" s="49"/>
      <c r="KMW145" s="49"/>
      <c r="KMX145" s="49"/>
      <c r="KMY145" s="49"/>
      <c r="KMZ145" s="49"/>
      <c r="KNA145" s="49"/>
      <c r="KNB145" s="49"/>
      <c r="KNC145" s="49"/>
      <c r="KND145" s="49"/>
      <c r="KNE145" s="49"/>
      <c r="KNF145" s="49"/>
      <c r="KNG145" s="49"/>
      <c r="KNH145" s="49"/>
      <c r="KNI145" s="49"/>
      <c r="KNJ145" s="49"/>
      <c r="KNK145" s="49"/>
      <c r="KNL145" s="49"/>
      <c r="KNM145" s="49"/>
      <c r="KNN145" s="49"/>
      <c r="KNO145" s="49"/>
      <c r="KNP145" s="49"/>
      <c r="KNQ145" s="49"/>
      <c r="KNR145" s="49"/>
      <c r="KNS145" s="49"/>
      <c r="KNT145" s="49"/>
      <c r="KNU145" s="49"/>
      <c r="KNV145" s="49"/>
      <c r="KNW145" s="49"/>
      <c r="KNX145" s="49"/>
      <c r="KNY145" s="49"/>
      <c r="KNZ145" s="49"/>
      <c r="KOA145" s="49"/>
      <c r="KOB145" s="49"/>
      <c r="KOC145" s="49"/>
      <c r="KOD145" s="49"/>
      <c r="KOE145" s="49"/>
      <c r="KOF145" s="49"/>
      <c r="KOG145" s="49"/>
      <c r="KOH145" s="49"/>
      <c r="KOI145" s="49"/>
      <c r="KOJ145" s="49"/>
      <c r="KOK145" s="49"/>
      <c r="KOL145" s="49"/>
      <c r="KOM145" s="49"/>
      <c r="KON145" s="49"/>
      <c r="KOO145" s="49"/>
      <c r="KOP145" s="49"/>
      <c r="KOQ145" s="49"/>
      <c r="KOR145" s="49"/>
      <c r="KOS145" s="49"/>
      <c r="KOT145" s="49"/>
      <c r="KOU145" s="49"/>
      <c r="KOV145" s="49"/>
      <c r="KOW145" s="49"/>
      <c r="KOX145" s="49"/>
      <c r="KOY145" s="49"/>
      <c r="KOZ145" s="49"/>
      <c r="KPA145" s="49"/>
      <c r="KPB145" s="49"/>
      <c r="KPC145" s="49"/>
      <c r="KPD145" s="49"/>
      <c r="KPE145" s="49"/>
      <c r="KPF145" s="49"/>
      <c r="KPG145" s="49"/>
      <c r="KPH145" s="49"/>
      <c r="KPI145" s="49"/>
      <c r="KPJ145" s="49"/>
      <c r="KPK145" s="49"/>
      <c r="KPL145" s="49"/>
      <c r="KPM145" s="49"/>
      <c r="KPN145" s="49"/>
      <c r="KPO145" s="49"/>
      <c r="KPP145" s="49"/>
      <c r="KPQ145" s="49"/>
      <c r="KPR145" s="49"/>
      <c r="KPS145" s="49"/>
      <c r="KPT145" s="49"/>
      <c r="KPU145" s="49"/>
      <c r="KPV145" s="49"/>
      <c r="KPW145" s="49"/>
      <c r="KPX145" s="49"/>
      <c r="KPY145" s="49"/>
      <c r="KPZ145" s="49"/>
      <c r="KQA145" s="49"/>
      <c r="KQB145" s="49"/>
      <c r="KQC145" s="49"/>
      <c r="KQD145" s="49"/>
      <c r="KQE145" s="49"/>
      <c r="KQF145" s="49"/>
      <c r="KQG145" s="49"/>
      <c r="KQH145" s="49"/>
      <c r="KQI145" s="49"/>
      <c r="KQJ145" s="49"/>
      <c r="KQK145" s="49"/>
      <c r="KQL145" s="49"/>
      <c r="KQM145" s="49"/>
      <c r="KQN145" s="49"/>
      <c r="KQO145" s="49"/>
      <c r="KQP145" s="49"/>
      <c r="KQQ145" s="49"/>
      <c r="KQR145" s="49"/>
      <c r="KQS145" s="49"/>
      <c r="KQT145" s="49"/>
      <c r="KQU145" s="49"/>
      <c r="KQV145" s="49"/>
      <c r="KQW145" s="49"/>
      <c r="KQX145" s="49"/>
      <c r="KQY145" s="49"/>
      <c r="KQZ145" s="49"/>
      <c r="KRA145" s="49"/>
      <c r="KRB145" s="49"/>
      <c r="KRC145" s="49"/>
      <c r="KRD145" s="49"/>
      <c r="KRE145" s="49"/>
      <c r="KRF145" s="49"/>
      <c r="KRG145" s="49"/>
      <c r="KRH145" s="49"/>
      <c r="KRI145" s="49"/>
      <c r="KRJ145" s="49"/>
      <c r="KRK145" s="49"/>
      <c r="KRL145" s="49"/>
      <c r="KRM145" s="49"/>
      <c r="KRN145" s="49"/>
      <c r="KRO145" s="49"/>
      <c r="KRP145" s="49"/>
      <c r="KRQ145" s="49"/>
      <c r="KRR145" s="49"/>
      <c r="KRS145" s="49"/>
      <c r="KRT145" s="49"/>
      <c r="KRU145" s="49"/>
      <c r="KRV145" s="49"/>
      <c r="KRW145" s="49"/>
      <c r="KRX145" s="49"/>
      <c r="KRY145" s="49"/>
      <c r="KRZ145" s="49"/>
      <c r="KSA145" s="49"/>
      <c r="KSB145" s="49"/>
      <c r="KSC145" s="49"/>
      <c r="KSD145" s="49"/>
      <c r="KSE145" s="49"/>
      <c r="KSF145" s="49"/>
      <c r="KSG145" s="49"/>
      <c r="KSH145" s="49"/>
      <c r="KSI145" s="49"/>
      <c r="KSJ145" s="49"/>
      <c r="KSK145" s="49"/>
      <c r="KSL145" s="49"/>
      <c r="KSM145" s="49"/>
      <c r="KSN145" s="49"/>
      <c r="KSO145" s="49"/>
      <c r="KSP145" s="49"/>
      <c r="KSQ145" s="49"/>
      <c r="KSR145" s="49"/>
      <c r="KSS145" s="49"/>
      <c r="KST145" s="49"/>
      <c r="KSU145" s="49"/>
      <c r="KSV145" s="49"/>
      <c r="KSW145" s="49"/>
      <c r="KSX145" s="49"/>
      <c r="KSY145" s="49"/>
      <c r="KSZ145" s="49"/>
      <c r="KTA145" s="49"/>
      <c r="KTB145" s="49"/>
      <c r="KTC145" s="49"/>
      <c r="KTD145" s="49"/>
      <c r="KTE145" s="49"/>
      <c r="KTF145" s="49"/>
      <c r="KTG145" s="49"/>
      <c r="KTH145" s="49"/>
      <c r="KTI145" s="49"/>
      <c r="KTJ145" s="49"/>
      <c r="KTK145" s="49"/>
      <c r="KTL145" s="49"/>
      <c r="KTM145" s="49"/>
      <c r="KTN145" s="49"/>
      <c r="KTO145" s="49"/>
      <c r="KTP145" s="49"/>
      <c r="KTQ145" s="49"/>
      <c r="KTR145" s="49"/>
      <c r="KTS145" s="49"/>
      <c r="KTT145" s="49"/>
      <c r="KTU145" s="49"/>
      <c r="KTV145" s="49"/>
      <c r="KTW145" s="49"/>
      <c r="KTX145" s="49"/>
      <c r="KTY145" s="49"/>
      <c r="KTZ145" s="49"/>
      <c r="KUA145" s="49"/>
      <c r="KUB145" s="49"/>
      <c r="KUC145" s="49"/>
      <c r="KUD145" s="49"/>
      <c r="KUE145" s="49"/>
      <c r="KUF145" s="49"/>
      <c r="KUG145" s="49"/>
      <c r="KUH145" s="49"/>
      <c r="KUI145" s="49"/>
      <c r="KUJ145" s="49"/>
      <c r="KUK145" s="49"/>
      <c r="KUL145" s="49"/>
      <c r="KUM145" s="49"/>
      <c r="KUN145" s="49"/>
      <c r="KUO145" s="49"/>
      <c r="KUP145" s="49"/>
      <c r="KUQ145" s="49"/>
      <c r="KUR145" s="49"/>
      <c r="KUS145" s="49"/>
      <c r="KUT145" s="49"/>
      <c r="KUU145" s="49"/>
      <c r="KUV145" s="49"/>
      <c r="KUW145" s="49"/>
      <c r="KUX145" s="49"/>
      <c r="KUY145" s="49"/>
      <c r="KUZ145" s="49"/>
      <c r="KVA145" s="49"/>
      <c r="KVB145" s="49"/>
      <c r="KVC145" s="49"/>
      <c r="KVD145" s="49"/>
      <c r="KVE145" s="49"/>
      <c r="KVF145" s="49"/>
      <c r="KVG145" s="49"/>
      <c r="KVH145" s="49"/>
      <c r="KVI145" s="49"/>
      <c r="KVJ145" s="49"/>
      <c r="KVK145" s="49"/>
      <c r="KVL145" s="49"/>
      <c r="KVM145" s="49"/>
      <c r="KVN145" s="49"/>
      <c r="KVO145" s="49"/>
      <c r="KVP145" s="49"/>
      <c r="KVQ145" s="49"/>
      <c r="KVR145" s="49"/>
      <c r="KVS145" s="49"/>
      <c r="KVT145" s="49"/>
      <c r="KVU145" s="49"/>
      <c r="KVV145" s="49"/>
      <c r="KVW145" s="49"/>
      <c r="KVX145" s="49"/>
      <c r="KVY145" s="49"/>
      <c r="KVZ145" s="49"/>
      <c r="KWA145" s="49"/>
      <c r="KWB145" s="49"/>
      <c r="KWC145" s="49"/>
      <c r="KWD145" s="49"/>
      <c r="KWE145" s="49"/>
      <c r="KWF145" s="49"/>
      <c r="KWG145" s="49"/>
      <c r="KWH145" s="49"/>
      <c r="KWI145" s="49"/>
      <c r="KWJ145" s="49"/>
      <c r="KWK145" s="49"/>
      <c r="KWL145" s="49"/>
      <c r="KWM145" s="49"/>
      <c r="KWN145" s="49"/>
      <c r="KWO145" s="49"/>
      <c r="KWP145" s="49"/>
      <c r="KWQ145" s="49"/>
      <c r="KWR145" s="49"/>
      <c r="KWS145" s="49"/>
      <c r="KWT145" s="49"/>
      <c r="KWU145" s="49"/>
      <c r="KWV145" s="49"/>
      <c r="KWW145" s="49"/>
      <c r="KWX145" s="49"/>
      <c r="KWY145" s="49"/>
      <c r="KWZ145" s="49"/>
      <c r="KXA145" s="49"/>
      <c r="KXB145" s="49"/>
      <c r="KXC145" s="49"/>
      <c r="KXD145" s="49"/>
      <c r="KXE145" s="49"/>
      <c r="KXF145" s="49"/>
      <c r="KXG145" s="49"/>
      <c r="KXH145" s="49"/>
      <c r="KXI145" s="49"/>
      <c r="KXJ145" s="49"/>
      <c r="KXK145" s="49"/>
      <c r="KXL145" s="49"/>
      <c r="KXM145" s="49"/>
      <c r="KXN145" s="49"/>
      <c r="KXO145" s="49"/>
      <c r="KXP145" s="49"/>
      <c r="KXQ145" s="49"/>
      <c r="KXR145" s="49"/>
      <c r="KXS145" s="49"/>
      <c r="KXT145" s="49"/>
      <c r="KXU145" s="49"/>
      <c r="KXV145" s="49"/>
      <c r="KXW145" s="49"/>
      <c r="KXX145" s="49"/>
      <c r="KXY145" s="49"/>
      <c r="KXZ145" s="49"/>
      <c r="KYA145" s="49"/>
      <c r="KYB145" s="49"/>
      <c r="KYC145" s="49"/>
      <c r="KYD145" s="49"/>
      <c r="KYE145" s="49"/>
      <c r="KYF145" s="49"/>
      <c r="KYG145" s="49"/>
      <c r="KYH145" s="49"/>
      <c r="KYI145" s="49"/>
      <c r="KYJ145" s="49"/>
      <c r="KYK145" s="49"/>
      <c r="KYL145" s="49"/>
      <c r="KYM145" s="49"/>
      <c r="KYN145" s="49"/>
      <c r="KYO145" s="49"/>
      <c r="KYP145" s="49"/>
      <c r="KYQ145" s="49"/>
      <c r="KYR145" s="49"/>
      <c r="KYS145" s="49"/>
      <c r="KYT145" s="49"/>
      <c r="KYU145" s="49"/>
      <c r="KYV145" s="49"/>
      <c r="KYW145" s="49"/>
      <c r="KYX145" s="49"/>
      <c r="KYY145" s="49"/>
      <c r="KYZ145" s="49"/>
      <c r="KZA145" s="49"/>
      <c r="KZB145" s="49"/>
      <c r="KZC145" s="49"/>
      <c r="KZD145" s="49"/>
      <c r="KZE145" s="49"/>
      <c r="KZF145" s="49"/>
      <c r="KZG145" s="49"/>
      <c r="KZH145" s="49"/>
      <c r="KZI145" s="49"/>
      <c r="KZJ145" s="49"/>
      <c r="KZK145" s="49"/>
      <c r="KZL145" s="49"/>
      <c r="KZM145" s="49"/>
      <c r="KZN145" s="49"/>
      <c r="KZO145" s="49"/>
      <c r="KZP145" s="49"/>
      <c r="KZQ145" s="49"/>
      <c r="KZR145" s="49"/>
      <c r="KZS145" s="49"/>
      <c r="KZT145" s="49"/>
      <c r="KZU145" s="49"/>
      <c r="KZV145" s="49"/>
      <c r="KZW145" s="49"/>
      <c r="KZX145" s="49"/>
      <c r="KZY145" s="49"/>
      <c r="KZZ145" s="49"/>
      <c r="LAA145" s="49"/>
      <c r="LAB145" s="49"/>
      <c r="LAC145" s="49"/>
      <c r="LAD145" s="49"/>
      <c r="LAE145" s="49"/>
      <c r="LAF145" s="49"/>
      <c r="LAG145" s="49"/>
      <c r="LAH145" s="49"/>
      <c r="LAI145" s="49"/>
      <c r="LAJ145" s="49"/>
      <c r="LAK145" s="49"/>
      <c r="LAL145" s="49"/>
      <c r="LAM145" s="49"/>
      <c r="LAN145" s="49"/>
      <c r="LAO145" s="49"/>
      <c r="LAP145" s="49"/>
      <c r="LAQ145" s="49"/>
      <c r="LAR145" s="49"/>
      <c r="LAS145" s="49"/>
      <c r="LAT145" s="49"/>
      <c r="LAU145" s="49"/>
      <c r="LAV145" s="49"/>
      <c r="LAW145" s="49"/>
      <c r="LAX145" s="49"/>
      <c r="LAY145" s="49"/>
      <c r="LAZ145" s="49"/>
      <c r="LBA145" s="49"/>
      <c r="LBB145" s="49"/>
      <c r="LBC145" s="49"/>
      <c r="LBD145" s="49"/>
      <c r="LBE145" s="49"/>
      <c r="LBF145" s="49"/>
      <c r="LBG145" s="49"/>
      <c r="LBH145" s="49"/>
      <c r="LBI145" s="49"/>
      <c r="LBJ145" s="49"/>
      <c r="LBK145" s="49"/>
      <c r="LBL145" s="49"/>
      <c r="LBM145" s="49"/>
      <c r="LBN145" s="49"/>
      <c r="LBO145" s="49"/>
      <c r="LBP145" s="49"/>
      <c r="LBQ145" s="49"/>
      <c r="LBR145" s="49"/>
      <c r="LBS145" s="49"/>
      <c r="LBT145" s="49"/>
      <c r="LBU145" s="49"/>
      <c r="LBV145" s="49"/>
      <c r="LBW145" s="49"/>
      <c r="LBX145" s="49"/>
      <c r="LBY145" s="49"/>
      <c r="LBZ145" s="49"/>
      <c r="LCA145" s="49"/>
      <c r="LCB145" s="49"/>
      <c r="LCC145" s="49"/>
      <c r="LCD145" s="49"/>
      <c r="LCE145" s="49"/>
      <c r="LCF145" s="49"/>
      <c r="LCG145" s="49"/>
      <c r="LCH145" s="49"/>
      <c r="LCI145" s="49"/>
      <c r="LCJ145" s="49"/>
      <c r="LCK145" s="49"/>
      <c r="LCL145" s="49"/>
      <c r="LCM145" s="49"/>
      <c r="LCN145" s="49"/>
      <c r="LCO145" s="49"/>
      <c r="LCP145" s="49"/>
      <c r="LCQ145" s="49"/>
      <c r="LCR145" s="49"/>
      <c r="LCS145" s="49"/>
      <c r="LCT145" s="49"/>
      <c r="LCU145" s="49"/>
      <c r="LCV145" s="49"/>
      <c r="LCW145" s="49"/>
      <c r="LCX145" s="49"/>
      <c r="LCY145" s="49"/>
      <c r="LCZ145" s="49"/>
      <c r="LDA145" s="49"/>
      <c r="LDB145" s="49"/>
      <c r="LDC145" s="49"/>
      <c r="LDD145" s="49"/>
      <c r="LDE145" s="49"/>
      <c r="LDF145" s="49"/>
      <c r="LDG145" s="49"/>
      <c r="LDH145" s="49"/>
      <c r="LDI145" s="49"/>
      <c r="LDJ145" s="49"/>
      <c r="LDK145" s="49"/>
      <c r="LDL145" s="49"/>
      <c r="LDM145" s="49"/>
      <c r="LDN145" s="49"/>
      <c r="LDO145" s="49"/>
      <c r="LDP145" s="49"/>
      <c r="LDQ145" s="49"/>
      <c r="LDR145" s="49"/>
      <c r="LDS145" s="49"/>
      <c r="LDT145" s="49"/>
      <c r="LDU145" s="49"/>
      <c r="LDV145" s="49"/>
      <c r="LDW145" s="49"/>
      <c r="LDX145" s="49"/>
      <c r="LDY145" s="49"/>
      <c r="LDZ145" s="49"/>
      <c r="LEA145" s="49"/>
      <c r="LEB145" s="49"/>
      <c r="LEC145" s="49"/>
      <c r="LED145" s="49"/>
      <c r="LEE145" s="49"/>
      <c r="LEF145" s="49"/>
      <c r="LEG145" s="49"/>
      <c r="LEH145" s="49"/>
      <c r="LEI145" s="49"/>
      <c r="LEJ145" s="49"/>
      <c r="LEK145" s="49"/>
      <c r="LEL145" s="49"/>
      <c r="LEM145" s="49"/>
      <c r="LEN145" s="49"/>
      <c r="LEO145" s="49"/>
      <c r="LEP145" s="49"/>
      <c r="LEQ145" s="49"/>
      <c r="LER145" s="49"/>
      <c r="LES145" s="49"/>
      <c r="LET145" s="49"/>
      <c r="LEU145" s="49"/>
      <c r="LEV145" s="49"/>
      <c r="LEW145" s="49"/>
      <c r="LEX145" s="49"/>
      <c r="LEY145" s="49"/>
      <c r="LEZ145" s="49"/>
      <c r="LFA145" s="49"/>
      <c r="LFB145" s="49"/>
      <c r="LFC145" s="49"/>
      <c r="LFD145" s="49"/>
      <c r="LFE145" s="49"/>
      <c r="LFF145" s="49"/>
      <c r="LFG145" s="49"/>
      <c r="LFH145" s="49"/>
      <c r="LFI145" s="49"/>
      <c r="LFJ145" s="49"/>
      <c r="LFK145" s="49"/>
      <c r="LFL145" s="49"/>
      <c r="LFM145" s="49"/>
      <c r="LFN145" s="49"/>
      <c r="LFO145" s="49"/>
      <c r="LFP145" s="49"/>
      <c r="LFQ145" s="49"/>
      <c r="LFR145" s="49"/>
      <c r="LFS145" s="49"/>
      <c r="LFT145" s="49"/>
      <c r="LFU145" s="49"/>
      <c r="LFV145" s="49"/>
      <c r="LFW145" s="49"/>
      <c r="LFX145" s="49"/>
      <c r="LFY145" s="49"/>
      <c r="LFZ145" s="49"/>
      <c r="LGA145" s="49"/>
      <c r="LGB145" s="49"/>
      <c r="LGC145" s="49"/>
      <c r="LGD145" s="49"/>
      <c r="LGE145" s="49"/>
      <c r="LGF145" s="49"/>
      <c r="LGG145" s="49"/>
      <c r="LGH145" s="49"/>
      <c r="LGI145" s="49"/>
      <c r="LGJ145" s="49"/>
      <c r="LGK145" s="49"/>
      <c r="LGL145" s="49"/>
      <c r="LGM145" s="49"/>
      <c r="LGN145" s="49"/>
      <c r="LGO145" s="49"/>
      <c r="LGP145" s="49"/>
      <c r="LGQ145" s="49"/>
      <c r="LGR145" s="49"/>
      <c r="LGS145" s="49"/>
      <c r="LGT145" s="49"/>
      <c r="LGU145" s="49"/>
      <c r="LGV145" s="49"/>
      <c r="LGW145" s="49"/>
      <c r="LGX145" s="49"/>
      <c r="LGY145" s="49"/>
      <c r="LGZ145" s="49"/>
      <c r="LHA145" s="49"/>
      <c r="LHB145" s="49"/>
      <c r="LHC145" s="49"/>
      <c r="LHD145" s="49"/>
      <c r="LHE145" s="49"/>
      <c r="LHF145" s="49"/>
      <c r="LHG145" s="49"/>
      <c r="LHH145" s="49"/>
      <c r="LHI145" s="49"/>
      <c r="LHJ145" s="49"/>
      <c r="LHK145" s="49"/>
      <c r="LHL145" s="49"/>
      <c r="LHM145" s="49"/>
      <c r="LHN145" s="49"/>
      <c r="LHO145" s="49"/>
      <c r="LHP145" s="49"/>
      <c r="LHQ145" s="49"/>
      <c r="LHR145" s="49"/>
      <c r="LHS145" s="49"/>
      <c r="LHT145" s="49"/>
      <c r="LHU145" s="49"/>
      <c r="LHV145" s="49"/>
      <c r="LHW145" s="49"/>
      <c r="LHX145" s="49"/>
      <c r="LHY145" s="49"/>
      <c r="LHZ145" s="49"/>
      <c r="LIA145" s="49"/>
      <c r="LIB145" s="49"/>
      <c r="LIC145" s="49"/>
      <c r="LID145" s="49"/>
      <c r="LIE145" s="49"/>
      <c r="LIF145" s="49"/>
      <c r="LIG145" s="49"/>
      <c r="LIH145" s="49"/>
      <c r="LII145" s="49"/>
      <c r="LIJ145" s="49"/>
      <c r="LIK145" s="49"/>
      <c r="LIL145" s="49"/>
      <c r="LIM145" s="49"/>
      <c r="LIN145" s="49"/>
      <c r="LIO145" s="49"/>
      <c r="LIP145" s="49"/>
      <c r="LIQ145" s="49"/>
      <c r="LIR145" s="49"/>
      <c r="LIS145" s="49"/>
      <c r="LIT145" s="49"/>
      <c r="LIU145" s="49"/>
      <c r="LIV145" s="49"/>
      <c r="LIW145" s="49"/>
      <c r="LIX145" s="49"/>
      <c r="LIY145" s="49"/>
      <c r="LIZ145" s="49"/>
      <c r="LJA145" s="49"/>
      <c r="LJB145" s="49"/>
      <c r="LJC145" s="49"/>
      <c r="LJD145" s="49"/>
      <c r="LJE145" s="49"/>
      <c r="LJF145" s="49"/>
      <c r="LJG145" s="49"/>
      <c r="LJH145" s="49"/>
      <c r="LJI145" s="49"/>
      <c r="LJJ145" s="49"/>
      <c r="LJK145" s="49"/>
      <c r="LJL145" s="49"/>
      <c r="LJM145" s="49"/>
      <c r="LJN145" s="49"/>
      <c r="LJO145" s="49"/>
      <c r="LJP145" s="49"/>
      <c r="LJQ145" s="49"/>
      <c r="LJR145" s="49"/>
      <c r="LJS145" s="49"/>
      <c r="LJT145" s="49"/>
      <c r="LJU145" s="49"/>
      <c r="LJV145" s="49"/>
      <c r="LJW145" s="49"/>
      <c r="LJX145" s="49"/>
      <c r="LJY145" s="49"/>
      <c r="LJZ145" s="49"/>
      <c r="LKA145" s="49"/>
      <c r="LKB145" s="49"/>
      <c r="LKC145" s="49"/>
      <c r="LKD145" s="49"/>
      <c r="LKE145" s="49"/>
      <c r="LKF145" s="49"/>
      <c r="LKG145" s="49"/>
      <c r="LKH145" s="49"/>
      <c r="LKI145" s="49"/>
      <c r="LKJ145" s="49"/>
      <c r="LKK145" s="49"/>
      <c r="LKL145" s="49"/>
      <c r="LKM145" s="49"/>
      <c r="LKN145" s="49"/>
      <c r="LKO145" s="49"/>
      <c r="LKP145" s="49"/>
      <c r="LKQ145" s="49"/>
      <c r="LKR145" s="49"/>
      <c r="LKS145" s="49"/>
      <c r="LKT145" s="49"/>
      <c r="LKU145" s="49"/>
      <c r="LKV145" s="49"/>
      <c r="LKW145" s="49"/>
      <c r="LKX145" s="49"/>
      <c r="LKY145" s="49"/>
      <c r="LKZ145" s="49"/>
      <c r="LLA145" s="49"/>
      <c r="LLB145" s="49"/>
      <c r="LLC145" s="49"/>
      <c r="LLD145" s="49"/>
      <c r="LLE145" s="49"/>
      <c r="LLF145" s="49"/>
      <c r="LLG145" s="49"/>
      <c r="LLH145" s="49"/>
      <c r="LLI145" s="49"/>
      <c r="LLJ145" s="49"/>
      <c r="LLK145" s="49"/>
      <c r="LLL145" s="49"/>
      <c r="LLM145" s="49"/>
      <c r="LLN145" s="49"/>
      <c r="LLO145" s="49"/>
      <c r="LLP145" s="49"/>
      <c r="LLQ145" s="49"/>
      <c r="LLR145" s="49"/>
      <c r="LLS145" s="49"/>
      <c r="LLT145" s="49"/>
      <c r="LLU145" s="49"/>
      <c r="LLV145" s="49"/>
      <c r="LLW145" s="49"/>
      <c r="LLX145" s="49"/>
      <c r="LLY145" s="49"/>
      <c r="LLZ145" s="49"/>
      <c r="LMA145" s="49"/>
      <c r="LMB145" s="49"/>
      <c r="LMC145" s="49"/>
      <c r="LMD145" s="49"/>
      <c r="LME145" s="49"/>
      <c r="LMF145" s="49"/>
      <c r="LMG145" s="49"/>
      <c r="LMH145" s="49"/>
      <c r="LMI145" s="49"/>
      <c r="LMJ145" s="49"/>
      <c r="LMK145" s="49"/>
      <c r="LML145" s="49"/>
      <c r="LMM145" s="49"/>
      <c r="LMN145" s="49"/>
      <c r="LMO145" s="49"/>
      <c r="LMP145" s="49"/>
      <c r="LMQ145" s="49"/>
      <c r="LMR145" s="49"/>
      <c r="LMS145" s="49"/>
      <c r="LMT145" s="49"/>
      <c r="LMU145" s="49"/>
      <c r="LMV145" s="49"/>
      <c r="LMW145" s="49"/>
      <c r="LMX145" s="49"/>
      <c r="LMY145" s="49"/>
      <c r="LMZ145" s="49"/>
      <c r="LNA145" s="49"/>
      <c r="LNB145" s="49"/>
      <c r="LNC145" s="49"/>
      <c r="LND145" s="49"/>
      <c r="LNE145" s="49"/>
      <c r="LNF145" s="49"/>
      <c r="LNG145" s="49"/>
      <c r="LNH145" s="49"/>
      <c r="LNI145" s="49"/>
      <c r="LNJ145" s="49"/>
      <c r="LNK145" s="49"/>
      <c r="LNL145" s="49"/>
      <c r="LNM145" s="49"/>
      <c r="LNN145" s="49"/>
      <c r="LNO145" s="49"/>
      <c r="LNP145" s="49"/>
      <c r="LNQ145" s="49"/>
      <c r="LNR145" s="49"/>
      <c r="LNS145" s="49"/>
      <c r="LNT145" s="49"/>
      <c r="LNU145" s="49"/>
      <c r="LNV145" s="49"/>
      <c r="LNW145" s="49"/>
      <c r="LNX145" s="49"/>
      <c r="LNY145" s="49"/>
      <c r="LNZ145" s="49"/>
      <c r="LOA145" s="49"/>
      <c r="LOB145" s="49"/>
      <c r="LOC145" s="49"/>
      <c r="LOD145" s="49"/>
      <c r="LOE145" s="49"/>
      <c r="LOF145" s="49"/>
      <c r="LOG145" s="49"/>
      <c r="LOH145" s="49"/>
      <c r="LOI145" s="49"/>
      <c r="LOJ145" s="49"/>
      <c r="LOK145" s="49"/>
      <c r="LOL145" s="49"/>
      <c r="LOM145" s="49"/>
      <c r="LON145" s="49"/>
      <c r="LOO145" s="49"/>
      <c r="LOP145" s="49"/>
      <c r="LOQ145" s="49"/>
      <c r="LOR145" s="49"/>
      <c r="LOS145" s="49"/>
      <c r="LOT145" s="49"/>
      <c r="LOU145" s="49"/>
      <c r="LOV145" s="49"/>
      <c r="LOW145" s="49"/>
      <c r="LOX145" s="49"/>
      <c r="LOY145" s="49"/>
      <c r="LOZ145" s="49"/>
      <c r="LPA145" s="49"/>
      <c r="LPB145" s="49"/>
      <c r="LPC145" s="49"/>
      <c r="LPD145" s="49"/>
      <c r="LPE145" s="49"/>
      <c r="LPF145" s="49"/>
      <c r="LPG145" s="49"/>
      <c r="LPH145" s="49"/>
      <c r="LPI145" s="49"/>
      <c r="LPJ145" s="49"/>
      <c r="LPK145" s="49"/>
      <c r="LPL145" s="49"/>
      <c r="LPM145" s="49"/>
      <c r="LPN145" s="49"/>
      <c r="LPO145" s="49"/>
      <c r="LPP145" s="49"/>
      <c r="LPQ145" s="49"/>
      <c r="LPR145" s="49"/>
      <c r="LPS145" s="49"/>
      <c r="LPT145" s="49"/>
      <c r="LPU145" s="49"/>
      <c r="LPV145" s="49"/>
      <c r="LPW145" s="49"/>
      <c r="LPX145" s="49"/>
      <c r="LPY145" s="49"/>
      <c r="LPZ145" s="49"/>
      <c r="LQA145" s="49"/>
      <c r="LQB145" s="49"/>
      <c r="LQC145" s="49"/>
      <c r="LQD145" s="49"/>
      <c r="LQE145" s="49"/>
      <c r="LQF145" s="49"/>
      <c r="LQG145" s="49"/>
      <c r="LQH145" s="49"/>
      <c r="LQI145" s="49"/>
      <c r="LQJ145" s="49"/>
      <c r="LQK145" s="49"/>
      <c r="LQL145" s="49"/>
      <c r="LQM145" s="49"/>
      <c r="LQN145" s="49"/>
      <c r="LQO145" s="49"/>
      <c r="LQP145" s="49"/>
      <c r="LQQ145" s="49"/>
      <c r="LQR145" s="49"/>
      <c r="LQS145" s="49"/>
      <c r="LQT145" s="49"/>
      <c r="LQU145" s="49"/>
      <c r="LQV145" s="49"/>
      <c r="LQW145" s="49"/>
      <c r="LQX145" s="49"/>
      <c r="LQY145" s="49"/>
      <c r="LQZ145" s="49"/>
      <c r="LRA145" s="49"/>
      <c r="LRB145" s="49"/>
      <c r="LRC145" s="49"/>
      <c r="LRD145" s="49"/>
      <c r="LRE145" s="49"/>
      <c r="LRF145" s="49"/>
      <c r="LRG145" s="49"/>
      <c r="LRH145" s="49"/>
      <c r="LRI145" s="49"/>
      <c r="LRJ145" s="49"/>
      <c r="LRK145" s="49"/>
      <c r="LRL145" s="49"/>
      <c r="LRM145" s="49"/>
      <c r="LRN145" s="49"/>
      <c r="LRO145" s="49"/>
      <c r="LRP145" s="49"/>
      <c r="LRQ145" s="49"/>
      <c r="LRR145" s="49"/>
      <c r="LRS145" s="49"/>
      <c r="LRT145" s="49"/>
      <c r="LRU145" s="49"/>
      <c r="LRV145" s="49"/>
      <c r="LRW145" s="49"/>
      <c r="LRX145" s="49"/>
      <c r="LRY145" s="49"/>
      <c r="LRZ145" s="49"/>
      <c r="LSA145" s="49"/>
      <c r="LSB145" s="49"/>
      <c r="LSC145" s="49"/>
      <c r="LSD145" s="49"/>
      <c r="LSE145" s="49"/>
      <c r="LSF145" s="49"/>
      <c r="LSG145" s="49"/>
      <c r="LSH145" s="49"/>
      <c r="LSI145" s="49"/>
      <c r="LSJ145" s="49"/>
      <c r="LSK145" s="49"/>
      <c r="LSL145" s="49"/>
      <c r="LSM145" s="49"/>
      <c r="LSN145" s="49"/>
      <c r="LSO145" s="49"/>
      <c r="LSP145" s="49"/>
      <c r="LSQ145" s="49"/>
      <c r="LSR145" s="49"/>
      <c r="LSS145" s="49"/>
      <c r="LST145" s="49"/>
      <c r="LSU145" s="49"/>
      <c r="LSV145" s="49"/>
      <c r="LSW145" s="49"/>
      <c r="LSX145" s="49"/>
      <c r="LSY145" s="49"/>
      <c r="LSZ145" s="49"/>
      <c r="LTA145" s="49"/>
      <c r="LTB145" s="49"/>
      <c r="LTC145" s="49"/>
      <c r="LTD145" s="49"/>
      <c r="LTE145" s="49"/>
      <c r="LTF145" s="49"/>
      <c r="LTG145" s="49"/>
      <c r="LTH145" s="49"/>
      <c r="LTI145" s="49"/>
      <c r="LTJ145" s="49"/>
      <c r="LTK145" s="49"/>
      <c r="LTL145" s="49"/>
      <c r="LTM145" s="49"/>
      <c r="LTN145" s="49"/>
      <c r="LTO145" s="49"/>
      <c r="LTP145" s="49"/>
      <c r="LTQ145" s="49"/>
      <c r="LTR145" s="49"/>
      <c r="LTS145" s="49"/>
      <c r="LTT145" s="49"/>
      <c r="LTU145" s="49"/>
      <c r="LTV145" s="49"/>
      <c r="LTW145" s="49"/>
      <c r="LTX145" s="49"/>
      <c r="LTY145" s="49"/>
      <c r="LTZ145" s="49"/>
      <c r="LUA145" s="49"/>
      <c r="LUB145" s="49"/>
      <c r="LUC145" s="49"/>
      <c r="LUD145" s="49"/>
      <c r="LUE145" s="49"/>
      <c r="LUF145" s="49"/>
      <c r="LUG145" s="49"/>
      <c r="LUH145" s="49"/>
      <c r="LUI145" s="49"/>
      <c r="LUJ145" s="49"/>
      <c r="LUK145" s="49"/>
      <c r="LUL145" s="49"/>
      <c r="LUM145" s="49"/>
      <c r="LUN145" s="49"/>
      <c r="LUO145" s="49"/>
      <c r="LUP145" s="49"/>
      <c r="LUQ145" s="49"/>
      <c r="LUR145" s="49"/>
      <c r="LUS145" s="49"/>
      <c r="LUT145" s="49"/>
      <c r="LUU145" s="49"/>
      <c r="LUV145" s="49"/>
      <c r="LUW145" s="49"/>
      <c r="LUX145" s="49"/>
      <c r="LUY145" s="49"/>
      <c r="LUZ145" s="49"/>
      <c r="LVA145" s="49"/>
      <c r="LVB145" s="49"/>
      <c r="LVC145" s="49"/>
      <c r="LVD145" s="49"/>
      <c r="LVE145" s="49"/>
      <c r="LVF145" s="49"/>
      <c r="LVG145" s="49"/>
      <c r="LVH145" s="49"/>
      <c r="LVI145" s="49"/>
      <c r="LVJ145" s="49"/>
      <c r="LVK145" s="49"/>
      <c r="LVL145" s="49"/>
      <c r="LVM145" s="49"/>
      <c r="LVN145" s="49"/>
      <c r="LVO145" s="49"/>
      <c r="LVP145" s="49"/>
      <c r="LVQ145" s="49"/>
      <c r="LVR145" s="49"/>
      <c r="LVS145" s="49"/>
      <c r="LVT145" s="49"/>
      <c r="LVU145" s="49"/>
      <c r="LVV145" s="49"/>
      <c r="LVW145" s="49"/>
      <c r="LVX145" s="49"/>
      <c r="LVY145" s="49"/>
      <c r="LVZ145" s="49"/>
      <c r="LWA145" s="49"/>
      <c r="LWB145" s="49"/>
      <c r="LWC145" s="49"/>
      <c r="LWD145" s="49"/>
      <c r="LWE145" s="49"/>
      <c r="LWF145" s="49"/>
      <c r="LWG145" s="49"/>
      <c r="LWH145" s="49"/>
      <c r="LWI145" s="49"/>
      <c r="LWJ145" s="49"/>
      <c r="LWK145" s="49"/>
      <c r="LWL145" s="49"/>
      <c r="LWM145" s="49"/>
      <c r="LWN145" s="49"/>
      <c r="LWO145" s="49"/>
      <c r="LWP145" s="49"/>
      <c r="LWQ145" s="49"/>
      <c r="LWR145" s="49"/>
      <c r="LWS145" s="49"/>
      <c r="LWT145" s="49"/>
      <c r="LWU145" s="49"/>
      <c r="LWV145" s="49"/>
      <c r="LWW145" s="49"/>
      <c r="LWX145" s="49"/>
      <c r="LWY145" s="49"/>
      <c r="LWZ145" s="49"/>
      <c r="LXA145" s="49"/>
      <c r="LXB145" s="49"/>
      <c r="LXC145" s="49"/>
      <c r="LXD145" s="49"/>
      <c r="LXE145" s="49"/>
      <c r="LXF145" s="49"/>
      <c r="LXG145" s="49"/>
      <c r="LXH145" s="49"/>
      <c r="LXI145" s="49"/>
      <c r="LXJ145" s="49"/>
      <c r="LXK145" s="49"/>
      <c r="LXL145" s="49"/>
      <c r="LXM145" s="49"/>
      <c r="LXN145" s="49"/>
      <c r="LXO145" s="49"/>
      <c r="LXP145" s="49"/>
      <c r="LXQ145" s="49"/>
      <c r="LXR145" s="49"/>
      <c r="LXS145" s="49"/>
      <c r="LXT145" s="49"/>
      <c r="LXU145" s="49"/>
      <c r="LXV145" s="49"/>
      <c r="LXW145" s="49"/>
      <c r="LXX145" s="49"/>
      <c r="LXY145" s="49"/>
      <c r="LXZ145" s="49"/>
      <c r="LYA145" s="49"/>
      <c r="LYB145" s="49"/>
      <c r="LYC145" s="49"/>
      <c r="LYD145" s="49"/>
      <c r="LYE145" s="49"/>
      <c r="LYF145" s="49"/>
      <c r="LYG145" s="49"/>
      <c r="LYH145" s="49"/>
      <c r="LYI145" s="49"/>
      <c r="LYJ145" s="49"/>
      <c r="LYK145" s="49"/>
      <c r="LYL145" s="49"/>
      <c r="LYM145" s="49"/>
      <c r="LYN145" s="49"/>
      <c r="LYO145" s="49"/>
      <c r="LYP145" s="49"/>
      <c r="LYQ145" s="49"/>
      <c r="LYR145" s="49"/>
      <c r="LYS145" s="49"/>
      <c r="LYT145" s="49"/>
      <c r="LYU145" s="49"/>
      <c r="LYV145" s="49"/>
      <c r="LYW145" s="49"/>
      <c r="LYX145" s="49"/>
      <c r="LYY145" s="49"/>
      <c r="LYZ145" s="49"/>
      <c r="LZA145" s="49"/>
      <c r="LZB145" s="49"/>
      <c r="LZC145" s="49"/>
      <c r="LZD145" s="49"/>
      <c r="LZE145" s="49"/>
      <c r="LZF145" s="49"/>
      <c r="LZG145" s="49"/>
      <c r="LZH145" s="49"/>
      <c r="LZI145" s="49"/>
      <c r="LZJ145" s="49"/>
      <c r="LZK145" s="49"/>
      <c r="LZL145" s="49"/>
      <c r="LZM145" s="49"/>
      <c r="LZN145" s="49"/>
      <c r="LZO145" s="49"/>
      <c r="LZP145" s="49"/>
      <c r="LZQ145" s="49"/>
      <c r="LZR145" s="49"/>
      <c r="LZS145" s="49"/>
      <c r="LZT145" s="49"/>
      <c r="LZU145" s="49"/>
      <c r="LZV145" s="49"/>
      <c r="LZW145" s="49"/>
      <c r="LZX145" s="49"/>
      <c r="LZY145" s="49"/>
      <c r="LZZ145" s="49"/>
      <c r="MAA145" s="49"/>
      <c r="MAB145" s="49"/>
      <c r="MAC145" s="49"/>
      <c r="MAD145" s="49"/>
      <c r="MAE145" s="49"/>
      <c r="MAF145" s="49"/>
      <c r="MAG145" s="49"/>
      <c r="MAH145" s="49"/>
      <c r="MAI145" s="49"/>
      <c r="MAJ145" s="49"/>
      <c r="MAK145" s="49"/>
      <c r="MAL145" s="49"/>
      <c r="MAM145" s="49"/>
      <c r="MAN145" s="49"/>
      <c r="MAO145" s="49"/>
      <c r="MAP145" s="49"/>
      <c r="MAQ145" s="49"/>
      <c r="MAR145" s="49"/>
      <c r="MAS145" s="49"/>
      <c r="MAT145" s="49"/>
      <c r="MAU145" s="49"/>
      <c r="MAV145" s="49"/>
      <c r="MAW145" s="49"/>
      <c r="MAX145" s="49"/>
      <c r="MAY145" s="49"/>
      <c r="MAZ145" s="49"/>
      <c r="MBA145" s="49"/>
      <c r="MBB145" s="49"/>
      <c r="MBC145" s="49"/>
      <c r="MBD145" s="49"/>
      <c r="MBE145" s="49"/>
      <c r="MBF145" s="49"/>
      <c r="MBG145" s="49"/>
      <c r="MBH145" s="49"/>
      <c r="MBI145" s="49"/>
      <c r="MBJ145" s="49"/>
      <c r="MBK145" s="49"/>
      <c r="MBL145" s="49"/>
      <c r="MBM145" s="49"/>
      <c r="MBN145" s="49"/>
      <c r="MBO145" s="49"/>
      <c r="MBP145" s="49"/>
      <c r="MBQ145" s="49"/>
      <c r="MBR145" s="49"/>
      <c r="MBS145" s="49"/>
      <c r="MBT145" s="49"/>
      <c r="MBU145" s="49"/>
      <c r="MBV145" s="49"/>
      <c r="MBW145" s="49"/>
      <c r="MBX145" s="49"/>
      <c r="MBY145" s="49"/>
      <c r="MBZ145" s="49"/>
      <c r="MCA145" s="49"/>
      <c r="MCB145" s="49"/>
      <c r="MCC145" s="49"/>
      <c r="MCD145" s="49"/>
      <c r="MCE145" s="49"/>
      <c r="MCF145" s="49"/>
      <c r="MCG145" s="49"/>
      <c r="MCH145" s="49"/>
      <c r="MCI145" s="49"/>
      <c r="MCJ145" s="49"/>
      <c r="MCK145" s="49"/>
      <c r="MCL145" s="49"/>
      <c r="MCM145" s="49"/>
      <c r="MCN145" s="49"/>
      <c r="MCO145" s="49"/>
      <c r="MCP145" s="49"/>
      <c r="MCQ145" s="49"/>
      <c r="MCR145" s="49"/>
      <c r="MCS145" s="49"/>
      <c r="MCT145" s="49"/>
      <c r="MCU145" s="49"/>
      <c r="MCV145" s="49"/>
      <c r="MCW145" s="49"/>
      <c r="MCX145" s="49"/>
      <c r="MCY145" s="49"/>
      <c r="MCZ145" s="49"/>
      <c r="MDA145" s="49"/>
      <c r="MDB145" s="49"/>
      <c r="MDC145" s="49"/>
      <c r="MDD145" s="49"/>
      <c r="MDE145" s="49"/>
      <c r="MDF145" s="49"/>
      <c r="MDG145" s="49"/>
      <c r="MDH145" s="49"/>
      <c r="MDI145" s="49"/>
      <c r="MDJ145" s="49"/>
      <c r="MDK145" s="49"/>
      <c r="MDL145" s="49"/>
      <c r="MDM145" s="49"/>
      <c r="MDN145" s="49"/>
      <c r="MDO145" s="49"/>
      <c r="MDP145" s="49"/>
      <c r="MDQ145" s="49"/>
      <c r="MDR145" s="49"/>
      <c r="MDS145" s="49"/>
      <c r="MDT145" s="49"/>
      <c r="MDU145" s="49"/>
      <c r="MDV145" s="49"/>
      <c r="MDW145" s="49"/>
      <c r="MDX145" s="49"/>
      <c r="MDY145" s="49"/>
      <c r="MDZ145" s="49"/>
      <c r="MEA145" s="49"/>
      <c r="MEB145" s="49"/>
      <c r="MEC145" s="49"/>
      <c r="MED145" s="49"/>
      <c r="MEE145" s="49"/>
      <c r="MEF145" s="49"/>
      <c r="MEG145" s="49"/>
      <c r="MEH145" s="49"/>
      <c r="MEI145" s="49"/>
      <c r="MEJ145" s="49"/>
      <c r="MEK145" s="49"/>
      <c r="MEL145" s="49"/>
      <c r="MEM145" s="49"/>
      <c r="MEN145" s="49"/>
      <c r="MEO145" s="49"/>
      <c r="MEP145" s="49"/>
      <c r="MEQ145" s="49"/>
      <c r="MER145" s="49"/>
      <c r="MES145" s="49"/>
      <c r="MET145" s="49"/>
      <c r="MEU145" s="49"/>
      <c r="MEV145" s="49"/>
      <c r="MEW145" s="49"/>
      <c r="MEX145" s="49"/>
      <c r="MEY145" s="49"/>
      <c r="MEZ145" s="49"/>
      <c r="MFA145" s="49"/>
      <c r="MFB145" s="49"/>
      <c r="MFC145" s="49"/>
      <c r="MFD145" s="49"/>
      <c r="MFE145" s="49"/>
      <c r="MFF145" s="49"/>
      <c r="MFG145" s="49"/>
      <c r="MFH145" s="49"/>
      <c r="MFI145" s="49"/>
      <c r="MFJ145" s="49"/>
      <c r="MFK145" s="49"/>
      <c r="MFL145" s="49"/>
      <c r="MFM145" s="49"/>
      <c r="MFN145" s="49"/>
      <c r="MFO145" s="49"/>
      <c r="MFP145" s="49"/>
      <c r="MFQ145" s="49"/>
      <c r="MFR145" s="49"/>
      <c r="MFS145" s="49"/>
      <c r="MFT145" s="49"/>
      <c r="MFU145" s="49"/>
      <c r="MFV145" s="49"/>
      <c r="MFW145" s="49"/>
      <c r="MFX145" s="49"/>
      <c r="MFY145" s="49"/>
      <c r="MFZ145" s="49"/>
      <c r="MGA145" s="49"/>
      <c r="MGB145" s="49"/>
      <c r="MGC145" s="49"/>
      <c r="MGD145" s="49"/>
      <c r="MGE145" s="49"/>
      <c r="MGF145" s="49"/>
      <c r="MGG145" s="49"/>
      <c r="MGH145" s="49"/>
      <c r="MGI145" s="49"/>
      <c r="MGJ145" s="49"/>
      <c r="MGK145" s="49"/>
      <c r="MGL145" s="49"/>
      <c r="MGM145" s="49"/>
      <c r="MGN145" s="49"/>
      <c r="MGO145" s="49"/>
      <c r="MGP145" s="49"/>
      <c r="MGQ145" s="49"/>
      <c r="MGR145" s="49"/>
      <c r="MGS145" s="49"/>
      <c r="MGT145" s="49"/>
      <c r="MGU145" s="49"/>
      <c r="MGV145" s="49"/>
      <c r="MGW145" s="49"/>
      <c r="MGX145" s="49"/>
      <c r="MGY145" s="49"/>
      <c r="MGZ145" s="49"/>
      <c r="MHA145" s="49"/>
      <c r="MHB145" s="49"/>
      <c r="MHC145" s="49"/>
      <c r="MHD145" s="49"/>
      <c r="MHE145" s="49"/>
      <c r="MHF145" s="49"/>
      <c r="MHG145" s="49"/>
      <c r="MHH145" s="49"/>
      <c r="MHI145" s="49"/>
      <c r="MHJ145" s="49"/>
      <c r="MHK145" s="49"/>
      <c r="MHL145" s="49"/>
      <c r="MHM145" s="49"/>
      <c r="MHN145" s="49"/>
      <c r="MHO145" s="49"/>
      <c r="MHP145" s="49"/>
      <c r="MHQ145" s="49"/>
      <c r="MHR145" s="49"/>
      <c r="MHS145" s="49"/>
      <c r="MHT145" s="49"/>
      <c r="MHU145" s="49"/>
      <c r="MHV145" s="49"/>
      <c r="MHW145" s="49"/>
      <c r="MHX145" s="49"/>
      <c r="MHY145" s="49"/>
      <c r="MHZ145" s="49"/>
      <c r="MIA145" s="49"/>
      <c r="MIB145" s="49"/>
      <c r="MIC145" s="49"/>
      <c r="MID145" s="49"/>
      <c r="MIE145" s="49"/>
      <c r="MIF145" s="49"/>
      <c r="MIG145" s="49"/>
      <c r="MIH145" s="49"/>
      <c r="MII145" s="49"/>
      <c r="MIJ145" s="49"/>
      <c r="MIK145" s="49"/>
      <c r="MIL145" s="49"/>
      <c r="MIM145" s="49"/>
      <c r="MIN145" s="49"/>
      <c r="MIO145" s="49"/>
      <c r="MIP145" s="49"/>
      <c r="MIQ145" s="49"/>
      <c r="MIR145" s="49"/>
      <c r="MIS145" s="49"/>
      <c r="MIT145" s="49"/>
      <c r="MIU145" s="49"/>
      <c r="MIV145" s="49"/>
      <c r="MIW145" s="49"/>
      <c r="MIX145" s="49"/>
      <c r="MIY145" s="49"/>
      <c r="MIZ145" s="49"/>
      <c r="MJA145" s="49"/>
      <c r="MJB145" s="49"/>
      <c r="MJC145" s="49"/>
      <c r="MJD145" s="49"/>
      <c r="MJE145" s="49"/>
      <c r="MJF145" s="49"/>
      <c r="MJG145" s="49"/>
      <c r="MJH145" s="49"/>
      <c r="MJI145" s="49"/>
      <c r="MJJ145" s="49"/>
      <c r="MJK145" s="49"/>
      <c r="MJL145" s="49"/>
      <c r="MJM145" s="49"/>
      <c r="MJN145" s="49"/>
      <c r="MJO145" s="49"/>
      <c r="MJP145" s="49"/>
      <c r="MJQ145" s="49"/>
      <c r="MJR145" s="49"/>
      <c r="MJS145" s="49"/>
      <c r="MJT145" s="49"/>
      <c r="MJU145" s="49"/>
      <c r="MJV145" s="49"/>
      <c r="MJW145" s="49"/>
      <c r="MJX145" s="49"/>
      <c r="MJY145" s="49"/>
      <c r="MJZ145" s="49"/>
      <c r="MKA145" s="49"/>
      <c r="MKB145" s="49"/>
      <c r="MKC145" s="49"/>
      <c r="MKD145" s="49"/>
      <c r="MKE145" s="49"/>
      <c r="MKF145" s="49"/>
      <c r="MKG145" s="49"/>
      <c r="MKH145" s="49"/>
      <c r="MKI145" s="49"/>
      <c r="MKJ145" s="49"/>
      <c r="MKK145" s="49"/>
      <c r="MKL145" s="49"/>
      <c r="MKM145" s="49"/>
      <c r="MKN145" s="49"/>
      <c r="MKO145" s="49"/>
      <c r="MKP145" s="49"/>
      <c r="MKQ145" s="49"/>
      <c r="MKR145" s="49"/>
      <c r="MKS145" s="49"/>
      <c r="MKT145" s="49"/>
      <c r="MKU145" s="49"/>
      <c r="MKV145" s="49"/>
      <c r="MKW145" s="49"/>
      <c r="MKX145" s="49"/>
      <c r="MKY145" s="49"/>
      <c r="MKZ145" s="49"/>
      <c r="MLA145" s="49"/>
      <c r="MLB145" s="49"/>
      <c r="MLC145" s="49"/>
      <c r="MLD145" s="49"/>
      <c r="MLE145" s="49"/>
      <c r="MLF145" s="49"/>
      <c r="MLG145" s="49"/>
      <c r="MLH145" s="49"/>
      <c r="MLI145" s="49"/>
      <c r="MLJ145" s="49"/>
      <c r="MLK145" s="49"/>
      <c r="MLL145" s="49"/>
      <c r="MLM145" s="49"/>
      <c r="MLN145" s="49"/>
      <c r="MLO145" s="49"/>
      <c r="MLP145" s="49"/>
      <c r="MLQ145" s="49"/>
      <c r="MLR145" s="49"/>
      <c r="MLS145" s="49"/>
      <c r="MLT145" s="49"/>
      <c r="MLU145" s="49"/>
      <c r="MLV145" s="49"/>
      <c r="MLW145" s="49"/>
      <c r="MLX145" s="49"/>
      <c r="MLY145" s="49"/>
      <c r="MLZ145" s="49"/>
      <c r="MMA145" s="49"/>
      <c r="MMB145" s="49"/>
      <c r="MMC145" s="49"/>
      <c r="MMD145" s="49"/>
      <c r="MME145" s="49"/>
      <c r="MMF145" s="49"/>
      <c r="MMG145" s="49"/>
      <c r="MMH145" s="49"/>
      <c r="MMI145" s="49"/>
      <c r="MMJ145" s="49"/>
      <c r="MMK145" s="49"/>
      <c r="MML145" s="49"/>
      <c r="MMM145" s="49"/>
      <c r="MMN145" s="49"/>
      <c r="MMO145" s="49"/>
      <c r="MMP145" s="49"/>
      <c r="MMQ145" s="49"/>
      <c r="MMR145" s="49"/>
      <c r="MMS145" s="49"/>
      <c r="MMT145" s="49"/>
      <c r="MMU145" s="49"/>
      <c r="MMV145" s="49"/>
      <c r="MMW145" s="49"/>
      <c r="MMX145" s="49"/>
      <c r="MMY145" s="49"/>
      <c r="MMZ145" s="49"/>
      <c r="MNA145" s="49"/>
      <c r="MNB145" s="49"/>
      <c r="MNC145" s="49"/>
      <c r="MND145" s="49"/>
      <c r="MNE145" s="49"/>
      <c r="MNF145" s="49"/>
      <c r="MNG145" s="49"/>
      <c r="MNH145" s="49"/>
      <c r="MNI145" s="49"/>
      <c r="MNJ145" s="49"/>
      <c r="MNK145" s="49"/>
      <c r="MNL145" s="49"/>
      <c r="MNM145" s="49"/>
      <c r="MNN145" s="49"/>
      <c r="MNO145" s="49"/>
      <c r="MNP145" s="49"/>
      <c r="MNQ145" s="49"/>
      <c r="MNR145" s="49"/>
      <c r="MNS145" s="49"/>
      <c r="MNT145" s="49"/>
      <c r="MNU145" s="49"/>
      <c r="MNV145" s="49"/>
      <c r="MNW145" s="49"/>
      <c r="MNX145" s="49"/>
      <c r="MNY145" s="49"/>
      <c r="MNZ145" s="49"/>
      <c r="MOA145" s="49"/>
      <c r="MOB145" s="49"/>
      <c r="MOC145" s="49"/>
      <c r="MOD145" s="49"/>
      <c r="MOE145" s="49"/>
      <c r="MOF145" s="49"/>
      <c r="MOG145" s="49"/>
      <c r="MOH145" s="49"/>
      <c r="MOI145" s="49"/>
      <c r="MOJ145" s="49"/>
      <c r="MOK145" s="49"/>
      <c r="MOL145" s="49"/>
      <c r="MOM145" s="49"/>
      <c r="MON145" s="49"/>
      <c r="MOO145" s="49"/>
      <c r="MOP145" s="49"/>
      <c r="MOQ145" s="49"/>
      <c r="MOR145" s="49"/>
      <c r="MOS145" s="49"/>
      <c r="MOT145" s="49"/>
      <c r="MOU145" s="49"/>
      <c r="MOV145" s="49"/>
      <c r="MOW145" s="49"/>
      <c r="MOX145" s="49"/>
      <c r="MOY145" s="49"/>
      <c r="MOZ145" s="49"/>
      <c r="MPA145" s="49"/>
      <c r="MPB145" s="49"/>
      <c r="MPC145" s="49"/>
      <c r="MPD145" s="49"/>
      <c r="MPE145" s="49"/>
      <c r="MPF145" s="49"/>
      <c r="MPG145" s="49"/>
      <c r="MPH145" s="49"/>
      <c r="MPI145" s="49"/>
      <c r="MPJ145" s="49"/>
      <c r="MPK145" s="49"/>
      <c r="MPL145" s="49"/>
      <c r="MPM145" s="49"/>
      <c r="MPN145" s="49"/>
      <c r="MPO145" s="49"/>
      <c r="MPP145" s="49"/>
      <c r="MPQ145" s="49"/>
      <c r="MPR145" s="49"/>
      <c r="MPS145" s="49"/>
      <c r="MPT145" s="49"/>
      <c r="MPU145" s="49"/>
      <c r="MPV145" s="49"/>
      <c r="MPW145" s="49"/>
      <c r="MPX145" s="49"/>
      <c r="MPY145" s="49"/>
      <c r="MPZ145" s="49"/>
      <c r="MQA145" s="49"/>
      <c r="MQB145" s="49"/>
      <c r="MQC145" s="49"/>
      <c r="MQD145" s="49"/>
      <c r="MQE145" s="49"/>
      <c r="MQF145" s="49"/>
      <c r="MQG145" s="49"/>
      <c r="MQH145" s="49"/>
      <c r="MQI145" s="49"/>
      <c r="MQJ145" s="49"/>
      <c r="MQK145" s="49"/>
      <c r="MQL145" s="49"/>
      <c r="MQM145" s="49"/>
      <c r="MQN145" s="49"/>
      <c r="MQO145" s="49"/>
      <c r="MQP145" s="49"/>
      <c r="MQQ145" s="49"/>
      <c r="MQR145" s="49"/>
      <c r="MQS145" s="49"/>
      <c r="MQT145" s="49"/>
      <c r="MQU145" s="49"/>
      <c r="MQV145" s="49"/>
      <c r="MQW145" s="49"/>
      <c r="MQX145" s="49"/>
      <c r="MQY145" s="49"/>
      <c r="MQZ145" s="49"/>
      <c r="MRA145" s="49"/>
      <c r="MRB145" s="49"/>
      <c r="MRC145" s="49"/>
      <c r="MRD145" s="49"/>
      <c r="MRE145" s="49"/>
      <c r="MRF145" s="49"/>
      <c r="MRG145" s="49"/>
      <c r="MRH145" s="49"/>
      <c r="MRI145" s="49"/>
      <c r="MRJ145" s="49"/>
      <c r="MRK145" s="49"/>
      <c r="MRL145" s="49"/>
      <c r="MRM145" s="49"/>
      <c r="MRN145" s="49"/>
      <c r="MRO145" s="49"/>
      <c r="MRP145" s="49"/>
      <c r="MRQ145" s="49"/>
      <c r="MRR145" s="49"/>
      <c r="MRS145" s="49"/>
      <c r="MRT145" s="49"/>
      <c r="MRU145" s="49"/>
      <c r="MRV145" s="49"/>
      <c r="MRW145" s="49"/>
      <c r="MRX145" s="49"/>
      <c r="MRY145" s="49"/>
      <c r="MRZ145" s="49"/>
      <c r="MSA145" s="49"/>
      <c r="MSB145" s="49"/>
      <c r="MSC145" s="49"/>
      <c r="MSD145" s="49"/>
      <c r="MSE145" s="49"/>
      <c r="MSF145" s="49"/>
      <c r="MSG145" s="49"/>
      <c r="MSH145" s="49"/>
      <c r="MSI145" s="49"/>
      <c r="MSJ145" s="49"/>
      <c r="MSK145" s="49"/>
      <c r="MSL145" s="49"/>
      <c r="MSM145" s="49"/>
      <c r="MSN145" s="49"/>
      <c r="MSO145" s="49"/>
      <c r="MSP145" s="49"/>
      <c r="MSQ145" s="49"/>
      <c r="MSR145" s="49"/>
      <c r="MSS145" s="49"/>
      <c r="MST145" s="49"/>
      <c r="MSU145" s="49"/>
      <c r="MSV145" s="49"/>
      <c r="MSW145" s="49"/>
      <c r="MSX145" s="49"/>
      <c r="MSY145" s="49"/>
      <c r="MSZ145" s="49"/>
      <c r="MTA145" s="49"/>
      <c r="MTB145" s="49"/>
      <c r="MTC145" s="49"/>
      <c r="MTD145" s="49"/>
      <c r="MTE145" s="49"/>
      <c r="MTF145" s="49"/>
      <c r="MTG145" s="49"/>
      <c r="MTH145" s="49"/>
      <c r="MTI145" s="49"/>
      <c r="MTJ145" s="49"/>
      <c r="MTK145" s="49"/>
      <c r="MTL145" s="49"/>
      <c r="MTM145" s="49"/>
      <c r="MTN145" s="49"/>
      <c r="MTO145" s="49"/>
      <c r="MTP145" s="49"/>
      <c r="MTQ145" s="49"/>
      <c r="MTR145" s="49"/>
      <c r="MTS145" s="49"/>
      <c r="MTT145" s="49"/>
      <c r="MTU145" s="49"/>
      <c r="MTV145" s="49"/>
      <c r="MTW145" s="49"/>
      <c r="MTX145" s="49"/>
      <c r="MTY145" s="49"/>
      <c r="MTZ145" s="49"/>
      <c r="MUA145" s="49"/>
      <c r="MUB145" s="49"/>
      <c r="MUC145" s="49"/>
      <c r="MUD145" s="49"/>
      <c r="MUE145" s="49"/>
      <c r="MUF145" s="49"/>
      <c r="MUG145" s="49"/>
      <c r="MUH145" s="49"/>
      <c r="MUI145" s="49"/>
      <c r="MUJ145" s="49"/>
      <c r="MUK145" s="49"/>
      <c r="MUL145" s="49"/>
      <c r="MUM145" s="49"/>
      <c r="MUN145" s="49"/>
      <c r="MUO145" s="49"/>
      <c r="MUP145" s="49"/>
      <c r="MUQ145" s="49"/>
      <c r="MUR145" s="49"/>
      <c r="MUS145" s="49"/>
      <c r="MUT145" s="49"/>
      <c r="MUU145" s="49"/>
      <c r="MUV145" s="49"/>
      <c r="MUW145" s="49"/>
      <c r="MUX145" s="49"/>
      <c r="MUY145" s="49"/>
      <c r="MUZ145" s="49"/>
      <c r="MVA145" s="49"/>
      <c r="MVB145" s="49"/>
      <c r="MVC145" s="49"/>
      <c r="MVD145" s="49"/>
      <c r="MVE145" s="49"/>
      <c r="MVF145" s="49"/>
      <c r="MVG145" s="49"/>
      <c r="MVH145" s="49"/>
      <c r="MVI145" s="49"/>
      <c r="MVJ145" s="49"/>
      <c r="MVK145" s="49"/>
      <c r="MVL145" s="49"/>
      <c r="MVM145" s="49"/>
      <c r="MVN145" s="49"/>
      <c r="MVO145" s="49"/>
      <c r="MVP145" s="49"/>
      <c r="MVQ145" s="49"/>
      <c r="MVR145" s="49"/>
      <c r="MVS145" s="49"/>
      <c r="MVT145" s="49"/>
      <c r="MVU145" s="49"/>
      <c r="MVV145" s="49"/>
      <c r="MVW145" s="49"/>
      <c r="MVX145" s="49"/>
      <c r="MVY145" s="49"/>
      <c r="MVZ145" s="49"/>
      <c r="MWA145" s="49"/>
      <c r="MWB145" s="49"/>
      <c r="MWC145" s="49"/>
      <c r="MWD145" s="49"/>
      <c r="MWE145" s="49"/>
      <c r="MWF145" s="49"/>
      <c r="MWG145" s="49"/>
      <c r="MWH145" s="49"/>
      <c r="MWI145" s="49"/>
      <c r="MWJ145" s="49"/>
      <c r="MWK145" s="49"/>
      <c r="MWL145" s="49"/>
      <c r="MWM145" s="49"/>
      <c r="MWN145" s="49"/>
      <c r="MWO145" s="49"/>
      <c r="MWP145" s="49"/>
      <c r="MWQ145" s="49"/>
      <c r="MWR145" s="49"/>
      <c r="MWS145" s="49"/>
      <c r="MWT145" s="49"/>
      <c r="MWU145" s="49"/>
      <c r="MWV145" s="49"/>
      <c r="MWW145" s="49"/>
      <c r="MWX145" s="49"/>
      <c r="MWY145" s="49"/>
      <c r="MWZ145" s="49"/>
      <c r="MXA145" s="49"/>
      <c r="MXB145" s="49"/>
      <c r="MXC145" s="49"/>
      <c r="MXD145" s="49"/>
      <c r="MXE145" s="49"/>
      <c r="MXF145" s="49"/>
      <c r="MXG145" s="49"/>
      <c r="MXH145" s="49"/>
      <c r="MXI145" s="49"/>
      <c r="MXJ145" s="49"/>
      <c r="MXK145" s="49"/>
      <c r="MXL145" s="49"/>
      <c r="MXM145" s="49"/>
      <c r="MXN145" s="49"/>
      <c r="MXO145" s="49"/>
      <c r="MXP145" s="49"/>
      <c r="MXQ145" s="49"/>
      <c r="MXR145" s="49"/>
      <c r="MXS145" s="49"/>
      <c r="MXT145" s="49"/>
      <c r="MXU145" s="49"/>
      <c r="MXV145" s="49"/>
      <c r="MXW145" s="49"/>
      <c r="MXX145" s="49"/>
      <c r="MXY145" s="49"/>
      <c r="MXZ145" s="49"/>
      <c r="MYA145" s="49"/>
      <c r="MYB145" s="49"/>
      <c r="MYC145" s="49"/>
      <c r="MYD145" s="49"/>
      <c r="MYE145" s="49"/>
      <c r="MYF145" s="49"/>
      <c r="MYG145" s="49"/>
      <c r="MYH145" s="49"/>
      <c r="MYI145" s="49"/>
      <c r="MYJ145" s="49"/>
      <c r="MYK145" s="49"/>
      <c r="MYL145" s="49"/>
      <c r="MYM145" s="49"/>
      <c r="MYN145" s="49"/>
      <c r="MYO145" s="49"/>
      <c r="MYP145" s="49"/>
      <c r="MYQ145" s="49"/>
      <c r="MYR145" s="49"/>
      <c r="MYS145" s="49"/>
      <c r="MYT145" s="49"/>
      <c r="MYU145" s="49"/>
      <c r="MYV145" s="49"/>
      <c r="MYW145" s="49"/>
      <c r="MYX145" s="49"/>
      <c r="MYY145" s="49"/>
      <c r="MYZ145" s="49"/>
      <c r="MZA145" s="49"/>
      <c r="MZB145" s="49"/>
      <c r="MZC145" s="49"/>
      <c r="MZD145" s="49"/>
      <c r="MZE145" s="49"/>
      <c r="MZF145" s="49"/>
      <c r="MZG145" s="49"/>
      <c r="MZH145" s="49"/>
      <c r="MZI145" s="49"/>
      <c r="MZJ145" s="49"/>
      <c r="MZK145" s="49"/>
      <c r="MZL145" s="49"/>
      <c r="MZM145" s="49"/>
      <c r="MZN145" s="49"/>
      <c r="MZO145" s="49"/>
      <c r="MZP145" s="49"/>
      <c r="MZQ145" s="49"/>
      <c r="MZR145" s="49"/>
      <c r="MZS145" s="49"/>
      <c r="MZT145" s="49"/>
      <c r="MZU145" s="49"/>
      <c r="MZV145" s="49"/>
      <c r="MZW145" s="49"/>
      <c r="MZX145" s="49"/>
      <c r="MZY145" s="49"/>
      <c r="MZZ145" s="49"/>
      <c r="NAA145" s="49"/>
      <c r="NAB145" s="49"/>
      <c r="NAC145" s="49"/>
      <c r="NAD145" s="49"/>
      <c r="NAE145" s="49"/>
      <c r="NAF145" s="49"/>
      <c r="NAG145" s="49"/>
      <c r="NAH145" s="49"/>
      <c r="NAI145" s="49"/>
      <c r="NAJ145" s="49"/>
      <c r="NAK145" s="49"/>
      <c r="NAL145" s="49"/>
      <c r="NAM145" s="49"/>
      <c r="NAN145" s="49"/>
      <c r="NAO145" s="49"/>
      <c r="NAP145" s="49"/>
      <c r="NAQ145" s="49"/>
      <c r="NAR145" s="49"/>
      <c r="NAS145" s="49"/>
      <c r="NAT145" s="49"/>
      <c r="NAU145" s="49"/>
      <c r="NAV145" s="49"/>
      <c r="NAW145" s="49"/>
      <c r="NAX145" s="49"/>
      <c r="NAY145" s="49"/>
      <c r="NAZ145" s="49"/>
      <c r="NBA145" s="49"/>
      <c r="NBB145" s="49"/>
      <c r="NBC145" s="49"/>
      <c r="NBD145" s="49"/>
      <c r="NBE145" s="49"/>
      <c r="NBF145" s="49"/>
      <c r="NBG145" s="49"/>
      <c r="NBH145" s="49"/>
      <c r="NBI145" s="49"/>
      <c r="NBJ145" s="49"/>
      <c r="NBK145" s="49"/>
      <c r="NBL145" s="49"/>
      <c r="NBM145" s="49"/>
      <c r="NBN145" s="49"/>
      <c r="NBO145" s="49"/>
      <c r="NBP145" s="49"/>
      <c r="NBQ145" s="49"/>
      <c r="NBR145" s="49"/>
      <c r="NBS145" s="49"/>
      <c r="NBT145" s="49"/>
      <c r="NBU145" s="49"/>
      <c r="NBV145" s="49"/>
      <c r="NBW145" s="49"/>
      <c r="NBX145" s="49"/>
      <c r="NBY145" s="49"/>
      <c r="NBZ145" s="49"/>
      <c r="NCA145" s="49"/>
      <c r="NCB145" s="49"/>
      <c r="NCC145" s="49"/>
      <c r="NCD145" s="49"/>
      <c r="NCE145" s="49"/>
      <c r="NCF145" s="49"/>
      <c r="NCG145" s="49"/>
      <c r="NCH145" s="49"/>
      <c r="NCI145" s="49"/>
      <c r="NCJ145" s="49"/>
      <c r="NCK145" s="49"/>
      <c r="NCL145" s="49"/>
      <c r="NCM145" s="49"/>
      <c r="NCN145" s="49"/>
      <c r="NCO145" s="49"/>
      <c r="NCP145" s="49"/>
      <c r="NCQ145" s="49"/>
      <c r="NCR145" s="49"/>
      <c r="NCS145" s="49"/>
      <c r="NCT145" s="49"/>
      <c r="NCU145" s="49"/>
      <c r="NCV145" s="49"/>
      <c r="NCW145" s="49"/>
      <c r="NCX145" s="49"/>
      <c r="NCY145" s="49"/>
      <c r="NCZ145" s="49"/>
      <c r="NDA145" s="49"/>
      <c r="NDB145" s="49"/>
      <c r="NDC145" s="49"/>
      <c r="NDD145" s="49"/>
      <c r="NDE145" s="49"/>
      <c r="NDF145" s="49"/>
      <c r="NDG145" s="49"/>
      <c r="NDH145" s="49"/>
      <c r="NDI145" s="49"/>
      <c r="NDJ145" s="49"/>
      <c r="NDK145" s="49"/>
      <c r="NDL145" s="49"/>
      <c r="NDM145" s="49"/>
      <c r="NDN145" s="49"/>
      <c r="NDO145" s="49"/>
      <c r="NDP145" s="49"/>
      <c r="NDQ145" s="49"/>
      <c r="NDR145" s="49"/>
      <c r="NDS145" s="49"/>
      <c r="NDT145" s="49"/>
      <c r="NDU145" s="49"/>
      <c r="NDV145" s="49"/>
      <c r="NDW145" s="49"/>
      <c r="NDX145" s="49"/>
      <c r="NDY145" s="49"/>
      <c r="NDZ145" s="49"/>
      <c r="NEA145" s="49"/>
      <c r="NEB145" s="49"/>
      <c r="NEC145" s="49"/>
      <c r="NED145" s="49"/>
      <c r="NEE145" s="49"/>
      <c r="NEF145" s="49"/>
      <c r="NEG145" s="49"/>
      <c r="NEH145" s="49"/>
      <c r="NEI145" s="49"/>
      <c r="NEJ145" s="49"/>
      <c r="NEK145" s="49"/>
      <c r="NEL145" s="49"/>
      <c r="NEM145" s="49"/>
      <c r="NEN145" s="49"/>
      <c r="NEO145" s="49"/>
      <c r="NEP145" s="49"/>
      <c r="NEQ145" s="49"/>
      <c r="NER145" s="49"/>
      <c r="NES145" s="49"/>
      <c r="NET145" s="49"/>
      <c r="NEU145" s="49"/>
      <c r="NEV145" s="49"/>
      <c r="NEW145" s="49"/>
      <c r="NEX145" s="49"/>
      <c r="NEY145" s="49"/>
      <c r="NEZ145" s="49"/>
      <c r="NFA145" s="49"/>
      <c r="NFB145" s="49"/>
      <c r="NFC145" s="49"/>
      <c r="NFD145" s="49"/>
      <c r="NFE145" s="49"/>
      <c r="NFF145" s="49"/>
      <c r="NFG145" s="49"/>
      <c r="NFH145" s="49"/>
      <c r="NFI145" s="49"/>
      <c r="NFJ145" s="49"/>
      <c r="NFK145" s="49"/>
      <c r="NFL145" s="49"/>
      <c r="NFM145" s="49"/>
      <c r="NFN145" s="49"/>
      <c r="NFO145" s="49"/>
      <c r="NFP145" s="49"/>
      <c r="NFQ145" s="49"/>
      <c r="NFR145" s="49"/>
      <c r="NFS145" s="49"/>
      <c r="NFT145" s="49"/>
      <c r="NFU145" s="49"/>
      <c r="NFV145" s="49"/>
      <c r="NFW145" s="49"/>
      <c r="NFX145" s="49"/>
      <c r="NFY145" s="49"/>
      <c r="NFZ145" s="49"/>
      <c r="NGA145" s="49"/>
      <c r="NGB145" s="49"/>
      <c r="NGC145" s="49"/>
      <c r="NGD145" s="49"/>
      <c r="NGE145" s="49"/>
      <c r="NGF145" s="49"/>
      <c r="NGG145" s="49"/>
      <c r="NGH145" s="49"/>
      <c r="NGI145" s="49"/>
      <c r="NGJ145" s="49"/>
      <c r="NGK145" s="49"/>
      <c r="NGL145" s="49"/>
      <c r="NGM145" s="49"/>
      <c r="NGN145" s="49"/>
      <c r="NGO145" s="49"/>
      <c r="NGP145" s="49"/>
      <c r="NGQ145" s="49"/>
      <c r="NGR145" s="49"/>
      <c r="NGS145" s="49"/>
      <c r="NGT145" s="49"/>
      <c r="NGU145" s="49"/>
      <c r="NGV145" s="49"/>
      <c r="NGW145" s="49"/>
      <c r="NGX145" s="49"/>
      <c r="NGY145" s="49"/>
      <c r="NGZ145" s="49"/>
      <c r="NHA145" s="49"/>
      <c r="NHB145" s="49"/>
      <c r="NHC145" s="49"/>
      <c r="NHD145" s="49"/>
      <c r="NHE145" s="49"/>
      <c r="NHF145" s="49"/>
      <c r="NHG145" s="49"/>
      <c r="NHH145" s="49"/>
      <c r="NHI145" s="49"/>
      <c r="NHJ145" s="49"/>
      <c r="NHK145" s="49"/>
      <c r="NHL145" s="49"/>
      <c r="NHM145" s="49"/>
      <c r="NHN145" s="49"/>
      <c r="NHO145" s="49"/>
      <c r="NHP145" s="49"/>
      <c r="NHQ145" s="49"/>
      <c r="NHR145" s="49"/>
      <c r="NHS145" s="49"/>
      <c r="NHT145" s="49"/>
      <c r="NHU145" s="49"/>
      <c r="NHV145" s="49"/>
      <c r="NHW145" s="49"/>
      <c r="NHX145" s="49"/>
      <c r="NHY145" s="49"/>
      <c r="NHZ145" s="49"/>
      <c r="NIA145" s="49"/>
      <c r="NIB145" s="49"/>
      <c r="NIC145" s="49"/>
      <c r="NID145" s="49"/>
      <c r="NIE145" s="49"/>
      <c r="NIF145" s="49"/>
      <c r="NIG145" s="49"/>
      <c r="NIH145" s="49"/>
      <c r="NII145" s="49"/>
      <c r="NIJ145" s="49"/>
      <c r="NIK145" s="49"/>
      <c r="NIL145" s="49"/>
      <c r="NIM145" s="49"/>
      <c r="NIN145" s="49"/>
      <c r="NIO145" s="49"/>
      <c r="NIP145" s="49"/>
      <c r="NIQ145" s="49"/>
      <c r="NIR145" s="49"/>
      <c r="NIS145" s="49"/>
      <c r="NIT145" s="49"/>
      <c r="NIU145" s="49"/>
      <c r="NIV145" s="49"/>
      <c r="NIW145" s="49"/>
      <c r="NIX145" s="49"/>
      <c r="NIY145" s="49"/>
      <c r="NIZ145" s="49"/>
      <c r="NJA145" s="49"/>
      <c r="NJB145" s="49"/>
      <c r="NJC145" s="49"/>
      <c r="NJD145" s="49"/>
      <c r="NJE145" s="49"/>
      <c r="NJF145" s="49"/>
      <c r="NJG145" s="49"/>
      <c r="NJH145" s="49"/>
      <c r="NJI145" s="49"/>
      <c r="NJJ145" s="49"/>
      <c r="NJK145" s="49"/>
      <c r="NJL145" s="49"/>
      <c r="NJM145" s="49"/>
      <c r="NJN145" s="49"/>
      <c r="NJO145" s="49"/>
      <c r="NJP145" s="49"/>
      <c r="NJQ145" s="49"/>
      <c r="NJR145" s="49"/>
      <c r="NJS145" s="49"/>
      <c r="NJT145" s="49"/>
      <c r="NJU145" s="49"/>
      <c r="NJV145" s="49"/>
      <c r="NJW145" s="49"/>
      <c r="NJX145" s="49"/>
      <c r="NJY145" s="49"/>
      <c r="NJZ145" s="49"/>
      <c r="NKA145" s="49"/>
      <c r="NKB145" s="49"/>
      <c r="NKC145" s="49"/>
      <c r="NKD145" s="49"/>
      <c r="NKE145" s="49"/>
      <c r="NKF145" s="49"/>
      <c r="NKG145" s="49"/>
      <c r="NKH145" s="49"/>
      <c r="NKI145" s="49"/>
      <c r="NKJ145" s="49"/>
      <c r="NKK145" s="49"/>
      <c r="NKL145" s="49"/>
      <c r="NKM145" s="49"/>
      <c r="NKN145" s="49"/>
      <c r="NKO145" s="49"/>
      <c r="NKP145" s="49"/>
      <c r="NKQ145" s="49"/>
      <c r="NKR145" s="49"/>
      <c r="NKS145" s="49"/>
      <c r="NKT145" s="49"/>
      <c r="NKU145" s="49"/>
      <c r="NKV145" s="49"/>
      <c r="NKW145" s="49"/>
      <c r="NKX145" s="49"/>
      <c r="NKY145" s="49"/>
      <c r="NKZ145" s="49"/>
      <c r="NLA145" s="49"/>
      <c r="NLB145" s="49"/>
      <c r="NLC145" s="49"/>
      <c r="NLD145" s="49"/>
      <c r="NLE145" s="49"/>
      <c r="NLF145" s="49"/>
      <c r="NLG145" s="49"/>
      <c r="NLH145" s="49"/>
      <c r="NLI145" s="49"/>
      <c r="NLJ145" s="49"/>
      <c r="NLK145" s="49"/>
      <c r="NLL145" s="49"/>
      <c r="NLM145" s="49"/>
      <c r="NLN145" s="49"/>
      <c r="NLO145" s="49"/>
      <c r="NLP145" s="49"/>
      <c r="NLQ145" s="49"/>
      <c r="NLR145" s="49"/>
      <c r="NLS145" s="49"/>
      <c r="NLT145" s="49"/>
      <c r="NLU145" s="49"/>
      <c r="NLV145" s="49"/>
      <c r="NLW145" s="49"/>
      <c r="NLX145" s="49"/>
      <c r="NLY145" s="49"/>
      <c r="NLZ145" s="49"/>
      <c r="NMA145" s="49"/>
      <c r="NMB145" s="49"/>
      <c r="NMC145" s="49"/>
      <c r="NMD145" s="49"/>
      <c r="NME145" s="49"/>
      <c r="NMF145" s="49"/>
      <c r="NMG145" s="49"/>
      <c r="NMH145" s="49"/>
      <c r="NMI145" s="49"/>
      <c r="NMJ145" s="49"/>
      <c r="NMK145" s="49"/>
      <c r="NML145" s="49"/>
      <c r="NMM145" s="49"/>
      <c r="NMN145" s="49"/>
      <c r="NMO145" s="49"/>
      <c r="NMP145" s="49"/>
      <c r="NMQ145" s="49"/>
      <c r="NMR145" s="49"/>
      <c r="NMS145" s="49"/>
      <c r="NMT145" s="49"/>
      <c r="NMU145" s="49"/>
      <c r="NMV145" s="49"/>
      <c r="NMW145" s="49"/>
      <c r="NMX145" s="49"/>
      <c r="NMY145" s="49"/>
      <c r="NMZ145" s="49"/>
      <c r="NNA145" s="49"/>
      <c r="NNB145" s="49"/>
      <c r="NNC145" s="49"/>
      <c r="NND145" s="49"/>
      <c r="NNE145" s="49"/>
      <c r="NNF145" s="49"/>
      <c r="NNG145" s="49"/>
      <c r="NNH145" s="49"/>
      <c r="NNI145" s="49"/>
      <c r="NNJ145" s="49"/>
      <c r="NNK145" s="49"/>
      <c r="NNL145" s="49"/>
      <c r="NNM145" s="49"/>
      <c r="NNN145" s="49"/>
      <c r="NNO145" s="49"/>
      <c r="NNP145" s="49"/>
      <c r="NNQ145" s="49"/>
      <c r="NNR145" s="49"/>
      <c r="NNS145" s="49"/>
      <c r="NNT145" s="49"/>
      <c r="NNU145" s="49"/>
      <c r="NNV145" s="49"/>
      <c r="NNW145" s="49"/>
      <c r="NNX145" s="49"/>
      <c r="NNY145" s="49"/>
      <c r="NNZ145" s="49"/>
      <c r="NOA145" s="49"/>
      <c r="NOB145" s="49"/>
      <c r="NOC145" s="49"/>
      <c r="NOD145" s="49"/>
      <c r="NOE145" s="49"/>
      <c r="NOF145" s="49"/>
      <c r="NOG145" s="49"/>
      <c r="NOH145" s="49"/>
      <c r="NOI145" s="49"/>
      <c r="NOJ145" s="49"/>
      <c r="NOK145" s="49"/>
      <c r="NOL145" s="49"/>
      <c r="NOM145" s="49"/>
      <c r="NON145" s="49"/>
      <c r="NOO145" s="49"/>
      <c r="NOP145" s="49"/>
      <c r="NOQ145" s="49"/>
      <c r="NOR145" s="49"/>
      <c r="NOS145" s="49"/>
      <c r="NOT145" s="49"/>
      <c r="NOU145" s="49"/>
      <c r="NOV145" s="49"/>
      <c r="NOW145" s="49"/>
      <c r="NOX145" s="49"/>
      <c r="NOY145" s="49"/>
      <c r="NOZ145" s="49"/>
      <c r="NPA145" s="49"/>
      <c r="NPB145" s="49"/>
      <c r="NPC145" s="49"/>
      <c r="NPD145" s="49"/>
      <c r="NPE145" s="49"/>
      <c r="NPF145" s="49"/>
      <c r="NPG145" s="49"/>
      <c r="NPH145" s="49"/>
      <c r="NPI145" s="49"/>
      <c r="NPJ145" s="49"/>
      <c r="NPK145" s="49"/>
      <c r="NPL145" s="49"/>
      <c r="NPM145" s="49"/>
      <c r="NPN145" s="49"/>
      <c r="NPO145" s="49"/>
      <c r="NPP145" s="49"/>
      <c r="NPQ145" s="49"/>
      <c r="NPR145" s="49"/>
      <c r="NPS145" s="49"/>
      <c r="NPT145" s="49"/>
      <c r="NPU145" s="49"/>
      <c r="NPV145" s="49"/>
      <c r="NPW145" s="49"/>
      <c r="NPX145" s="49"/>
      <c r="NPY145" s="49"/>
      <c r="NPZ145" s="49"/>
      <c r="NQA145" s="49"/>
      <c r="NQB145" s="49"/>
      <c r="NQC145" s="49"/>
      <c r="NQD145" s="49"/>
      <c r="NQE145" s="49"/>
      <c r="NQF145" s="49"/>
      <c r="NQG145" s="49"/>
      <c r="NQH145" s="49"/>
      <c r="NQI145" s="49"/>
      <c r="NQJ145" s="49"/>
      <c r="NQK145" s="49"/>
      <c r="NQL145" s="49"/>
      <c r="NQM145" s="49"/>
      <c r="NQN145" s="49"/>
      <c r="NQO145" s="49"/>
      <c r="NQP145" s="49"/>
      <c r="NQQ145" s="49"/>
      <c r="NQR145" s="49"/>
      <c r="NQS145" s="49"/>
      <c r="NQT145" s="49"/>
      <c r="NQU145" s="49"/>
      <c r="NQV145" s="49"/>
      <c r="NQW145" s="49"/>
      <c r="NQX145" s="49"/>
      <c r="NQY145" s="49"/>
      <c r="NQZ145" s="49"/>
      <c r="NRA145" s="49"/>
      <c r="NRB145" s="49"/>
      <c r="NRC145" s="49"/>
      <c r="NRD145" s="49"/>
      <c r="NRE145" s="49"/>
      <c r="NRF145" s="49"/>
      <c r="NRG145" s="49"/>
      <c r="NRH145" s="49"/>
      <c r="NRI145" s="49"/>
      <c r="NRJ145" s="49"/>
      <c r="NRK145" s="49"/>
      <c r="NRL145" s="49"/>
      <c r="NRM145" s="49"/>
      <c r="NRN145" s="49"/>
      <c r="NRO145" s="49"/>
      <c r="NRP145" s="49"/>
      <c r="NRQ145" s="49"/>
      <c r="NRR145" s="49"/>
      <c r="NRS145" s="49"/>
      <c r="NRT145" s="49"/>
      <c r="NRU145" s="49"/>
      <c r="NRV145" s="49"/>
      <c r="NRW145" s="49"/>
      <c r="NRX145" s="49"/>
      <c r="NRY145" s="49"/>
      <c r="NRZ145" s="49"/>
      <c r="NSA145" s="49"/>
      <c r="NSB145" s="49"/>
      <c r="NSC145" s="49"/>
      <c r="NSD145" s="49"/>
      <c r="NSE145" s="49"/>
      <c r="NSF145" s="49"/>
      <c r="NSG145" s="49"/>
      <c r="NSH145" s="49"/>
      <c r="NSI145" s="49"/>
      <c r="NSJ145" s="49"/>
      <c r="NSK145" s="49"/>
      <c r="NSL145" s="49"/>
      <c r="NSM145" s="49"/>
      <c r="NSN145" s="49"/>
      <c r="NSO145" s="49"/>
      <c r="NSP145" s="49"/>
      <c r="NSQ145" s="49"/>
      <c r="NSR145" s="49"/>
      <c r="NSS145" s="49"/>
      <c r="NST145" s="49"/>
      <c r="NSU145" s="49"/>
      <c r="NSV145" s="49"/>
      <c r="NSW145" s="49"/>
      <c r="NSX145" s="49"/>
      <c r="NSY145" s="49"/>
      <c r="NSZ145" s="49"/>
      <c r="NTA145" s="49"/>
      <c r="NTB145" s="49"/>
      <c r="NTC145" s="49"/>
      <c r="NTD145" s="49"/>
      <c r="NTE145" s="49"/>
      <c r="NTF145" s="49"/>
      <c r="NTG145" s="49"/>
      <c r="NTH145" s="49"/>
      <c r="NTI145" s="49"/>
      <c r="NTJ145" s="49"/>
      <c r="NTK145" s="49"/>
      <c r="NTL145" s="49"/>
      <c r="NTM145" s="49"/>
      <c r="NTN145" s="49"/>
      <c r="NTO145" s="49"/>
      <c r="NTP145" s="49"/>
      <c r="NTQ145" s="49"/>
      <c r="NTR145" s="49"/>
      <c r="NTS145" s="49"/>
      <c r="NTT145" s="49"/>
      <c r="NTU145" s="49"/>
      <c r="NTV145" s="49"/>
      <c r="NTW145" s="49"/>
      <c r="NTX145" s="49"/>
      <c r="NTY145" s="49"/>
      <c r="NTZ145" s="49"/>
      <c r="NUA145" s="49"/>
      <c r="NUB145" s="49"/>
      <c r="NUC145" s="49"/>
      <c r="NUD145" s="49"/>
      <c r="NUE145" s="49"/>
      <c r="NUF145" s="49"/>
      <c r="NUG145" s="49"/>
      <c r="NUH145" s="49"/>
      <c r="NUI145" s="49"/>
      <c r="NUJ145" s="49"/>
      <c r="NUK145" s="49"/>
      <c r="NUL145" s="49"/>
      <c r="NUM145" s="49"/>
      <c r="NUN145" s="49"/>
      <c r="NUO145" s="49"/>
      <c r="NUP145" s="49"/>
      <c r="NUQ145" s="49"/>
      <c r="NUR145" s="49"/>
      <c r="NUS145" s="49"/>
      <c r="NUT145" s="49"/>
      <c r="NUU145" s="49"/>
      <c r="NUV145" s="49"/>
      <c r="NUW145" s="49"/>
      <c r="NUX145" s="49"/>
      <c r="NUY145" s="49"/>
      <c r="NUZ145" s="49"/>
      <c r="NVA145" s="49"/>
      <c r="NVB145" s="49"/>
      <c r="NVC145" s="49"/>
      <c r="NVD145" s="49"/>
      <c r="NVE145" s="49"/>
      <c r="NVF145" s="49"/>
      <c r="NVG145" s="49"/>
      <c r="NVH145" s="49"/>
      <c r="NVI145" s="49"/>
      <c r="NVJ145" s="49"/>
      <c r="NVK145" s="49"/>
      <c r="NVL145" s="49"/>
      <c r="NVM145" s="49"/>
      <c r="NVN145" s="49"/>
      <c r="NVO145" s="49"/>
      <c r="NVP145" s="49"/>
      <c r="NVQ145" s="49"/>
      <c r="NVR145" s="49"/>
      <c r="NVS145" s="49"/>
      <c r="NVT145" s="49"/>
      <c r="NVU145" s="49"/>
      <c r="NVV145" s="49"/>
      <c r="NVW145" s="49"/>
      <c r="NVX145" s="49"/>
      <c r="NVY145" s="49"/>
      <c r="NVZ145" s="49"/>
      <c r="NWA145" s="49"/>
      <c r="NWB145" s="49"/>
      <c r="NWC145" s="49"/>
      <c r="NWD145" s="49"/>
      <c r="NWE145" s="49"/>
      <c r="NWF145" s="49"/>
      <c r="NWG145" s="49"/>
      <c r="NWH145" s="49"/>
      <c r="NWI145" s="49"/>
      <c r="NWJ145" s="49"/>
      <c r="NWK145" s="49"/>
      <c r="NWL145" s="49"/>
      <c r="NWM145" s="49"/>
      <c r="NWN145" s="49"/>
      <c r="NWO145" s="49"/>
      <c r="NWP145" s="49"/>
      <c r="NWQ145" s="49"/>
      <c r="NWR145" s="49"/>
      <c r="NWS145" s="49"/>
      <c r="NWT145" s="49"/>
      <c r="NWU145" s="49"/>
      <c r="NWV145" s="49"/>
      <c r="NWW145" s="49"/>
      <c r="NWX145" s="49"/>
      <c r="NWY145" s="49"/>
      <c r="NWZ145" s="49"/>
      <c r="NXA145" s="49"/>
      <c r="NXB145" s="49"/>
      <c r="NXC145" s="49"/>
      <c r="NXD145" s="49"/>
      <c r="NXE145" s="49"/>
      <c r="NXF145" s="49"/>
      <c r="NXG145" s="49"/>
      <c r="NXH145" s="49"/>
      <c r="NXI145" s="49"/>
      <c r="NXJ145" s="49"/>
      <c r="NXK145" s="49"/>
      <c r="NXL145" s="49"/>
      <c r="NXM145" s="49"/>
      <c r="NXN145" s="49"/>
      <c r="NXO145" s="49"/>
      <c r="NXP145" s="49"/>
      <c r="NXQ145" s="49"/>
      <c r="NXR145" s="49"/>
      <c r="NXS145" s="49"/>
      <c r="NXT145" s="49"/>
      <c r="NXU145" s="49"/>
      <c r="NXV145" s="49"/>
      <c r="NXW145" s="49"/>
      <c r="NXX145" s="49"/>
      <c r="NXY145" s="49"/>
      <c r="NXZ145" s="49"/>
      <c r="NYA145" s="49"/>
      <c r="NYB145" s="49"/>
      <c r="NYC145" s="49"/>
      <c r="NYD145" s="49"/>
      <c r="NYE145" s="49"/>
      <c r="NYF145" s="49"/>
      <c r="NYG145" s="49"/>
      <c r="NYH145" s="49"/>
      <c r="NYI145" s="49"/>
      <c r="NYJ145" s="49"/>
      <c r="NYK145" s="49"/>
      <c r="NYL145" s="49"/>
      <c r="NYM145" s="49"/>
      <c r="NYN145" s="49"/>
      <c r="NYO145" s="49"/>
      <c r="NYP145" s="49"/>
      <c r="NYQ145" s="49"/>
      <c r="NYR145" s="49"/>
      <c r="NYS145" s="49"/>
      <c r="NYT145" s="49"/>
      <c r="NYU145" s="49"/>
      <c r="NYV145" s="49"/>
      <c r="NYW145" s="49"/>
      <c r="NYX145" s="49"/>
      <c r="NYY145" s="49"/>
      <c r="NYZ145" s="49"/>
      <c r="NZA145" s="49"/>
      <c r="NZB145" s="49"/>
      <c r="NZC145" s="49"/>
      <c r="NZD145" s="49"/>
      <c r="NZE145" s="49"/>
      <c r="NZF145" s="49"/>
      <c r="NZG145" s="49"/>
      <c r="NZH145" s="49"/>
      <c r="NZI145" s="49"/>
      <c r="NZJ145" s="49"/>
      <c r="NZK145" s="49"/>
      <c r="NZL145" s="49"/>
      <c r="NZM145" s="49"/>
      <c r="NZN145" s="49"/>
      <c r="NZO145" s="49"/>
      <c r="NZP145" s="49"/>
      <c r="NZQ145" s="49"/>
      <c r="NZR145" s="49"/>
      <c r="NZS145" s="49"/>
      <c r="NZT145" s="49"/>
      <c r="NZU145" s="49"/>
      <c r="NZV145" s="49"/>
      <c r="NZW145" s="49"/>
      <c r="NZX145" s="49"/>
      <c r="NZY145" s="49"/>
      <c r="NZZ145" s="49"/>
      <c r="OAA145" s="49"/>
      <c r="OAB145" s="49"/>
      <c r="OAC145" s="49"/>
      <c r="OAD145" s="49"/>
      <c r="OAE145" s="49"/>
      <c r="OAF145" s="49"/>
      <c r="OAG145" s="49"/>
      <c r="OAH145" s="49"/>
      <c r="OAI145" s="49"/>
      <c r="OAJ145" s="49"/>
      <c r="OAK145" s="49"/>
      <c r="OAL145" s="49"/>
      <c r="OAM145" s="49"/>
      <c r="OAN145" s="49"/>
      <c r="OAO145" s="49"/>
      <c r="OAP145" s="49"/>
      <c r="OAQ145" s="49"/>
      <c r="OAR145" s="49"/>
      <c r="OAS145" s="49"/>
      <c r="OAT145" s="49"/>
      <c r="OAU145" s="49"/>
      <c r="OAV145" s="49"/>
      <c r="OAW145" s="49"/>
      <c r="OAX145" s="49"/>
      <c r="OAY145" s="49"/>
      <c r="OAZ145" s="49"/>
      <c r="OBA145" s="49"/>
      <c r="OBB145" s="49"/>
      <c r="OBC145" s="49"/>
      <c r="OBD145" s="49"/>
      <c r="OBE145" s="49"/>
      <c r="OBF145" s="49"/>
      <c r="OBG145" s="49"/>
      <c r="OBH145" s="49"/>
      <c r="OBI145" s="49"/>
      <c r="OBJ145" s="49"/>
      <c r="OBK145" s="49"/>
      <c r="OBL145" s="49"/>
      <c r="OBM145" s="49"/>
      <c r="OBN145" s="49"/>
      <c r="OBO145" s="49"/>
      <c r="OBP145" s="49"/>
      <c r="OBQ145" s="49"/>
      <c r="OBR145" s="49"/>
      <c r="OBS145" s="49"/>
      <c r="OBT145" s="49"/>
      <c r="OBU145" s="49"/>
      <c r="OBV145" s="49"/>
      <c r="OBW145" s="49"/>
      <c r="OBX145" s="49"/>
      <c r="OBY145" s="49"/>
      <c r="OBZ145" s="49"/>
      <c r="OCA145" s="49"/>
      <c r="OCB145" s="49"/>
      <c r="OCC145" s="49"/>
      <c r="OCD145" s="49"/>
      <c r="OCE145" s="49"/>
      <c r="OCF145" s="49"/>
      <c r="OCG145" s="49"/>
      <c r="OCH145" s="49"/>
      <c r="OCI145" s="49"/>
      <c r="OCJ145" s="49"/>
      <c r="OCK145" s="49"/>
      <c r="OCL145" s="49"/>
      <c r="OCM145" s="49"/>
      <c r="OCN145" s="49"/>
      <c r="OCO145" s="49"/>
      <c r="OCP145" s="49"/>
      <c r="OCQ145" s="49"/>
      <c r="OCR145" s="49"/>
      <c r="OCS145" s="49"/>
      <c r="OCT145" s="49"/>
      <c r="OCU145" s="49"/>
      <c r="OCV145" s="49"/>
      <c r="OCW145" s="49"/>
      <c r="OCX145" s="49"/>
      <c r="OCY145" s="49"/>
      <c r="OCZ145" s="49"/>
      <c r="ODA145" s="49"/>
      <c r="ODB145" s="49"/>
      <c r="ODC145" s="49"/>
      <c r="ODD145" s="49"/>
      <c r="ODE145" s="49"/>
      <c r="ODF145" s="49"/>
      <c r="ODG145" s="49"/>
      <c r="ODH145" s="49"/>
      <c r="ODI145" s="49"/>
      <c r="ODJ145" s="49"/>
      <c r="ODK145" s="49"/>
      <c r="ODL145" s="49"/>
      <c r="ODM145" s="49"/>
      <c r="ODN145" s="49"/>
      <c r="ODO145" s="49"/>
      <c r="ODP145" s="49"/>
      <c r="ODQ145" s="49"/>
      <c r="ODR145" s="49"/>
      <c r="ODS145" s="49"/>
      <c r="ODT145" s="49"/>
      <c r="ODU145" s="49"/>
      <c r="ODV145" s="49"/>
      <c r="ODW145" s="49"/>
      <c r="ODX145" s="49"/>
      <c r="ODY145" s="49"/>
      <c r="ODZ145" s="49"/>
      <c r="OEA145" s="49"/>
      <c r="OEB145" s="49"/>
      <c r="OEC145" s="49"/>
      <c r="OED145" s="49"/>
      <c r="OEE145" s="49"/>
      <c r="OEF145" s="49"/>
      <c r="OEG145" s="49"/>
      <c r="OEH145" s="49"/>
      <c r="OEI145" s="49"/>
      <c r="OEJ145" s="49"/>
      <c r="OEK145" s="49"/>
      <c r="OEL145" s="49"/>
      <c r="OEM145" s="49"/>
      <c r="OEN145" s="49"/>
      <c r="OEO145" s="49"/>
      <c r="OEP145" s="49"/>
      <c r="OEQ145" s="49"/>
      <c r="OER145" s="49"/>
      <c r="OES145" s="49"/>
      <c r="OET145" s="49"/>
      <c r="OEU145" s="49"/>
      <c r="OEV145" s="49"/>
      <c r="OEW145" s="49"/>
      <c r="OEX145" s="49"/>
      <c r="OEY145" s="49"/>
      <c r="OEZ145" s="49"/>
      <c r="OFA145" s="49"/>
      <c r="OFB145" s="49"/>
      <c r="OFC145" s="49"/>
      <c r="OFD145" s="49"/>
      <c r="OFE145" s="49"/>
      <c r="OFF145" s="49"/>
      <c r="OFG145" s="49"/>
      <c r="OFH145" s="49"/>
      <c r="OFI145" s="49"/>
      <c r="OFJ145" s="49"/>
      <c r="OFK145" s="49"/>
      <c r="OFL145" s="49"/>
      <c r="OFM145" s="49"/>
      <c r="OFN145" s="49"/>
      <c r="OFO145" s="49"/>
      <c r="OFP145" s="49"/>
      <c r="OFQ145" s="49"/>
      <c r="OFR145" s="49"/>
      <c r="OFS145" s="49"/>
      <c r="OFT145" s="49"/>
      <c r="OFU145" s="49"/>
      <c r="OFV145" s="49"/>
      <c r="OFW145" s="49"/>
      <c r="OFX145" s="49"/>
      <c r="OFY145" s="49"/>
      <c r="OFZ145" s="49"/>
      <c r="OGA145" s="49"/>
      <c r="OGB145" s="49"/>
      <c r="OGC145" s="49"/>
      <c r="OGD145" s="49"/>
      <c r="OGE145" s="49"/>
      <c r="OGF145" s="49"/>
      <c r="OGG145" s="49"/>
      <c r="OGH145" s="49"/>
      <c r="OGI145" s="49"/>
      <c r="OGJ145" s="49"/>
      <c r="OGK145" s="49"/>
      <c r="OGL145" s="49"/>
      <c r="OGM145" s="49"/>
      <c r="OGN145" s="49"/>
      <c r="OGO145" s="49"/>
      <c r="OGP145" s="49"/>
      <c r="OGQ145" s="49"/>
      <c r="OGR145" s="49"/>
      <c r="OGS145" s="49"/>
      <c r="OGT145" s="49"/>
      <c r="OGU145" s="49"/>
      <c r="OGV145" s="49"/>
      <c r="OGW145" s="49"/>
      <c r="OGX145" s="49"/>
      <c r="OGY145" s="49"/>
      <c r="OGZ145" s="49"/>
      <c r="OHA145" s="49"/>
      <c r="OHB145" s="49"/>
      <c r="OHC145" s="49"/>
      <c r="OHD145" s="49"/>
      <c r="OHE145" s="49"/>
      <c r="OHF145" s="49"/>
      <c r="OHG145" s="49"/>
      <c r="OHH145" s="49"/>
      <c r="OHI145" s="49"/>
      <c r="OHJ145" s="49"/>
      <c r="OHK145" s="49"/>
      <c r="OHL145" s="49"/>
      <c r="OHM145" s="49"/>
      <c r="OHN145" s="49"/>
      <c r="OHO145" s="49"/>
      <c r="OHP145" s="49"/>
      <c r="OHQ145" s="49"/>
      <c r="OHR145" s="49"/>
      <c r="OHS145" s="49"/>
      <c r="OHT145" s="49"/>
      <c r="OHU145" s="49"/>
      <c r="OHV145" s="49"/>
      <c r="OHW145" s="49"/>
      <c r="OHX145" s="49"/>
      <c r="OHY145" s="49"/>
      <c r="OHZ145" s="49"/>
      <c r="OIA145" s="49"/>
      <c r="OIB145" s="49"/>
      <c r="OIC145" s="49"/>
      <c r="OID145" s="49"/>
      <c r="OIE145" s="49"/>
      <c r="OIF145" s="49"/>
      <c r="OIG145" s="49"/>
      <c r="OIH145" s="49"/>
      <c r="OII145" s="49"/>
      <c r="OIJ145" s="49"/>
      <c r="OIK145" s="49"/>
      <c r="OIL145" s="49"/>
      <c r="OIM145" s="49"/>
      <c r="OIN145" s="49"/>
      <c r="OIO145" s="49"/>
      <c r="OIP145" s="49"/>
      <c r="OIQ145" s="49"/>
      <c r="OIR145" s="49"/>
      <c r="OIS145" s="49"/>
      <c r="OIT145" s="49"/>
      <c r="OIU145" s="49"/>
      <c r="OIV145" s="49"/>
      <c r="OIW145" s="49"/>
      <c r="OIX145" s="49"/>
      <c r="OIY145" s="49"/>
      <c r="OIZ145" s="49"/>
      <c r="OJA145" s="49"/>
      <c r="OJB145" s="49"/>
      <c r="OJC145" s="49"/>
      <c r="OJD145" s="49"/>
      <c r="OJE145" s="49"/>
      <c r="OJF145" s="49"/>
      <c r="OJG145" s="49"/>
      <c r="OJH145" s="49"/>
      <c r="OJI145" s="49"/>
      <c r="OJJ145" s="49"/>
      <c r="OJK145" s="49"/>
      <c r="OJL145" s="49"/>
      <c r="OJM145" s="49"/>
      <c r="OJN145" s="49"/>
      <c r="OJO145" s="49"/>
      <c r="OJP145" s="49"/>
      <c r="OJQ145" s="49"/>
      <c r="OJR145" s="49"/>
      <c r="OJS145" s="49"/>
      <c r="OJT145" s="49"/>
      <c r="OJU145" s="49"/>
      <c r="OJV145" s="49"/>
      <c r="OJW145" s="49"/>
      <c r="OJX145" s="49"/>
      <c r="OJY145" s="49"/>
      <c r="OJZ145" s="49"/>
      <c r="OKA145" s="49"/>
      <c r="OKB145" s="49"/>
      <c r="OKC145" s="49"/>
      <c r="OKD145" s="49"/>
      <c r="OKE145" s="49"/>
      <c r="OKF145" s="49"/>
      <c r="OKG145" s="49"/>
      <c r="OKH145" s="49"/>
      <c r="OKI145" s="49"/>
      <c r="OKJ145" s="49"/>
      <c r="OKK145" s="49"/>
      <c r="OKL145" s="49"/>
      <c r="OKM145" s="49"/>
      <c r="OKN145" s="49"/>
      <c r="OKO145" s="49"/>
      <c r="OKP145" s="49"/>
      <c r="OKQ145" s="49"/>
      <c r="OKR145" s="49"/>
      <c r="OKS145" s="49"/>
      <c r="OKT145" s="49"/>
      <c r="OKU145" s="49"/>
      <c r="OKV145" s="49"/>
      <c r="OKW145" s="49"/>
      <c r="OKX145" s="49"/>
      <c r="OKY145" s="49"/>
      <c r="OKZ145" s="49"/>
      <c r="OLA145" s="49"/>
      <c r="OLB145" s="49"/>
      <c r="OLC145" s="49"/>
      <c r="OLD145" s="49"/>
      <c r="OLE145" s="49"/>
      <c r="OLF145" s="49"/>
      <c r="OLG145" s="49"/>
      <c r="OLH145" s="49"/>
      <c r="OLI145" s="49"/>
      <c r="OLJ145" s="49"/>
      <c r="OLK145" s="49"/>
      <c r="OLL145" s="49"/>
      <c r="OLM145" s="49"/>
      <c r="OLN145" s="49"/>
      <c r="OLO145" s="49"/>
      <c r="OLP145" s="49"/>
      <c r="OLQ145" s="49"/>
      <c r="OLR145" s="49"/>
      <c r="OLS145" s="49"/>
      <c r="OLT145" s="49"/>
      <c r="OLU145" s="49"/>
      <c r="OLV145" s="49"/>
      <c r="OLW145" s="49"/>
      <c r="OLX145" s="49"/>
      <c r="OLY145" s="49"/>
      <c r="OLZ145" s="49"/>
      <c r="OMA145" s="49"/>
      <c r="OMB145" s="49"/>
      <c r="OMC145" s="49"/>
      <c r="OMD145" s="49"/>
      <c r="OME145" s="49"/>
      <c r="OMF145" s="49"/>
      <c r="OMG145" s="49"/>
      <c r="OMH145" s="49"/>
      <c r="OMI145" s="49"/>
      <c r="OMJ145" s="49"/>
      <c r="OMK145" s="49"/>
      <c r="OML145" s="49"/>
      <c r="OMM145" s="49"/>
      <c r="OMN145" s="49"/>
      <c r="OMO145" s="49"/>
      <c r="OMP145" s="49"/>
      <c r="OMQ145" s="49"/>
      <c r="OMR145" s="49"/>
      <c r="OMS145" s="49"/>
      <c r="OMT145" s="49"/>
      <c r="OMU145" s="49"/>
      <c r="OMV145" s="49"/>
      <c r="OMW145" s="49"/>
      <c r="OMX145" s="49"/>
      <c r="OMY145" s="49"/>
      <c r="OMZ145" s="49"/>
      <c r="ONA145" s="49"/>
      <c r="ONB145" s="49"/>
      <c r="ONC145" s="49"/>
      <c r="OND145" s="49"/>
      <c r="ONE145" s="49"/>
      <c r="ONF145" s="49"/>
      <c r="ONG145" s="49"/>
      <c r="ONH145" s="49"/>
      <c r="ONI145" s="49"/>
      <c r="ONJ145" s="49"/>
      <c r="ONK145" s="49"/>
      <c r="ONL145" s="49"/>
      <c r="ONM145" s="49"/>
      <c r="ONN145" s="49"/>
      <c r="ONO145" s="49"/>
      <c r="ONP145" s="49"/>
      <c r="ONQ145" s="49"/>
      <c r="ONR145" s="49"/>
      <c r="ONS145" s="49"/>
      <c r="ONT145" s="49"/>
      <c r="ONU145" s="49"/>
      <c r="ONV145" s="49"/>
      <c r="ONW145" s="49"/>
      <c r="ONX145" s="49"/>
      <c r="ONY145" s="49"/>
      <c r="ONZ145" s="49"/>
      <c r="OOA145" s="49"/>
      <c r="OOB145" s="49"/>
      <c r="OOC145" s="49"/>
      <c r="OOD145" s="49"/>
      <c r="OOE145" s="49"/>
      <c r="OOF145" s="49"/>
      <c r="OOG145" s="49"/>
      <c r="OOH145" s="49"/>
      <c r="OOI145" s="49"/>
      <c r="OOJ145" s="49"/>
      <c r="OOK145" s="49"/>
      <c r="OOL145" s="49"/>
      <c r="OOM145" s="49"/>
      <c r="OON145" s="49"/>
      <c r="OOO145" s="49"/>
      <c r="OOP145" s="49"/>
      <c r="OOQ145" s="49"/>
      <c r="OOR145" s="49"/>
      <c r="OOS145" s="49"/>
      <c r="OOT145" s="49"/>
      <c r="OOU145" s="49"/>
      <c r="OOV145" s="49"/>
      <c r="OOW145" s="49"/>
      <c r="OOX145" s="49"/>
      <c r="OOY145" s="49"/>
      <c r="OOZ145" s="49"/>
      <c r="OPA145" s="49"/>
      <c r="OPB145" s="49"/>
      <c r="OPC145" s="49"/>
      <c r="OPD145" s="49"/>
      <c r="OPE145" s="49"/>
      <c r="OPF145" s="49"/>
      <c r="OPG145" s="49"/>
      <c r="OPH145" s="49"/>
      <c r="OPI145" s="49"/>
      <c r="OPJ145" s="49"/>
      <c r="OPK145" s="49"/>
      <c r="OPL145" s="49"/>
      <c r="OPM145" s="49"/>
      <c r="OPN145" s="49"/>
      <c r="OPO145" s="49"/>
      <c r="OPP145" s="49"/>
      <c r="OPQ145" s="49"/>
      <c r="OPR145" s="49"/>
      <c r="OPS145" s="49"/>
      <c r="OPT145" s="49"/>
      <c r="OPU145" s="49"/>
      <c r="OPV145" s="49"/>
      <c r="OPW145" s="49"/>
      <c r="OPX145" s="49"/>
      <c r="OPY145" s="49"/>
      <c r="OPZ145" s="49"/>
      <c r="OQA145" s="49"/>
      <c r="OQB145" s="49"/>
      <c r="OQC145" s="49"/>
      <c r="OQD145" s="49"/>
      <c r="OQE145" s="49"/>
      <c r="OQF145" s="49"/>
      <c r="OQG145" s="49"/>
      <c r="OQH145" s="49"/>
      <c r="OQI145" s="49"/>
      <c r="OQJ145" s="49"/>
      <c r="OQK145" s="49"/>
      <c r="OQL145" s="49"/>
      <c r="OQM145" s="49"/>
      <c r="OQN145" s="49"/>
      <c r="OQO145" s="49"/>
      <c r="OQP145" s="49"/>
      <c r="OQQ145" s="49"/>
      <c r="OQR145" s="49"/>
      <c r="OQS145" s="49"/>
      <c r="OQT145" s="49"/>
      <c r="OQU145" s="49"/>
      <c r="OQV145" s="49"/>
      <c r="OQW145" s="49"/>
      <c r="OQX145" s="49"/>
      <c r="OQY145" s="49"/>
      <c r="OQZ145" s="49"/>
      <c r="ORA145" s="49"/>
      <c r="ORB145" s="49"/>
      <c r="ORC145" s="49"/>
      <c r="ORD145" s="49"/>
      <c r="ORE145" s="49"/>
      <c r="ORF145" s="49"/>
      <c r="ORG145" s="49"/>
      <c r="ORH145" s="49"/>
      <c r="ORI145" s="49"/>
      <c r="ORJ145" s="49"/>
      <c r="ORK145" s="49"/>
      <c r="ORL145" s="49"/>
      <c r="ORM145" s="49"/>
      <c r="ORN145" s="49"/>
      <c r="ORO145" s="49"/>
      <c r="ORP145" s="49"/>
      <c r="ORQ145" s="49"/>
      <c r="ORR145" s="49"/>
      <c r="ORS145" s="49"/>
      <c r="ORT145" s="49"/>
      <c r="ORU145" s="49"/>
      <c r="ORV145" s="49"/>
      <c r="ORW145" s="49"/>
      <c r="ORX145" s="49"/>
      <c r="ORY145" s="49"/>
      <c r="ORZ145" s="49"/>
      <c r="OSA145" s="49"/>
      <c r="OSB145" s="49"/>
      <c r="OSC145" s="49"/>
      <c r="OSD145" s="49"/>
      <c r="OSE145" s="49"/>
      <c r="OSF145" s="49"/>
      <c r="OSG145" s="49"/>
      <c r="OSH145" s="49"/>
      <c r="OSI145" s="49"/>
      <c r="OSJ145" s="49"/>
      <c r="OSK145" s="49"/>
      <c r="OSL145" s="49"/>
      <c r="OSM145" s="49"/>
      <c r="OSN145" s="49"/>
      <c r="OSO145" s="49"/>
      <c r="OSP145" s="49"/>
      <c r="OSQ145" s="49"/>
      <c r="OSR145" s="49"/>
      <c r="OSS145" s="49"/>
      <c r="OST145" s="49"/>
      <c r="OSU145" s="49"/>
      <c r="OSV145" s="49"/>
      <c r="OSW145" s="49"/>
      <c r="OSX145" s="49"/>
      <c r="OSY145" s="49"/>
      <c r="OSZ145" s="49"/>
      <c r="OTA145" s="49"/>
      <c r="OTB145" s="49"/>
      <c r="OTC145" s="49"/>
      <c r="OTD145" s="49"/>
      <c r="OTE145" s="49"/>
      <c r="OTF145" s="49"/>
      <c r="OTG145" s="49"/>
      <c r="OTH145" s="49"/>
      <c r="OTI145" s="49"/>
      <c r="OTJ145" s="49"/>
      <c r="OTK145" s="49"/>
      <c r="OTL145" s="49"/>
      <c r="OTM145" s="49"/>
      <c r="OTN145" s="49"/>
      <c r="OTO145" s="49"/>
      <c r="OTP145" s="49"/>
      <c r="OTQ145" s="49"/>
      <c r="OTR145" s="49"/>
      <c r="OTS145" s="49"/>
      <c r="OTT145" s="49"/>
      <c r="OTU145" s="49"/>
      <c r="OTV145" s="49"/>
      <c r="OTW145" s="49"/>
      <c r="OTX145" s="49"/>
      <c r="OTY145" s="49"/>
      <c r="OTZ145" s="49"/>
      <c r="OUA145" s="49"/>
      <c r="OUB145" s="49"/>
      <c r="OUC145" s="49"/>
      <c r="OUD145" s="49"/>
      <c r="OUE145" s="49"/>
      <c r="OUF145" s="49"/>
      <c r="OUG145" s="49"/>
      <c r="OUH145" s="49"/>
      <c r="OUI145" s="49"/>
      <c r="OUJ145" s="49"/>
      <c r="OUK145" s="49"/>
      <c r="OUL145" s="49"/>
      <c r="OUM145" s="49"/>
      <c r="OUN145" s="49"/>
      <c r="OUO145" s="49"/>
      <c r="OUP145" s="49"/>
      <c r="OUQ145" s="49"/>
      <c r="OUR145" s="49"/>
      <c r="OUS145" s="49"/>
      <c r="OUT145" s="49"/>
      <c r="OUU145" s="49"/>
      <c r="OUV145" s="49"/>
      <c r="OUW145" s="49"/>
      <c r="OUX145" s="49"/>
      <c r="OUY145" s="49"/>
      <c r="OUZ145" s="49"/>
      <c r="OVA145" s="49"/>
      <c r="OVB145" s="49"/>
      <c r="OVC145" s="49"/>
      <c r="OVD145" s="49"/>
      <c r="OVE145" s="49"/>
      <c r="OVF145" s="49"/>
      <c r="OVG145" s="49"/>
      <c r="OVH145" s="49"/>
      <c r="OVI145" s="49"/>
      <c r="OVJ145" s="49"/>
      <c r="OVK145" s="49"/>
      <c r="OVL145" s="49"/>
      <c r="OVM145" s="49"/>
      <c r="OVN145" s="49"/>
      <c r="OVO145" s="49"/>
      <c r="OVP145" s="49"/>
      <c r="OVQ145" s="49"/>
      <c r="OVR145" s="49"/>
      <c r="OVS145" s="49"/>
      <c r="OVT145" s="49"/>
      <c r="OVU145" s="49"/>
      <c r="OVV145" s="49"/>
      <c r="OVW145" s="49"/>
      <c r="OVX145" s="49"/>
      <c r="OVY145" s="49"/>
      <c r="OVZ145" s="49"/>
      <c r="OWA145" s="49"/>
      <c r="OWB145" s="49"/>
      <c r="OWC145" s="49"/>
      <c r="OWD145" s="49"/>
      <c r="OWE145" s="49"/>
      <c r="OWF145" s="49"/>
      <c r="OWG145" s="49"/>
      <c r="OWH145" s="49"/>
      <c r="OWI145" s="49"/>
      <c r="OWJ145" s="49"/>
      <c r="OWK145" s="49"/>
      <c r="OWL145" s="49"/>
      <c r="OWM145" s="49"/>
      <c r="OWN145" s="49"/>
      <c r="OWO145" s="49"/>
      <c r="OWP145" s="49"/>
      <c r="OWQ145" s="49"/>
      <c r="OWR145" s="49"/>
      <c r="OWS145" s="49"/>
      <c r="OWT145" s="49"/>
      <c r="OWU145" s="49"/>
      <c r="OWV145" s="49"/>
      <c r="OWW145" s="49"/>
      <c r="OWX145" s="49"/>
      <c r="OWY145" s="49"/>
      <c r="OWZ145" s="49"/>
      <c r="OXA145" s="49"/>
      <c r="OXB145" s="49"/>
      <c r="OXC145" s="49"/>
      <c r="OXD145" s="49"/>
      <c r="OXE145" s="49"/>
      <c r="OXF145" s="49"/>
      <c r="OXG145" s="49"/>
      <c r="OXH145" s="49"/>
      <c r="OXI145" s="49"/>
      <c r="OXJ145" s="49"/>
      <c r="OXK145" s="49"/>
      <c r="OXL145" s="49"/>
      <c r="OXM145" s="49"/>
      <c r="OXN145" s="49"/>
      <c r="OXO145" s="49"/>
      <c r="OXP145" s="49"/>
      <c r="OXQ145" s="49"/>
      <c r="OXR145" s="49"/>
      <c r="OXS145" s="49"/>
      <c r="OXT145" s="49"/>
      <c r="OXU145" s="49"/>
      <c r="OXV145" s="49"/>
      <c r="OXW145" s="49"/>
      <c r="OXX145" s="49"/>
      <c r="OXY145" s="49"/>
      <c r="OXZ145" s="49"/>
      <c r="OYA145" s="49"/>
      <c r="OYB145" s="49"/>
      <c r="OYC145" s="49"/>
      <c r="OYD145" s="49"/>
      <c r="OYE145" s="49"/>
      <c r="OYF145" s="49"/>
      <c r="OYG145" s="49"/>
      <c r="OYH145" s="49"/>
      <c r="OYI145" s="49"/>
      <c r="OYJ145" s="49"/>
      <c r="OYK145" s="49"/>
      <c r="OYL145" s="49"/>
      <c r="OYM145" s="49"/>
      <c r="OYN145" s="49"/>
      <c r="OYO145" s="49"/>
      <c r="OYP145" s="49"/>
      <c r="OYQ145" s="49"/>
      <c r="OYR145" s="49"/>
      <c r="OYS145" s="49"/>
      <c r="OYT145" s="49"/>
      <c r="OYU145" s="49"/>
      <c r="OYV145" s="49"/>
      <c r="OYW145" s="49"/>
      <c r="OYX145" s="49"/>
      <c r="OYY145" s="49"/>
      <c r="OYZ145" s="49"/>
      <c r="OZA145" s="49"/>
      <c r="OZB145" s="49"/>
      <c r="OZC145" s="49"/>
      <c r="OZD145" s="49"/>
      <c r="OZE145" s="49"/>
      <c r="OZF145" s="49"/>
      <c r="OZG145" s="49"/>
      <c r="OZH145" s="49"/>
      <c r="OZI145" s="49"/>
      <c r="OZJ145" s="49"/>
      <c r="OZK145" s="49"/>
      <c r="OZL145" s="49"/>
      <c r="OZM145" s="49"/>
      <c r="OZN145" s="49"/>
      <c r="OZO145" s="49"/>
      <c r="OZP145" s="49"/>
      <c r="OZQ145" s="49"/>
      <c r="OZR145" s="49"/>
      <c r="OZS145" s="49"/>
      <c r="OZT145" s="49"/>
      <c r="OZU145" s="49"/>
      <c r="OZV145" s="49"/>
      <c r="OZW145" s="49"/>
      <c r="OZX145" s="49"/>
      <c r="OZY145" s="49"/>
      <c r="OZZ145" s="49"/>
      <c r="PAA145" s="49"/>
      <c r="PAB145" s="49"/>
      <c r="PAC145" s="49"/>
      <c r="PAD145" s="49"/>
      <c r="PAE145" s="49"/>
      <c r="PAF145" s="49"/>
      <c r="PAG145" s="49"/>
      <c r="PAH145" s="49"/>
      <c r="PAI145" s="49"/>
      <c r="PAJ145" s="49"/>
      <c r="PAK145" s="49"/>
      <c r="PAL145" s="49"/>
      <c r="PAM145" s="49"/>
      <c r="PAN145" s="49"/>
      <c r="PAO145" s="49"/>
      <c r="PAP145" s="49"/>
      <c r="PAQ145" s="49"/>
      <c r="PAR145" s="49"/>
      <c r="PAS145" s="49"/>
      <c r="PAT145" s="49"/>
      <c r="PAU145" s="49"/>
      <c r="PAV145" s="49"/>
      <c r="PAW145" s="49"/>
      <c r="PAX145" s="49"/>
      <c r="PAY145" s="49"/>
      <c r="PAZ145" s="49"/>
      <c r="PBA145" s="49"/>
      <c r="PBB145" s="49"/>
      <c r="PBC145" s="49"/>
      <c r="PBD145" s="49"/>
      <c r="PBE145" s="49"/>
      <c r="PBF145" s="49"/>
      <c r="PBG145" s="49"/>
      <c r="PBH145" s="49"/>
      <c r="PBI145" s="49"/>
      <c r="PBJ145" s="49"/>
      <c r="PBK145" s="49"/>
      <c r="PBL145" s="49"/>
      <c r="PBM145" s="49"/>
      <c r="PBN145" s="49"/>
      <c r="PBO145" s="49"/>
      <c r="PBP145" s="49"/>
      <c r="PBQ145" s="49"/>
      <c r="PBR145" s="49"/>
      <c r="PBS145" s="49"/>
      <c r="PBT145" s="49"/>
      <c r="PBU145" s="49"/>
      <c r="PBV145" s="49"/>
      <c r="PBW145" s="49"/>
      <c r="PBX145" s="49"/>
      <c r="PBY145" s="49"/>
      <c r="PBZ145" s="49"/>
      <c r="PCA145" s="49"/>
      <c r="PCB145" s="49"/>
      <c r="PCC145" s="49"/>
      <c r="PCD145" s="49"/>
      <c r="PCE145" s="49"/>
      <c r="PCF145" s="49"/>
      <c r="PCG145" s="49"/>
      <c r="PCH145" s="49"/>
      <c r="PCI145" s="49"/>
      <c r="PCJ145" s="49"/>
      <c r="PCK145" s="49"/>
      <c r="PCL145" s="49"/>
      <c r="PCM145" s="49"/>
      <c r="PCN145" s="49"/>
      <c r="PCO145" s="49"/>
      <c r="PCP145" s="49"/>
      <c r="PCQ145" s="49"/>
      <c r="PCR145" s="49"/>
      <c r="PCS145" s="49"/>
      <c r="PCT145" s="49"/>
      <c r="PCU145" s="49"/>
      <c r="PCV145" s="49"/>
      <c r="PCW145" s="49"/>
      <c r="PCX145" s="49"/>
      <c r="PCY145" s="49"/>
      <c r="PCZ145" s="49"/>
      <c r="PDA145" s="49"/>
      <c r="PDB145" s="49"/>
      <c r="PDC145" s="49"/>
      <c r="PDD145" s="49"/>
      <c r="PDE145" s="49"/>
      <c r="PDF145" s="49"/>
      <c r="PDG145" s="49"/>
      <c r="PDH145" s="49"/>
      <c r="PDI145" s="49"/>
      <c r="PDJ145" s="49"/>
      <c r="PDK145" s="49"/>
      <c r="PDL145" s="49"/>
      <c r="PDM145" s="49"/>
      <c r="PDN145" s="49"/>
      <c r="PDO145" s="49"/>
      <c r="PDP145" s="49"/>
      <c r="PDQ145" s="49"/>
      <c r="PDR145" s="49"/>
      <c r="PDS145" s="49"/>
      <c r="PDT145" s="49"/>
      <c r="PDU145" s="49"/>
      <c r="PDV145" s="49"/>
      <c r="PDW145" s="49"/>
      <c r="PDX145" s="49"/>
      <c r="PDY145" s="49"/>
      <c r="PDZ145" s="49"/>
      <c r="PEA145" s="49"/>
      <c r="PEB145" s="49"/>
      <c r="PEC145" s="49"/>
      <c r="PED145" s="49"/>
      <c r="PEE145" s="49"/>
      <c r="PEF145" s="49"/>
      <c r="PEG145" s="49"/>
      <c r="PEH145" s="49"/>
      <c r="PEI145" s="49"/>
      <c r="PEJ145" s="49"/>
      <c r="PEK145" s="49"/>
      <c r="PEL145" s="49"/>
      <c r="PEM145" s="49"/>
      <c r="PEN145" s="49"/>
      <c r="PEO145" s="49"/>
      <c r="PEP145" s="49"/>
      <c r="PEQ145" s="49"/>
      <c r="PER145" s="49"/>
      <c r="PES145" s="49"/>
      <c r="PET145" s="49"/>
      <c r="PEU145" s="49"/>
      <c r="PEV145" s="49"/>
      <c r="PEW145" s="49"/>
      <c r="PEX145" s="49"/>
      <c r="PEY145" s="49"/>
      <c r="PEZ145" s="49"/>
      <c r="PFA145" s="49"/>
      <c r="PFB145" s="49"/>
      <c r="PFC145" s="49"/>
      <c r="PFD145" s="49"/>
      <c r="PFE145" s="49"/>
      <c r="PFF145" s="49"/>
      <c r="PFG145" s="49"/>
      <c r="PFH145" s="49"/>
      <c r="PFI145" s="49"/>
      <c r="PFJ145" s="49"/>
      <c r="PFK145" s="49"/>
      <c r="PFL145" s="49"/>
      <c r="PFM145" s="49"/>
      <c r="PFN145" s="49"/>
      <c r="PFO145" s="49"/>
      <c r="PFP145" s="49"/>
      <c r="PFQ145" s="49"/>
      <c r="PFR145" s="49"/>
      <c r="PFS145" s="49"/>
      <c r="PFT145" s="49"/>
      <c r="PFU145" s="49"/>
      <c r="PFV145" s="49"/>
      <c r="PFW145" s="49"/>
      <c r="PFX145" s="49"/>
      <c r="PFY145" s="49"/>
      <c r="PFZ145" s="49"/>
      <c r="PGA145" s="49"/>
      <c r="PGB145" s="49"/>
      <c r="PGC145" s="49"/>
      <c r="PGD145" s="49"/>
      <c r="PGE145" s="49"/>
      <c r="PGF145" s="49"/>
      <c r="PGG145" s="49"/>
      <c r="PGH145" s="49"/>
      <c r="PGI145" s="49"/>
      <c r="PGJ145" s="49"/>
      <c r="PGK145" s="49"/>
      <c r="PGL145" s="49"/>
      <c r="PGM145" s="49"/>
      <c r="PGN145" s="49"/>
      <c r="PGO145" s="49"/>
      <c r="PGP145" s="49"/>
      <c r="PGQ145" s="49"/>
      <c r="PGR145" s="49"/>
      <c r="PGS145" s="49"/>
      <c r="PGT145" s="49"/>
      <c r="PGU145" s="49"/>
      <c r="PGV145" s="49"/>
      <c r="PGW145" s="49"/>
      <c r="PGX145" s="49"/>
      <c r="PGY145" s="49"/>
      <c r="PGZ145" s="49"/>
      <c r="PHA145" s="49"/>
      <c r="PHB145" s="49"/>
      <c r="PHC145" s="49"/>
      <c r="PHD145" s="49"/>
      <c r="PHE145" s="49"/>
      <c r="PHF145" s="49"/>
      <c r="PHG145" s="49"/>
      <c r="PHH145" s="49"/>
      <c r="PHI145" s="49"/>
      <c r="PHJ145" s="49"/>
      <c r="PHK145" s="49"/>
      <c r="PHL145" s="49"/>
      <c r="PHM145" s="49"/>
      <c r="PHN145" s="49"/>
      <c r="PHO145" s="49"/>
      <c r="PHP145" s="49"/>
      <c r="PHQ145" s="49"/>
      <c r="PHR145" s="49"/>
      <c r="PHS145" s="49"/>
      <c r="PHT145" s="49"/>
      <c r="PHU145" s="49"/>
      <c r="PHV145" s="49"/>
      <c r="PHW145" s="49"/>
      <c r="PHX145" s="49"/>
      <c r="PHY145" s="49"/>
      <c r="PHZ145" s="49"/>
      <c r="PIA145" s="49"/>
      <c r="PIB145" s="49"/>
      <c r="PIC145" s="49"/>
      <c r="PID145" s="49"/>
      <c r="PIE145" s="49"/>
      <c r="PIF145" s="49"/>
      <c r="PIG145" s="49"/>
      <c r="PIH145" s="49"/>
      <c r="PII145" s="49"/>
      <c r="PIJ145" s="49"/>
      <c r="PIK145" s="49"/>
      <c r="PIL145" s="49"/>
      <c r="PIM145" s="49"/>
      <c r="PIN145" s="49"/>
      <c r="PIO145" s="49"/>
      <c r="PIP145" s="49"/>
      <c r="PIQ145" s="49"/>
      <c r="PIR145" s="49"/>
      <c r="PIS145" s="49"/>
      <c r="PIT145" s="49"/>
      <c r="PIU145" s="49"/>
      <c r="PIV145" s="49"/>
      <c r="PIW145" s="49"/>
      <c r="PIX145" s="49"/>
      <c r="PIY145" s="49"/>
      <c r="PIZ145" s="49"/>
      <c r="PJA145" s="49"/>
      <c r="PJB145" s="49"/>
      <c r="PJC145" s="49"/>
      <c r="PJD145" s="49"/>
      <c r="PJE145" s="49"/>
      <c r="PJF145" s="49"/>
      <c r="PJG145" s="49"/>
      <c r="PJH145" s="49"/>
      <c r="PJI145" s="49"/>
      <c r="PJJ145" s="49"/>
      <c r="PJK145" s="49"/>
      <c r="PJL145" s="49"/>
      <c r="PJM145" s="49"/>
      <c r="PJN145" s="49"/>
      <c r="PJO145" s="49"/>
      <c r="PJP145" s="49"/>
      <c r="PJQ145" s="49"/>
      <c r="PJR145" s="49"/>
      <c r="PJS145" s="49"/>
      <c r="PJT145" s="49"/>
      <c r="PJU145" s="49"/>
      <c r="PJV145" s="49"/>
      <c r="PJW145" s="49"/>
      <c r="PJX145" s="49"/>
      <c r="PJY145" s="49"/>
      <c r="PJZ145" s="49"/>
      <c r="PKA145" s="49"/>
      <c r="PKB145" s="49"/>
      <c r="PKC145" s="49"/>
      <c r="PKD145" s="49"/>
      <c r="PKE145" s="49"/>
      <c r="PKF145" s="49"/>
      <c r="PKG145" s="49"/>
      <c r="PKH145" s="49"/>
      <c r="PKI145" s="49"/>
      <c r="PKJ145" s="49"/>
      <c r="PKK145" s="49"/>
      <c r="PKL145" s="49"/>
      <c r="PKM145" s="49"/>
      <c r="PKN145" s="49"/>
      <c r="PKO145" s="49"/>
      <c r="PKP145" s="49"/>
      <c r="PKQ145" s="49"/>
      <c r="PKR145" s="49"/>
      <c r="PKS145" s="49"/>
      <c r="PKT145" s="49"/>
      <c r="PKU145" s="49"/>
      <c r="PKV145" s="49"/>
      <c r="PKW145" s="49"/>
      <c r="PKX145" s="49"/>
      <c r="PKY145" s="49"/>
      <c r="PKZ145" s="49"/>
      <c r="PLA145" s="49"/>
      <c r="PLB145" s="49"/>
      <c r="PLC145" s="49"/>
      <c r="PLD145" s="49"/>
      <c r="PLE145" s="49"/>
      <c r="PLF145" s="49"/>
      <c r="PLG145" s="49"/>
      <c r="PLH145" s="49"/>
      <c r="PLI145" s="49"/>
      <c r="PLJ145" s="49"/>
      <c r="PLK145" s="49"/>
      <c r="PLL145" s="49"/>
      <c r="PLM145" s="49"/>
      <c r="PLN145" s="49"/>
      <c r="PLO145" s="49"/>
      <c r="PLP145" s="49"/>
      <c r="PLQ145" s="49"/>
      <c r="PLR145" s="49"/>
      <c r="PLS145" s="49"/>
      <c r="PLT145" s="49"/>
      <c r="PLU145" s="49"/>
      <c r="PLV145" s="49"/>
      <c r="PLW145" s="49"/>
      <c r="PLX145" s="49"/>
      <c r="PLY145" s="49"/>
      <c r="PLZ145" s="49"/>
      <c r="PMA145" s="49"/>
      <c r="PMB145" s="49"/>
      <c r="PMC145" s="49"/>
      <c r="PMD145" s="49"/>
      <c r="PME145" s="49"/>
      <c r="PMF145" s="49"/>
      <c r="PMG145" s="49"/>
      <c r="PMH145" s="49"/>
      <c r="PMI145" s="49"/>
      <c r="PMJ145" s="49"/>
      <c r="PMK145" s="49"/>
      <c r="PML145" s="49"/>
      <c r="PMM145" s="49"/>
      <c r="PMN145" s="49"/>
      <c r="PMO145" s="49"/>
      <c r="PMP145" s="49"/>
      <c r="PMQ145" s="49"/>
      <c r="PMR145" s="49"/>
      <c r="PMS145" s="49"/>
      <c r="PMT145" s="49"/>
      <c r="PMU145" s="49"/>
      <c r="PMV145" s="49"/>
      <c r="PMW145" s="49"/>
      <c r="PMX145" s="49"/>
      <c r="PMY145" s="49"/>
      <c r="PMZ145" s="49"/>
      <c r="PNA145" s="49"/>
      <c r="PNB145" s="49"/>
      <c r="PNC145" s="49"/>
      <c r="PND145" s="49"/>
      <c r="PNE145" s="49"/>
      <c r="PNF145" s="49"/>
      <c r="PNG145" s="49"/>
      <c r="PNH145" s="49"/>
      <c r="PNI145" s="49"/>
      <c r="PNJ145" s="49"/>
      <c r="PNK145" s="49"/>
      <c r="PNL145" s="49"/>
      <c r="PNM145" s="49"/>
      <c r="PNN145" s="49"/>
      <c r="PNO145" s="49"/>
      <c r="PNP145" s="49"/>
      <c r="PNQ145" s="49"/>
      <c r="PNR145" s="49"/>
      <c r="PNS145" s="49"/>
      <c r="PNT145" s="49"/>
      <c r="PNU145" s="49"/>
      <c r="PNV145" s="49"/>
      <c r="PNW145" s="49"/>
      <c r="PNX145" s="49"/>
      <c r="PNY145" s="49"/>
      <c r="PNZ145" s="49"/>
      <c r="POA145" s="49"/>
      <c r="POB145" s="49"/>
      <c r="POC145" s="49"/>
      <c r="POD145" s="49"/>
      <c r="POE145" s="49"/>
      <c r="POF145" s="49"/>
      <c r="POG145" s="49"/>
      <c r="POH145" s="49"/>
      <c r="POI145" s="49"/>
      <c r="POJ145" s="49"/>
      <c r="POK145" s="49"/>
      <c r="POL145" s="49"/>
      <c r="POM145" s="49"/>
      <c r="PON145" s="49"/>
      <c r="POO145" s="49"/>
      <c r="POP145" s="49"/>
      <c r="POQ145" s="49"/>
      <c r="POR145" s="49"/>
      <c r="POS145" s="49"/>
      <c r="POT145" s="49"/>
      <c r="POU145" s="49"/>
      <c r="POV145" s="49"/>
      <c r="POW145" s="49"/>
      <c r="POX145" s="49"/>
      <c r="POY145" s="49"/>
      <c r="POZ145" s="49"/>
      <c r="PPA145" s="49"/>
      <c r="PPB145" s="49"/>
      <c r="PPC145" s="49"/>
      <c r="PPD145" s="49"/>
      <c r="PPE145" s="49"/>
      <c r="PPF145" s="49"/>
      <c r="PPG145" s="49"/>
      <c r="PPH145" s="49"/>
      <c r="PPI145" s="49"/>
      <c r="PPJ145" s="49"/>
      <c r="PPK145" s="49"/>
      <c r="PPL145" s="49"/>
      <c r="PPM145" s="49"/>
      <c r="PPN145" s="49"/>
      <c r="PPO145" s="49"/>
      <c r="PPP145" s="49"/>
      <c r="PPQ145" s="49"/>
      <c r="PPR145" s="49"/>
      <c r="PPS145" s="49"/>
      <c r="PPT145" s="49"/>
      <c r="PPU145" s="49"/>
      <c r="PPV145" s="49"/>
      <c r="PPW145" s="49"/>
      <c r="PPX145" s="49"/>
      <c r="PPY145" s="49"/>
      <c r="PPZ145" s="49"/>
      <c r="PQA145" s="49"/>
      <c r="PQB145" s="49"/>
      <c r="PQC145" s="49"/>
      <c r="PQD145" s="49"/>
      <c r="PQE145" s="49"/>
      <c r="PQF145" s="49"/>
      <c r="PQG145" s="49"/>
      <c r="PQH145" s="49"/>
      <c r="PQI145" s="49"/>
      <c r="PQJ145" s="49"/>
      <c r="PQK145" s="49"/>
      <c r="PQL145" s="49"/>
      <c r="PQM145" s="49"/>
      <c r="PQN145" s="49"/>
      <c r="PQO145" s="49"/>
      <c r="PQP145" s="49"/>
      <c r="PQQ145" s="49"/>
      <c r="PQR145" s="49"/>
      <c r="PQS145" s="49"/>
      <c r="PQT145" s="49"/>
      <c r="PQU145" s="49"/>
      <c r="PQV145" s="49"/>
      <c r="PQW145" s="49"/>
      <c r="PQX145" s="49"/>
      <c r="PQY145" s="49"/>
      <c r="PQZ145" s="49"/>
      <c r="PRA145" s="49"/>
      <c r="PRB145" s="49"/>
      <c r="PRC145" s="49"/>
      <c r="PRD145" s="49"/>
      <c r="PRE145" s="49"/>
      <c r="PRF145" s="49"/>
      <c r="PRG145" s="49"/>
      <c r="PRH145" s="49"/>
      <c r="PRI145" s="49"/>
      <c r="PRJ145" s="49"/>
      <c r="PRK145" s="49"/>
      <c r="PRL145" s="49"/>
      <c r="PRM145" s="49"/>
      <c r="PRN145" s="49"/>
      <c r="PRO145" s="49"/>
      <c r="PRP145" s="49"/>
      <c r="PRQ145" s="49"/>
      <c r="PRR145" s="49"/>
      <c r="PRS145" s="49"/>
      <c r="PRT145" s="49"/>
      <c r="PRU145" s="49"/>
      <c r="PRV145" s="49"/>
      <c r="PRW145" s="49"/>
      <c r="PRX145" s="49"/>
      <c r="PRY145" s="49"/>
      <c r="PRZ145" s="49"/>
      <c r="PSA145" s="49"/>
      <c r="PSB145" s="49"/>
      <c r="PSC145" s="49"/>
      <c r="PSD145" s="49"/>
      <c r="PSE145" s="49"/>
      <c r="PSF145" s="49"/>
      <c r="PSG145" s="49"/>
      <c r="PSH145" s="49"/>
      <c r="PSI145" s="49"/>
      <c r="PSJ145" s="49"/>
      <c r="PSK145" s="49"/>
      <c r="PSL145" s="49"/>
      <c r="PSM145" s="49"/>
      <c r="PSN145" s="49"/>
      <c r="PSO145" s="49"/>
      <c r="PSP145" s="49"/>
      <c r="PSQ145" s="49"/>
      <c r="PSR145" s="49"/>
      <c r="PSS145" s="49"/>
      <c r="PST145" s="49"/>
      <c r="PSU145" s="49"/>
      <c r="PSV145" s="49"/>
      <c r="PSW145" s="49"/>
      <c r="PSX145" s="49"/>
      <c r="PSY145" s="49"/>
      <c r="PSZ145" s="49"/>
      <c r="PTA145" s="49"/>
      <c r="PTB145" s="49"/>
      <c r="PTC145" s="49"/>
      <c r="PTD145" s="49"/>
      <c r="PTE145" s="49"/>
      <c r="PTF145" s="49"/>
      <c r="PTG145" s="49"/>
      <c r="PTH145" s="49"/>
      <c r="PTI145" s="49"/>
      <c r="PTJ145" s="49"/>
      <c r="PTK145" s="49"/>
      <c r="PTL145" s="49"/>
      <c r="PTM145" s="49"/>
      <c r="PTN145" s="49"/>
      <c r="PTO145" s="49"/>
      <c r="PTP145" s="49"/>
      <c r="PTQ145" s="49"/>
      <c r="PTR145" s="49"/>
      <c r="PTS145" s="49"/>
      <c r="PTT145" s="49"/>
      <c r="PTU145" s="49"/>
      <c r="PTV145" s="49"/>
      <c r="PTW145" s="49"/>
      <c r="PTX145" s="49"/>
      <c r="PTY145" s="49"/>
      <c r="PTZ145" s="49"/>
      <c r="PUA145" s="49"/>
      <c r="PUB145" s="49"/>
      <c r="PUC145" s="49"/>
      <c r="PUD145" s="49"/>
      <c r="PUE145" s="49"/>
      <c r="PUF145" s="49"/>
      <c r="PUG145" s="49"/>
      <c r="PUH145" s="49"/>
      <c r="PUI145" s="49"/>
      <c r="PUJ145" s="49"/>
      <c r="PUK145" s="49"/>
      <c r="PUL145" s="49"/>
      <c r="PUM145" s="49"/>
      <c r="PUN145" s="49"/>
      <c r="PUO145" s="49"/>
      <c r="PUP145" s="49"/>
      <c r="PUQ145" s="49"/>
      <c r="PUR145" s="49"/>
      <c r="PUS145" s="49"/>
      <c r="PUT145" s="49"/>
      <c r="PUU145" s="49"/>
      <c r="PUV145" s="49"/>
      <c r="PUW145" s="49"/>
      <c r="PUX145" s="49"/>
      <c r="PUY145" s="49"/>
      <c r="PUZ145" s="49"/>
      <c r="PVA145" s="49"/>
      <c r="PVB145" s="49"/>
      <c r="PVC145" s="49"/>
      <c r="PVD145" s="49"/>
      <c r="PVE145" s="49"/>
      <c r="PVF145" s="49"/>
      <c r="PVG145" s="49"/>
      <c r="PVH145" s="49"/>
      <c r="PVI145" s="49"/>
      <c r="PVJ145" s="49"/>
      <c r="PVK145" s="49"/>
      <c r="PVL145" s="49"/>
      <c r="PVM145" s="49"/>
      <c r="PVN145" s="49"/>
      <c r="PVO145" s="49"/>
      <c r="PVP145" s="49"/>
      <c r="PVQ145" s="49"/>
      <c r="PVR145" s="49"/>
      <c r="PVS145" s="49"/>
      <c r="PVT145" s="49"/>
      <c r="PVU145" s="49"/>
      <c r="PVV145" s="49"/>
      <c r="PVW145" s="49"/>
      <c r="PVX145" s="49"/>
      <c r="PVY145" s="49"/>
      <c r="PVZ145" s="49"/>
      <c r="PWA145" s="49"/>
      <c r="PWB145" s="49"/>
      <c r="PWC145" s="49"/>
      <c r="PWD145" s="49"/>
      <c r="PWE145" s="49"/>
      <c r="PWF145" s="49"/>
      <c r="PWG145" s="49"/>
      <c r="PWH145" s="49"/>
      <c r="PWI145" s="49"/>
      <c r="PWJ145" s="49"/>
      <c r="PWK145" s="49"/>
      <c r="PWL145" s="49"/>
      <c r="PWM145" s="49"/>
      <c r="PWN145" s="49"/>
      <c r="PWO145" s="49"/>
      <c r="PWP145" s="49"/>
      <c r="PWQ145" s="49"/>
      <c r="PWR145" s="49"/>
      <c r="PWS145" s="49"/>
      <c r="PWT145" s="49"/>
      <c r="PWU145" s="49"/>
      <c r="PWV145" s="49"/>
      <c r="PWW145" s="49"/>
      <c r="PWX145" s="49"/>
      <c r="PWY145" s="49"/>
      <c r="PWZ145" s="49"/>
      <c r="PXA145" s="49"/>
      <c r="PXB145" s="49"/>
      <c r="PXC145" s="49"/>
      <c r="PXD145" s="49"/>
      <c r="PXE145" s="49"/>
      <c r="PXF145" s="49"/>
      <c r="PXG145" s="49"/>
      <c r="PXH145" s="49"/>
      <c r="PXI145" s="49"/>
      <c r="PXJ145" s="49"/>
      <c r="PXK145" s="49"/>
      <c r="PXL145" s="49"/>
      <c r="PXM145" s="49"/>
      <c r="PXN145" s="49"/>
      <c r="PXO145" s="49"/>
      <c r="PXP145" s="49"/>
      <c r="PXQ145" s="49"/>
      <c r="PXR145" s="49"/>
      <c r="PXS145" s="49"/>
      <c r="PXT145" s="49"/>
      <c r="PXU145" s="49"/>
      <c r="PXV145" s="49"/>
      <c r="PXW145" s="49"/>
      <c r="PXX145" s="49"/>
      <c r="PXY145" s="49"/>
      <c r="PXZ145" s="49"/>
      <c r="PYA145" s="49"/>
      <c r="PYB145" s="49"/>
      <c r="PYC145" s="49"/>
      <c r="PYD145" s="49"/>
      <c r="PYE145" s="49"/>
      <c r="PYF145" s="49"/>
      <c r="PYG145" s="49"/>
      <c r="PYH145" s="49"/>
      <c r="PYI145" s="49"/>
      <c r="PYJ145" s="49"/>
      <c r="PYK145" s="49"/>
      <c r="PYL145" s="49"/>
      <c r="PYM145" s="49"/>
      <c r="PYN145" s="49"/>
      <c r="PYO145" s="49"/>
      <c r="PYP145" s="49"/>
      <c r="PYQ145" s="49"/>
      <c r="PYR145" s="49"/>
      <c r="PYS145" s="49"/>
      <c r="PYT145" s="49"/>
      <c r="PYU145" s="49"/>
      <c r="PYV145" s="49"/>
      <c r="PYW145" s="49"/>
      <c r="PYX145" s="49"/>
      <c r="PYY145" s="49"/>
      <c r="PYZ145" s="49"/>
      <c r="PZA145" s="49"/>
      <c r="PZB145" s="49"/>
      <c r="PZC145" s="49"/>
      <c r="PZD145" s="49"/>
      <c r="PZE145" s="49"/>
      <c r="PZF145" s="49"/>
      <c r="PZG145" s="49"/>
      <c r="PZH145" s="49"/>
      <c r="PZI145" s="49"/>
      <c r="PZJ145" s="49"/>
      <c r="PZK145" s="49"/>
      <c r="PZL145" s="49"/>
      <c r="PZM145" s="49"/>
      <c r="PZN145" s="49"/>
      <c r="PZO145" s="49"/>
      <c r="PZP145" s="49"/>
      <c r="PZQ145" s="49"/>
      <c r="PZR145" s="49"/>
      <c r="PZS145" s="49"/>
      <c r="PZT145" s="49"/>
      <c r="PZU145" s="49"/>
      <c r="PZV145" s="49"/>
      <c r="PZW145" s="49"/>
      <c r="PZX145" s="49"/>
      <c r="PZY145" s="49"/>
      <c r="PZZ145" s="49"/>
      <c r="QAA145" s="49"/>
      <c r="QAB145" s="49"/>
      <c r="QAC145" s="49"/>
      <c r="QAD145" s="49"/>
      <c r="QAE145" s="49"/>
      <c r="QAF145" s="49"/>
      <c r="QAG145" s="49"/>
      <c r="QAH145" s="49"/>
      <c r="QAI145" s="49"/>
      <c r="QAJ145" s="49"/>
      <c r="QAK145" s="49"/>
      <c r="QAL145" s="49"/>
      <c r="QAM145" s="49"/>
      <c r="QAN145" s="49"/>
      <c r="QAO145" s="49"/>
      <c r="QAP145" s="49"/>
      <c r="QAQ145" s="49"/>
      <c r="QAR145" s="49"/>
      <c r="QAS145" s="49"/>
      <c r="QAT145" s="49"/>
      <c r="QAU145" s="49"/>
      <c r="QAV145" s="49"/>
      <c r="QAW145" s="49"/>
      <c r="QAX145" s="49"/>
      <c r="QAY145" s="49"/>
      <c r="QAZ145" s="49"/>
      <c r="QBA145" s="49"/>
      <c r="QBB145" s="49"/>
      <c r="QBC145" s="49"/>
      <c r="QBD145" s="49"/>
      <c r="QBE145" s="49"/>
      <c r="QBF145" s="49"/>
      <c r="QBG145" s="49"/>
      <c r="QBH145" s="49"/>
      <c r="QBI145" s="49"/>
      <c r="QBJ145" s="49"/>
      <c r="QBK145" s="49"/>
      <c r="QBL145" s="49"/>
      <c r="QBM145" s="49"/>
      <c r="QBN145" s="49"/>
      <c r="QBO145" s="49"/>
      <c r="QBP145" s="49"/>
      <c r="QBQ145" s="49"/>
      <c r="QBR145" s="49"/>
      <c r="QBS145" s="49"/>
      <c r="QBT145" s="49"/>
      <c r="QBU145" s="49"/>
      <c r="QBV145" s="49"/>
      <c r="QBW145" s="49"/>
      <c r="QBX145" s="49"/>
      <c r="QBY145" s="49"/>
      <c r="QBZ145" s="49"/>
      <c r="QCA145" s="49"/>
      <c r="QCB145" s="49"/>
      <c r="QCC145" s="49"/>
      <c r="QCD145" s="49"/>
      <c r="QCE145" s="49"/>
      <c r="QCF145" s="49"/>
      <c r="QCG145" s="49"/>
      <c r="QCH145" s="49"/>
      <c r="QCI145" s="49"/>
      <c r="QCJ145" s="49"/>
      <c r="QCK145" s="49"/>
      <c r="QCL145" s="49"/>
      <c r="QCM145" s="49"/>
      <c r="QCN145" s="49"/>
      <c r="QCO145" s="49"/>
      <c r="QCP145" s="49"/>
      <c r="QCQ145" s="49"/>
      <c r="QCR145" s="49"/>
      <c r="QCS145" s="49"/>
      <c r="QCT145" s="49"/>
      <c r="QCU145" s="49"/>
      <c r="QCV145" s="49"/>
      <c r="QCW145" s="49"/>
      <c r="QCX145" s="49"/>
      <c r="QCY145" s="49"/>
      <c r="QCZ145" s="49"/>
      <c r="QDA145" s="49"/>
      <c r="QDB145" s="49"/>
      <c r="QDC145" s="49"/>
      <c r="QDD145" s="49"/>
      <c r="QDE145" s="49"/>
      <c r="QDF145" s="49"/>
      <c r="QDG145" s="49"/>
      <c r="QDH145" s="49"/>
      <c r="QDI145" s="49"/>
      <c r="QDJ145" s="49"/>
      <c r="QDK145" s="49"/>
      <c r="QDL145" s="49"/>
      <c r="QDM145" s="49"/>
      <c r="QDN145" s="49"/>
      <c r="QDO145" s="49"/>
      <c r="QDP145" s="49"/>
      <c r="QDQ145" s="49"/>
      <c r="QDR145" s="49"/>
      <c r="QDS145" s="49"/>
      <c r="QDT145" s="49"/>
      <c r="QDU145" s="49"/>
      <c r="QDV145" s="49"/>
      <c r="QDW145" s="49"/>
      <c r="QDX145" s="49"/>
      <c r="QDY145" s="49"/>
      <c r="QDZ145" s="49"/>
      <c r="QEA145" s="49"/>
      <c r="QEB145" s="49"/>
      <c r="QEC145" s="49"/>
      <c r="QED145" s="49"/>
      <c r="QEE145" s="49"/>
      <c r="QEF145" s="49"/>
      <c r="QEG145" s="49"/>
      <c r="QEH145" s="49"/>
      <c r="QEI145" s="49"/>
      <c r="QEJ145" s="49"/>
      <c r="QEK145" s="49"/>
      <c r="QEL145" s="49"/>
      <c r="QEM145" s="49"/>
      <c r="QEN145" s="49"/>
      <c r="QEO145" s="49"/>
      <c r="QEP145" s="49"/>
      <c r="QEQ145" s="49"/>
      <c r="QER145" s="49"/>
      <c r="QES145" s="49"/>
      <c r="QET145" s="49"/>
      <c r="QEU145" s="49"/>
      <c r="QEV145" s="49"/>
      <c r="QEW145" s="49"/>
      <c r="QEX145" s="49"/>
      <c r="QEY145" s="49"/>
      <c r="QEZ145" s="49"/>
      <c r="QFA145" s="49"/>
      <c r="QFB145" s="49"/>
      <c r="QFC145" s="49"/>
      <c r="QFD145" s="49"/>
      <c r="QFE145" s="49"/>
      <c r="QFF145" s="49"/>
      <c r="QFG145" s="49"/>
      <c r="QFH145" s="49"/>
      <c r="QFI145" s="49"/>
      <c r="QFJ145" s="49"/>
      <c r="QFK145" s="49"/>
      <c r="QFL145" s="49"/>
      <c r="QFM145" s="49"/>
      <c r="QFN145" s="49"/>
      <c r="QFO145" s="49"/>
      <c r="QFP145" s="49"/>
      <c r="QFQ145" s="49"/>
      <c r="QFR145" s="49"/>
      <c r="QFS145" s="49"/>
      <c r="QFT145" s="49"/>
      <c r="QFU145" s="49"/>
      <c r="QFV145" s="49"/>
      <c r="QFW145" s="49"/>
      <c r="QFX145" s="49"/>
      <c r="QFY145" s="49"/>
      <c r="QFZ145" s="49"/>
      <c r="QGA145" s="49"/>
      <c r="QGB145" s="49"/>
      <c r="QGC145" s="49"/>
      <c r="QGD145" s="49"/>
      <c r="QGE145" s="49"/>
      <c r="QGF145" s="49"/>
      <c r="QGG145" s="49"/>
      <c r="QGH145" s="49"/>
      <c r="QGI145" s="49"/>
      <c r="QGJ145" s="49"/>
      <c r="QGK145" s="49"/>
      <c r="QGL145" s="49"/>
      <c r="QGM145" s="49"/>
      <c r="QGN145" s="49"/>
      <c r="QGO145" s="49"/>
      <c r="QGP145" s="49"/>
      <c r="QGQ145" s="49"/>
      <c r="QGR145" s="49"/>
      <c r="QGS145" s="49"/>
      <c r="QGT145" s="49"/>
      <c r="QGU145" s="49"/>
      <c r="QGV145" s="49"/>
      <c r="QGW145" s="49"/>
      <c r="QGX145" s="49"/>
      <c r="QGY145" s="49"/>
      <c r="QGZ145" s="49"/>
      <c r="QHA145" s="49"/>
      <c r="QHB145" s="49"/>
      <c r="QHC145" s="49"/>
      <c r="QHD145" s="49"/>
      <c r="QHE145" s="49"/>
      <c r="QHF145" s="49"/>
      <c r="QHG145" s="49"/>
      <c r="QHH145" s="49"/>
      <c r="QHI145" s="49"/>
      <c r="QHJ145" s="49"/>
      <c r="QHK145" s="49"/>
      <c r="QHL145" s="49"/>
      <c r="QHM145" s="49"/>
      <c r="QHN145" s="49"/>
      <c r="QHO145" s="49"/>
      <c r="QHP145" s="49"/>
      <c r="QHQ145" s="49"/>
      <c r="QHR145" s="49"/>
      <c r="QHS145" s="49"/>
      <c r="QHT145" s="49"/>
      <c r="QHU145" s="49"/>
      <c r="QHV145" s="49"/>
      <c r="QHW145" s="49"/>
      <c r="QHX145" s="49"/>
      <c r="QHY145" s="49"/>
      <c r="QHZ145" s="49"/>
      <c r="QIA145" s="49"/>
      <c r="QIB145" s="49"/>
      <c r="QIC145" s="49"/>
      <c r="QID145" s="49"/>
      <c r="QIE145" s="49"/>
      <c r="QIF145" s="49"/>
      <c r="QIG145" s="49"/>
      <c r="QIH145" s="49"/>
      <c r="QII145" s="49"/>
      <c r="QIJ145" s="49"/>
      <c r="QIK145" s="49"/>
      <c r="QIL145" s="49"/>
      <c r="QIM145" s="49"/>
      <c r="QIN145" s="49"/>
      <c r="QIO145" s="49"/>
      <c r="QIP145" s="49"/>
      <c r="QIQ145" s="49"/>
      <c r="QIR145" s="49"/>
      <c r="QIS145" s="49"/>
      <c r="QIT145" s="49"/>
      <c r="QIU145" s="49"/>
      <c r="QIV145" s="49"/>
      <c r="QIW145" s="49"/>
      <c r="QIX145" s="49"/>
      <c r="QIY145" s="49"/>
      <c r="QIZ145" s="49"/>
      <c r="QJA145" s="49"/>
      <c r="QJB145" s="49"/>
      <c r="QJC145" s="49"/>
      <c r="QJD145" s="49"/>
      <c r="QJE145" s="49"/>
      <c r="QJF145" s="49"/>
      <c r="QJG145" s="49"/>
      <c r="QJH145" s="49"/>
      <c r="QJI145" s="49"/>
      <c r="QJJ145" s="49"/>
      <c r="QJK145" s="49"/>
      <c r="QJL145" s="49"/>
      <c r="QJM145" s="49"/>
      <c r="QJN145" s="49"/>
      <c r="QJO145" s="49"/>
      <c r="QJP145" s="49"/>
      <c r="QJQ145" s="49"/>
      <c r="QJR145" s="49"/>
      <c r="QJS145" s="49"/>
      <c r="QJT145" s="49"/>
      <c r="QJU145" s="49"/>
      <c r="QJV145" s="49"/>
      <c r="QJW145" s="49"/>
      <c r="QJX145" s="49"/>
      <c r="QJY145" s="49"/>
      <c r="QJZ145" s="49"/>
      <c r="QKA145" s="49"/>
      <c r="QKB145" s="49"/>
      <c r="QKC145" s="49"/>
      <c r="QKD145" s="49"/>
      <c r="QKE145" s="49"/>
      <c r="QKF145" s="49"/>
      <c r="QKG145" s="49"/>
      <c r="QKH145" s="49"/>
      <c r="QKI145" s="49"/>
      <c r="QKJ145" s="49"/>
      <c r="QKK145" s="49"/>
      <c r="QKL145" s="49"/>
      <c r="QKM145" s="49"/>
      <c r="QKN145" s="49"/>
      <c r="QKO145" s="49"/>
      <c r="QKP145" s="49"/>
      <c r="QKQ145" s="49"/>
      <c r="QKR145" s="49"/>
      <c r="QKS145" s="49"/>
      <c r="QKT145" s="49"/>
      <c r="QKU145" s="49"/>
      <c r="QKV145" s="49"/>
      <c r="QKW145" s="49"/>
      <c r="QKX145" s="49"/>
      <c r="QKY145" s="49"/>
      <c r="QKZ145" s="49"/>
      <c r="QLA145" s="49"/>
      <c r="QLB145" s="49"/>
      <c r="QLC145" s="49"/>
      <c r="QLD145" s="49"/>
      <c r="QLE145" s="49"/>
      <c r="QLF145" s="49"/>
      <c r="QLG145" s="49"/>
      <c r="QLH145" s="49"/>
      <c r="QLI145" s="49"/>
      <c r="QLJ145" s="49"/>
      <c r="QLK145" s="49"/>
      <c r="QLL145" s="49"/>
      <c r="QLM145" s="49"/>
      <c r="QLN145" s="49"/>
      <c r="QLO145" s="49"/>
      <c r="QLP145" s="49"/>
      <c r="QLQ145" s="49"/>
      <c r="QLR145" s="49"/>
      <c r="QLS145" s="49"/>
      <c r="QLT145" s="49"/>
      <c r="QLU145" s="49"/>
      <c r="QLV145" s="49"/>
      <c r="QLW145" s="49"/>
      <c r="QLX145" s="49"/>
      <c r="QLY145" s="49"/>
      <c r="QLZ145" s="49"/>
      <c r="QMA145" s="49"/>
      <c r="QMB145" s="49"/>
      <c r="QMC145" s="49"/>
      <c r="QMD145" s="49"/>
      <c r="QME145" s="49"/>
      <c r="QMF145" s="49"/>
      <c r="QMG145" s="49"/>
      <c r="QMH145" s="49"/>
      <c r="QMI145" s="49"/>
      <c r="QMJ145" s="49"/>
      <c r="QMK145" s="49"/>
      <c r="QML145" s="49"/>
      <c r="QMM145" s="49"/>
      <c r="QMN145" s="49"/>
      <c r="QMO145" s="49"/>
      <c r="QMP145" s="49"/>
      <c r="QMQ145" s="49"/>
      <c r="QMR145" s="49"/>
      <c r="QMS145" s="49"/>
      <c r="QMT145" s="49"/>
      <c r="QMU145" s="49"/>
      <c r="QMV145" s="49"/>
      <c r="QMW145" s="49"/>
      <c r="QMX145" s="49"/>
      <c r="QMY145" s="49"/>
      <c r="QMZ145" s="49"/>
      <c r="QNA145" s="49"/>
      <c r="QNB145" s="49"/>
      <c r="QNC145" s="49"/>
      <c r="QND145" s="49"/>
      <c r="QNE145" s="49"/>
      <c r="QNF145" s="49"/>
      <c r="QNG145" s="49"/>
      <c r="QNH145" s="49"/>
      <c r="QNI145" s="49"/>
      <c r="QNJ145" s="49"/>
      <c r="QNK145" s="49"/>
      <c r="QNL145" s="49"/>
      <c r="QNM145" s="49"/>
      <c r="QNN145" s="49"/>
      <c r="QNO145" s="49"/>
      <c r="QNP145" s="49"/>
      <c r="QNQ145" s="49"/>
      <c r="QNR145" s="49"/>
      <c r="QNS145" s="49"/>
      <c r="QNT145" s="49"/>
      <c r="QNU145" s="49"/>
      <c r="QNV145" s="49"/>
      <c r="QNW145" s="49"/>
      <c r="QNX145" s="49"/>
      <c r="QNY145" s="49"/>
      <c r="QNZ145" s="49"/>
      <c r="QOA145" s="49"/>
      <c r="QOB145" s="49"/>
      <c r="QOC145" s="49"/>
      <c r="QOD145" s="49"/>
      <c r="QOE145" s="49"/>
      <c r="QOF145" s="49"/>
      <c r="QOG145" s="49"/>
      <c r="QOH145" s="49"/>
      <c r="QOI145" s="49"/>
      <c r="QOJ145" s="49"/>
      <c r="QOK145" s="49"/>
      <c r="QOL145" s="49"/>
      <c r="QOM145" s="49"/>
      <c r="QON145" s="49"/>
      <c r="QOO145" s="49"/>
      <c r="QOP145" s="49"/>
      <c r="QOQ145" s="49"/>
      <c r="QOR145" s="49"/>
      <c r="QOS145" s="49"/>
      <c r="QOT145" s="49"/>
      <c r="QOU145" s="49"/>
      <c r="QOV145" s="49"/>
      <c r="QOW145" s="49"/>
      <c r="QOX145" s="49"/>
      <c r="QOY145" s="49"/>
      <c r="QOZ145" s="49"/>
      <c r="QPA145" s="49"/>
      <c r="QPB145" s="49"/>
      <c r="QPC145" s="49"/>
      <c r="QPD145" s="49"/>
      <c r="QPE145" s="49"/>
      <c r="QPF145" s="49"/>
      <c r="QPG145" s="49"/>
      <c r="QPH145" s="49"/>
      <c r="QPI145" s="49"/>
      <c r="QPJ145" s="49"/>
      <c r="QPK145" s="49"/>
      <c r="QPL145" s="49"/>
      <c r="QPM145" s="49"/>
      <c r="QPN145" s="49"/>
      <c r="QPO145" s="49"/>
      <c r="QPP145" s="49"/>
      <c r="QPQ145" s="49"/>
      <c r="QPR145" s="49"/>
      <c r="QPS145" s="49"/>
      <c r="QPT145" s="49"/>
      <c r="QPU145" s="49"/>
      <c r="QPV145" s="49"/>
      <c r="QPW145" s="49"/>
      <c r="QPX145" s="49"/>
      <c r="QPY145" s="49"/>
      <c r="QPZ145" s="49"/>
      <c r="QQA145" s="49"/>
      <c r="QQB145" s="49"/>
      <c r="QQC145" s="49"/>
      <c r="QQD145" s="49"/>
      <c r="QQE145" s="49"/>
      <c r="QQF145" s="49"/>
      <c r="QQG145" s="49"/>
      <c r="QQH145" s="49"/>
      <c r="QQI145" s="49"/>
      <c r="QQJ145" s="49"/>
      <c r="QQK145" s="49"/>
      <c r="QQL145" s="49"/>
      <c r="QQM145" s="49"/>
      <c r="QQN145" s="49"/>
      <c r="QQO145" s="49"/>
      <c r="QQP145" s="49"/>
      <c r="QQQ145" s="49"/>
      <c r="QQR145" s="49"/>
      <c r="QQS145" s="49"/>
      <c r="QQT145" s="49"/>
      <c r="QQU145" s="49"/>
      <c r="QQV145" s="49"/>
      <c r="QQW145" s="49"/>
      <c r="QQX145" s="49"/>
      <c r="QQY145" s="49"/>
      <c r="QQZ145" s="49"/>
      <c r="QRA145" s="49"/>
      <c r="QRB145" s="49"/>
      <c r="QRC145" s="49"/>
      <c r="QRD145" s="49"/>
      <c r="QRE145" s="49"/>
      <c r="QRF145" s="49"/>
      <c r="QRG145" s="49"/>
      <c r="QRH145" s="49"/>
      <c r="QRI145" s="49"/>
      <c r="QRJ145" s="49"/>
      <c r="QRK145" s="49"/>
      <c r="QRL145" s="49"/>
      <c r="QRM145" s="49"/>
      <c r="QRN145" s="49"/>
      <c r="QRO145" s="49"/>
      <c r="QRP145" s="49"/>
      <c r="QRQ145" s="49"/>
      <c r="QRR145" s="49"/>
      <c r="QRS145" s="49"/>
      <c r="QRT145" s="49"/>
      <c r="QRU145" s="49"/>
      <c r="QRV145" s="49"/>
      <c r="QRW145" s="49"/>
      <c r="QRX145" s="49"/>
      <c r="QRY145" s="49"/>
      <c r="QRZ145" s="49"/>
      <c r="QSA145" s="49"/>
      <c r="QSB145" s="49"/>
      <c r="QSC145" s="49"/>
      <c r="QSD145" s="49"/>
      <c r="QSE145" s="49"/>
      <c r="QSF145" s="49"/>
      <c r="QSG145" s="49"/>
      <c r="QSH145" s="49"/>
      <c r="QSI145" s="49"/>
      <c r="QSJ145" s="49"/>
      <c r="QSK145" s="49"/>
      <c r="QSL145" s="49"/>
      <c r="QSM145" s="49"/>
      <c r="QSN145" s="49"/>
      <c r="QSO145" s="49"/>
      <c r="QSP145" s="49"/>
      <c r="QSQ145" s="49"/>
      <c r="QSR145" s="49"/>
      <c r="QSS145" s="49"/>
      <c r="QST145" s="49"/>
      <c r="QSU145" s="49"/>
      <c r="QSV145" s="49"/>
      <c r="QSW145" s="49"/>
      <c r="QSX145" s="49"/>
      <c r="QSY145" s="49"/>
      <c r="QSZ145" s="49"/>
      <c r="QTA145" s="49"/>
      <c r="QTB145" s="49"/>
      <c r="QTC145" s="49"/>
      <c r="QTD145" s="49"/>
      <c r="QTE145" s="49"/>
      <c r="QTF145" s="49"/>
      <c r="QTG145" s="49"/>
      <c r="QTH145" s="49"/>
      <c r="QTI145" s="49"/>
      <c r="QTJ145" s="49"/>
      <c r="QTK145" s="49"/>
      <c r="QTL145" s="49"/>
      <c r="QTM145" s="49"/>
      <c r="QTN145" s="49"/>
      <c r="QTO145" s="49"/>
      <c r="QTP145" s="49"/>
      <c r="QTQ145" s="49"/>
      <c r="QTR145" s="49"/>
      <c r="QTS145" s="49"/>
      <c r="QTT145" s="49"/>
      <c r="QTU145" s="49"/>
      <c r="QTV145" s="49"/>
      <c r="QTW145" s="49"/>
      <c r="QTX145" s="49"/>
      <c r="QTY145" s="49"/>
      <c r="QTZ145" s="49"/>
      <c r="QUA145" s="49"/>
      <c r="QUB145" s="49"/>
      <c r="QUC145" s="49"/>
      <c r="QUD145" s="49"/>
      <c r="QUE145" s="49"/>
      <c r="QUF145" s="49"/>
      <c r="QUG145" s="49"/>
      <c r="QUH145" s="49"/>
      <c r="QUI145" s="49"/>
      <c r="QUJ145" s="49"/>
      <c r="QUK145" s="49"/>
      <c r="QUL145" s="49"/>
      <c r="QUM145" s="49"/>
      <c r="QUN145" s="49"/>
      <c r="QUO145" s="49"/>
      <c r="QUP145" s="49"/>
      <c r="QUQ145" s="49"/>
      <c r="QUR145" s="49"/>
      <c r="QUS145" s="49"/>
      <c r="QUT145" s="49"/>
      <c r="QUU145" s="49"/>
      <c r="QUV145" s="49"/>
      <c r="QUW145" s="49"/>
      <c r="QUX145" s="49"/>
      <c r="QUY145" s="49"/>
      <c r="QUZ145" s="49"/>
      <c r="QVA145" s="49"/>
      <c r="QVB145" s="49"/>
      <c r="QVC145" s="49"/>
      <c r="QVD145" s="49"/>
      <c r="QVE145" s="49"/>
      <c r="QVF145" s="49"/>
      <c r="QVG145" s="49"/>
      <c r="QVH145" s="49"/>
      <c r="QVI145" s="49"/>
      <c r="QVJ145" s="49"/>
      <c r="QVK145" s="49"/>
      <c r="QVL145" s="49"/>
      <c r="QVM145" s="49"/>
      <c r="QVN145" s="49"/>
      <c r="QVO145" s="49"/>
      <c r="QVP145" s="49"/>
      <c r="QVQ145" s="49"/>
      <c r="QVR145" s="49"/>
      <c r="QVS145" s="49"/>
      <c r="QVT145" s="49"/>
      <c r="QVU145" s="49"/>
      <c r="QVV145" s="49"/>
      <c r="QVW145" s="49"/>
      <c r="QVX145" s="49"/>
      <c r="QVY145" s="49"/>
      <c r="QVZ145" s="49"/>
      <c r="QWA145" s="49"/>
      <c r="QWB145" s="49"/>
      <c r="QWC145" s="49"/>
      <c r="QWD145" s="49"/>
      <c r="QWE145" s="49"/>
      <c r="QWF145" s="49"/>
      <c r="QWG145" s="49"/>
      <c r="QWH145" s="49"/>
      <c r="QWI145" s="49"/>
      <c r="QWJ145" s="49"/>
      <c r="QWK145" s="49"/>
      <c r="QWL145" s="49"/>
      <c r="QWM145" s="49"/>
      <c r="QWN145" s="49"/>
      <c r="QWO145" s="49"/>
      <c r="QWP145" s="49"/>
      <c r="QWQ145" s="49"/>
      <c r="QWR145" s="49"/>
      <c r="QWS145" s="49"/>
      <c r="QWT145" s="49"/>
      <c r="QWU145" s="49"/>
      <c r="QWV145" s="49"/>
      <c r="QWW145" s="49"/>
      <c r="QWX145" s="49"/>
      <c r="QWY145" s="49"/>
      <c r="QWZ145" s="49"/>
      <c r="QXA145" s="49"/>
      <c r="QXB145" s="49"/>
      <c r="QXC145" s="49"/>
      <c r="QXD145" s="49"/>
      <c r="QXE145" s="49"/>
      <c r="QXF145" s="49"/>
      <c r="QXG145" s="49"/>
      <c r="QXH145" s="49"/>
      <c r="QXI145" s="49"/>
      <c r="QXJ145" s="49"/>
      <c r="QXK145" s="49"/>
      <c r="QXL145" s="49"/>
      <c r="QXM145" s="49"/>
      <c r="QXN145" s="49"/>
      <c r="QXO145" s="49"/>
      <c r="QXP145" s="49"/>
      <c r="QXQ145" s="49"/>
      <c r="QXR145" s="49"/>
      <c r="QXS145" s="49"/>
      <c r="QXT145" s="49"/>
      <c r="QXU145" s="49"/>
      <c r="QXV145" s="49"/>
      <c r="QXW145" s="49"/>
      <c r="QXX145" s="49"/>
      <c r="QXY145" s="49"/>
      <c r="QXZ145" s="49"/>
      <c r="QYA145" s="49"/>
      <c r="QYB145" s="49"/>
      <c r="QYC145" s="49"/>
      <c r="QYD145" s="49"/>
      <c r="QYE145" s="49"/>
      <c r="QYF145" s="49"/>
      <c r="QYG145" s="49"/>
      <c r="QYH145" s="49"/>
      <c r="QYI145" s="49"/>
      <c r="QYJ145" s="49"/>
      <c r="QYK145" s="49"/>
      <c r="QYL145" s="49"/>
      <c r="QYM145" s="49"/>
      <c r="QYN145" s="49"/>
      <c r="QYO145" s="49"/>
      <c r="QYP145" s="49"/>
      <c r="QYQ145" s="49"/>
      <c r="QYR145" s="49"/>
      <c r="QYS145" s="49"/>
      <c r="QYT145" s="49"/>
      <c r="QYU145" s="49"/>
      <c r="QYV145" s="49"/>
      <c r="QYW145" s="49"/>
      <c r="QYX145" s="49"/>
      <c r="QYY145" s="49"/>
      <c r="QYZ145" s="49"/>
      <c r="QZA145" s="49"/>
      <c r="QZB145" s="49"/>
      <c r="QZC145" s="49"/>
      <c r="QZD145" s="49"/>
      <c r="QZE145" s="49"/>
      <c r="QZF145" s="49"/>
      <c r="QZG145" s="49"/>
      <c r="QZH145" s="49"/>
      <c r="QZI145" s="49"/>
      <c r="QZJ145" s="49"/>
      <c r="QZK145" s="49"/>
      <c r="QZL145" s="49"/>
      <c r="QZM145" s="49"/>
      <c r="QZN145" s="49"/>
      <c r="QZO145" s="49"/>
      <c r="QZP145" s="49"/>
      <c r="QZQ145" s="49"/>
      <c r="QZR145" s="49"/>
      <c r="QZS145" s="49"/>
      <c r="QZT145" s="49"/>
      <c r="QZU145" s="49"/>
      <c r="QZV145" s="49"/>
      <c r="QZW145" s="49"/>
      <c r="QZX145" s="49"/>
      <c r="QZY145" s="49"/>
      <c r="QZZ145" s="49"/>
      <c r="RAA145" s="49"/>
      <c r="RAB145" s="49"/>
      <c r="RAC145" s="49"/>
      <c r="RAD145" s="49"/>
      <c r="RAE145" s="49"/>
      <c r="RAF145" s="49"/>
      <c r="RAG145" s="49"/>
      <c r="RAH145" s="49"/>
      <c r="RAI145" s="49"/>
      <c r="RAJ145" s="49"/>
      <c r="RAK145" s="49"/>
      <c r="RAL145" s="49"/>
      <c r="RAM145" s="49"/>
      <c r="RAN145" s="49"/>
      <c r="RAO145" s="49"/>
      <c r="RAP145" s="49"/>
      <c r="RAQ145" s="49"/>
      <c r="RAR145" s="49"/>
      <c r="RAS145" s="49"/>
      <c r="RAT145" s="49"/>
      <c r="RAU145" s="49"/>
      <c r="RAV145" s="49"/>
      <c r="RAW145" s="49"/>
      <c r="RAX145" s="49"/>
      <c r="RAY145" s="49"/>
      <c r="RAZ145" s="49"/>
      <c r="RBA145" s="49"/>
      <c r="RBB145" s="49"/>
      <c r="RBC145" s="49"/>
      <c r="RBD145" s="49"/>
      <c r="RBE145" s="49"/>
      <c r="RBF145" s="49"/>
      <c r="RBG145" s="49"/>
      <c r="RBH145" s="49"/>
      <c r="RBI145" s="49"/>
      <c r="RBJ145" s="49"/>
      <c r="RBK145" s="49"/>
      <c r="RBL145" s="49"/>
      <c r="RBM145" s="49"/>
      <c r="RBN145" s="49"/>
      <c r="RBO145" s="49"/>
      <c r="RBP145" s="49"/>
      <c r="RBQ145" s="49"/>
      <c r="RBR145" s="49"/>
      <c r="RBS145" s="49"/>
      <c r="RBT145" s="49"/>
      <c r="RBU145" s="49"/>
      <c r="RBV145" s="49"/>
      <c r="RBW145" s="49"/>
      <c r="RBX145" s="49"/>
      <c r="RBY145" s="49"/>
      <c r="RBZ145" s="49"/>
      <c r="RCA145" s="49"/>
      <c r="RCB145" s="49"/>
      <c r="RCC145" s="49"/>
      <c r="RCD145" s="49"/>
      <c r="RCE145" s="49"/>
      <c r="RCF145" s="49"/>
      <c r="RCG145" s="49"/>
      <c r="RCH145" s="49"/>
      <c r="RCI145" s="49"/>
      <c r="RCJ145" s="49"/>
      <c r="RCK145" s="49"/>
      <c r="RCL145" s="49"/>
      <c r="RCM145" s="49"/>
      <c r="RCN145" s="49"/>
      <c r="RCO145" s="49"/>
      <c r="RCP145" s="49"/>
      <c r="RCQ145" s="49"/>
      <c r="RCR145" s="49"/>
      <c r="RCS145" s="49"/>
      <c r="RCT145" s="49"/>
      <c r="RCU145" s="49"/>
      <c r="RCV145" s="49"/>
      <c r="RCW145" s="49"/>
      <c r="RCX145" s="49"/>
      <c r="RCY145" s="49"/>
      <c r="RCZ145" s="49"/>
      <c r="RDA145" s="49"/>
      <c r="RDB145" s="49"/>
      <c r="RDC145" s="49"/>
      <c r="RDD145" s="49"/>
      <c r="RDE145" s="49"/>
      <c r="RDF145" s="49"/>
      <c r="RDG145" s="49"/>
      <c r="RDH145" s="49"/>
      <c r="RDI145" s="49"/>
      <c r="RDJ145" s="49"/>
      <c r="RDK145" s="49"/>
      <c r="RDL145" s="49"/>
      <c r="RDM145" s="49"/>
      <c r="RDN145" s="49"/>
      <c r="RDO145" s="49"/>
      <c r="RDP145" s="49"/>
      <c r="RDQ145" s="49"/>
      <c r="RDR145" s="49"/>
      <c r="RDS145" s="49"/>
      <c r="RDT145" s="49"/>
      <c r="RDU145" s="49"/>
      <c r="RDV145" s="49"/>
      <c r="RDW145" s="49"/>
      <c r="RDX145" s="49"/>
      <c r="RDY145" s="49"/>
      <c r="RDZ145" s="49"/>
      <c r="REA145" s="49"/>
      <c r="REB145" s="49"/>
      <c r="REC145" s="49"/>
      <c r="RED145" s="49"/>
      <c r="REE145" s="49"/>
      <c r="REF145" s="49"/>
      <c r="REG145" s="49"/>
      <c r="REH145" s="49"/>
      <c r="REI145" s="49"/>
      <c r="REJ145" s="49"/>
      <c r="REK145" s="49"/>
      <c r="REL145" s="49"/>
      <c r="REM145" s="49"/>
      <c r="REN145" s="49"/>
      <c r="REO145" s="49"/>
      <c r="REP145" s="49"/>
      <c r="REQ145" s="49"/>
      <c r="RER145" s="49"/>
      <c r="RES145" s="49"/>
      <c r="RET145" s="49"/>
      <c r="REU145" s="49"/>
      <c r="REV145" s="49"/>
      <c r="REW145" s="49"/>
      <c r="REX145" s="49"/>
      <c r="REY145" s="49"/>
      <c r="REZ145" s="49"/>
      <c r="RFA145" s="49"/>
      <c r="RFB145" s="49"/>
      <c r="RFC145" s="49"/>
      <c r="RFD145" s="49"/>
      <c r="RFE145" s="49"/>
      <c r="RFF145" s="49"/>
      <c r="RFG145" s="49"/>
      <c r="RFH145" s="49"/>
      <c r="RFI145" s="49"/>
      <c r="RFJ145" s="49"/>
      <c r="RFK145" s="49"/>
      <c r="RFL145" s="49"/>
      <c r="RFM145" s="49"/>
      <c r="RFN145" s="49"/>
      <c r="RFO145" s="49"/>
      <c r="RFP145" s="49"/>
      <c r="RFQ145" s="49"/>
      <c r="RFR145" s="49"/>
      <c r="RFS145" s="49"/>
      <c r="RFT145" s="49"/>
      <c r="RFU145" s="49"/>
      <c r="RFV145" s="49"/>
      <c r="RFW145" s="49"/>
      <c r="RFX145" s="49"/>
      <c r="RFY145" s="49"/>
      <c r="RFZ145" s="49"/>
      <c r="RGA145" s="49"/>
      <c r="RGB145" s="49"/>
      <c r="RGC145" s="49"/>
      <c r="RGD145" s="49"/>
      <c r="RGE145" s="49"/>
      <c r="RGF145" s="49"/>
      <c r="RGG145" s="49"/>
      <c r="RGH145" s="49"/>
      <c r="RGI145" s="49"/>
      <c r="RGJ145" s="49"/>
      <c r="RGK145" s="49"/>
      <c r="RGL145" s="49"/>
      <c r="RGM145" s="49"/>
      <c r="RGN145" s="49"/>
      <c r="RGO145" s="49"/>
      <c r="RGP145" s="49"/>
      <c r="RGQ145" s="49"/>
      <c r="RGR145" s="49"/>
      <c r="RGS145" s="49"/>
      <c r="RGT145" s="49"/>
      <c r="RGU145" s="49"/>
      <c r="RGV145" s="49"/>
      <c r="RGW145" s="49"/>
      <c r="RGX145" s="49"/>
      <c r="RGY145" s="49"/>
      <c r="RGZ145" s="49"/>
      <c r="RHA145" s="49"/>
      <c r="RHB145" s="49"/>
      <c r="RHC145" s="49"/>
      <c r="RHD145" s="49"/>
      <c r="RHE145" s="49"/>
      <c r="RHF145" s="49"/>
      <c r="RHG145" s="49"/>
      <c r="RHH145" s="49"/>
      <c r="RHI145" s="49"/>
      <c r="RHJ145" s="49"/>
      <c r="RHK145" s="49"/>
      <c r="RHL145" s="49"/>
      <c r="RHM145" s="49"/>
      <c r="RHN145" s="49"/>
      <c r="RHO145" s="49"/>
      <c r="RHP145" s="49"/>
      <c r="RHQ145" s="49"/>
      <c r="RHR145" s="49"/>
      <c r="RHS145" s="49"/>
      <c r="RHT145" s="49"/>
      <c r="RHU145" s="49"/>
      <c r="RHV145" s="49"/>
      <c r="RHW145" s="49"/>
      <c r="RHX145" s="49"/>
      <c r="RHY145" s="49"/>
      <c r="RHZ145" s="49"/>
      <c r="RIA145" s="49"/>
      <c r="RIB145" s="49"/>
      <c r="RIC145" s="49"/>
      <c r="RID145" s="49"/>
      <c r="RIE145" s="49"/>
      <c r="RIF145" s="49"/>
      <c r="RIG145" s="49"/>
      <c r="RIH145" s="49"/>
      <c r="RII145" s="49"/>
      <c r="RIJ145" s="49"/>
      <c r="RIK145" s="49"/>
      <c r="RIL145" s="49"/>
      <c r="RIM145" s="49"/>
      <c r="RIN145" s="49"/>
      <c r="RIO145" s="49"/>
      <c r="RIP145" s="49"/>
      <c r="RIQ145" s="49"/>
      <c r="RIR145" s="49"/>
      <c r="RIS145" s="49"/>
      <c r="RIT145" s="49"/>
      <c r="RIU145" s="49"/>
      <c r="RIV145" s="49"/>
      <c r="RIW145" s="49"/>
      <c r="RIX145" s="49"/>
      <c r="RIY145" s="49"/>
      <c r="RIZ145" s="49"/>
      <c r="RJA145" s="49"/>
      <c r="RJB145" s="49"/>
      <c r="RJC145" s="49"/>
      <c r="RJD145" s="49"/>
      <c r="RJE145" s="49"/>
      <c r="RJF145" s="49"/>
      <c r="RJG145" s="49"/>
      <c r="RJH145" s="49"/>
      <c r="RJI145" s="49"/>
      <c r="RJJ145" s="49"/>
      <c r="RJK145" s="49"/>
      <c r="RJL145" s="49"/>
      <c r="RJM145" s="49"/>
      <c r="RJN145" s="49"/>
      <c r="RJO145" s="49"/>
      <c r="RJP145" s="49"/>
      <c r="RJQ145" s="49"/>
      <c r="RJR145" s="49"/>
      <c r="RJS145" s="49"/>
      <c r="RJT145" s="49"/>
      <c r="RJU145" s="49"/>
      <c r="RJV145" s="49"/>
      <c r="RJW145" s="49"/>
      <c r="RJX145" s="49"/>
      <c r="RJY145" s="49"/>
      <c r="RJZ145" s="49"/>
      <c r="RKA145" s="49"/>
      <c r="RKB145" s="49"/>
      <c r="RKC145" s="49"/>
      <c r="RKD145" s="49"/>
      <c r="RKE145" s="49"/>
      <c r="RKF145" s="49"/>
      <c r="RKG145" s="49"/>
      <c r="RKH145" s="49"/>
      <c r="RKI145" s="49"/>
      <c r="RKJ145" s="49"/>
      <c r="RKK145" s="49"/>
      <c r="RKL145" s="49"/>
      <c r="RKM145" s="49"/>
      <c r="RKN145" s="49"/>
      <c r="RKO145" s="49"/>
      <c r="RKP145" s="49"/>
      <c r="RKQ145" s="49"/>
      <c r="RKR145" s="49"/>
      <c r="RKS145" s="49"/>
      <c r="RKT145" s="49"/>
      <c r="RKU145" s="49"/>
      <c r="RKV145" s="49"/>
      <c r="RKW145" s="49"/>
      <c r="RKX145" s="49"/>
      <c r="RKY145" s="49"/>
      <c r="RKZ145" s="49"/>
      <c r="RLA145" s="49"/>
      <c r="RLB145" s="49"/>
      <c r="RLC145" s="49"/>
      <c r="RLD145" s="49"/>
      <c r="RLE145" s="49"/>
      <c r="RLF145" s="49"/>
      <c r="RLG145" s="49"/>
      <c r="RLH145" s="49"/>
      <c r="RLI145" s="49"/>
      <c r="RLJ145" s="49"/>
      <c r="RLK145" s="49"/>
      <c r="RLL145" s="49"/>
      <c r="RLM145" s="49"/>
      <c r="RLN145" s="49"/>
      <c r="RLO145" s="49"/>
      <c r="RLP145" s="49"/>
      <c r="RLQ145" s="49"/>
      <c r="RLR145" s="49"/>
      <c r="RLS145" s="49"/>
      <c r="RLT145" s="49"/>
      <c r="RLU145" s="49"/>
      <c r="RLV145" s="49"/>
      <c r="RLW145" s="49"/>
      <c r="RLX145" s="49"/>
      <c r="RLY145" s="49"/>
      <c r="RLZ145" s="49"/>
      <c r="RMA145" s="49"/>
      <c r="RMB145" s="49"/>
      <c r="RMC145" s="49"/>
      <c r="RMD145" s="49"/>
      <c r="RME145" s="49"/>
      <c r="RMF145" s="49"/>
      <c r="RMG145" s="49"/>
      <c r="RMH145" s="49"/>
      <c r="RMI145" s="49"/>
      <c r="RMJ145" s="49"/>
      <c r="RMK145" s="49"/>
      <c r="RML145" s="49"/>
      <c r="RMM145" s="49"/>
      <c r="RMN145" s="49"/>
      <c r="RMO145" s="49"/>
      <c r="RMP145" s="49"/>
      <c r="RMQ145" s="49"/>
      <c r="RMR145" s="49"/>
      <c r="RMS145" s="49"/>
      <c r="RMT145" s="49"/>
      <c r="RMU145" s="49"/>
      <c r="RMV145" s="49"/>
      <c r="RMW145" s="49"/>
      <c r="RMX145" s="49"/>
      <c r="RMY145" s="49"/>
      <c r="RMZ145" s="49"/>
      <c r="RNA145" s="49"/>
      <c r="RNB145" s="49"/>
      <c r="RNC145" s="49"/>
      <c r="RND145" s="49"/>
      <c r="RNE145" s="49"/>
      <c r="RNF145" s="49"/>
      <c r="RNG145" s="49"/>
      <c r="RNH145" s="49"/>
      <c r="RNI145" s="49"/>
      <c r="RNJ145" s="49"/>
      <c r="RNK145" s="49"/>
      <c r="RNL145" s="49"/>
      <c r="RNM145" s="49"/>
      <c r="RNN145" s="49"/>
      <c r="RNO145" s="49"/>
      <c r="RNP145" s="49"/>
      <c r="RNQ145" s="49"/>
      <c r="RNR145" s="49"/>
      <c r="RNS145" s="49"/>
      <c r="RNT145" s="49"/>
      <c r="RNU145" s="49"/>
      <c r="RNV145" s="49"/>
      <c r="RNW145" s="49"/>
      <c r="RNX145" s="49"/>
      <c r="RNY145" s="49"/>
      <c r="RNZ145" s="49"/>
      <c r="ROA145" s="49"/>
      <c r="ROB145" s="49"/>
      <c r="ROC145" s="49"/>
      <c r="ROD145" s="49"/>
      <c r="ROE145" s="49"/>
      <c r="ROF145" s="49"/>
      <c r="ROG145" s="49"/>
      <c r="ROH145" s="49"/>
      <c r="ROI145" s="49"/>
      <c r="ROJ145" s="49"/>
      <c r="ROK145" s="49"/>
      <c r="ROL145" s="49"/>
      <c r="ROM145" s="49"/>
      <c r="RON145" s="49"/>
      <c r="ROO145" s="49"/>
      <c r="ROP145" s="49"/>
      <c r="ROQ145" s="49"/>
      <c r="ROR145" s="49"/>
      <c r="ROS145" s="49"/>
      <c r="ROT145" s="49"/>
      <c r="ROU145" s="49"/>
      <c r="ROV145" s="49"/>
      <c r="ROW145" s="49"/>
      <c r="ROX145" s="49"/>
      <c r="ROY145" s="49"/>
      <c r="ROZ145" s="49"/>
      <c r="RPA145" s="49"/>
      <c r="RPB145" s="49"/>
      <c r="RPC145" s="49"/>
      <c r="RPD145" s="49"/>
      <c r="RPE145" s="49"/>
      <c r="RPF145" s="49"/>
      <c r="RPG145" s="49"/>
      <c r="RPH145" s="49"/>
      <c r="RPI145" s="49"/>
      <c r="RPJ145" s="49"/>
      <c r="RPK145" s="49"/>
      <c r="RPL145" s="49"/>
      <c r="RPM145" s="49"/>
      <c r="RPN145" s="49"/>
      <c r="RPO145" s="49"/>
      <c r="RPP145" s="49"/>
      <c r="RPQ145" s="49"/>
      <c r="RPR145" s="49"/>
      <c r="RPS145" s="49"/>
      <c r="RPT145" s="49"/>
      <c r="RPU145" s="49"/>
      <c r="RPV145" s="49"/>
      <c r="RPW145" s="49"/>
      <c r="RPX145" s="49"/>
      <c r="RPY145" s="49"/>
      <c r="RPZ145" s="49"/>
      <c r="RQA145" s="49"/>
      <c r="RQB145" s="49"/>
      <c r="RQC145" s="49"/>
      <c r="RQD145" s="49"/>
      <c r="RQE145" s="49"/>
      <c r="RQF145" s="49"/>
      <c r="RQG145" s="49"/>
      <c r="RQH145" s="49"/>
      <c r="RQI145" s="49"/>
      <c r="RQJ145" s="49"/>
      <c r="RQK145" s="49"/>
      <c r="RQL145" s="49"/>
      <c r="RQM145" s="49"/>
      <c r="RQN145" s="49"/>
      <c r="RQO145" s="49"/>
      <c r="RQP145" s="49"/>
      <c r="RQQ145" s="49"/>
      <c r="RQR145" s="49"/>
      <c r="RQS145" s="49"/>
      <c r="RQT145" s="49"/>
      <c r="RQU145" s="49"/>
      <c r="RQV145" s="49"/>
      <c r="RQW145" s="49"/>
      <c r="RQX145" s="49"/>
      <c r="RQY145" s="49"/>
      <c r="RQZ145" s="49"/>
      <c r="RRA145" s="49"/>
      <c r="RRB145" s="49"/>
      <c r="RRC145" s="49"/>
      <c r="RRD145" s="49"/>
      <c r="RRE145" s="49"/>
      <c r="RRF145" s="49"/>
      <c r="RRG145" s="49"/>
      <c r="RRH145" s="49"/>
      <c r="RRI145" s="49"/>
      <c r="RRJ145" s="49"/>
      <c r="RRK145" s="49"/>
      <c r="RRL145" s="49"/>
      <c r="RRM145" s="49"/>
      <c r="RRN145" s="49"/>
      <c r="RRO145" s="49"/>
      <c r="RRP145" s="49"/>
      <c r="RRQ145" s="49"/>
      <c r="RRR145" s="49"/>
      <c r="RRS145" s="49"/>
      <c r="RRT145" s="49"/>
      <c r="RRU145" s="49"/>
      <c r="RRV145" s="49"/>
      <c r="RRW145" s="49"/>
      <c r="RRX145" s="49"/>
      <c r="RRY145" s="49"/>
      <c r="RRZ145" s="49"/>
      <c r="RSA145" s="49"/>
      <c r="RSB145" s="49"/>
      <c r="RSC145" s="49"/>
      <c r="RSD145" s="49"/>
      <c r="RSE145" s="49"/>
      <c r="RSF145" s="49"/>
      <c r="RSG145" s="49"/>
      <c r="RSH145" s="49"/>
      <c r="RSI145" s="49"/>
      <c r="RSJ145" s="49"/>
      <c r="RSK145" s="49"/>
      <c r="RSL145" s="49"/>
      <c r="RSM145" s="49"/>
      <c r="RSN145" s="49"/>
      <c r="RSO145" s="49"/>
      <c r="RSP145" s="49"/>
      <c r="RSQ145" s="49"/>
      <c r="RSR145" s="49"/>
      <c r="RSS145" s="49"/>
      <c r="RST145" s="49"/>
      <c r="RSU145" s="49"/>
      <c r="RSV145" s="49"/>
      <c r="RSW145" s="49"/>
      <c r="RSX145" s="49"/>
      <c r="RSY145" s="49"/>
      <c r="RSZ145" s="49"/>
      <c r="RTA145" s="49"/>
      <c r="RTB145" s="49"/>
      <c r="RTC145" s="49"/>
      <c r="RTD145" s="49"/>
      <c r="RTE145" s="49"/>
      <c r="RTF145" s="49"/>
      <c r="RTG145" s="49"/>
      <c r="RTH145" s="49"/>
      <c r="RTI145" s="49"/>
      <c r="RTJ145" s="49"/>
      <c r="RTK145" s="49"/>
      <c r="RTL145" s="49"/>
      <c r="RTM145" s="49"/>
      <c r="RTN145" s="49"/>
      <c r="RTO145" s="49"/>
      <c r="RTP145" s="49"/>
      <c r="RTQ145" s="49"/>
      <c r="RTR145" s="49"/>
      <c r="RTS145" s="49"/>
      <c r="RTT145" s="49"/>
      <c r="RTU145" s="49"/>
      <c r="RTV145" s="49"/>
      <c r="RTW145" s="49"/>
      <c r="RTX145" s="49"/>
      <c r="RTY145" s="49"/>
      <c r="RTZ145" s="49"/>
      <c r="RUA145" s="49"/>
      <c r="RUB145" s="49"/>
      <c r="RUC145" s="49"/>
      <c r="RUD145" s="49"/>
      <c r="RUE145" s="49"/>
      <c r="RUF145" s="49"/>
      <c r="RUG145" s="49"/>
      <c r="RUH145" s="49"/>
      <c r="RUI145" s="49"/>
      <c r="RUJ145" s="49"/>
      <c r="RUK145" s="49"/>
      <c r="RUL145" s="49"/>
      <c r="RUM145" s="49"/>
      <c r="RUN145" s="49"/>
      <c r="RUO145" s="49"/>
      <c r="RUP145" s="49"/>
      <c r="RUQ145" s="49"/>
      <c r="RUR145" s="49"/>
      <c r="RUS145" s="49"/>
      <c r="RUT145" s="49"/>
      <c r="RUU145" s="49"/>
      <c r="RUV145" s="49"/>
      <c r="RUW145" s="49"/>
      <c r="RUX145" s="49"/>
      <c r="RUY145" s="49"/>
      <c r="RUZ145" s="49"/>
      <c r="RVA145" s="49"/>
      <c r="RVB145" s="49"/>
      <c r="RVC145" s="49"/>
      <c r="RVD145" s="49"/>
      <c r="RVE145" s="49"/>
      <c r="RVF145" s="49"/>
      <c r="RVG145" s="49"/>
      <c r="RVH145" s="49"/>
      <c r="RVI145" s="49"/>
      <c r="RVJ145" s="49"/>
      <c r="RVK145" s="49"/>
      <c r="RVL145" s="49"/>
      <c r="RVM145" s="49"/>
      <c r="RVN145" s="49"/>
      <c r="RVO145" s="49"/>
      <c r="RVP145" s="49"/>
      <c r="RVQ145" s="49"/>
      <c r="RVR145" s="49"/>
      <c r="RVS145" s="49"/>
      <c r="RVT145" s="49"/>
      <c r="RVU145" s="49"/>
      <c r="RVV145" s="49"/>
      <c r="RVW145" s="49"/>
      <c r="RVX145" s="49"/>
      <c r="RVY145" s="49"/>
      <c r="RVZ145" s="49"/>
      <c r="RWA145" s="49"/>
      <c r="RWB145" s="49"/>
      <c r="RWC145" s="49"/>
      <c r="RWD145" s="49"/>
      <c r="RWE145" s="49"/>
      <c r="RWF145" s="49"/>
      <c r="RWG145" s="49"/>
      <c r="RWH145" s="49"/>
      <c r="RWI145" s="49"/>
      <c r="RWJ145" s="49"/>
      <c r="RWK145" s="49"/>
      <c r="RWL145" s="49"/>
      <c r="RWM145" s="49"/>
      <c r="RWN145" s="49"/>
      <c r="RWO145" s="49"/>
      <c r="RWP145" s="49"/>
      <c r="RWQ145" s="49"/>
      <c r="RWR145" s="49"/>
      <c r="RWS145" s="49"/>
      <c r="RWT145" s="49"/>
      <c r="RWU145" s="49"/>
      <c r="RWV145" s="49"/>
      <c r="RWW145" s="49"/>
      <c r="RWX145" s="49"/>
      <c r="RWY145" s="49"/>
      <c r="RWZ145" s="49"/>
      <c r="RXA145" s="49"/>
      <c r="RXB145" s="49"/>
      <c r="RXC145" s="49"/>
      <c r="RXD145" s="49"/>
      <c r="RXE145" s="49"/>
      <c r="RXF145" s="49"/>
      <c r="RXG145" s="49"/>
      <c r="RXH145" s="49"/>
      <c r="RXI145" s="49"/>
      <c r="RXJ145" s="49"/>
      <c r="RXK145" s="49"/>
      <c r="RXL145" s="49"/>
      <c r="RXM145" s="49"/>
      <c r="RXN145" s="49"/>
      <c r="RXO145" s="49"/>
      <c r="RXP145" s="49"/>
      <c r="RXQ145" s="49"/>
      <c r="RXR145" s="49"/>
      <c r="RXS145" s="49"/>
      <c r="RXT145" s="49"/>
      <c r="RXU145" s="49"/>
      <c r="RXV145" s="49"/>
      <c r="RXW145" s="49"/>
      <c r="RXX145" s="49"/>
      <c r="RXY145" s="49"/>
      <c r="RXZ145" s="49"/>
      <c r="RYA145" s="49"/>
      <c r="RYB145" s="49"/>
      <c r="RYC145" s="49"/>
      <c r="RYD145" s="49"/>
      <c r="RYE145" s="49"/>
      <c r="RYF145" s="49"/>
      <c r="RYG145" s="49"/>
      <c r="RYH145" s="49"/>
      <c r="RYI145" s="49"/>
      <c r="RYJ145" s="49"/>
      <c r="RYK145" s="49"/>
      <c r="RYL145" s="49"/>
      <c r="RYM145" s="49"/>
      <c r="RYN145" s="49"/>
      <c r="RYO145" s="49"/>
      <c r="RYP145" s="49"/>
      <c r="RYQ145" s="49"/>
      <c r="RYR145" s="49"/>
      <c r="RYS145" s="49"/>
      <c r="RYT145" s="49"/>
      <c r="RYU145" s="49"/>
      <c r="RYV145" s="49"/>
      <c r="RYW145" s="49"/>
      <c r="RYX145" s="49"/>
      <c r="RYY145" s="49"/>
      <c r="RYZ145" s="49"/>
      <c r="RZA145" s="49"/>
      <c r="RZB145" s="49"/>
      <c r="RZC145" s="49"/>
      <c r="RZD145" s="49"/>
      <c r="RZE145" s="49"/>
      <c r="RZF145" s="49"/>
      <c r="RZG145" s="49"/>
      <c r="RZH145" s="49"/>
      <c r="RZI145" s="49"/>
      <c r="RZJ145" s="49"/>
      <c r="RZK145" s="49"/>
      <c r="RZL145" s="49"/>
      <c r="RZM145" s="49"/>
      <c r="RZN145" s="49"/>
      <c r="RZO145" s="49"/>
      <c r="RZP145" s="49"/>
      <c r="RZQ145" s="49"/>
      <c r="RZR145" s="49"/>
      <c r="RZS145" s="49"/>
      <c r="RZT145" s="49"/>
      <c r="RZU145" s="49"/>
      <c r="RZV145" s="49"/>
      <c r="RZW145" s="49"/>
      <c r="RZX145" s="49"/>
      <c r="RZY145" s="49"/>
      <c r="RZZ145" s="49"/>
      <c r="SAA145" s="49"/>
      <c r="SAB145" s="49"/>
      <c r="SAC145" s="49"/>
      <c r="SAD145" s="49"/>
      <c r="SAE145" s="49"/>
      <c r="SAF145" s="49"/>
      <c r="SAG145" s="49"/>
      <c r="SAH145" s="49"/>
      <c r="SAI145" s="49"/>
      <c r="SAJ145" s="49"/>
      <c r="SAK145" s="49"/>
      <c r="SAL145" s="49"/>
      <c r="SAM145" s="49"/>
      <c r="SAN145" s="49"/>
      <c r="SAO145" s="49"/>
      <c r="SAP145" s="49"/>
      <c r="SAQ145" s="49"/>
      <c r="SAR145" s="49"/>
      <c r="SAS145" s="49"/>
      <c r="SAT145" s="49"/>
      <c r="SAU145" s="49"/>
      <c r="SAV145" s="49"/>
      <c r="SAW145" s="49"/>
      <c r="SAX145" s="49"/>
      <c r="SAY145" s="49"/>
      <c r="SAZ145" s="49"/>
      <c r="SBA145" s="49"/>
      <c r="SBB145" s="49"/>
      <c r="SBC145" s="49"/>
      <c r="SBD145" s="49"/>
      <c r="SBE145" s="49"/>
      <c r="SBF145" s="49"/>
      <c r="SBG145" s="49"/>
      <c r="SBH145" s="49"/>
      <c r="SBI145" s="49"/>
      <c r="SBJ145" s="49"/>
      <c r="SBK145" s="49"/>
      <c r="SBL145" s="49"/>
      <c r="SBM145" s="49"/>
      <c r="SBN145" s="49"/>
      <c r="SBO145" s="49"/>
      <c r="SBP145" s="49"/>
      <c r="SBQ145" s="49"/>
      <c r="SBR145" s="49"/>
      <c r="SBS145" s="49"/>
      <c r="SBT145" s="49"/>
      <c r="SBU145" s="49"/>
      <c r="SBV145" s="49"/>
      <c r="SBW145" s="49"/>
      <c r="SBX145" s="49"/>
      <c r="SBY145" s="49"/>
      <c r="SBZ145" s="49"/>
      <c r="SCA145" s="49"/>
      <c r="SCB145" s="49"/>
      <c r="SCC145" s="49"/>
      <c r="SCD145" s="49"/>
      <c r="SCE145" s="49"/>
      <c r="SCF145" s="49"/>
      <c r="SCG145" s="49"/>
      <c r="SCH145" s="49"/>
      <c r="SCI145" s="49"/>
      <c r="SCJ145" s="49"/>
      <c r="SCK145" s="49"/>
      <c r="SCL145" s="49"/>
      <c r="SCM145" s="49"/>
      <c r="SCN145" s="49"/>
      <c r="SCO145" s="49"/>
      <c r="SCP145" s="49"/>
      <c r="SCQ145" s="49"/>
      <c r="SCR145" s="49"/>
      <c r="SCS145" s="49"/>
      <c r="SCT145" s="49"/>
      <c r="SCU145" s="49"/>
      <c r="SCV145" s="49"/>
      <c r="SCW145" s="49"/>
      <c r="SCX145" s="49"/>
      <c r="SCY145" s="49"/>
      <c r="SCZ145" s="49"/>
      <c r="SDA145" s="49"/>
      <c r="SDB145" s="49"/>
      <c r="SDC145" s="49"/>
      <c r="SDD145" s="49"/>
      <c r="SDE145" s="49"/>
      <c r="SDF145" s="49"/>
      <c r="SDG145" s="49"/>
      <c r="SDH145" s="49"/>
      <c r="SDI145" s="49"/>
      <c r="SDJ145" s="49"/>
      <c r="SDK145" s="49"/>
      <c r="SDL145" s="49"/>
      <c r="SDM145" s="49"/>
      <c r="SDN145" s="49"/>
      <c r="SDO145" s="49"/>
      <c r="SDP145" s="49"/>
      <c r="SDQ145" s="49"/>
      <c r="SDR145" s="49"/>
      <c r="SDS145" s="49"/>
      <c r="SDT145" s="49"/>
      <c r="SDU145" s="49"/>
      <c r="SDV145" s="49"/>
      <c r="SDW145" s="49"/>
      <c r="SDX145" s="49"/>
      <c r="SDY145" s="49"/>
      <c r="SDZ145" s="49"/>
      <c r="SEA145" s="49"/>
      <c r="SEB145" s="49"/>
      <c r="SEC145" s="49"/>
      <c r="SED145" s="49"/>
      <c r="SEE145" s="49"/>
      <c r="SEF145" s="49"/>
      <c r="SEG145" s="49"/>
      <c r="SEH145" s="49"/>
      <c r="SEI145" s="49"/>
      <c r="SEJ145" s="49"/>
      <c r="SEK145" s="49"/>
      <c r="SEL145" s="49"/>
      <c r="SEM145" s="49"/>
      <c r="SEN145" s="49"/>
      <c r="SEO145" s="49"/>
      <c r="SEP145" s="49"/>
      <c r="SEQ145" s="49"/>
      <c r="SER145" s="49"/>
      <c r="SES145" s="49"/>
      <c r="SET145" s="49"/>
      <c r="SEU145" s="49"/>
      <c r="SEV145" s="49"/>
      <c r="SEW145" s="49"/>
      <c r="SEX145" s="49"/>
      <c r="SEY145" s="49"/>
      <c r="SEZ145" s="49"/>
      <c r="SFA145" s="49"/>
      <c r="SFB145" s="49"/>
      <c r="SFC145" s="49"/>
      <c r="SFD145" s="49"/>
      <c r="SFE145" s="49"/>
      <c r="SFF145" s="49"/>
      <c r="SFG145" s="49"/>
      <c r="SFH145" s="49"/>
      <c r="SFI145" s="49"/>
      <c r="SFJ145" s="49"/>
      <c r="SFK145" s="49"/>
      <c r="SFL145" s="49"/>
      <c r="SFM145" s="49"/>
      <c r="SFN145" s="49"/>
      <c r="SFO145" s="49"/>
      <c r="SFP145" s="49"/>
      <c r="SFQ145" s="49"/>
      <c r="SFR145" s="49"/>
      <c r="SFS145" s="49"/>
      <c r="SFT145" s="49"/>
      <c r="SFU145" s="49"/>
      <c r="SFV145" s="49"/>
      <c r="SFW145" s="49"/>
      <c r="SFX145" s="49"/>
      <c r="SFY145" s="49"/>
      <c r="SFZ145" s="49"/>
      <c r="SGA145" s="49"/>
      <c r="SGB145" s="49"/>
      <c r="SGC145" s="49"/>
      <c r="SGD145" s="49"/>
      <c r="SGE145" s="49"/>
      <c r="SGF145" s="49"/>
      <c r="SGG145" s="49"/>
      <c r="SGH145" s="49"/>
      <c r="SGI145" s="49"/>
      <c r="SGJ145" s="49"/>
      <c r="SGK145" s="49"/>
      <c r="SGL145" s="49"/>
      <c r="SGM145" s="49"/>
      <c r="SGN145" s="49"/>
      <c r="SGO145" s="49"/>
      <c r="SGP145" s="49"/>
      <c r="SGQ145" s="49"/>
      <c r="SGR145" s="49"/>
      <c r="SGS145" s="49"/>
      <c r="SGT145" s="49"/>
      <c r="SGU145" s="49"/>
      <c r="SGV145" s="49"/>
      <c r="SGW145" s="49"/>
      <c r="SGX145" s="49"/>
      <c r="SGY145" s="49"/>
      <c r="SGZ145" s="49"/>
      <c r="SHA145" s="49"/>
      <c r="SHB145" s="49"/>
      <c r="SHC145" s="49"/>
      <c r="SHD145" s="49"/>
      <c r="SHE145" s="49"/>
      <c r="SHF145" s="49"/>
      <c r="SHG145" s="49"/>
      <c r="SHH145" s="49"/>
      <c r="SHI145" s="49"/>
      <c r="SHJ145" s="49"/>
      <c r="SHK145" s="49"/>
      <c r="SHL145" s="49"/>
      <c r="SHM145" s="49"/>
      <c r="SHN145" s="49"/>
      <c r="SHO145" s="49"/>
      <c r="SHP145" s="49"/>
      <c r="SHQ145" s="49"/>
      <c r="SHR145" s="49"/>
      <c r="SHS145" s="49"/>
      <c r="SHT145" s="49"/>
      <c r="SHU145" s="49"/>
      <c r="SHV145" s="49"/>
      <c r="SHW145" s="49"/>
      <c r="SHX145" s="49"/>
      <c r="SHY145" s="49"/>
      <c r="SHZ145" s="49"/>
      <c r="SIA145" s="49"/>
      <c r="SIB145" s="49"/>
      <c r="SIC145" s="49"/>
      <c r="SID145" s="49"/>
      <c r="SIE145" s="49"/>
      <c r="SIF145" s="49"/>
      <c r="SIG145" s="49"/>
      <c r="SIH145" s="49"/>
      <c r="SII145" s="49"/>
      <c r="SIJ145" s="49"/>
      <c r="SIK145" s="49"/>
      <c r="SIL145" s="49"/>
      <c r="SIM145" s="49"/>
      <c r="SIN145" s="49"/>
      <c r="SIO145" s="49"/>
      <c r="SIP145" s="49"/>
      <c r="SIQ145" s="49"/>
      <c r="SIR145" s="49"/>
      <c r="SIS145" s="49"/>
      <c r="SIT145" s="49"/>
      <c r="SIU145" s="49"/>
      <c r="SIV145" s="49"/>
      <c r="SIW145" s="49"/>
      <c r="SIX145" s="49"/>
      <c r="SIY145" s="49"/>
      <c r="SIZ145" s="49"/>
      <c r="SJA145" s="49"/>
      <c r="SJB145" s="49"/>
      <c r="SJC145" s="49"/>
      <c r="SJD145" s="49"/>
      <c r="SJE145" s="49"/>
      <c r="SJF145" s="49"/>
      <c r="SJG145" s="49"/>
      <c r="SJH145" s="49"/>
      <c r="SJI145" s="49"/>
      <c r="SJJ145" s="49"/>
      <c r="SJK145" s="49"/>
      <c r="SJL145" s="49"/>
      <c r="SJM145" s="49"/>
      <c r="SJN145" s="49"/>
      <c r="SJO145" s="49"/>
      <c r="SJP145" s="49"/>
      <c r="SJQ145" s="49"/>
      <c r="SJR145" s="49"/>
      <c r="SJS145" s="49"/>
      <c r="SJT145" s="49"/>
      <c r="SJU145" s="49"/>
      <c r="SJV145" s="49"/>
      <c r="SJW145" s="49"/>
      <c r="SJX145" s="49"/>
      <c r="SJY145" s="49"/>
      <c r="SJZ145" s="49"/>
      <c r="SKA145" s="49"/>
      <c r="SKB145" s="49"/>
      <c r="SKC145" s="49"/>
      <c r="SKD145" s="49"/>
      <c r="SKE145" s="49"/>
      <c r="SKF145" s="49"/>
      <c r="SKG145" s="49"/>
      <c r="SKH145" s="49"/>
      <c r="SKI145" s="49"/>
      <c r="SKJ145" s="49"/>
      <c r="SKK145" s="49"/>
      <c r="SKL145" s="49"/>
      <c r="SKM145" s="49"/>
      <c r="SKN145" s="49"/>
      <c r="SKO145" s="49"/>
      <c r="SKP145" s="49"/>
      <c r="SKQ145" s="49"/>
      <c r="SKR145" s="49"/>
      <c r="SKS145" s="49"/>
      <c r="SKT145" s="49"/>
      <c r="SKU145" s="49"/>
      <c r="SKV145" s="49"/>
      <c r="SKW145" s="49"/>
      <c r="SKX145" s="49"/>
      <c r="SKY145" s="49"/>
      <c r="SKZ145" s="49"/>
      <c r="SLA145" s="49"/>
      <c r="SLB145" s="49"/>
      <c r="SLC145" s="49"/>
      <c r="SLD145" s="49"/>
      <c r="SLE145" s="49"/>
      <c r="SLF145" s="49"/>
      <c r="SLG145" s="49"/>
      <c r="SLH145" s="49"/>
      <c r="SLI145" s="49"/>
      <c r="SLJ145" s="49"/>
      <c r="SLK145" s="49"/>
      <c r="SLL145" s="49"/>
      <c r="SLM145" s="49"/>
      <c r="SLN145" s="49"/>
      <c r="SLO145" s="49"/>
      <c r="SLP145" s="49"/>
      <c r="SLQ145" s="49"/>
      <c r="SLR145" s="49"/>
      <c r="SLS145" s="49"/>
      <c r="SLT145" s="49"/>
      <c r="SLU145" s="49"/>
      <c r="SLV145" s="49"/>
      <c r="SLW145" s="49"/>
      <c r="SLX145" s="49"/>
      <c r="SLY145" s="49"/>
      <c r="SLZ145" s="49"/>
      <c r="SMA145" s="49"/>
      <c r="SMB145" s="49"/>
      <c r="SMC145" s="49"/>
      <c r="SMD145" s="49"/>
      <c r="SME145" s="49"/>
      <c r="SMF145" s="49"/>
      <c r="SMG145" s="49"/>
      <c r="SMH145" s="49"/>
      <c r="SMI145" s="49"/>
      <c r="SMJ145" s="49"/>
      <c r="SMK145" s="49"/>
      <c r="SML145" s="49"/>
      <c r="SMM145" s="49"/>
      <c r="SMN145" s="49"/>
      <c r="SMO145" s="49"/>
      <c r="SMP145" s="49"/>
      <c r="SMQ145" s="49"/>
      <c r="SMR145" s="49"/>
      <c r="SMS145" s="49"/>
      <c r="SMT145" s="49"/>
      <c r="SMU145" s="49"/>
      <c r="SMV145" s="49"/>
      <c r="SMW145" s="49"/>
      <c r="SMX145" s="49"/>
      <c r="SMY145" s="49"/>
      <c r="SMZ145" s="49"/>
      <c r="SNA145" s="49"/>
      <c r="SNB145" s="49"/>
      <c r="SNC145" s="49"/>
      <c r="SND145" s="49"/>
      <c r="SNE145" s="49"/>
      <c r="SNF145" s="49"/>
      <c r="SNG145" s="49"/>
      <c r="SNH145" s="49"/>
      <c r="SNI145" s="49"/>
      <c r="SNJ145" s="49"/>
      <c r="SNK145" s="49"/>
      <c r="SNL145" s="49"/>
      <c r="SNM145" s="49"/>
      <c r="SNN145" s="49"/>
      <c r="SNO145" s="49"/>
      <c r="SNP145" s="49"/>
      <c r="SNQ145" s="49"/>
      <c r="SNR145" s="49"/>
      <c r="SNS145" s="49"/>
      <c r="SNT145" s="49"/>
      <c r="SNU145" s="49"/>
      <c r="SNV145" s="49"/>
      <c r="SNW145" s="49"/>
      <c r="SNX145" s="49"/>
      <c r="SNY145" s="49"/>
      <c r="SNZ145" s="49"/>
      <c r="SOA145" s="49"/>
      <c r="SOB145" s="49"/>
      <c r="SOC145" s="49"/>
      <c r="SOD145" s="49"/>
      <c r="SOE145" s="49"/>
      <c r="SOF145" s="49"/>
      <c r="SOG145" s="49"/>
      <c r="SOH145" s="49"/>
      <c r="SOI145" s="49"/>
      <c r="SOJ145" s="49"/>
      <c r="SOK145" s="49"/>
      <c r="SOL145" s="49"/>
      <c r="SOM145" s="49"/>
      <c r="SON145" s="49"/>
      <c r="SOO145" s="49"/>
      <c r="SOP145" s="49"/>
      <c r="SOQ145" s="49"/>
      <c r="SOR145" s="49"/>
      <c r="SOS145" s="49"/>
      <c r="SOT145" s="49"/>
      <c r="SOU145" s="49"/>
      <c r="SOV145" s="49"/>
      <c r="SOW145" s="49"/>
      <c r="SOX145" s="49"/>
      <c r="SOY145" s="49"/>
      <c r="SOZ145" s="49"/>
      <c r="SPA145" s="49"/>
      <c r="SPB145" s="49"/>
      <c r="SPC145" s="49"/>
      <c r="SPD145" s="49"/>
      <c r="SPE145" s="49"/>
      <c r="SPF145" s="49"/>
      <c r="SPG145" s="49"/>
      <c r="SPH145" s="49"/>
      <c r="SPI145" s="49"/>
      <c r="SPJ145" s="49"/>
      <c r="SPK145" s="49"/>
      <c r="SPL145" s="49"/>
      <c r="SPM145" s="49"/>
      <c r="SPN145" s="49"/>
      <c r="SPO145" s="49"/>
      <c r="SPP145" s="49"/>
      <c r="SPQ145" s="49"/>
      <c r="SPR145" s="49"/>
      <c r="SPS145" s="49"/>
      <c r="SPT145" s="49"/>
      <c r="SPU145" s="49"/>
      <c r="SPV145" s="49"/>
      <c r="SPW145" s="49"/>
      <c r="SPX145" s="49"/>
      <c r="SPY145" s="49"/>
      <c r="SPZ145" s="49"/>
      <c r="SQA145" s="49"/>
      <c r="SQB145" s="49"/>
      <c r="SQC145" s="49"/>
      <c r="SQD145" s="49"/>
      <c r="SQE145" s="49"/>
      <c r="SQF145" s="49"/>
      <c r="SQG145" s="49"/>
      <c r="SQH145" s="49"/>
      <c r="SQI145" s="49"/>
      <c r="SQJ145" s="49"/>
      <c r="SQK145" s="49"/>
      <c r="SQL145" s="49"/>
      <c r="SQM145" s="49"/>
      <c r="SQN145" s="49"/>
      <c r="SQO145" s="49"/>
      <c r="SQP145" s="49"/>
      <c r="SQQ145" s="49"/>
      <c r="SQR145" s="49"/>
      <c r="SQS145" s="49"/>
      <c r="SQT145" s="49"/>
      <c r="SQU145" s="49"/>
      <c r="SQV145" s="49"/>
      <c r="SQW145" s="49"/>
      <c r="SQX145" s="49"/>
      <c r="SQY145" s="49"/>
      <c r="SQZ145" s="49"/>
      <c r="SRA145" s="49"/>
      <c r="SRB145" s="49"/>
      <c r="SRC145" s="49"/>
      <c r="SRD145" s="49"/>
      <c r="SRE145" s="49"/>
      <c r="SRF145" s="49"/>
      <c r="SRG145" s="49"/>
      <c r="SRH145" s="49"/>
      <c r="SRI145" s="49"/>
      <c r="SRJ145" s="49"/>
      <c r="SRK145" s="49"/>
      <c r="SRL145" s="49"/>
      <c r="SRM145" s="49"/>
      <c r="SRN145" s="49"/>
      <c r="SRO145" s="49"/>
      <c r="SRP145" s="49"/>
      <c r="SRQ145" s="49"/>
      <c r="SRR145" s="49"/>
      <c r="SRS145" s="49"/>
      <c r="SRT145" s="49"/>
      <c r="SRU145" s="49"/>
      <c r="SRV145" s="49"/>
      <c r="SRW145" s="49"/>
      <c r="SRX145" s="49"/>
      <c r="SRY145" s="49"/>
      <c r="SRZ145" s="49"/>
      <c r="SSA145" s="49"/>
      <c r="SSB145" s="49"/>
      <c r="SSC145" s="49"/>
      <c r="SSD145" s="49"/>
      <c r="SSE145" s="49"/>
      <c r="SSF145" s="49"/>
      <c r="SSG145" s="49"/>
      <c r="SSH145" s="49"/>
      <c r="SSI145" s="49"/>
      <c r="SSJ145" s="49"/>
      <c r="SSK145" s="49"/>
      <c r="SSL145" s="49"/>
      <c r="SSM145" s="49"/>
      <c r="SSN145" s="49"/>
      <c r="SSO145" s="49"/>
      <c r="SSP145" s="49"/>
      <c r="SSQ145" s="49"/>
      <c r="SSR145" s="49"/>
      <c r="SSS145" s="49"/>
      <c r="SST145" s="49"/>
      <c r="SSU145" s="49"/>
      <c r="SSV145" s="49"/>
      <c r="SSW145" s="49"/>
      <c r="SSX145" s="49"/>
      <c r="SSY145" s="49"/>
      <c r="SSZ145" s="49"/>
      <c r="STA145" s="49"/>
      <c r="STB145" s="49"/>
      <c r="STC145" s="49"/>
      <c r="STD145" s="49"/>
      <c r="STE145" s="49"/>
      <c r="STF145" s="49"/>
      <c r="STG145" s="49"/>
      <c r="STH145" s="49"/>
      <c r="STI145" s="49"/>
      <c r="STJ145" s="49"/>
      <c r="STK145" s="49"/>
      <c r="STL145" s="49"/>
      <c r="STM145" s="49"/>
      <c r="STN145" s="49"/>
      <c r="STO145" s="49"/>
      <c r="STP145" s="49"/>
      <c r="STQ145" s="49"/>
      <c r="STR145" s="49"/>
      <c r="STS145" s="49"/>
      <c r="STT145" s="49"/>
      <c r="STU145" s="49"/>
      <c r="STV145" s="49"/>
      <c r="STW145" s="49"/>
      <c r="STX145" s="49"/>
      <c r="STY145" s="49"/>
      <c r="STZ145" s="49"/>
      <c r="SUA145" s="49"/>
      <c r="SUB145" s="49"/>
      <c r="SUC145" s="49"/>
      <c r="SUD145" s="49"/>
      <c r="SUE145" s="49"/>
      <c r="SUF145" s="49"/>
      <c r="SUG145" s="49"/>
      <c r="SUH145" s="49"/>
      <c r="SUI145" s="49"/>
      <c r="SUJ145" s="49"/>
      <c r="SUK145" s="49"/>
      <c r="SUL145" s="49"/>
      <c r="SUM145" s="49"/>
      <c r="SUN145" s="49"/>
      <c r="SUO145" s="49"/>
      <c r="SUP145" s="49"/>
      <c r="SUQ145" s="49"/>
      <c r="SUR145" s="49"/>
      <c r="SUS145" s="49"/>
      <c r="SUT145" s="49"/>
      <c r="SUU145" s="49"/>
      <c r="SUV145" s="49"/>
      <c r="SUW145" s="49"/>
      <c r="SUX145" s="49"/>
      <c r="SUY145" s="49"/>
      <c r="SUZ145" s="49"/>
      <c r="SVA145" s="49"/>
      <c r="SVB145" s="49"/>
      <c r="SVC145" s="49"/>
      <c r="SVD145" s="49"/>
      <c r="SVE145" s="49"/>
      <c r="SVF145" s="49"/>
      <c r="SVG145" s="49"/>
      <c r="SVH145" s="49"/>
      <c r="SVI145" s="49"/>
      <c r="SVJ145" s="49"/>
      <c r="SVK145" s="49"/>
      <c r="SVL145" s="49"/>
      <c r="SVM145" s="49"/>
      <c r="SVN145" s="49"/>
      <c r="SVO145" s="49"/>
      <c r="SVP145" s="49"/>
      <c r="SVQ145" s="49"/>
      <c r="SVR145" s="49"/>
      <c r="SVS145" s="49"/>
      <c r="SVT145" s="49"/>
      <c r="SVU145" s="49"/>
      <c r="SVV145" s="49"/>
      <c r="SVW145" s="49"/>
      <c r="SVX145" s="49"/>
      <c r="SVY145" s="49"/>
      <c r="SVZ145" s="49"/>
      <c r="SWA145" s="49"/>
      <c r="SWB145" s="49"/>
      <c r="SWC145" s="49"/>
      <c r="SWD145" s="49"/>
      <c r="SWE145" s="49"/>
      <c r="SWF145" s="49"/>
      <c r="SWG145" s="49"/>
      <c r="SWH145" s="49"/>
      <c r="SWI145" s="49"/>
      <c r="SWJ145" s="49"/>
      <c r="SWK145" s="49"/>
      <c r="SWL145" s="49"/>
      <c r="SWM145" s="49"/>
      <c r="SWN145" s="49"/>
      <c r="SWO145" s="49"/>
      <c r="SWP145" s="49"/>
      <c r="SWQ145" s="49"/>
      <c r="SWR145" s="49"/>
      <c r="SWS145" s="49"/>
      <c r="SWT145" s="49"/>
      <c r="SWU145" s="49"/>
      <c r="SWV145" s="49"/>
      <c r="SWW145" s="49"/>
      <c r="SWX145" s="49"/>
      <c r="SWY145" s="49"/>
      <c r="SWZ145" s="49"/>
      <c r="SXA145" s="49"/>
      <c r="SXB145" s="49"/>
      <c r="SXC145" s="49"/>
      <c r="SXD145" s="49"/>
      <c r="SXE145" s="49"/>
      <c r="SXF145" s="49"/>
      <c r="SXG145" s="49"/>
      <c r="SXH145" s="49"/>
      <c r="SXI145" s="49"/>
      <c r="SXJ145" s="49"/>
      <c r="SXK145" s="49"/>
      <c r="SXL145" s="49"/>
      <c r="SXM145" s="49"/>
      <c r="SXN145" s="49"/>
      <c r="SXO145" s="49"/>
      <c r="SXP145" s="49"/>
      <c r="SXQ145" s="49"/>
      <c r="SXR145" s="49"/>
      <c r="SXS145" s="49"/>
      <c r="SXT145" s="49"/>
      <c r="SXU145" s="49"/>
      <c r="SXV145" s="49"/>
      <c r="SXW145" s="49"/>
      <c r="SXX145" s="49"/>
      <c r="SXY145" s="49"/>
      <c r="SXZ145" s="49"/>
      <c r="SYA145" s="49"/>
      <c r="SYB145" s="49"/>
      <c r="SYC145" s="49"/>
      <c r="SYD145" s="49"/>
      <c r="SYE145" s="49"/>
      <c r="SYF145" s="49"/>
      <c r="SYG145" s="49"/>
      <c r="SYH145" s="49"/>
      <c r="SYI145" s="49"/>
      <c r="SYJ145" s="49"/>
      <c r="SYK145" s="49"/>
      <c r="SYL145" s="49"/>
      <c r="SYM145" s="49"/>
      <c r="SYN145" s="49"/>
      <c r="SYO145" s="49"/>
      <c r="SYP145" s="49"/>
      <c r="SYQ145" s="49"/>
      <c r="SYR145" s="49"/>
      <c r="SYS145" s="49"/>
      <c r="SYT145" s="49"/>
      <c r="SYU145" s="49"/>
      <c r="SYV145" s="49"/>
      <c r="SYW145" s="49"/>
      <c r="SYX145" s="49"/>
      <c r="SYY145" s="49"/>
      <c r="SYZ145" s="49"/>
      <c r="SZA145" s="49"/>
      <c r="SZB145" s="49"/>
      <c r="SZC145" s="49"/>
      <c r="SZD145" s="49"/>
      <c r="SZE145" s="49"/>
      <c r="SZF145" s="49"/>
      <c r="SZG145" s="49"/>
      <c r="SZH145" s="49"/>
      <c r="SZI145" s="49"/>
      <c r="SZJ145" s="49"/>
      <c r="SZK145" s="49"/>
      <c r="SZL145" s="49"/>
      <c r="SZM145" s="49"/>
      <c r="SZN145" s="49"/>
      <c r="SZO145" s="49"/>
      <c r="SZP145" s="49"/>
      <c r="SZQ145" s="49"/>
      <c r="SZR145" s="49"/>
      <c r="SZS145" s="49"/>
      <c r="SZT145" s="49"/>
      <c r="SZU145" s="49"/>
      <c r="SZV145" s="49"/>
      <c r="SZW145" s="49"/>
      <c r="SZX145" s="49"/>
      <c r="SZY145" s="49"/>
      <c r="SZZ145" s="49"/>
      <c r="TAA145" s="49"/>
      <c r="TAB145" s="49"/>
      <c r="TAC145" s="49"/>
      <c r="TAD145" s="49"/>
      <c r="TAE145" s="49"/>
      <c r="TAF145" s="49"/>
      <c r="TAG145" s="49"/>
      <c r="TAH145" s="49"/>
      <c r="TAI145" s="49"/>
      <c r="TAJ145" s="49"/>
      <c r="TAK145" s="49"/>
      <c r="TAL145" s="49"/>
      <c r="TAM145" s="49"/>
      <c r="TAN145" s="49"/>
      <c r="TAO145" s="49"/>
      <c r="TAP145" s="49"/>
      <c r="TAQ145" s="49"/>
      <c r="TAR145" s="49"/>
      <c r="TAS145" s="49"/>
      <c r="TAT145" s="49"/>
      <c r="TAU145" s="49"/>
      <c r="TAV145" s="49"/>
      <c r="TAW145" s="49"/>
      <c r="TAX145" s="49"/>
      <c r="TAY145" s="49"/>
      <c r="TAZ145" s="49"/>
      <c r="TBA145" s="49"/>
      <c r="TBB145" s="49"/>
      <c r="TBC145" s="49"/>
      <c r="TBD145" s="49"/>
      <c r="TBE145" s="49"/>
      <c r="TBF145" s="49"/>
      <c r="TBG145" s="49"/>
      <c r="TBH145" s="49"/>
      <c r="TBI145" s="49"/>
      <c r="TBJ145" s="49"/>
      <c r="TBK145" s="49"/>
      <c r="TBL145" s="49"/>
      <c r="TBM145" s="49"/>
      <c r="TBN145" s="49"/>
      <c r="TBO145" s="49"/>
      <c r="TBP145" s="49"/>
      <c r="TBQ145" s="49"/>
      <c r="TBR145" s="49"/>
      <c r="TBS145" s="49"/>
      <c r="TBT145" s="49"/>
      <c r="TBU145" s="49"/>
      <c r="TBV145" s="49"/>
      <c r="TBW145" s="49"/>
      <c r="TBX145" s="49"/>
      <c r="TBY145" s="49"/>
      <c r="TBZ145" s="49"/>
      <c r="TCA145" s="49"/>
      <c r="TCB145" s="49"/>
      <c r="TCC145" s="49"/>
      <c r="TCD145" s="49"/>
      <c r="TCE145" s="49"/>
      <c r="TCF145" s="49"/>
      <c r="TCG145" s="49"/>
      <c r="TCH145" s="49"/>
      <c r="TCI145" s="49"/>
      <c r="TCJ145" s="49"/>
      <c r="TCK145" s="49"/>
      <c r="TCL145" s="49"/>
      <c r="TCM145" s="49"/>
      <c r="TCN145" s="49"/>
      <c r="TCO145" s="49"/>
      <c r="TCP145" s="49"/>
      <c r="TCQ145" s="49"/>
      <c r="TCR145" s="49"/>
      <c r="TCS145" s="49"/>
      <c r="TCT145" s="49"/>
      <c r="TCU145" s="49"/>
      <c r="TCV145" s="49"/>
      <c r="TCW145" s="49"/>
      <c r="TCX145" s="49"/>
      <c r="TCY145" s="49"/>
      <c r="TCZ145" s="49"/>
      <c r="TDA145" s="49"/>
      <c r="TDB145" s="49"/>
      <c r="TDC145" s="49"/>
      <c r="TDD145" s="49"/>
      <c r="TDE145" s="49"/>
      <c r="TDF145" s="49"/>
      <c r="TDG145" s="49"/>
      <c r="TDH145" s="49"/>
      <c r="TDI145" s="49"/>
      <c r="TDJ145" s="49"/>
      <c r="TDK145" s="49"/>
      <c r="TDL145" s="49"/>
      <c r="TDM145" s="49"/>
      <c r="TDN145" s="49"/>
      <c r="TDO145" s="49"/>
      <c r="TDP145" s="49"/>
      <c r="TDQ145" s="49"/>
      <c r="TDR145" s="49"/>
      <c r="TDS145" s="49"/>
      <c r="TDT145" s="49"/>
      <c r="TDU145" s="49"/>
      <c r="TDV145" s="49"/>
      <c r="TDW145" s="49"/>
      <c r="TDX145" s="49"/>
      <c r="TDY145" s="49"/>
      <c r="TDZ145" s="49"/>
      <c r="TEA145" s="49"/>
      <c r="TEB145" s="49"/>
      <c r="TEC145" s="49"/>
      <c r="TED145" s="49"/>
      <c r="TEE145" s="49"/>
      <c r="TEF145" s="49"/>
      <c r="TEG145" s="49"/>
      <c r="TEH145" s="49"/>
      <c r="TEI145" s="49"/>
      <c r="TEJ145" s="49"/>
      <c r="TEK145" s="49"/>
      <c r="TEL145" s="49"/>
      <c r="TEM145" s="49"/>
      <c r="TEN145" s="49"/>
      <c r="TEO145" s="49"/>
      <c r="TEP145" s="49"/>
      <c r="TEQ145" s="49"/>
      <c r="TER145" s="49"/>
      <c r="TES145" s="49"/>
      <c r="TET145" s="49"/>
      <c r="TEU145" s="49"/>
      <c r="TEV145" s="49"/>
      <c r="TEW145" s="49"/>
      <c r="TEX145" s="49"/>
      <c r="TEY145" s="49"/>
      <c r="TEZ145" s="49"/>
      <c r="TFA145" s="49"/>
      <c r="TFB145" s="49"/>
      <c r="TFC145" s="49"/>
      <c r="TFD145" s="49"/>
      <c r="TFE145" s="49"/>
      <c r="TFF145" s="49"/>
      <c r="TFG145" s="49"/>
      <c r="TFH145" s="49"/>
      <c r="TFI145" s="49"/>
      <c r="TFJ145" s="49"/>
      <c r="TFK145" s="49"/>
      <c r="TFL145" s="49"/>
      <c r="TFM145" s="49"/>
      <c r="TFN145" s="49"/>
      <c r="TFO145" s="49"/>
      <c r="TFP145" s="49"/>
      <c r="TFQ145" s="49"/>
      <c r="TFR145" s="49"/>
      <c r="TFS145" s="49"/>
      <c r="TFT145" s="49"/>
      <c r="TFU145" s="49"/>
      <c r="TFV145" s="49"/>
      <c r="TFW145" s="49"/>
      <c r="TFX145" s="49"/>
      <c r="TFY145" s="49"/>
      <c r="TFZ145" s="49"/>
      <c r="TGA145" s="49"/>
      <c r="TGB145" s="49"/>
      <c r="TGC145" s="49"/>
      <c r="TGD145" s="49"/>
      <c r="TGE145" s="49"/>
      <c r="TGF145" s="49"/>
      <c r="TGG145" s="49"/>
      <c r="TGH145" s="49"/>
      <c r="TGI145" s="49"/>
      <c r="TGJ145" s="49"/>
      <c r="TGK145" s="49"/>
      <c r="TGL145" s="49"/>
      <c r="TGM145" s="49"/>
      <c r="TGN145" s="49"/>
      <c r="TGO145" s="49"/>
      <c r="TGP145" s="49"/>
      <c r="TGQ145" s="49"/>
      <c r="TGR145" s="49"/>
      <c r="TGS145" s="49"/>
      <c r="TGT145" s="49"/>
      <c r="TGU145" s="49"/>
      <c r="TGV145" s="49"/>
      <c r="TGW145" s="49"/>
      <c r="TGX145" s="49"/>
      <c r="TGY145" s="49"/>
      <c r="TGZ145" s="49"/>
      <c r="THA145" s="49"/>
      <c r="THB145" s="49"/>
      <c r="THC145" s="49"/>
      <c r="THD145" s="49"/>
      <c r="THE145" s="49"/>
      <c r="THF145" s="49"/>
      <c r="THG145" s="49"/>
      <c r="THH145" s="49"/>
      <c r="THI145" s="49"/>
      <c r="THJ145" s="49"/>
      <c r="THK145" s="49"/>
      <c r="THL145" s="49"/>
      <c r="THM145" s="49"/>
      <c r="THN145" s="49"/>
      <c r="THO145" s="49"/>
      <c r="THP145" s="49"/>
      <c r="THQ145" s="49"/>
      <c r="THR145" s="49"/>
      <c r="THS145" s="49"/>
      <c r="THT145" s="49"/>
      <c r="THU145" s="49"/>
      <c r="THV145" s="49"/>
      <c r="THW145" s="49"/>
      <c r="THX145" s="49"/>
      <c r="THY145" s="49"/>
      <c r="THZ145" s="49"/>
      <c r="TIA145" s="49"/>
      <c r="TIB145" s="49"/>
      <c r="TIC145" s="49"/>
      <c r="TID145" s="49"/>
      <c r="TIE145" s="49"/>
      <c r="TIF145" s="49"/>
      <c r="TIG145" s="49"/>
      <c r="TIH145" s="49"/>
      <c r="TII145" s="49"/>
      <c r="TIJ145" s="49"/>
      <c r="TIK145" s="49"/>
      <c r="TIL145" s="49"/>
      <c r="TIM145" s="49"/>
      <c r="TIN145" s="49"/>
      <c r="TIO145" s="49"/>
      <c r="TIP145" s="49"/>
      <c r="TIQ145" s="49"/>
      <c r="TIR145" s="49"/>
      <c r="TIS145" s="49"/>
      <c r="TIT145" s="49"/>
      <c r="TIU145" s="49"/>
      <c r="TIV145" s="49"/>
      <c r="TIW145" s="49"/>
      <c r="TIX145" s="49"/>
      <c r="TIY145" s="49"/>
      <c r="TIZ145" s="49"/>
      <c r="TJA145" s="49"/>
      <c r="TJB145" s="49"/>
      <c r="TJC145" s="49"/>
      <c r="TJD145" s="49"/>
      <c r="TJE145" s="49"/>
      <c r="TJF145" s="49"/>
      <c r="TJG145" s="49"/>
      <c r="TJH145" s="49"/>
      <c r="TJI145" s="49"/>
      <c r="TJJ145" s="49"/>
      <c r="TJK145" s="49"/>
      <c r="TJL145" s="49"/>
      <c r="TJM145" s="49"/>
      <c r="TJN145" s="49"/>
      <c r="TJO145" s="49"/>
      <c r="TJP145" s="49"/>
      <c r="TJQ145" s="49"/>
      <c r="TJR145" s="49"/>
      <c r="TJS145" s="49"/>
      <c r="TJT145" s="49"/>
      <c r="TJU145" s="49"/>
      <c r="TJV145" s="49"/>
      <c r="TJW145" s="49"/>
      <c r="TJX145" s="49"/>
      <c r="TJY145" s="49"/>
      <c r="TJZ145" s="49"/>
      <c r="TKA145" s="49"/>
      <c r="TKB145" s="49"/>
      <c r="TKC145" s="49"/>
      <c r="TKD145" s="49"/>
      <c r="TKE145" s="49"/>
      <c r="TKF145" s="49"/>
      <c r="TKG145" s="49"/>
      <c r="TKH145" s="49"/>
      <c r="TKI145" s="49"/>
      <c r="TKJ145" s="49"/>
      <c r="TKK145" s="49"/>
      <c r="TKL145" s="49"/>
      <c r="TKM145" s="49"/>
      <c r="TKN145" s="49"/>
      <c r="TKO145" s="49"/>
      <c r="TKP145" s="49"/>
      <c r="TKQ145" s="49"/>
      <c r="TKR145" s="49"/>
      <c r="TKS145" s="49"/>
      <c r="TKT145" s="49"/>
      <c r="TKU145" s="49"/>
      <c r="TKV145" s="49"/>
      <c r="TKW145" s="49"/>
      <c r="TKX145" s="49"/>
      <c r="TKY145" s="49"/>
      <c r="TKZ145" s="49"/>
      <c r="TLA145" s="49"/>
      <c r="TLB145" s="49"/>
      <c r="TLC145" s="49"/>
      <c r="TLD145" s="49"/>
      <c r="TLE145" s="49"/>
      <c r="TLF145" s="49"/>
      <c r="TLG145" s="49"/>
      <c r="TLH145" s="49"/>
      <c r="TLI145" s="49"/>
      <c r="TLJ145" s="49"/>
      <c r="TLK145" s="49"/>
      <c r="TLL145" s="49"/>
      <c r="TLM145" s="49"/>
      <c r="TLN145" s="49"/>
      <c r="TLO145" s="49"/>
      <c r="TLP145" s="49"/>
      <c r="TLQ145" s="49"/>
      <c r="TLR145" s="49"/>
      <c r="TLS145" s="49"/>
      <c r="TLT145" s="49"/>
      <c r="TLU145" s="49"/>
      <c r="TLV145" s="49"/>
      <c r="TLW145" s="49"/>
      <c r="TLX145" s="49"/>
      <c r="TLY145" s="49"/>
      <c r="TLZ145" s="49"/>
      <c r="TMA145" s="49"/>
      <c r="TMB145" s="49"/>
      <c r="TMC145" s="49"/>
      <c r="TMD145" s="49"/>
      <c r="TME145" s="49"/>
      <c r="TMF145" s="49"/>
      <c r="TMG145" s="49"/>
      <c r="TMH145" s="49"/>
      <c r="TMI145" s="49"/>
      <c r="TMJ145" s="49"/>
      <c r="TMK145" s="49"/>
      <c r="TML145" s="49"/>
      <c r="TMM145" s="49"/>
      <c r="TMN145" s="49"/>
      <c r="TMO145" s="49"/>
      <c r="TMP145" s="49"/>
      <c r="TMQ145" s="49"/>
      <c r="TMR145" s="49"/>
      <c r="TMS145" s="49"/>
      <c r="TMT145" s="49"/>
      <c r="TMU145" s="49"/>
      <c r="TMV145" s="49"/>
      <c r="TMW145" s="49"/>
      <c r="TMX145" s="49"/>
      <c r="TMY145" s="49"/>
      <c r="TMZ145" s="49"/>
      <c r="TNA145" s="49"/>
      <c r="TNB145" s="49"/>
      <c r="TNC145" s="49"/>
      <c r="TND145" s="49"/>
      <c r="TNE145" s="49"/>
      <c r="TNF145" s="49"/>
      <c r="TNG145" s="49"/>
      <c r="TNH145" s="49"/>
      <c r="TNI145" s="49"/>
      <c r="TNJ145" s="49"/>
      <c r="TNK145" s="49"/>
      <c r="TNL145" s="49"/>
      <c r="TNM145" s="49"/>
      <c r="TNN145" s="49"/>
      <c r="TNO145" s="49"/>
      <c r="TNP145" s="49"/>
      <c r="TNQ145" s="49"/>
      <c r="TNR145" s="49"/>
      <c r="TNS145" s="49"/>
      <c r="TNT145" s="49"/>
      <c r="TNU145" s="49"/>
      <c r="TNV145" s="49"/>
      <c r="TNW145" s="49"/>
      <c r="TNX145" s="49"/>
      <c r="TNY145" s="49"/>
      <c r="TNZ145" s="49"/>
      <c r="TOA145" s="49"/>
      <c r="TOB145" s="49"/>
      <c r="TOC145" s="49"/>
      <c r="TOD145" s="49"/>
      <c r="TOE145" s="49"/>
      <c r="TOF145" s="49"/>
      <c r="TOG145" s="49"/>
      <c r="TOH145" s="49"/>
      <c r="TOI145" s="49"/>
      <c r="TOJ145" s="49"/>
      <c r="TOK145" s="49"/>
      <c r="TOL145" s="49"/>
      <c r="TOM145" s="49"/>
      <c r="TON145" s="49"/>
      <c r="TOO145" s="49"/>
      <c r="TOP145" s="49"/>
      <c r="TOQ145" s="49"/>
      <c r="TOR145" s="49"/>
      <c r="TOS145" s="49"/>
      <c r="TOT145" s="49"/>
      <c r="TOU145" s="49"/>
      <c r="TOV145" s="49"/>
      <c r="TOW145" s="49"/>
      <c r="TOX145" s="49"/>
      <c r="TOY145" s="49"/>
      <c r="TOZ145" s="49"/>
      <c r="TPA145" s="49"/>
      <c r="TPB145" s="49"/>
      <c r="TPC145" s="49"/>
      <c r="TPD145" s="49"/>
      <c r="TPE145" s="49"/>
      <c r="TPF145" s="49"/>
      <c r="TPG145" s="49"/>
      <c r="TPH145" s="49"/>
      <c r="TPI145" s="49"/>
      <c r="TPJ145" s="49"/>
      <c r="TPK145" s="49"/>
      <c r="TPL145" s="49"/>
      <c r="TPM145" s="49"/>
      <c r="TPN145" s="49"/>
      <c r="TPO145" s="49"/>
      <c r="TPP145" s="49"/>
      <c r="TPQ145" s="49"/>
      <c r="TPR145" s="49"/>
      <c r="TPS145" s="49"/>
      <c r="TPT145" s="49"/>
      <c r="TPU145" s="49"/>
      <c r="TPV145" s="49"/>
      <c r="TPW145" s="49"/>
      <c r="TPX145" s="49"/>
      <c r="TPY145" s="49"/>
      <c r="TPZ145" s="49"/>
      <c r="TQA145" s="49"/>
      <c r="TQB145" s="49"/>
      <c r="TQC145" s="49"/>
      <c r="TQD145" s="49"/>
      <c r="TQE145" s="49"/>
      <c r="TQF145" s="49"/>
      <c r="TQG145" s="49"/>
      <c r="TQH145" s="49"/>
      <c r="TQI145" s="49"/>
      <c r="TQJ145" s="49"/>
      <c r="TQK145" s="49"/>
      <c r="TQL145" s="49"/>
      <c r="TQM145" s="49"/>
      <c r="TQN145" s="49"/>
      <c r="TQO145" s="49"/>
      <c r="TQP145" s="49"/>
      <c r="TQQ145" s="49"/>
      <c r="TQR145" s="49"/>
      <c r="TQS145" s="49"/>
      <c r="TQT145" s="49"/>
      <c r="TQU145" s="49"/>
      <c r="TQV145" s="49"/>
      <c r="TQW145" s="49"/>
      <c r="TQX145" s="49"/>
      <c r="TQY145" s="49"/>
      <c r="TQZ145" s="49"/>
      <c r="TRA145" s="49"/>
      <c r="TRB145" s="49"/>
      <c r="TRC145" s="49"/>
      <c r="TRD145" s="49"/>
      <c r="TRE145" s="49"/>
      <c r="TRF145" s="49"/>
      <c r="TRG145" s="49"/>
      <c r="TRH145" s="49"/>
      <c r="TRI145" s="49"/>
      <c r="TRJ145" s="49"/>
      <c r="TRK145" s="49"/>
      <c r="TRL145" s="49"/>
      <c r="TRM145" s="49"/>
      <c r="TRN145" s="49"/>
      <c r="TRO145" s="49"/>
      <c r="TRP145" s="49"/>
      <c r="TRQ145" s="49"/>
      <c r="TRR145" s="49"/>
      <c r="TRS145" s="49"/>
      <c r="TRT145" s="49"/>
      <c r="TRU145" s="49"/>
      <c r="TRV145" s="49"/>
      <c r="TRW145" s="49"/>
      <c r="TRX145" s="49"/>
      <c r="TRY145" s="49"/>
      <c r="TRZ145" s="49"/>
      <c r="TSA145" s="49"/>
      <c r="TSB145" s="49"/>
      <c r="TSC145" s="49"/>
      <c r="TSD145" s="49"/>
      <c r="TSE145" s="49"/>
      <c r="TSF145" s="49"/>
      <c r="TSG145" s="49"/>
      <c r="TSH145" s="49"/>
      <c r="TSI145" s="49"/>
      <c r="TSJ145" s="49"/>
      <c r="TSK145" s="49"/>
      <c r="TSL145" s="49"/>
      <c r="TSM145" s="49"/>
      <c r="TSN145" s="49"/>
      <c r="TSO145" s="49"/>
      <c r="TSP145" s="49"/>
      <c r="TSQ145" s="49"/>
      <c r="TSR145" s="49"/>
      <c r="TSS145" s="49"/>
      <c r="TST145" s="49"/>
      <c r="TSU145" s="49"/>
      <c r="TSV145" s="49"/>
      <c r="TSW145" s="49"/>
      <c r="TSX145" s="49"/>
      <c r="TSY145" s="49"/>
      <c r="TSZ145" s="49"/>
      <c r="TTA145" s="49"/>
      <c r="TTB145" s="49"/>
      <c r="TTC145" s="49"/>
      <c r="TTD145" s="49"/>
      <c r="TTE145" s="49"/>
      <c r="TTF145" s="49"/>
      <c r="TTG145" s="49"/>
      <c r="TTH145" s="49"/>
      <c r="TTI145" s="49"/>
      <c r="TTJ145" s="49"/>
      <c r="TTK145" s="49"/>
      <c r="TTL145" s="49"/>
      <c r="TTM145" s="49"/>
      <c r="TTN145" s="49"/>
      <c r="TTO145" s="49"/>
      <c r="TTP145" s="49"/>
      <c r="TTQ145" s="49"/>
      <c r="TTR145" s="49"/>
      <c r="TTS145" s="49"/>
      <c r="TTT145" s="49"/>
      <c r="TTU145" s="49"/>
      <c r="TTV145" s="49"/>
      <c r="TTW145" s="49"/>
      <c r="TTX145" s="49"/>
      <c r="TTY145" s="49"/>
      <c r="TTZ145" s="49"/>
      <c r="TUA145" s="49"/>
      <c r="TUB145" s="49"/>
      <c r="TUC145" s="49"/>
      <c r="TUD145" s="49"/>
      <c r="TUE145" s="49"/>
      <c r="TUF145" s="49"/>
      <c r="TUG145" s="49"/>
      <c r="TUH145" s="49"/>
      <c r="TUI145" s="49"/>
      <c r="TUJ145" s="49"/>
      <c r="TUK145" s="49"/>
      <c r="TUL145" s="49"/>
      <c r="TUM145" s="49"/>
      <c r="TUN145" s="49"/>
      <c r="TUO145" s="49"/>
      <c r="TUP145" s="49"/>
      <c r="TUQ145" s="49"/>
      <c r="TUR145" s="49"/>
      <c r="TUS145" s="49"/>
      <c r="TUT145" s="49"/>
      <c r="TUU145" s="49"/>
      <c r="TUV145" s="49"/>
      <c r="TUW145" s="49"/>
      <c r="TUX145" s="49"/>
      <c r="TUY145" s="49"/>
      <c r="TUZ145" s="49"/>
      <c r="TVA145" s="49"/>
      <c r="TVB145" s="49"/>
      <c r="TVC145" s="49"/>
      <c r="TVD145" s="49"/>
      <c r="TVE145" s="49"/>
      <c r="TVF145" s="49"/>
      <c r="TVG145" s="49"/>
      <c r="TVH145" s="49"/>
      <c r="TVI145" s="49"/>
      <c r="TVJ145" s="49"/>
      <c r="TVK145" s="49"/>
      <c r="TVL145" s="49"/>
      <c r="TVM145" s="49"/>
      <c r="TVN145" s="49"/>
      <c r="TVO145" s="49"/>
      <c r="TVP145" s="49"/>
      <c r="TVQ145" s="49"/>
      <c r="TVR145" s="49"/>
      <c r="TVS145" s="49"/>
      <c r="TVT145" s="49"/>
      <c r="TVU145" s="49"/>
      <c r="TVV145" s="49"/>
      <c r="TVW145" s="49"/>
      <c r="TVX145" s="49"/>
      <c r="TVY145" s="49"/>
      <c r="TVZ145" s="49"/>
      <c r="TWA145" s="49"/>
      <c r="TWB145" s="49"/>
      <c r="TWC145" s="49"/>
      <c r="TWD145" s="49"/>
      <c r="TWE145" s="49"/>
      <c r="TWF145" s="49"/>
      <c r="TWG145" s="49"/>
      <c r="TWH145" s="49"/>
      <c r="TWI145" s="49"/>
      <c r="TWJ145" s="49"/>
      <c r="TWK145" s="49"/>
      <c r="TWL145" s="49"/>
      <c r="TWM145" s="49"/>
      <c r="TWN145" s="49"/>
      <c r="TWO145" s="49"/>
      <c r="TWP145" s="49"/>
      <c r="TWQ145" s="49"/>
      <c r="TWR145" s="49"/>
      <c r="TWS145" s="49"/>
      <c r="TWT145" s="49"/>
      <c r="TWU145" s="49"/>
      <c r="TWV145" s="49"/>
      <c r="TWW145" s="49"/>
      <c r="TWX145" s="49"/>
      <c r="TWY145" s="49"/>
      <c r="TWZ145" s="49"/>
      <c r="TXA145" s="49"/>
      <c r="TXB145" s="49"/>
      <c r="TXC145" s="49"/>
      <c r="TXD145" s="49"/>
      <c r="TXE145" s="49"/>
      <c r="TXF145" s="49"/>
      <c r="TXG145" s="49"/>
      <c r="TXH145" s="49"/>
      <c r="TXI145" s="49"/>
      <c r="TXJ145" s="49"/>
      <c r="TXK145" s="49"/>
      <c r="TXL145" s="49"/>
      <c r="TXM145" s="49"/>
      <c r="TXN145" s="49"/>
      <c r="TXO145" s="49"/>
      <c r="TXP145" s="49"/>
      <c r="TXQ145" s="49"/>
      <c r="TXR145" s="49"/>
      <c r="TXS145" s="49"/>
      <c r="TXT145" s="49"/>
      <c r="TXU145" s="49"/>
      <c r="TXV145" s="49"/>
      <c r="TXW145" s="49"/>
      <c r="TXX145" s="49"/>
      <c r="TXY145" s="49"/>
      <c r="TXZ145" s="49"/>
      <c r="TYA145" s="49"/>
      <c r="TYB145" s="49"/>
      <c r="TYC145" s="49"/>
      <c r="TYD145" s="49"/>
      <c r="TYE145" s="49"/>
      <c r="TYF145" s="49"/>
      <c r="TYG145" s="49"/>
      <c r="TYH145" s="49"/>
      <c r="TYI145" s="49"/>
      <c r="TYJ145" s="49"/>
      <c r="TYK145" s="49"/>
      <c r="TYL145" s="49"/>
      <c r="TYM145" s="49"/>
      <c r="TYN145" s="49"/>
      <c r="TYO145" s="49"/>
      <c r="TYP145" s="49"/>
      <c r="TYQ145" s="49"/>
      <c r="TYR145" s="49"/>
      <c r="TYS145" s="49"/>
      <c r="TYT145" s="49"/>
      <c r="TYU145" s="49"/>
      <c r="TYV145" s="49"/>
      <c r="TYW145" s="49"/>
      <c r="TYX145" s="49"/>
      <c r="TYY145" s="49"/>
      <c r="TYZ145" s="49"/>
      <c r="TZA145" s="49"/>
      <c r="TZB145" s="49"/>
      <c r="TZC145" s="49"/>
      <c r="TZD145" s="49"/>
      <c r="TZE145" s="49"/>
      <c r="TZF145" s="49"/>
      <c r="TZG145" s="49"/>
      <c r="TZH145" s="49"/>
      <c r="TZI145" s="49"/>
      <c r="TZJ145" s="49"/>
      <c r="TZK145" s="49"/>
      <c r="TZL145" s="49"/>
      <c r="TZM145" s="49"/>
      <c r="TZN145" s="49"/>
      <c r="TZO145" s="49"/>
      <c r="TZP145" s="49"/>
      <c r="TZQ145" s="49"/>
      <c r="TZR145" s="49"/>
      <c r="TZS145" s="49"/>
      <c r="TZT145" s="49"/>
      <c r="TZU145" s="49"/>
      <c r="TZV145" s="49"/>
      <c r="TZW145" s="49"/>
      <c r="TZX145" s="49"/>
      <c r="TZY145" s="49"/>
      <c r="TZZ145" s="49"/>
      <c r="UAA145" s="49"/>
      <c r="UAB145" s="49"/>
      <c r="UAC145" s="49"/>
      <c r="UAD145" s="49"/>
      <c r="UAE145" s="49"/>
      <c r="UAF145" s="49"/>
      <c r="UAG145" s="49"/>
      <c r="UAH145" s="49"/>
      <c r="UAI145" s="49"/>
      <c r="UAJ145" s="49"/>
      <c r="UAK145" s="49"/>
      <c r="UAL145" s="49"/>
      <c r="UAM145" s="49"/>
      <c r="UAN145" s="49"/>
      <c r="UAO145" s="49"/>
      <c r="UAP145" s="49"/>
      <c r="UAQ145" s="49"/>
      <c r="UAR145" s="49"/>
      <c r="UAS145" s="49"/>
      <c r="UAT145" s="49"/>
      <c r="UAU145" s="49"/>
      <c r="UAV145" s="49"/>
      <c r="UAW145" s="49"/>
      <c r="UAX145" s="49"/>
      <c r="UAY145" s="49"/>
      <c r="UAZ145" s="49"/>
      <c r="UBA145" s="49"/>
      <c r="UBB145" s="49"/>
      <c r="UBC145" s="49"/>
      <c r="UBD145" s="49"/>
      <c r="UBE145" s="49"/>
      <c r="UBF145" s="49"/>
      <c r="UBG145" s="49"/>
      <c r="UBH145" s="49"/>
      <c r="UBI145" s="49"/>
      <c r="UBJ145" s="49"/>
      <c r="UBK145" s="49"/>
      <c r="UBL145" s="49"/>
      <c r="UBM145" s="49"/>
      <c r="UBN145" s="49"/>
      <c r="UBO145" s="49"/>
      <c r="UBP145" s="49"/>
      <c r="UBQ145" s="49"/>
      <c r="UBR145" s="49"/>
      <c r="UBS145" s="49"/>
      <c r="UBT145" s="49"/>
      <c r="UBU145" s="49"/>
      <c r="UBV145" s="49"/>
      <c r="UBW145" s="49"/>
      <c r="UBX145" s="49"/>
      <c r="UBY145" s="49"/>
      <c r="UBZ145" s="49"/>
      <c r="UCA145" s="49"/>
      <c r="UCB145" s="49"/>
      <c r="UCC145" s="49"/>
      <c r="UCD145" s="49"/>
      <c r="UCE145" s="49"/>
      <c r="UCF145" s="49"/>
      <c r="UCG145" s="49"/>
      <c r="UCH145" s="49"/>
      <c r="UCI145" s="49"/>
      <c r="UCJ145" s="49"/>
      <c r="UCK145" s="49"/>
      <c r="UCL145" s="49"/>
      <c r="UCM145" s="49"/>
      <c r="UCN145" s="49"/>
      <c r="UCO145" s="49"/>
      <c r="UCP145" s="49"/>
      <c r="UCQ145" s="49"/>
      <c r="UCR145" s="49"/>
      <c r="UCS145" s="49"/>
      <c r="UCT145" s="49"/>
      <c r="UCU145" s="49"/>
      <c r="UCV145" s="49"/>
      <c r="UCW145" s="49"/>
      <c r="UCX145" s="49"/>
      <c r="UCY145" s="49"/>
      <c r="UCZ145" s="49"/>
      <c r="UDA145" s="49"/>
      <c r="UDB145" s="49"/>
      <c r="UDC145" s="49"/>
      <c r="UDD145" s="49"/>
      <c r="UDE145" s="49"/>
      <c r="UDF145" s="49"/>
      <c r="UDG145" s="49"/>
      <c r="UDH145" s="49"/>
      <c r="UDI145" s="49"/>
      <c r="UDJ145" s="49"/>
      <c r="UDK145" s="49"/>
      <c r="UDL145" s="49"/>
      <c r="UDM145" s="49"/>
      <c r="UDN145" s="49"/>
      <c r="UDO145" s="49"/>
      <c r="UDP145" s="49"/>
      <c r="UDQ145" s="49"/>
      <c r="UDR145" s="49"/>
      <c r="UDS145" s="49"/>
      <c r="UDT145" s="49"/>
      <c r="UDU145" s="49"/>
      <c r="UDV145" s="49"/>
      <c r="UDW145" s="49"/>
      <c r="UDX145" s="49"/>
      <c r="UDY145" s="49"/>
      <c r="UDZ145" s="49"/>
      <c r="UEA145" s="49"/>
      <c r="UEB145" s="49"/>
      <c r="UEC145" s="49"/>
      <c r="UED145" s="49"/>
      <c r="UEE145" s="49"/>
      <c r="UEF145" s="49"/>
      <c r="UEG145" s="49"/>
      <c r="UEH145" s="49"/>
      <c r="UEI145" s="49"/>
      <c r="UEJ145" s="49"/>
      <c r="UEK145" s="49"/>
      <c r="UEL145" s="49"/>
      <c r="UEM145" s="49"/>
      <c r="UEN145" s="49"/>
      <c r="UEO145" s="49"/>
      <c r="UEP145" s="49"/>
      <c r="UEQ145" s="49"/>
      <c r="UER145" s="49"/>
      <c r="UES145" s="49"/>
      <c r="UET145" s="49"/>
      <c r="UEU145" s="49"/>
      <c r="UEV145" s="49"/>
      <c r="UEW145" s="49"/>
      <c r="UEX145" s="49"/>
      <c r="UEY145" s="49"/>
      <c r="UEZ145" s="49"/>
      <c r="UFA145" s="49"/>
      <c r="UFB145" s="49"/>
      <c r="UFC145" s="49"/>
      <c r="UFD145" s="49"/>
      <c r="UFE145" s="49"/>
      <c r="UFF145" s="49"/>
      <c r="UFG145" s="49"/>
      <c r="UFH145" s="49"/>
      <c r="UFI145" s="49"/>
      <c r="UFJ145" s="49"/>
      <c r="UFK145" s="49"/>
      <c r="UFL145" s="49"/>
      <c r="UFM145" s="49"/>
      <c r="UFN145" s="49"/>
      <c r="UFO145" s="49"/>
      <c r="UFP145" s="49"/>
      <c r="UFQ145" s="49"/>
      <c r="UFR145" s="49"/>
      <c r="UFS145" s="49"/>
      <c r="UFT145" s="49"/>
      <c r="UFU145" s="49"/>
      <c r="UFV145" s="49"/>
      <c r="UFW145" s="49"/>
      <c r="UFX145" s="49"/>
      <c r="UFY145" s="49"/>
      <c r="UFZ145" s="49"/>
      <c r="UGA145" s="49"/>
      <c r="UGB145" s="49"/>
      <c r="UGC145" s="49"/>
      <c r="UGD145" s="49"/>
      <c r="UGE145" s="49"/>
      <c r="UGF145" s="49"/>
      <c r="UGG145" s="49"/>
      <c r="UGH145" s="49"/>
      <c r="UGI145" s="49"/>
      <c r="UGJ145" s="49"/>
      <c r="UGK145" s="49"/>
      <c r="UGL145" s="49"/>
      <c r="UGM145" s="49"/>
      <c r="UGN145" s="49"/>
      <c r="UGO145" s="49"/>
      <c r="UGP145" s="49"/>
      <c r="UGQ145" s="49"/>
      <c r="UGR145" s="49"/>
      <c r="UGS145" s="49"/>
      <c r="UGT145" s="49"/>
      <c r="UGU145" s="49"/>
      <c r="UGV145" s="49"/>
      <c r="UGW145" s="49"/>
      <c r="UGX145" s="49"/>
      <c r="UGY145" s="49"/>
      <c r="UGZ145" s="49"/>
      <c r="UHA145" s="49"/>
      <c r="UHB145" s="49"/>
      <c r="UHC145" s="49"/>
      <c r="UHD145" s="49"/>
      <c r="UHE145" s="49"/>
      <c r="UHF145" s="49"/>
      <c r="UHG145" s="49"/>
      <c r="UHH145" s="49"/>
      <c r="UHI145" s="49"/>
      <c r="UHJ145" s="49"/>
      <c r="UHK145" s="49"/>
      <c r="UHL145" s="49"/>
      <c r="UHM145" s="49"/>
      <c r="UHN145" s="49"/>
      <c r="UHO145" s="49"/>
      <c r="UHP145" s="49"/>
      <c r="UHQ145" s="49"/>
      <c r="UHR145" s="49"/>
      <c r="UHS145" s="49"/>
      <c r="UHT145" s="49"/>
      <c r="UHU145" s="49"/>
      <c r="UHV145" s="49"/>
      <c r="UHW145" s="49"/>
      <c r="UHX145" s="49"/>
      <c r="UHY145" s="49"/>
      <c r="UHZ145" s="49"/>
      <c r="UIA145" s="49"/>
      <c r="UIB145" s="49"/>
      <c r="UIC145" s="49"/>
      <c r="UID145" s="49"/>
      <c r="UIE145" s="49"/>
      <c r="UIF145" s="49"/>
      <c r="UIG145" s="49"/>
      <c r="UIH145" s="49"/>
      <c r="UII145" s="49"/>
      <c r="UIJ145" s="49"/>
      <c r="UIK145" s="49"/>
      <c r="UIL145" s="49"/>
      <c r="UIM145" s="49"/>
      <c r="UIN145" s="49"/>
      <c r="UIO145" s="49"/>
      <c r="UIP145" s="49"/>
      <c r="UIQ145" s="49"/>
      <c r="UIR145" s="49"/>
      <c r="UIS145" s="49"/>
      <c r="UIT145" s="49"/>
      <c r="UIU145" s="49"/>
      <c r="UIV145" s="49"/>
      <c r="UIW145" s="49"/>
      <c r="UIX145" s="49"/>
      <c r="UIY145" s="49"/>
      <c r="UIZ145" s="49"/>
      <c r="UJA145" s="49"/>
      <c r="UJB145" s="49"/>
      <c r="UJC145" s="49"/>
      <c r="UJD145" s="49"/>
      <c r="UJE145" s="49"/>
      <c r="UJF145" s="49"/>
      <c r="UJG145" s="49"/>
      <c r="UJH145" s="49"/>
      <c r="UJI145" s="49"/>
      <c r="UJJ145" s="49"/>
      <c r="UJK145" s="49"/>
      <c r="UJL145" s="49"/>
      <c r="UJM145" s="49"/>
      <c r="UJN145" s="49"/>
      <c r="UJO145" s="49"/>
      <c r="UJP145" s="49"/>
      <c r="UJQ145" s="49"/>
      <c r="UJR145" s="49"/>
      <c r="UJS145" s="49"/>
      <c r="UJT145" s="49"/>
      <c r="UJU145" s="49"/>
      <c r="UJV145" s="49"/>
      <c r="UJW145" s="49"/>
      <c r="UJX145" s="49"/>
      <c r="UJY145" s="49"/>
      <c r="UJZ145" s="49"/>
      <c r="UKA145" s="49"/>
      <c r="UKB145" s="49"/>
      <c r="UKC145" s="49"/>
      <c r="UKD145" s="49"/>
      <c r="UKE145" s="49"/>
      <c r="UKF145" s="49"/>
      <c r="UKG145" s="49"/>
      <c r="UKH145" s="49"/>
      <c r="UKI145" s="49"/>
      <c r="UKJ145" s="49"/>
      <c r="UKK145" s="49"/>
      <c r="UKL145" s="49"/>
      <c r="UKM145" s="49"/>
      <c r="UKN145" s="49"/>
      <c r="UKO145" s="49"/>
      <c r="UKP145" s="49"/>
      <c r="UKQ145" s="49"/>
      <c r="UKR145" s="49"/>
      <c r="UKS145" s="49"/>
      <c r="UKT145" s="49"/>
      <c r="UKU145" s="49"/>
      <c r="UKV145" s="49"/>
      <c r="UKW145" s="49"/>
      <c r="UKX145" s="49"/>
      <c r="UKY145" s="49"/>
      <c r="UKZ145" s="49"/>
      <c r="ULA145" s="49"/>
      <c r="ULB145" s="49"/>
      <c r="ULC145" s="49"/>
      <c r="ULD145" s="49"/>
      <c r="ULE145" s="49"/>
      <c r="ULF145" s="49"/>
      <c r="ULG145" s="49"/>
      <c r="ULH145" s="49"/>
      <c r="ULI145" s="49"/>
      <c r="ULJ145" s="49"/>
      <c r="ULK145" s="49"/>
      <c r="ULL145" s="49"/>
      <c r="ULM145" s="49"/>
      <c r="ULN145" s="49"/>
      <c r="ULO145" s="49"/>
      <c r="ULP145" s="49"/>
      <c r="ULQ145" s="49"/>
      <c r="ULR145" s="49"/>
      <c r="ULS145" s="49"/>
      <c r="ULT145" s="49"/>
      <c r="ULU145" s="49"/>
      <c r="ULV145" s="49"/>
      <c r="ULW145" s="49"/>
      <c r="ULX145" s="49"/>
      <c r="ULY145" s="49"/>
      <c r="ULZ145" s="49"/>
      <c r="UMA145" s="49"/>
      <c r="UMB145" s="49"/>
      <c r="UMC145" s="49"/>
      <c r="UMD145" s="49"/>
      <c r="UME145" s="49"/>
      <c r="UMF145" s="49"/>
      <c r="UMG145" s="49"/>
      <c r="UMH145" s="49"/>
      <c r="UMI145" s="49"/>
      <c r="UMJ145" s="49"/>
      <c r="UMK145" s="49"/>
      <c r="UML145" s="49"/>
      <c r="UMM145" s="49"/>
      <c r="UMN145" s="49"/>
      <c r="UMO145" s="49"/>
      <c r="UMP145" s="49"/>
      <c r="UMQ145" s="49"/>
      <c r="UMR145" s="49"/>
      <c r="UMS145" s="49"/>
      <c r="UMT145" s="49"/>
      <c r="UMU145" s="49"/>
      <c r="UMV145" s="49"/>
      <c r="UMW145" s="49"/>
      <c r="UMX145" s="49"/>
      <c r="UMY145" s="49"/>
      <c r="UMZ145" s="49"/>
      <c r="UNA145" s="49"/>
      <c r="UNB145" s="49"/>
      <c r="UNC145" s="49"/>
      <c r="UND145" s="49"/>
      <c r="UNE145" s="49"/>
      <c r="UNF145" s="49"/>
      <c r="UNG145" s="49"/>
      <c r="UNH145" s="49"/>
      <c r="UNI145" s="49"/>
      <c r="UNJ145" s="49"/>
      <c r="UNK145" s="49"/>
      <c r="UNL145" s="49"/>
      <c r="UNM145" s="49"/>
      <c r="UNN145" s="49"/>
      <c r="UNO145" s="49"/>
      <c r="UNP145" s="49"/>
      <c r="UNQ145" s="49"/>
      <c r="UNR145" s="49"/>
      <c r="UNS145" s="49"/>
      <c r="UNT145" s="49"/>
      <c r="UNU145" s="49"/>
      <c r="UNV145" s="49"/>
      <c r="UNW145" s="49"/>
      <c r="UNX145" s="49"/>
      <c r="UNY145" s="49"/>
      <c r="UNZ145" s="49"/>
      <c r="UOA145" s="49"/>
      <c r="UOB145" s="49"/>
      <c r="UOC145" s="49"/>
      <c r="UOD145" s="49"/>
      <c r="UOE145" s="49"/>
      <c r="UOF145" s="49"/>
      <c r="UOG145" s="49"/>
      <c r="UOH145" s="49"/>
      <c r="UOI145" s="49"/>
      <c r="UOJ145" s="49"/>
      <c r="UOK145" s="49"/>
      <c r="UOL145" s="49"/>
      <c r="UOM145" s="49"/>
      <c r="UON145" s="49"/>
      <c r="UOO145" s="49"/>
      <c r="UOP145" s="49"/>
      <c r="UOQ145" s="49"/>
      <c r="UOR145" s="49"/>
      <c r="UOS145" s="49"/>
      <c r="UOT145" s="49"/>
      <c r="UOU145" s="49"/>
      <c r="UOV145" s="49"/>
      <c r="UOW145" s="49"/>
      <c r="UOX145" s="49"/>
      <c r="UOY145" s="49"/>
      <c r="UOZ145" s="49"/>
      <c r="UPA145" s="49"/>
      <c r="UPB145" s="49"/>
      <c r="UPC145" s="49"/>
      <c r="UPD145" s="49"/>
      <c r="UPE145" s="49"/>
      <c r="UPF145" s="49"/>
      <c r="UPG145" s="49"/>
      <c r="UPH145" s="49"/>
      <c r="UPI145" s="49"/>
      <c r="UPJ145" s="49"/>
      <c r="UPK145" s="49"/>
      <c r="UPL145" s="49"/>
      <c r="UPM145" s="49"/>
      <c r="UPN145" s="49"/>
      <c r="UPO145" s="49"/>
      <c r="UPP145" s="49"/>
      <c r="UPQ145" s="49"/>
      <c r="UPR145" s="49"/>
      <c r="UPS145" s="49"/>
      <c r="UPT145" s="49"/>
      <c r="UPU145" s="49"/>
      <c r="UPV145" s="49"/>
      <c r="UPW145" s="49"/>
      <c r="UPX145" s="49"/>
      <c r="UPY145" s="49"/>
      <c r="UPZ145" s="49"/>
      <c r="UQA145" s="49"/>
      <c r="UQB145" s="49"/>
      <c r="UQC145" s="49"/>
      <c r="UQD145" s="49"/>
      <c r="UQE145" s="49"/>
      <c r="UQF145" s="49"/>
      <c r="UQG145" s="49"/>
      <c r="UQH145" s="49"/>
      <c r="UQI145" s="49"/>
      <c r="UQJ145" s="49"/>
      <c r="UQK145" s="49"/>
      <c r="UQL145" s="49"/>
      <c r="UQM145" s="49"/>
      <c r="UQN145" s="49"/>
      <c r="UQO145" s="49"/>
      <c r="UQP145" s="49"/>
      <c r="UQQ145" s="49"/>
      <c r="UQR145" s="49"/>
      <c r="UQS145" s="49"/>
      <c r="UQT145" s="49"/>
      <c r="UQU145" s="49"/>
      <c r="UQV145" s="49"/>
      <c r="UQW145" s="49"/>
      <c r="UQX145" s="49"/>
      <c r="UQY145" s="49"/>
      <c r="UQZ145" s="49"/>
      <c r="URA145" s="49"/>
      <c r="URB145" s="49"/>
      <c r="URC145" s="49"/>
      <c r="URD145" s="49"/>
      <c r="URE145" s="49"/>
      <c r="URF145" s="49"/>
      <c r="URG145" s="49"/>
      <c r="URH145" s="49"/>
      <c r="URI145" s="49"/>
      <c r="URJ145" s="49"/>
      <c r="URK145" s="49"/>
      <c r="URL145" s="49"/>
      <c r="URM145" s="49"/>
      <c r="URN145" s="49"/>
      <c r="URO145" s="49"/>
      <c r="URP145" s="49"/>
      <c r="URQ145" s="49"/>
      <c r="URR145" s="49"/>
      <c r="URS145" s="49"/>
      <c r="URT145" s="49"/>
      <c r="URU145" s="49"/>
      <c r="URV145" s="49"/>
      <c r="URW145" s="49"/>
      <c r="URX145" s="49"/>
      <c r="URY145" s="49"/>
      <c r="URZ145" s="49"/>
      <c r="USA145" s="49"/>
      <c r="USB145" s="49"/>
      <c r="USC145" s="49"/>
      <c r="USD145" s="49"/>
      <c r="USE145" s="49"/>
      <c r="USF145" s="49"/>
      <c r="USG145" s="49"/>
      <c r="USH145" s="49"/>
      <c r="USI145" s="49"/>
      <c r="USJ145" s="49"/>
      <c r="USK145" s="49"/>
      <c r="USL145" s="49"/>
      <c r="USM145" s="49"/>
      <c r="USN145" s="49"/>
      <c r="USO145" s="49"/>
      <c r="USP145" s="49"/>
      <c r="USQ145" s="49"/>
      <c r="USR145" s="49"/>
      <c r="USS145" s="49"/>
      <c r="UST145" s="49"/>
      <c r="USU145" s="49"/>
      <c r="USV145" s="49"/>
      <c r="USW145" s="49"/>
      <c r="USX145" s="49"/>
      <c r="USY145" s="49"/>
      <c r="USZ145" s="49"/>
      <c r="UTA145" s="49"/>
      <c r="UTB145" s="49"/>
      <c r="UTC145" s="49"/>
      <c r="UTD145" s="49"/>
      <c r="UTE145" s="49"/>
      <c r="UTF145" s="49"/>
      <c r="UTG145" s="49"/>
      <c r="UTH145" s="49"/>
      <c r="UTI145" s="49"/>
      <c r="UTJ145" s="49"/>
      <c r="UTK145" s="49"/>
      <c r="UTL145" s="49"/>
      <c r="UTM145" s="49"/>
      <c r="UTN145" s="49"/>
      <c r="UTO145" s="49"/>
      <c r="UTP145" s="49"/>
      <c r="UTQ145" s="49"/>
      <c r="UTR145" s="49"/>
      <c r="UTS145" s="49"/>
      <c r="UTT145" s="49"/>
      <c r="UTU145" s="49"/>
      <c r="UTV145" s="49"/>
      <c r="UTW145" s="49"/>
      <c r="UTX145" s="49"/>
      <c r="UTY145" s="49"/>
      <c r="UTZ145" s="49"/>
      <c r="UUA145" s="49"/>
      <c r="UUB145" s="49"/>
      <c r="UUC145" s="49"/>
      <c r="UUD145" s="49"/>
      <c r="UUE145" s="49"/>
      <c r="UUF145" s="49"/>
      <c r="UUG145" s="49"/>
      <c r="UUH145" s="49"/>
      <c r="UUI145" s="49"/>
      <c r="UUJ145" s="49"/>
      <c r="UUK145" s="49"/>
      <c r="UUL145" s="49"/>
      <c r="UUM145" s="49"/>
      <c r="UUN145" s="49"/>
      <c r="UUO145" s="49"/>
      <c r="UUP145" s="49"/>
      <c r="UUQ145" s="49"/>
      <c r="UUR145" s="49"/>
      <c r="UUS145" s="49"/>
      <c r="UUT145" s="49"/>
      <c r="UUU145" s="49"/>
      <c r="UUV145" s="49"/>
      <c r="UUW145" s="49"/>
      <c r="UUX145" s="49"/>
      <c r="UUY145" s="49"/>
      <c r="UUZ145" s="49"/>
      <c r="UVA145" s="49"/>
      <c r="UVB145" s="49"/>
      <c r="UVC145" s="49"/>
      <c r="UVD145" s="49"/>
      <c r="UVE145" s="49"/>
      <c r="UVF145" s="49"/>
      <c r="UVG145" s="49"/>
      <c r="UVH145" s="49"/>
      <c r="UVI145" s="49"/>
      <c r="UVJ145" s="49"/>
      <c r="UVK145" s="49"/>
      <c r="UVL145" s="49"/>
      <c r="UVM145" s="49"/>
      <c r="UVN145" s="49"/>
      <c r="UVO145" s="49"/>
      <c r="UVP145" s="49"/>
      <c r="UVQ145" s="49"/>
      <c r="UVR145" s="49"/>
      <c r="UVS145" s="49"/>
      <c r="UVT145" s="49"/>
      <c r="UVU145" s="49"/>
      <c r="UVV145" s="49"/>
      <c r="UVW145" s="49"/>
      <c r="UVX145" s="49"/>
      <c r="UVY145" s="49"/>
      <c r="UVZ145" s="49"/>
      <c r="UWA145" s="49"/>
      <c r="UWB145" s="49"/>
      <c r="UWC145" s="49"/>
      <c r="UWD145" s="49"/>
      <c r="UWE145" s="49"/>
      <c r="UWF145" s="49"/>
      <c r="UWG145" s="49"/>
      <c r="UWH145" s="49"/>
      <c r="UWI145" s="49"/>
      <c r="UWJ145" s="49"/>
      <c r="UWK145" s="49"/>
      <c r="UWL145" s="49"/>
      <c r="UWM145" s="49"/>
      <c r="UWN145" s="49"/>
      <c r="UWO145" s="49"/>
      <c r="UWP145" s="49"/>
      <c r="UWQ145" s="49"/>
      <c r="UWR145" s="49"/>
      <c r="UWS145" s="49"/>
      <c r="UWT145" s="49"/>
      <c r="UWU145" s="49"/>
      <c r="UWV145" s="49"/>
      <c r="UWW145" s="49"/>
      <c r="UWX145" s="49"/>
      <c r="UWY145" s="49"/>
      <c r="UWZ145" s="49"/>
      <c r="UXA145" s="49"/>
      <c r="UXB145" s="49"/>
      <c r="UXC145" s="49"/>
      <c r="UXD145" s="49"/>
      <c r="UXE145" s="49"/>
      <c r="UXF145" s="49"/>
      <c r="UXG145" s="49"/>
      <c r="UXH145" s="49"/>
      <c r="UXI145" s="49"/>
      <c r="UXJ145" s="49"/>
      <c r="UXK145" s="49"/>
      <c r="UXL145" s="49"/>
      <c r="UXM145" s="49"/>
      <c r="UXN145" s="49"/>
      <c r="UXO145" s="49"/>
      <c r="UXP145" s="49"/>
      <c r="UXQ145" s="49"/>
      <c r="UXR145" s="49"/>
      <c r="UXS145" s="49"/>
      <c r="UXT145" s="49"/>
      <c r="UXU145" s="49"/>
      <c r="UXV145" s="49"/>
      <c r="UXW145" s="49"/>
      <c r="UXX145" s="49"/>
      <c r="UXY145" s="49"/>
      <c r="UXZ145" s="49"/>
      <c r="UYA145" s="49"/>
      <c r="UYB145" s="49"/>
      <c r="UYC145" s="49"/>
      <c r="UYD145" s="49"/>
      <c r="UYE145" s="49"/>
      <c r="UYF145" s="49"/>
      <c r="UYG145" s="49"/>
      <c r="UYH145" s="49"/>
      <c r="UYI145" s="49"/>
      <c r="UYJ145" s="49"/>
      <c r="UYK145" s="49"/>
      <c r="UYL145" s="49"/>
      <c r="UYM145" s="49"/>
      <c r="UYN145" s="49"/>
      <c r="UYO145" s="49"/>
      <c r="UYP145" s="49"/>
      <c r="UYQ145" s="49"/>
      <c r="UYR145" s="49"/>
      <c r="UYS145" s="49"/>
      <c r="UYT145" s="49"/>
      <c r="UYU145" s="49"/>
      <c r="UYV145" s="49"/>
      <c r="UYW145" s="49"/>
      <c r="UYX145" s="49"/>
      <c r="UYY145" s="49"/>
      <c r="UYZ145" s="49"/>
      <c r="UZA145" s="49"/>
      <c r="UZB145" s="49"/>
      <c r="UZC145" s="49"/>
      <c r="UZD145" s="49"/>
      <c r="UZE145" s="49"/>
      <c r="UZF145" s="49"/>
      <c r="UZG145" s="49"/>
      <c r="UZH145" s="49"/>
      <c r="UZI145" s="49"/>
      <c r="UZJ145" s="49"/>
      <c r="UZK145" s="49"/>
      <c r="UZL145" s="49"/>
      <c r="UZM145" s="49"/>
      <c r="UZN145" s="49"/>
      <c r="UZO145" s="49"/>
      <c r="UZP145" s="49"/>
      <c r="UZQ145" s="49"/>
      <c r="UZR145" s="49"/>
      <c r="UZS145" s="49"/>
      <c r="UZT145" s="49"/>
      <c r="UZU145" s="49"/>
      <c r="UZV145" s="49"/>
      <c r="UZW145" s="49"/>
      <c r="UZX145" s="49"/>
      <c r="UZY145" s="49"/>
      <c r="UZZ145" s="49"/>
      <c r="VAA145" s="49"/>
      <c r="VAB145" s="49"/>
      <c r="VAC145" s="49"/>
      <c r="VAD145" s="49"/>
      <c r="VAE145" s="49"/>
      <c r="VAF145" s="49"/>
      <c r="VAG145" s="49"/>
      <c r="VAH145" s="49"/>
      <c r="VAI145" s="49"/>
      <c r="VAJ145" s="49"/>
      <c r="VAK145" s="49"/>
      <c r="VAL145" s="49"/>
      <c r="VAM145" s="49"/>
      <c r="VAN145" s="49"/>
      <c r="VAO145" s="49"/>
      <c r="VAP145" s="49"/>
      <c r="VAQ145" s="49"/>
      <c r="VAR145" s="49"/>
      <c r="VAS145" s="49"/>
      <c r="VAT145" s="49"/>
      <c r="VAU145" s="49"/>
      <c r="VAV145" s="49"/>
      <c r="VAW145" s="49"/>
      <c r="VAX145" s="49"/>
      <c r="VAY145" s="49"/>
      <c r="VAZ145" s="49"/>
      <c r="VBA145" s="49"/>
      <c r="VBB145" s="49"/>
      <c r="VBC145" s="49"/>
      <c r="VBD145" s="49"/>
      <c r="VBE145" s="49"/>
      <c r="VBF145" s="49"/>
      <c r="VBG145" s="49"/>
      <c r="VBH145" s="49"/>
      <c r="VBI145" s="49"/>
      <c r="VBJ145" s="49"/>
      <c r="VBK145" s="49"/>
      <c r="VBL145" s="49"/>
      <c r="VBM145" s="49"/>
      <c r="VBN145" s="49"/>
      <c r="VBO145" s="49"/>
      <c r="VBP145" s="49"/>
      <c r="VBQ145" s="49"/>
      <c r="VBR145" s="49"/>
      <c r="VBS145" s="49"/>
      <c r="VBT145" s="49"/>
      <c r="VBU145" s="49"/>
      <c r="VBV145" s="49"/>
      <c r="VBW145" s="49"/>
      <c r="VBX145" s="49"/>
      <c r="VBY145" s="49"/>
      <c r="VBZ145" s="49"/>
      <c r="VCA145" s="49"/>
      <c r="VCB145" s="49"/>
      <c r="VCC145" s="49"/>
      <c r="VCD145" s="49"/>
      <c r="VCE145" s="49"/>
      <c r="VCF145" s="49"/>
      <c r="VCG145" s="49"/>
      <c r="VCH145" s="49"/>
      <c r="VCI145" s="49"/>
      <c r="VCJ145" s="49"/>
      <c r="VCK145" s="49"/>
      <c r="VCL145" s="49"/>
      <c r="VCM145" s="49"/>
      <c r="VCN145" s="49"/>
      <c r="VCO145" s="49"/>
      <c r="VCP145" s="49"/>
      <c r="VCQ145" s="49"/>
      <c r="VCR145" s="49"/>
      <c r="VCS145" s="49"/>
      <c r="VCT145" s="49"/>
      <c r="VCU145" s="49"/>
      <c r="VCV145" s="49"/>
      <c r="VCW145" s="49"/>
      <c r="VCX145" s="49"/>
      <c r="VCY145" s="49"/>
      <c r="VCZ145" s="49"/>
      <c r="VDA145" s="49"/>
      <c r="VDB145" s="49"/>
      <c r="VDC145" s="49"/>
      <c r="VDD145" s="49"/>
      <c r="VDE145" s="49"/>
      <c r="VDF145" s="49"/>
      <c r="VDG145" s="49"/>
      <c r="VDH145" s="49"/>
      <c r="VDI145" s="49"/>
      <c r="VDJ145" s="49"/>
      <c r="VDK145" s="49"/>
      <c r="VDL145" s="49"/>
      <c r="VDM145" s="49"/>
      <c r="VDN145" s="49"/>
      <c r="VDO145" s="49"/>
      <c r="VDP145" s="49"/>
      <c r="VDQ145" s="49"/>
      <c r="VDR145" s="49"/>
      <c r="VDS145" s="49"/>
      <c r="VDT145" s="49"/>
      <c r="VDU145" s="49"/>
      <c r="VDV145" s="49"/>
      <c r="VDW145" s="49"/>
      <c r="VDX145" s="49"/>
      <c r="VDY145" s="49"/>
      <c r="VDZ145" s="49"/>
      <c r="VEA145" s="49"/>
      <c r="VEB145" s="49"/>
      <c r="VEC145" s="49"/>
      <c r="VED145" s="49"/>
      <c r="VEE145" s="49"/>
      <c r="VEF145" s="49"/>
      <c r="VEG145" s="49"/>
      <c r="VEH145" s="49"/>
      <c r="VEI145" s="49"/>
      <c r="VEJ145" s="49"/>
      <c r="VEK145" s="49"/>
      <c r="VEL145" s="49"/>
      <c r="VEM145" s="49"/>
      <c r="VEN145" s="49"/>
      <c r="VEO145" s="49"/>
      <c r="VEP145" s="49"/>
      <c r="VEQ145" s="49"/>
      <c r="VER145" s="49"/>
      <c r="VES145" s="49"/>
      <c r="VET145" s="49"/>
      <c r="VEU145" s="49"/>
      <c r="VEV145" s="49"/>
      <c r="VEW145" s="49"/>
      <c r="VEX145" s="49"/>
      <c r="VEY145" s="49"/>
      <c r="VEZ145" s="49"/>
      <c r="VFA145" s="49"/>
      <c r="VFB145" s="49"/>
      <c r="VFC145" s="49"/>
      <c r="VFD145" s="49"/>
      <c r="VFE145" s="49"/>
      <c r="VFF145" s="49"/>
      <c r="VFG145" s="49"/>
      <c r="VFH145" s="49"/>
      <c r="VFI145" s="49"/>
      <c r="VFJ145" s="49"/>
      <c r="VFK145" s="49"/>
      <c r="VFL145" s="49"/>
      <c r="VFM145" s="49"/>
      <c r="VFN145" s="49"/>
      <c r="VFO145" s="49"/>
      <c r="VFP145" s="49"/>
      <c r="VFQ145" s="49"/>
      <c r="VFR145" s="49"/>
      <c r="VFS145" s="49"/>
      <c r="VFT145" s="49"/>
      <c r="VFU145" s="49"/>
      <c r="VFV145" s="49"/>
      <c r="VFW145" s="49"/>
      <c r="VFX145" s="49"/>
      <c r="VFY145" s="49"/>
      <c r="VFZ145" s="49"/>
      <c r="VGA145" s="49"/>
      <c r="VGB145" s="49"/>
      <c r="VGC145" s="49"/>
      <c r="VGD145" s="49"/>
      <c r="VGE145" s="49"/>
      <c r="VGF145" s="49"/>
      <c r="VGG145" s="49"/>
      <c r="VGH145" s="49"/>
      <c r="VGI145" s="49"/>
      <c r="VGJ145" s="49"/>
      <c r="VGK145" s="49"/>
      <c r="VGL145" s="49"/>
      <c r="VGM145" s="49"/>
      <c r="VGN145" s="49"/>
      <c r="VGO145" s="49"/>
      <c r="VGP145" s="49"/>
      <c r="VGQ145" s="49"/>
      <c r="VGR145" s="49"/>
      <c r="VGS145" s="49"/>
      <c r="VGT145" s="49"/>
      <c r="VGU145" s="49"/>
      <c r="VGV145" s="49"/>
      <c r="VGW145" s="49"/>
      <c r="VGX145" s="49"/>
      <c r="VGY145" s="49"/>
      <c r="VGZ145" s="49"/>
      <c r="VHA145" s="49"/>
      <c r="VHB145" s="49"/>
      <c r="VHC145" s="49"/>
      <c r="VHD145" s="49"/>
      <c r="VHE145" s="49"/>
      <c r="VHF145" s="49"/>
      <c r="VHG145" s="49"/>
      <c r="VHH145" s="49"/>
      <c r="VHI145" s="49"/>
      <c r="VHJ145" s="49"/>
      <c r="VHK145" s="49"/>
      <c r="VHL145" s="49"/>
      <c r="VHM145" s="49"/>
      <c r="VHN145" s="49"/>
      <c r="VHO145" s="49"/>
      <c r="VHP145" s="49"/>
      <c r="VHQ145" s="49"/>
      <c r="VHR145" s="49"/>
      <c r="VHS145" s="49"/>
      <c r="VHT145" s="49"/>
      <c r="VHU145" s="49"/>
      <c r="VHV145" s="49"/>
      <c r="VHW145" s="49"/>
      <c r="VHX145" s="49"/>
      <c r="VHY145" s="49"/>
      <c r="VHZ145" s="49"/>
      <c r="VIA145" s="49"/>
      <c r="VIB145" s="49"/>
      <c r="VIC145" s="49"/>
      <c r="VID145" s="49"/>
      <c r="VIE145" s="49"/>
      <c r="VIF145" s="49"/>
      <c r="VIG145" s="49"/>
      <c r="VIH145" s="49"/>
      <c r="VII145" s="49"/>
      <c r="VIJ145" s="49"/>
      <c r="VIK145" s="49"/>
      <c r="VIL145" s="49"/>
      <c r="VIM145" s="49"/>
      <c r="VIN145" s="49"/>
      <c r="VIO145" s="49"/>
      <c r="VIP145" s="49"/>
      <c r="VIQ145" s="49"/>
      <c r="VIR145" s="49"/>
      <c r="VIS145" s="49"/>
      <c r="VIT145" s="49"/>
      <c r="VIU145" s="49"/>
      <c r="VIV145" s="49"/>
      <c r="VIW145" s="49"/>
      <c r="VIX145" s="49"/>
      <c r="VIY145" s="49"/>
      <c r="VIZ145" s="49"/>
      <c r="VJA145" s="49"/>
      <c r="VJB145" s="49"/>
      <c r="VJC145" s="49"/>
      <c r="VJD145" s="49"/>
      <c r="VJE145" s="49"/>
      <c r="VJF145" s="49"/>
      <c r="VJG145" s="49"/>
      <c r="VJH145" s="49"/>
      <c r="VJI145" s="49"/>
      <c r="VJJ145" s="49"/>
      <c r="VJK145" s="49"/>
      <c r="VJL145" s="49"/>
      <c r="VJM145" s="49"/>
      <c r="VJN145" s="49"/>
      <c r="VJO145" s="49"/>
      <c r="VJP145" s="49"/>
      <c r="VJQ145" s="49"/>
      <c r="VJR145" s="49"/>
      <c r="VJS145" s="49"/>
      <c r="VJT145" s="49"/>
      <c r="VJU145" s="49"/>
      <c r="VJV145" s="49"/>
      <c r="VJW145" s="49"/>
      <c r="VJX145" s="49"/>
      <c r="VJY145" s="49"/>
      <c r="VJZ145" s="49"/>
      <c r="VKA145" s="49"/>
      <c r="VKB145" s="49"/>
      <c r="VKC145" s="49"/>
      <c r="VKD145" s="49"/>
      <c r="VKE145" s="49"/>
      <c r="VKF145" s="49"/>
      <c r="VKG145" s="49"/>
      <c r="VKH145" s="49"/>
      <c r="VKI145" s="49"/>
      <c r="VKJ145" s="49"/>
      <c r="VKK145" s="49"/>
      <c r="VKL145" s="49"/>
      <c r="VKM145" s="49"/>
      <c r="VKN145" s="49"/>
      <c r="VKO145" s="49"/>
      <c r="VKP145" s="49"/>
      <c r="VKQ145" s="49"/>
      <c r="VKR145" s="49"/>
      <c r="VKS145" s="49"/>
      <c r="VKT145" s="49"/>
      <c r="VKU145" s="49"/>
      <c r="VKV145" s="49"/>
      <c r="VKW145" s="49"/>
      <c r="VKX145" s="49"/>
      <c r="VKY145" s="49"/>
      <c r="VKZ145" s="49"/>
      <c r="VLA145" s="49"/>
      <c r="VLB145" s="49"/>
      <c r="VLC145" s="49"/>
      <c r="VLD145" s="49"/>
      <c r="VLE145" s="49"/>
      <c r="VLF145" s="49"/>
      <c r="VLG145" s="49"/>
      <c r="VLH145" s="49"/>
      <c r="VLI145" s="49"/>
      <c r="VLJ145" s="49"/>
      <c r="VLK145" s="49"/>
      <c r="VLL145" s="49"/>
      <c r="VLM145" s="49"/>
      <c r="VLN145" s="49"/>
      <c r="VLO145" s="49"/>
      <c r="VLP145" s="49"/>
      <c r="VLQ145" s="49"/>
      <c r="VLR145" s="49"/>
      <c r="VLS145" s="49"/>
      <c r="VLT145" s="49"/>
      <c r="VLU145" s="49"/>
      <c r="VLV145" s="49"/>
      <c r="VLW145" s="49"/>
      <c r="VLX145" s="49"/>
      <c r="VLY145" s="49"/>
      <c r="VLZ145" s="49"/>
      <c r="VMA145" s="49"/>
      <c r="VMB145" s="49"/>
      <c r="VMC145" s="49"/>
      <c r="VMD145" s="49"/>
      <c r="VME145" s="49"/>
      <c r="VMF145" s="49"/>
      <c r="VMG145" s="49"/>
      <c r="VMH145" s="49"/>
      <c r="VMI145" s="49"/>
      <c r="VMJ145" s="49"/>
      <c r="VMK145" s="49"/>
      <c r="VML145" s="49"/>
      <c r="VMM145" s="49"/>
      <c r="VMN145" s="49"/>
      <c r="VMO145" s="49"/>
      <c r="VMP145" s="49"/>
      <c r="VMQ145" s="49"/>
      <c r="VMR145" s="49"/>
      <c r="VMS145" s="49"/>
      <c r="VMT145" s="49"/>
      <c r="VMU145" s="49"/>
      <c r="VMV145" s="49"/>
      <c r="VMW145" s="49"/>
      <c r="VMX145" s="49"/>
      <c r="VMY145" s="49"/>
      <c r="VMZ145" s="49"/>
      <c r="VNA145" s="49"/>
      <c r="VNB145" s="49"/>
      <c r="VNC145" s="49"/>
      <c r="VND145" s="49"/>
      <c r="VNE145" s="49"/>
      <c r="VNF145" s="49"/>
      <c r="VNG145" s="49"/>
      <c r="VNH145" s="49"/>
      <c r="VNI145" s="49"/>
      <c r="VNJ145" s="49"/>
      <c r="VNK145" s="49"/>
      <c r="VNL145" s="49"/>
      <c r="VNM145" s="49"/>
      <c r="VNN145" s="49"/>
      <c r="VNO145" s="49"/>
      <c r="VNP145" s="49"/>
      <c r="VNQ145" s="49"/>
      <c r="VNR145" s="49"/>
      <c r="VNS145" s="49"/>
      <c r="VNT145" s="49"/>
      <c r="VNU145" s="49"/>
      <c r="VNV145" s="49"/>
      <c r="VNW145" s="49"/>
      <c r="VNX145" s="49"/>
      <c r="VNY145" s="49"/>
      <c r="VNZ145" s="49"/>
      <c r="VOA145" s="49"/>
      <c r="VOB145" s="49"/>
      <c r="VOC145" s="49"/>
      <c r="VOD145" s="49"/>
      <c r="VOE145" s="49"/>
      <c r="VOF145" s="49"/>
      <c r="VOG145" s="49"/>
      <c r="VOH145" s="49"/>
      <c r="VOI145" s="49"/>
      <c r="VOJ145" s="49"/>
      <c r="VOK145" s="49"/>
      <c r="VOL145" s="49"/>
      <c r="VOM145" s="49"/>
      <c r="VON145" s="49"/>
      <c r="VOO145" s="49"/>
      <c r="VOP145" s="49"/>
      <c r="VOQ145" s="49"/>
      <c r="VOR145" s="49"/>
      <c r="VOS145" s="49"/>
      <c r="VOT145" s="49"/>
      <c r="VOU145" s="49"/>
      <c r="VOV145" s="49"/>
      <c r="VOW145" s="49"/>
      <c r="VOX145" s="49"/>
      <c r="VOY145" s="49"/>
      <c r="VOZ145" s="49"/>
      <c r="VPA145" s="49"/>
      <c r="VPB145" s="49"/>
      <c r="VPC145" s="49"/>
      <c r="VPD145" s="49"/>
      <c r="VPE145" s="49"/>
      <c r="VPF145" s="49"/>
      <c r="VPG145" s="49"/>
      <c r="VPH145" s="49"/>
      <c r="VPI145" s="49"/>
      <c r="VPJ145" s="49"/>
      <c r="VPK145" s="49"/>
      <c r="VPL145" s="49"/>
      <c r="VPM145" s="49"/>
      <c r="VPN145" s="49"/>
      <c r="VPO145" s="49"/>
      <c r="VPP145" s="49"/>
      <c r="VPQ145" s="49"/>
      <c r="VPR145" s="49"/>
      <c r="VPS145" s="49"/>
      <c r="VPT145" s="49"/>
      <c r="VPU145" s="49"/>
      <c r="VPV145" s="49"/>
      <c r="VPW145" s="49"/>
      <c r="VPX145" s="49"/>
      <c r="VPY145" s="49"/>
      <c r="VPZ145" s="49"/>
      <c r="VQA145" s="49"/>
      <c r="VQB145" s="49"/>
      <c r="VQC145" s="49"/>
      <c r="VQD145" s="49"/>
      <c r="VQE145" s="49"/>
      <c r="VQF145" s="49"/>
      <c r="VQG145" s="49"/>
      <c r="VQH145" s="49"/>
      <c r="VQI145" s="49"/>
      <c r="VQJ145" s="49"/>
      <c r="VQK145" s="49"/>
      <c r="VQL145" s="49"/>
      <c r="VQM145" s="49"/>
      <c r="VQN145" s="49"/>
      <c r="VQO145" s="49"/>
      <c r="VQP145" s="49"/>
      <c r="VQQ145" s="49"/>
      <c r="VQR145" s="49"/>
      <c r="VQS145" s="49"/>
      <c r="VQT145" s="49"/>
      <c r="VQU145" s="49"/>
      <c r="VQV145" s="49"/>
      <c r="VQW145" s="49"/>
      <c r="VQX145" s="49"/>
      <c r="VQY145" s="49"/>
      <c r="VQZ145" s="49"/>
      <c r="VRA145" s="49"/>
      <c r="VRB145" s="49"/>
      <c r="VRC145" s="49"/>
      <c r="VRD145" s="49"/>
      <c r="VRE145" s="49"/>
      <c r="VRF145" s="49"/>
      <c r="VRG145" s="49"/>
      <c r="VRH145" s="49"/>
      <c r="VRI145" s="49"/>
      <c r="VRJ145" s="49"/>
      <c r="VRK145" s="49"/>
      <c r="VRL145" s="49"/>
      <c r="VRM145" s="49"/>
      <c r="VRN145" s="49"/>
      <c r="VRO145" s="49"/>
      <c r="VRP145" s="49"/>
      <c r="VRQ145" s="49"/>
      <c r="VRR145" s="49"/>
      <c r="VRS145" s="49"/>
      <c r="VRT145" s="49"/>
      <c r="VRU145" s="49"/>
      <c r="VRV145" s="49"/>
      <c r="VRW145" s="49"/>
      <c r="VRX145" s="49"/>
      <c r="VRY145" s="49"/>
      <c r="VRZ145" s="49"/>
      <c r="VSA145" s="49"/>
      <c r="VSB145" s="49"/>
      <c r="VSC145" s="49"/>
      <c r="VSD145" s="49"/>
      <c r="VSE145" s="49"/>
      <c r="VSF145" s="49"/>
      <c r="VSG145" s="49"/>
      <c r="VSH145" s="49"/>
      <c r="VSI145" s="49"/>
      <c r="VSJ145" s="49"/>
      <c r="VSK145" s="49"/>
      <c r="VSL145" s="49"/>
      <c r="VSM145" s="49"/>
      <c r="VSN145" s="49"/>
      <c r="VSO145" s="49"/>
      <c r="VSP145" s="49"/>
      <c r="VSQ145" s="49"/>
      <c r="VSR145" s="49"/>
      <c r="VSS145" s="49"/>
      <c r="VST145" s="49"/>
      <c r="VSU145" s="49"/>
      <c r="VSV145" s="49"/>
      <c r="VSW145" s="49"/>
      <c r="VSX145" s="49"/>
      <c r="VSY145" s="49"/>
      <c r="VSZ145" s="49"/>
      <c r="VTA145" s="49"/>
      <c r="VTB145" s="49"/>
      <c r="VTC145" s="49"/>
      <c r="VTD145" s="49"/>
      <c r="VTE145" s="49"/>
      <c r="VTF145" s="49"/>
      <c r="VTG145" s="49"/>
      <c r="VTH145" s="49"/>
      <c r="VTI145" s="49"/>
      <c r="VTJ145" s="49"/>
      <c r="VTK145" s="49"/>
      <c r="VTL145" s="49"/>
      <c r="VTM145" s="49"/>
      <c r="VTN145" s="49"/>
      <c r="VTO145" s="49"/>
      <c r="VTP145" s="49"/>
      <c r="VTQ145" s="49"/>
      <c r="VTR145" s="49"/>
      <c r="VTS145" s="49"/>
      <c r="VTT145" s="49"/>
      <c r="VTU145" s="49"/>
      <c r="VTV145" s="49"/>
      <c r="VTW145" s="49"/>
      <c r="VTX145" s="49"/>
      <c r="VTY145" s="49"/>
      <c r="VTZ145" s="49"/>
      <c r="VUA145" s="49"/>
      <c r="VUB145" s="49"/>
      <c r="VUC145" s="49"/>
      <c r="VUD145" s="49"/>
      <c r="VUE145" s="49"/>
      <c r="VUF145" s="49"/>
      <c r="VUG145" s="49"/>
      <c r="VUH145" s="49"/>
      <c r="VUI145" s="49"/>
      <c r="VUJ145" s="49"/>
      <c r="VUK145" s="49"/>
      <c r="VUL145" s="49"/>
      <c r="VUM145" s="49"/>
      <c r="VUN145" s="49"/>
      <c r="VUO145" s="49"/>
      <c r="VUP145" s="49"/>
      <c r="VUQ145" s="49"/>
      <c r="VUR145" s="49"/>
      <c r="VUS145" s="49"/>
      <c r="VUT145" s="49"/>
      <c r="VUU145" s="49"/>
      <c r="VUV145" s="49"/>
      <c r="VUW145" s="49"/>
      <c r="VUX145" s="49"/>
      <c r="VUY145" s="49"/>
      <c r="VUZ145" s="49"/>
      <c r="VVA145" s="49"/>
      <c r="VVB145" s="49"/>
      <c r="VVC145" s="49"/>
      <c r="VVD145" s="49"/>
      <c r="VVE145" s="49"/>
      <c r="VVF145" s="49"/>
      <c r="VVG145" s="49"/>
      <c r="VVH145" s="49"/>
      <c r="VVI145" s="49"/>
      <c r="VVJ145" s="49"/>
      <c r="VVK145" s="49"/>
      <c r="VVL145" s="49"/>
      <c r="VVM145" s="49"/>
      <c r="VVN145" s="49"/>
      <c r="VVO145" s="49"/>
      <c r="VVP145" s="49"/>
      <c r="VVQ145" s="49"/>
      <c r="VVR145" s="49"/>
      <c r="VVS145" s="49"/>
      <c r="VVT145" s="49"/>
      <c r="VVU145" s="49"/>
      <c r="VVV145" s="49"/>
      <c r="VVW145" s="49"/>
      <c r="VVX145" s="49"/>
      <c r="VVY145" s="49"/>
      <c r="VVZ145" s="49"/>
      <c r="VWA145" s="49"/>
      <c r="VWB145" s="49"/>
      <c r="VWC145" s="49"/>
      <c r="VWD145" s="49"/>
      <c r="VWE145" s="49"/>
      <c r="VWF145" s="49"/>
      <c r="VWG145" s="49"/>
      <c r="VWH145" s="49"/>
      <c r="VWI145" s="49"/>
      <c r="VWJ145" s="49"/>
      <c r="VWK145" s="49"/>
      <c r="VWL145" s="49"/>
      <c r="VWM145" s="49"/>
      <c r="VWN145" s="49"/>
      <c r="VWO145" s="49"/>
      <c r="VWP145" s="49"/>
      <c r="VWQ145" s="49"/>
      <c r="VWR145" s="49"/>
      <c r="VWS145" s="49"/>
      <c r="VWT145" s="49"/>
      <c r="VWU145" s="49"/>
      <c r="VWV145" s="49"/>
      <c r="VWW145" s="49"/>
      <c r="VWX145" s="49"/>
      <c r="VWY145" s="49"/>
      <c r="VWZ145" s="49"/>
      <c r="VXA145" s="49"/>
      <c r="VXB145" s="49"/>
      <c r="VXC145" s="49"/>
      <c r="VXD145" s="49"/>
      <c r="VXE145" s="49"/>
      <c r="VXF145" s="49"/>
      <c r="VXG145" s="49"/>
      <c r="VXH145" s="49"/>
      <c r="VXI145" s="49"/>
      <c r="VXJ145" s="49"/>
      <c r="VXK145" s="49"/>
      <c r="VXL145" s="49"/>
      <c r="VXM145" s="49"/>
      <c r="VXN145" s="49"/>
      <c r="VXO145" s="49"/>
      <c r="VXP145" s="49"/>
      <c r="VXQ145" s="49"/>
      <c r="VXR145" s="49"/>
      <c r="VXS145" s="49"/>
      <c r="VXT145" s="49"/>
      <c r="VXU145" s="49"/>
      <c r="VXV145" s="49"/>
      <c r="VXW145" s="49"/>
      <c r="VXX145" s="49"/>
      <c r="VXY145" s="49"/>
      <c r="VXZ145" s="49"/>
      <c r="VYA145" s="49"/>
      <c r="VYB145" s="49"/>
      <c r="VYC145" s="49"/>
      <c r="VYD145" s="49"/>
      <c r="VYE145" s="49"/>
      <c r="VYF145" s="49"/>
      <c r="VYG145" s="49"/>
      <c r="VYH145" s="49"/>
      <c r="VYI145" s="49"/>
      <c r="VYJ145" s="49"/>
      <c r="VYK145" s="49"/>
      <c r="VYL145" s="49"/>
      <c r="VYM145" s="49"/>
      <c r="VYN145" s="49"/>
      <c r="VYO145" s="49"/>
      <c r="VYP145" s="49"/>
      <c r="VYQ145" s="49"/>
      <c r="VYR145" s="49"/>
      <c r="VYS145" s="49"/>
      <c r="VYT145" s="49"/>
      <c r="VYU145" s="49"/>
      <c r="VYV145" s="49"/>
      <c r="VYW145" s="49"/>
      <c r="VYX145" s="49"/>
      <c r="VYY145" s="49"/>
      <c r="VYZ145" s="49"/>
      <c r="VZA145" s="49"/>
      <c r="VZB145" s="49"/>
      <c r="VZC145" s="49"/>
      <c r="VZD145" s="49"/>
      <c r="VZE145" s="49"/>
      <c r="VZF145" s="49"/>
      <c r="VZG145" s="49"/>
      <c r="VZH145" s="49"/>
      <c r="VZI145" s="49"/>
      <c r="VZJ145" s="49"/>
      <c r="VZK145" s="49"/>
      <c r="VZL145" s="49"/>
      <c r="VZM145" s="49"/>
      <c r="VZN145" s="49"/>
      <c r="VZO145" s="49"/>
      <c r="VZP145" s="49"/>
      <c r="VZQ145" s="49"/>
      <c r="VZR145" s="49"/>
      <c r="VZS145" s="49"/>
      <c r="VZT145" s="49"/>
      <c r="VZU145" s="49"/>
      <c r="VZV145" s="49"/>
      <c r="VZW145" s="49"/>
      <c r="VZX145" s="49"/>
      <c r="VZY145" s="49"/>
      <c r="VZZ145" s="49"/>
      <c r="WAA145" s="49"/>
      <c r="WAB145" s="49"/>
      <c r="WAC145" s="49"/>
      <c r="WAD145" s="49"/>
      <c r="WAE145" s="49"/>
      <c r="WAF145" s="49"/>
      <c r="WAG145" s="49"/>
      <c r="WAH145" s="49"/>
      <c r="WAI145" s="49"/>
      <c r="WAJ145" s="49"/>
      <c r="WAK145" s="49"/>
      <c r="WAL145" s="49"/>
      <c r="WAM145" s="49"/>
      <c r="WAN145" s="49"/>
      <c r="WAO145" s="49"/>
      <c r="WAP145" s="49"/>
      <c r="WAQ145" s="49"/>
      <c r="WAR145" s="49"/>
      <c r="WAS145" s="49"/>
      <c r="WAT145" s="49"/>
      <c r="WAU145" s="49"/>
      <c r="WAV145" s="49"/>
      <c r="WAW145" s="49"/>
      <c r="WAX145" s="49"/>
      <c r="WAY145" s="49"/>
      <c r="WAZ145" s="49"/>
      <c r="WBA145" s="49"/>
      <c r="WBB145" s="49"/>
      <c r="WBC145" s="49"/>
      <c r="WBD145" s="49"/>
      <c r="WBE145" s="49"/>
      <c r="WBF145" s="49"/>
      <c r="WBG145" s="49"/>
      <c r="WBH145" s="49"/>
      <c r="WBI145" s="49"/>
      <c r="WBJ145" s="49"/>
      <c r="WBK145" s="49"/>
      <c r="WBL145" s="49"/>
      <c r="WBM145" s="49"/>
      <c r="WBN145" s="49"/>
      <c r="WBO145" s="49"/>
      <c r="WBP145" s="49"/>
      <c r="WBQ145" s="49"/>
      <c r="WBR145" s="49"/>
      <c r="WBS145" s="49"/>
      <c r="WBT145" s="49"/>
      <c r="WBU145" s="49"/>
      <c r="WBV145" s="49"/>
      <c r="WBW145" s="49"/>
      <c r="WBX145" s="49"/>
      <c r="WBY145" s="49"/>
      <c r="WBZ145" s="49"/>
      <c r="WCA145" s="49"/>
      <c r="WCB145" s="49"/>
      <c r="WCC145" s="49"/>
      <c r="WCD145" s="49"/>
      <c r="WCE145" s="49"/>
      <c r="WCF145" s="49"/>
      <c r="WCG145" s="49"/>
      <c r="WCH145" s="49"/>
      <c r="WCI145" s="49"/>
      <c r="WCJ145" s="49"/>
      <c r="WCK145" s="49"/>
      <c r="WCL145" s="49"/>
      <c r="WCM145" s="49"/>
      <c r="WCN145" s="49"/>
      <c r="WCO145" s="49"/>
      <c r="WCP145" s="49"/>
      <c r="WCQ145" s="49"/>
      <c r="WCR145" s="49"/>
      <c r="WCS145" s="49"/>
      <c r="WCT145" s="49"/>
      <c r="WCU145" s="49"/>
      <c r="WCV145" s="49"/>
      <c r="WCW145" s="49"/>
      <c r="WCX145" s="49"/>
      <c r="WCY145" s="49"/>
      <c r="WCZ145" s="49"/>
      <c r="WDA145" s="49"/>
      <c r="WDB145" s="49"/>
      <c r="WDC145" s="49"/>
      <c r="WDD145" s="49"/>
      <c r="WDE145" s="49"/>
      <c r="WDF145" s="49"/>
      <c r="WDG145" s="49"/>
      <c r="WDH145" s="49"/>
      <c r="WDI145" s="49"/>
      <c r="WDJ145" s="49"/>
      <c r="WDK145" s="49"/>
      <c r="WDL145" s="49"/>
      <c r="WDM145" s="49"/>
      <c r="WDN145" s="49"/>
      <c r="WDO145" s="49"/>
      <c r="WDP145" s="49"/>
      <c r="WDQ145" s="49"/>
      <c r="WDR145" s="49"/>
      <c r="WDS145" s="49"/>
      <c r="WDT145" s="49"/>
      <c r="WDU145" s="49"/>
      <c r="WDV145" s="49"/>
      <c r="WDW145" s="49"/>
      <c r="WDX145" s="49"/>
      <c r="WDY145" s="49"/>
      <c r="WDZ145" s="49"/>
      <c r="WEA145" s="49"/>
      <c r="WEB145" s="49"/>
      <c r="WEC145" s="49"/>
      <c r="WED145" s="49"/>
      <c r="WEE145" s="49"/>
      <c r="WEF145" s="49"/>
      <c r="WEG145" s="49"/>
      <c r="WEH145" s="49"/>
      <c r="WEI145" s="49"/>
      <c r="WEJ145" s="49"/>
      <c r="WEK145" s="49"/>
      <c r="WEL145" s="49"/>
      <c r="WEM145" s="49"/>
      <c r="WEN145" s="49"/>
      <c r="WEO145" s="49"/>
      <c r="WEP145" s="49"/>
      <c r="WEQ145" s="49"/>
      <c r="WER145" s="49"/>
      <c r="WES145" s="49"/>
      <c r="WET145" s="49"/>
      <c r="WEU145" s="49"/>
      <c r="WEV145" s="49"/>
      <c r="WEW145" s="49"/>
      <c r="WEX145" s="49"/>
      <c r="WEY145" s="49"/>
      <c r="WEZ145" s="49"/>
      <c r="WFA145" s="49"/>
      <c r="WFB145" s="49"/>
      <c r="WFC145" s="49"/>
      <c r="WFD145" s="49"/>
      <c r="WFE145" s="49"/>
      <c r="WFF145" s="49"/>
      <c r="WFG145" s="49"/>
      <c r="WFH145" s="49"/>
      <c r="WFI145" s="49"/>
      <c r="WFJ145" s="49"/>
      <c r="WFK145" s="49"/>
      <c r="WFL145" s="49"/>
      <c r="WFM145" s="49"/>
      <c r="WFN145" s="49"/>
      <c r="WFO145" s="49"/>
      <c r="WFP145" s="49"/>
      <c r="WFQ145" s="49"/>
      <c r="WFR145" s="49"/>
      <c r="WFS145" s="49"/>
      <c r="WFT145" s="49"/>
      <c r="WFU145" s="49"/>
      <c r="WFV145" s="49"/>
      <c r="WFW145" s="49"/>
      <c r="WFX145" s="49"/>
      <c r="WFY145" s="49"/>
      <c r="WFZ145" s="49"/>
      <c r="WGA145" s="49"/>
      <c r="WGB145" s="49"/>
      <c r="WGC145" s="49"/>
      <c r="WGD145" s="49"/>
      <c r="WGE145" s="49"/>
      <c r="WGF145" s="49"/>
      <c r="WGG145" s="49"/>
      <c r="WGH145" s="49"/>
      <c r="WGI145" s="49"/>
      <c r="WGJ145" s="49"/>
      <c r="WGK145" s="49"/>
      <c r="WGL145" s="49"/>
      <c r="WGM145" s="49"/>
      <c r="WGN145" s="49"/>
      <c r="WGO145" s="49"/>
      <c r="WGP145" s="49"/>
      <c r="WGQ145" s="49"/>
      <c r="WGR145" s="49"/>
      <c r="WGS145" s="49"/>
      <c r="WGT145" s="49"/>
      <c r="WGU145" s="49"/>
      <c r="WGV145" s="49"/>
      <c r="WGW145" s="49"/>
      <c r="WGX145" s="49"/>
      <c r="WGY145" s="49"/>
      <c r="WGZ145" s="49"/>
      <c r="WHA145" s="49"/>
      <c r="WHB145" s="49"/>
      <c r="WHC145" s="49"/>
      <c r="WHD145" s="49"/>
      <c r="WHE145" s="49"/>
      <c r="WHF145" s="49"/>
      <c r="WHG145" s="49"/>
      <c r="WHH145" s="49"/>
      <c r="WHI145" s="49"/>
      <c r="WHJ145" s="49"/>
      <c r="WHK145" s="49"/>
      <c r="WHL145" s="49"/>
      <c r="WHM145" s="49"/>
      <c r="WHN145" s="49"/>
      <c r="WHO145" s="49"/>
      <c r="WHP145" s="49"/>
      <c r="WHQ145" s="49"/>
      <c r="WHR145" s="49"/>
      <c r="WHS145" s="49"/>
      <c r="WHT145" s="49"/>
      <c r="WHU145" s="49"/>
      <c r="WHV145" s="49"/>
      <c r="WHW145" s="49"/>
      <c r="WHX145" s="49"/>
      <c r="WHY145" s="49"/>
      <c r="WHZ145" s="49"/>
      <c r="WIA145" s="49"/>
      <c r="WIB145" s="49"/>
      <c r="WIC145" s="49"/>
      <c r="WID145" s="49"/>
      <c r="WIE145" s="49"/>
      <c r="WIF145" s="49"/>
      <c r="WIG145" s="49"/>
      <c r="WIH145" s="49"/>
      <c r="WII145" s="49"/>
      <c r="WIJ145" s="49"/>
      <c r="WIK145" s="49"/>
      <c r="WIL145" s="49"/>
      <c r="WIM145" s="49"/>
      <c r="WIN145" s="49"/>
      <c r="WIO145" s="49"/>
      <c r="WIP145" s="49"/>
      <c r="WIQ145" s="49"/>
      <c r="WIR145" s="49"/>
      <c r="WIS145" s="49"/>
      <c r="WIT145" s="49"/>
      <c r="WIU145" s="49"/>
      <c r="WIV145" s="49"/>
      <c r="WIW145" s="49"/>
      <c r="WIX145" s="49"/>
      <c r="WIY145" s="49"/>
      <c r="WIZ145" s="49"/>
      <c r="WJA145" s="49"/>
      <c r="WJB145" s="49"/>
      <c r="WJC145" s="49"/>
      <c r="WJD145" s="49"/>
      <c r="WJE145" s="49"/>
      <c r="WJF145" s="49"/>
      <c r="WJG145" s="49"/>
      <c r="WJH145" s="49"/>
      <c r="WJI145" s="49"/>
      <c r="WJJ145" s="49"/>
      <c r="WJK145" s="49"/>
      <c r="WJL145" s="49"/>
      <c r="WJM145" s="49"/>
      <c r="WJN145" s="49"/>
      <c r="WJO145" s="49"/>
      <c r="WJP145" s="49"/>
      <c r="WJQ145" s="49"/>
      <c r="WJR145" s="49"/>
      <c r="WJS145" s="49"/>
      <c r="WJT145" s="49"/>
      <c r="WJU145" s="49"/>
      <c r="WJV145" s="49"/>
      <c r="WJW145" s="49"/>
      <c r="WJX145" s="49"/>
      <c r="WJY145" s="49"/>
      <c r="WJZ145" s="49"/>
      <c r="WKA145" s="49"/>
      <c r="WKB145" s="49"/>
      <c r="WKC145" s="49"/>
      <c r="WKD145" s="49"/>
      <c r="WKE145" s="49"/>
      <c r="WKF145" s="49"/>
      <c r="WKG145" s="49"/>
      <c r="WKH145" s="49"/>
      <c r="WKI145" s="49"/>
      <c r="WKJ145" s="49"/>
      <c r="WKK145" s="49"/>
      <c r="WKL145" s="49"/>
      <c r="WKM145" s="49"/>
      <c r="WKN145" s="49"/>
      <c r="WKO145" s="49"/>
      <c r="WKP145" s="49"/>
      <c r="WKQ145" s="49"/>
      <c r="WKR145" s="49"/>
      <c r="WKS145" s="49"/>
      <c r="WKT145" s="49"/>
      <c r="WKU145" s="49"/>
      <c r="WKV145" s="49"/>
      <c r="WKW145" s="49"/>
      <c r="WKX145" s="49"/>
      <c r="WKY145" s="49"/>
      <c r="WKZ145" s="49"/>
      <c r="WLA145" s="49"/>
      <c r="WLB145" s="49"/>
      <c r="WLC145" s="49"/>
      <c r="WLD145" s="49"/>
      <c r="WLE145" s="49"/>
      <c r="WLF145" s="49"/>
      <c r="WLG145" s="49"/>
      <c r="WLH145" s="49"/>
      <c r="WLI145" s="49"/>
      <c r="WLJ145" s="49"/>
      <c r="WLK145" s="49"/>
      <c r="WLL145" s="49"/>
      <c r="WLM145" s="49"/>
      <c r="WLN145" s="49"/>
      <c r="WLO145" s="49"/>
      <c r="WLP145" s="49"/>
      <c r="WLQ145" s="49"/>
      <c r="WLR145" s="49"/>
      <c r="WLS145" s="49"/>
      <c r="WLT145" s="49"/>
      <c r="WLU145" s="49"/>
      <c r="WLV145" s="49"/>
      <c r="WLW145" s="49"/>
      <c r="WLX145" s="49"/>
      <c r="WLY145" s="49"/>
      <c r="WLZ145" s="49"/>
      <c r="WMA145" s="49"/>
      <c r="WMB145" s="49"/>
      <c r="WMC145" s="49"/>
      <c r="WMD145" s="49"/>
      <c r="WME145" s="49"/>
      <c r="WMF145" s="49"/>
      <c r="WMG145" s="49"/>
      <c r="WMH145" s="49"/>
      <c r="WMI145" s="49"/>
      <c r="WMJ145" s="49"/>
      <c r="WMK145" s="49"/>
      <c r="WML145" s="49"/>
      <c r="WMM145" s="49"/>
      <c r="WMN145" s="49"/>
      <c r="WMO145" s="49"/>
      <c r="WMP145" s="49"/>
      <c r="WMQ145" s="49"/>
      <c r="WMR145" s="49"/>
      <c r="WMS145" s="49"/>
      <c r="WMT145" s="49"/>
      <c r="WMU145" s="49"/>
      <c r="WMV145" s="49"/>
      <c r="WMW145" s="49"/>
      <c r="WMX145" s="49"/>
      <c r="WMY145" s="49"/>
      <c r="WMZ145" s="49"/>
      <c r="WNA145" s="49"/>
      <c r="WNB145" s="49"/>
      <c r="WNC145" s="49"/>
      <c r="WND145" s="49"/>
      <c r="WNE145" s="49"/>
      <c r="WNF145" s="49"/>
      <c r="WNG145" s="49"/>
      <c r="WNH145" s="49"/>
      <c r="WNI145" s="49"/>
      <c r="WNJ145" s="49"/>
      <c r="WNK145" s="49"/>
      <c r="WNL145" s="49"/>
      <c r="WNM145" s="49"/>
      <c r="WNN145" s="49"/>
      <c r="WNO145" s="49"/>
      <c r="WNP145" s="49"/>
      <c r="WNQ145" s="49"/>
      <c r="WNR145" s="49"/>
      <c r="WNS145" s="49"/>
      <c r="WNT145" s="49"/>
      <c r="WNU145" s="49"/>
      <c r="WNV145" s="49"/>
      <c r="WNW145" s="49"/>
      <c r="WNX145" s="49"/>
      <c r="WNY145" s="49"/>
      <c r="WNZ145" s="49"/>
      <c r="WOA145" s="49"/>
      <c r="WOB145" s="49"/>
      <c r="WOC145" s="49"/>
      <c r="WOD145" s="49"/>
      <c r="WOE145" s="49"/>
      <c r="WOF145" s="49"/>
      <c r="WOG145" s="49"/>
      <c r="WOH145" s="49"/>
      <c r="WOI145" s="49"/>
      <c r="WOJ145" s="49"/>
      <c r="WOK145" s="49"/>
      <c r="WOL145" s="49"/>
      <c r="WOM145" s="49"/>
      <c r="WON145" s="49"/>
      <c r="WOO145" s="49"/>
      <c r="WOP145" s="49"/>
      <c r="WOQ145" s="49"/>
      <c r="WOR145" s="49"/>
      <c r="WOS145" s="49"/>
      <c r="WOT145" s="49"/>
      <c r="WOU145" s="49"/>
      <c r="WOV145" s="49"/>
      <c r="WOW145" s="49"/>
      <c r="WOX145" s="49"/>
      <c r="WOY145" s="49"/>
      <c r="WOZ145" s="49"/>
      <c r="WPA145" s="49"/>
      <c r="WPB145" s="49"/>
      <c r="WPC145" s="49"/>
      <c r="WPD145" s="49"/>
      <c r="WPE145" s="49"/>
      <c r="WPF145" s="49"/>
      <c r="WPG145" s="49"/>
      <c r="WPH145" s="49"/>
      <c r="WPI145" s="49"/>
      <c r="WPJ145" s="49"/>
      <c r="WPK145" s="49"/>
      <c r="WPL145" s="49"/>
      <c r="WPM145" s="49"/>
      <c r="WPN145" s="49"/>
      <c r="WPO145" s="49"/>
      <c r="WPP145" s="49"/>
      <c r="WPQ145" s="49"/>
      <c r="WPR145" s="49"/>
      <c r="WPS145" s="49"/>
      <c r="WPT145" s="49"/>
      <c r="WPU145" s="49"/>
      <c r="WPV145" s="49"/>
      <c r="WPW145" s="49"/>
      <c r="WPX145" s="49"/>
      <c r="WPY145" s="49"/>
      <c r="WPZ145" s="49"/>
      <c r="WQA145" s="49"/>
      <c r="WQB145" s="49"/>
      <c r="WQC145" s="49"/>
      <c r="WQD145" s="49"/>
      <c r="WQE145" s="49"/>
      <c r="WQF145" s="49"/>
      <c r="WQG145" s="49"/>
      <c r="WQH145" s="49"/>
      <c r="WQI145" s="49"/>
      <c r="WQJ145" s="49"/>
      <c r="WQK145" s="49"/>
      <c r="WQL145" s="49"/>
      <c r="WQM145" s="49"/>
      <c r="WQN145" s="49"/>
      <c r="WQO145" s="49"/>
      <c r="WQP145" s="49"/>
      <c r="WQQ145" s="49"/>
      <c r="WQR145" s="49"/>
      <c r="WQS145" s="49"/>
      <c r="WQT145" s="49"/>
      <c r="WQU145" s="49"/>
      <c r="WQV145" s="49"/>
      <c r="WQW145" s="49"/>
      <c r="WQX145" s="49"/>
      <c r="WQY145" s="49"/>
      <c r="WQZ145" s="49"/>
      <c r="WRA145" s="49"/>
      <c r="WRB145" s="49"/>
      <c r="WRC145" s="49"/>
      <c r="WRD145" s="49"/>
      <c r="WRE145" s="49"/>
      <c r="WRF145" s="49"/>
      <c r="WRG145" s="49"/>
      <c r="WRH145" s="49"/>
      <c r="WRI145" s="49"/>
      <c r="WRJ145" s="49"/>
      <c r="WRK145" s="49"/>
      <c r="WRL145" s="49"/>
      <c r="WRM145" s="49"/>
      <c r="WRN145" s="49"/>
      <c r="WRO145" s="49"/>
      <c r="WRP145" s="49"/>
      <c r="WRQ145" s="49"/>
      <c r="WRR145" s="49"/>
      <c r="WRS145" s="49"/>
      <c r="WRT145" s="49"/>
      <c r="WRU145" s="49"/>
      <c r="WRV145" s="49"/>
      <c r="WRW145" s="49"/>
      <c r="WRX145" s="49"/>
      <c r="WRY145" s="49"/>
      <c r="WRZ145" s="49"/>
      <c r="WSA145" s="49"/>
      <c r="WSB145" s="49"/>
      <c r="WSC145" s="49"/>
      <c r="WSD145" s="49"/>
      <c r="WSE145" s="49"/>
      <c r="WSF145" s="49"/>
      <c r="WSG145" s="49"/>
      <c r="WSH145" s="49"/>
      <c r="WSI145" s="49"/>
      <c r="WSJ145" s="49"/>
      <c r="WSK145" s="49"/>
      <c r="WSL145" s="49"/>
      <c r="WSM145" s="49"/>
      <c r="WSN145" s="49"/>
      <c r="WSO145" s="49"/>
      <c r="WSP145" s="49"/>
      <c r="WSQ145" s="49"/>
      <c r="WSR145" s="49"/>
      <c r="WSS145" s="49"/>
      <c r="WST145" s="49"/>
      <c r="WSU145" s="49"/>
      <c r="WSV145" s="49"/>
      <c r="WSW145" s="49"/>
      <c r="WSX145" s="49"/>
      <c r="WSY145" s="49"/>
      <c r="WSZ145" s="49"/>
      <c r="WTA145" s="49"/>
      <c r="WTB145" s="49"/>
      <c r="WTC145" s="49"/>
      <c r="WTD145" s="49"/>
      <c r="WTE145" s="49"/>
      <c r="WTF145" s="49"/>
      <c r="WTG145" s="49"/>
      <c r="WTH145" s="49"/>
      <c r="WTI145" s="49"/>
      <c r="WTJ145" s="49"/>
      <c r="WTK145" s="49"/>
      <c r="WTL145" s="49"/>
      <c r="WTM145" s="49"/>
      <c r="WTN145" s="49"/>
      <c r="WTO145" s="49"/>
      <c r="WTP145" s="49"/>
      <c r="WTQ145" s="49"/>
      <c r="WTR145" s="49"/>
      <c r="WTS145" s="49"/>
      <c r="WTT145" s="49"/>
      <c r="WTU145" s="49"/>
      <c r="WTV145" s="49"/>
      <c r="WTW145" s="49"/>
      <c r="WTX145" s="49"/>
      <c r="WTY145" s="49"/>
      <c r="WTZ145" s="49"/>
      <c r="WUA145" s="49"/>
      <c r="WUB145" s="49"/>
      <c r="WUC145" s="49"/>
      <c r="WUD145" s="49"/>
      <c r="WUE145" s="49"/>
      <c r="WUF145" s="49"/>
      <c r="WUG145" s="49"/>
      <c r="WUH145" s="49"/>
      <c r="WUI145" s="49"/>
      <c r="WUJ145" s="49"/>
      <c r="WUK145" s="49"/>
      <c r="WUL145" s="49"/>
      <c r="WUM145" s="49"/>
      <c r="WUN145" s="49"/>
      <c r="WUO145" s="49"/>
      <c r="WUP145" s="49"/>
      <c r="WUQ145" s="49"/>
      <c r="WUR145" s="49"/>
      <c r="WUS145" s="49"/>
      <c r="WUT145" s="49"/>
      <c r="WUU145" s="49"/>
      <c r="WUV145" s="49"/>
      <c r="WUW145" s="49"/>
      <c r="WUX145" s="49"/>
      <c r="WUY145" s="49"/>
      <c r="WUZ145" s="49"/>
      <c r="WVA145" s="49"/>
      <c r="WVB145" s="49"/>
      <c r="WVC145" s="49"/>
      <c r="WVD145" s="49"/>
      <c r="WVE145" s="49"/>
      <c r="WVF145" s="49"/>
      <c r="WVG145" s="49"/>
      <c r="WVH145" s="49"/>
      <c r="WVI145" s="49"/>
      <c r="WVJ145" s="49"/>
      <c r="WVK145" s="49"/>
      <c r="WVL145" s="49"/>
      <c r="WVM145" s="49"/>
      <c r="WVN145" s="49"/>
      <c r="WVO145" s="49"/>
      <c r="WVP145" s="49"/>
      <c r="WVQ145" s="49"/>
      <c r="WVR145" s="49"/>
      <c r="WVS145" s="49"/>
      <c r="WVT145" s="49"/>
      <c r="WVU145" s="49"/>
      <c r="WVV145" s="49"/>
      <c r="WVW145" s="49"/>
      <c r="WVX145" s="49"/>
      <c r="WVY145" s="49"/>
      <c r="WVZ145" s="49"/>
      <c r="WWA145" s="49"/>
      <c r="WWB145" s="49"/>
      <c r="WWC145" s="49"/>
      <c r="WWD145" s="49"/>
      <c r="WWE145" s="49"/>
      <c r="WWF145" s="49"/>
      <c r="WWG145" s="49"/>
      <c r="WWH145" s="49"/>
      <c r="WWI145" s="49"/>
      <c r="WWJ145" s="49"/>
      <c r="WWK145" s="49"/>
      <c r="WWL145" s="49"/>
      <c r="WWM145" s="49"/>
      <c r="WWN145" s="49"/>
      <c r="WWO145" s="49"/>
      <c r="WWP145" s="49"/>
      <c r="WWQ145" s="49"/>
      <c r="WWR145" s="49"/>
      <c r="WWS145" s="49"/>
      <c r="WWT145" s="49"/>
      <c r="WWU145" s="49"/>
      <c r="WWV145" s="49"/>
      <c r="WWW145" s="49"/>
      <c r="WWX145" s="49"/>
      <c r="WWY145" s="49"/>
      <c r="WWZ145" s="49"/>
      <c r="WXA145" s="49"/>
      <c r="WXB145" s="49"/>
      <c r="WXC145" s="49"/>
      <c r="WXD145" s="49"/>
      <c r="WXE145" s="49"/>
      <c r="WXF145" s="49"/>
      <c r="WXG145" s="49"/>
      <c r="WXH145" s="49"/>
      <c r="WXI145" s="49"/>
      <c r="WXJ145" s="49"/>
      <c r="WXK145" s="49"/>
      <c r="WXL145" s="49"/>
      <c r="WXM145" s="49"/>
      <c r="WXN145" s="49"/>
      <c r="WXO145" s="49"/>
      <c r="WXP145" s="49"/>
      <c r="WXQ145" s="49"/>
      <c r="WXR145" s="49"/>
      <c r="WXS145" s="49"/>
      <c r="WXT145" s="49"/>
      <c r="WXU145" s="49"/>
      <c r="WXV145" s="49"/>
      <c r="WXW145" s="49"/>
      <c r="WXX145" s="49"/>
      <c r="WXY145" s="49"/>
      <c r="WXZ145" s="49"/>
      <c r="WYA145" s="49"/>
      <c r="WYB145" s="49"/>
      <c r="WYC145" s="49"/>
      <c r="WYD145" s="49"/>
      <c r="WYE145" s="49"/>
      <c r="WYF145" s="49"/>
      <c r="WYG145" s="49"/>
      <c r="WYH145" s="49"/>
      <c r="WYI145" s="49"/>
      <c r="WYJ145" s="49"/>
      <c r="WYK145" s="49"/>
      <c r="WYL145" s="49"/>
      <c r="WYM145" s="49"/>
      <c r="WYN145" s="49"/>
      <c r="WYO145" s="49"/>
      <c r="WYP145" s="49"/>
      <c r="WYQ145" s="49"/>
      <c r="WYR145" s="49"/>
      <c r="WYS145" s="49"/>
      <c r="WYT145" s="49"/>
      <c r="WYU145" s="49"/>
      <c r="WYV145" s="49"/>
      <c r="WYW145" s="49"/>
      <c r="WYX145" s="49"/>
      <c r="WYY145" s="49"/>
      <c r="WYZ145" s="49"/>
      <c r="WZA145" s="49"/>
      <c r="WZB145" s="49"/>
      <c r="WZC145" s="49"/>
      <c r="WZD145" s="49"/>
      <c r="WZE145" s="49"/>
      <c r="WZF145" s="49"/>
      <c r="WZG145" s="49"/>
      <c r="WZH145" s="49"/>
      <c r="WZI145" s="49"/>
      <c r="WZJ145" s="49"/>
      <c r="WZK145" s="49"/>
      <c r="WZL145" s="49"/>
      <c r="WZM145" s="49"/>
      <c r="WZN145" s="49"/>
      <c r="WZO145" s="49"/>
      <c r="WZP145" s="49"/>
      <c r="WZQ145" s="49"/>
      <c r="WZR145" s="49"/>
      <c r="WZS145" s="49"/>
      <c r="WZT145" s="49"/>
      <c r="WZU145" s="49"/>
      <c r="WZV145" s="49"/>
      <c r="WZW145" s="49"/>
      <c r="WZX145" s="49"/>
      <c r="WZY145" s="49"/>
      <c r="WZZ145" s="49"/>
      <c r="XAA145" s="49"/>
      <c r="XAB145" s="49"/>
      <c r="XAC145" s="49"/>
      <c r="XAD145" s="49"/>
      <c r="XAE145" s="49"/>
      <c r="XAF145" s="49"/>
      <c r="XAG145" s="49"/>
      <c r="XAH145" s="49"/>
      <c r="XAI145" s="49"/>
      <c r="XAJ145" s="49"/>
      <c r="XAK145" s="49"/>
      <c r="XAL145" s="49"/>
      <c r="XAM145" s="49"/>
      <c r="XAN145" s="49"/>
      <c r="XAO145" s="49"/>
      <c r="XAP145" s="49"/>
      <c r="XAQ145" s="49"/>
      <c r="XAR145" s="49"/>
      <c r="XAS145" s="49"/>
      <c r="XAT145" s="49"/>
      <c r="XAU145" s="49"/>
      <c r="XAV145" s="49"/>
      <c r="XAW145" s="49"/>
      <c r="XAX145" s="49"/>
      <c r="XAY145" s="49"/>
      <c r="XAZ145" s="49"/>
      <c r="XBA145" s="49"/>
      <c r="XBB145" s="49"/>
      <c r="XBC145" s="49"/>
      <c r="XBD145" s="49"/>
      <c r="XBE145" s="49"/>
      <c r="XBF145" s="49"/>
      <c r="XBG145" s="49"/>
      <c r="XBH145" s="49"/>
      <c r="XBI145" s="49"/>
      <c r="XBJ145" s="49"/>
      <c r="XBK145" s="49"/>
      <c r="XBL145" s="49"/>
      <c r="XBM145" s="49"/>
      <c r="XBN145" s="49"/>
      <c r="XBO145" s="49"/>
      <c r="XBP145" s="49"/>
      <c r="XBQ145" s="49"/>
      <c r="XBR145" s="49"/>
      <c r="XBS145" s="49"/>
      <c r="XBT145" s="49"/>
      <c r="XBU145" s="49"/>
      <c r="XBV145" s="49"/>
      <c r="XBW145" s="49"/>
      <c r="XBX145" s="49"/>
      <c r="XBY145" s="49"/>
      <c r="XBZ145" s="49"/>
      <c r="XCA145" s="49"/>
      <c r="XCB145" s="49"/>
      <c r="XCC145" s="49"/>
      <c r="XCD145" s="49"/>
      <c r="XCE145" s="49"/>
      <c r="XCF145" s="49"/>
      <c r="XCG145" s="49"/>
      <c r="XCH145" s="49"/>
      <c r="XCI145" s="49"/>
      <c r="XCJ145" s="49"/>
      <c r="XCK145" s="49"/>
      <c r="XCL145" s="49"/>
      <c r="XCM145" s="49"/>
      <c r="XCN145" s="49"/>
      <c r="XCO145" s="49"/>
      <c r="XCP145" s="49"/>
      <c r="XCQ145" s="49"/>
      <c r="XCR145" s="49"/>
      <c r="XCS145" s="49"/>
      <c r="XCT145" s="49"/>
      <c r="XCU145" s="49"/>
      <c r="XCV145" s="49"/>
      <c r="XCW145" s="49"/>
      <c r="XCX145" s="49"/>
      <c r="XCY145" s="49"/>
      <c r="XCZ145" s="49"/>
      <c r="XDA145" s="49"/>
      <c r="XDB145" s="49"/>
      <c r="XDC145" s="49"/>
      <c r="XDD145" s="49"/>
      <c r="XDE145" s="49"/>
      <c r="XDF145" s="49"/>
      <c r="XDG145" s="49"/>
      <c r="XDH145" s="49"/>
      <c r="XDI145" s="49"/>
      <c r="XDJ145" s="49"/>
      <c r="XDK145" s="49"/>
      <c r="XDL145" s="49"/>
      <c r="XDM145" s="49"/>
      <c r="XDN145" s="49"/>
      <c r="XDO145" s="49"/>
      <c r="XDP145" s="49"/>
      <c r="XDQ145" s="49"/>
      <c r="XDR145" s="49"/>
      <c r="XDS145" s="49"/>
      <c r="XDT145" s="49"/>
      <c r="XDU145" s="49"/>
      <c r="XDV145" s="49"/>
      <c r="XDW145" s="49"/>
      <c r="XDX145" s="49"/>
      <c r="XDY145" s="49"/>
      <c r="XDZ145" s="49"/>
      <c r="XEA145" s="49"/>
      <c r="XEB145" s="49"/>
      <c r="XEC145" s="49"/>
      <c r="XED145" s="49"/>
      <c r="XEE145" s="49"/>
      <c r="XEF145" s="49"/>
      <c r="XEG145" s="49"/>
      <c r="XEH145" s="49"/>
      <c r="XEI145" s="49"/>
      <c r="XEJ145" s="49"/>
      <c r="XEK145" s="49"/>
      <c r="XEL145" s="49"/>
      <c r="XEM145" s="49"/>
      <c r="XEN145" s="49"/>
      <c r="XEO145" s="49"/>
      <c r="XEP145" s="49"/>
      <c r="XEQ145" s="49"/>
      <c r="XER145" s="49"/>
      <c r="XES145" s="49"/>
      <c r="XET145" s="49"/>
      <c r="XEU145" s="49"/>
      <c r="XEV145" s="49"/>
      <c r="XEW145" s="49"/>
      <c r="XEX145" s="49"/>
      <c r="XEY145" s="49"/>
      <c r="XEZ145" s="49"/>
      <c r="XFA145" s="49"/>
      <c r="XFB145" s="49"/>
      <c r="XFC145" s="49"/>
      <c r="XFD145" s="49"/>
    </row>
    <row r="146" spans="1:16384" ht="12.75" x14ac:dyDescent="0.2">
      <c r="A146" s="52" t="s">
        <v>21</v>
      </c>
      <c r="B146" s="52" t="s">
        <v>61</v>
      </c>
      <c r="C146" s="52" t="s">
        <v>62</v>
      </c>
      <c r="D146" s="52" t="s">
        <v>79</v>
      </c>
      <c r="E146" s="53" t="s">
        <v>80</v>
      </c>
      <c r="F146" s="53" t="s">
        <v>20</v>
      </c>
      <c r="G146" s="5" t="s">
        <v>73</v>
      </c>
      <c r="H146" s="5">
        <v>43180</v>
      </c>
      <c r="K146" s="22"/>
      <c r="L146" s="6">
        <v>-20.13</v>
      </c>
      <c r="M146" s="6"/>
      <c r="N146" s="22"/>
      <c r="O146" s="22"/>
    </row>
    <row r="147" spans="1:16384" ht="12.75" x14ac:dyDescent="0.2">
      <c r="A147" s="52" t="s">
        <v>21</v>
      </c>
      <c r="B147" s="52" t="s">
        <v>61</v>
      </c>
      <c r="C147" s="52" t="s">
        <v>62</v>
      </c>
      <c r="D147" s="52" t="s">
        <v>79</v>
      </c>
      <c r="E147" s="53" t="s">
        <v>80</v>
      </c>
      <c r="F147" s="53" t="s">
        <v>20</v>
      </c>
      <c r="G147" s="5" t="s">
        <v>73</v>
      </c>
      <c r="H147" s="5">
        <v>43180</v>
      </c>
      <c r="K147" s="22"/>
      <c r="L147" s="6">
        <v>-252</v>
      </c>
      <c r="M147" s="6"/>
      <c r="N147" s="22"/>
      <c r="O147" s="22"/>
    </row>
    <row r="148" spans="1:16384" ht="12.75" x14ac:dyDescent="0.2">
      <c r="A148" s="52" t="s">
        <v>21</v>
      </c>
      <c r="B148" s="52" t="s">
        <v>61</v>
      </c>
      <c r="C148" s="52" t="s">
        <v>62</v>
      </c>
      <c r="D148" s="52" t="s">
        <v>79</v>
      </c>
      <c r="E148" s="53" t="s">
        <v>80</v>
      </c>
      <c r="F148" s="53" t="s">
        <v>20</v>
      </c>
      <c r="G148" s="5" t="s">
        <v>73</v>
      </c>
      <c r="H148" s="5">
        <v>43180</v>
      </c>
      <c r="K148" s="22"/>
      <c r="L148" s="6">
        <v>-33.31</v>
      </c>
      <c r="M148" s="6"/>
      <c r="N148" s="6"/>
      <c r="O148" s="22"/>
    </row>
    <row r="149" spans="1:16384" ht="12.75" x14ac:dyDescent="0.2">
      <c r="A149" s="52" t="s">
        <v>21</v>
      </c>
      <c r="B149" s="52" t="s">
        <v>61</v>
      </c>
      <c r="C149" s="52" t="s">
        <v>62</v>
      </c>
      <c r="D149" s="52" t="s">
        <v>79</v>
      </c>
      <c r="E149" s="53" t="s">
        <v>80</v>
      </c>
      <c r="F149" s="53" t="s">
        <v>20</v>
      </c>
      <c r="G149" s="5" t="s">
        <v>73</v>
      </c>
      <c r="H149" s="5">
        <v>43180</v>
      </c>
      <c r="K149" s="22"/>
      <c r="L149" s="6">
        <v>-6.29</v>
      </c>
      <c r="M149" s="6"/>
      <c r="N149" s="6"/>
      <c r="O149" s="22"/>
    </row>
    <row r="150" spans="1:16384" ht="12.75" x14ac:dyDescent="0.2">
      <c r="A150" s="52" t="s">
        <v>21</v>
      </c>
      <c r="B150" s="52" t="s">
        <v>61</v>
      </c>
      <c r="C150" s="52" t="s">
        <v>62</v>
      </c>
      <c r="D150" s="52" t="s">
        <v>79</v>
      </c>
      <c r="E150" s="53" t="s">
        <v>80</v>
      </c>
      <c r="F150" s="53" t="s">
        <v>20</v>
      </c>
      <c r="G150" s="5" t="s">
        <v>73</v>
      </c>
      <c r="H150" s="5">
        <v>43180</v>
      </c>
      <c r="K150" s="22"/>
      <c r="L150" s="6">
        <v>-8.57</v>
      </c>
      <c r="M150" s="6"/>
      <c r="N150" s="6"/>
      <c r="O150" s="22"/>
    </row>
    <row r="151" spans="1:16384" ht="12.75" x14ac:dyDescent="0.2">
      <c r="A151" s="52" t="s">
        <v>21</v>
      </c>
      <c r="B151" s="52" t="s">
        <v>61</v>
      </c>
      <c r="C151" s="52" t="s">
        <v>62</v>
      </c>
      <c r="D151" s="52" t="s">
        <v>79</v>
      </c>
      <c r="E151" s="53" t="s">
        <v>80</v>
      </c>
      <c r="F151" s="53" t="s">
        <v>20</v>
      </c>
      <c r="G151" s="5" t="s">
        <v>81</v>
      </c>
      <c r="H151" s="5">
        <v>43180</v>
      </c>
      <c r="K151" s="22"/>
      <c r="L151" s="6">
        <v>-21.36</v>
      </c>
      <c r="M151" s="6"/>
      <c r="N151" s="22"/>
      <c r="O151" s="22"/>
    </row>
    <row r="152" spans="1:16384" ht="12.75" x14ac:dyDescent="0.2">
      <c r="A152" s="52" t="s">
        <v>21</v>
      </c>
      <c r="B152" s="52" t="s">
        <v>61</v>
      </c>
      <c r="C152" s="52" t="s">
        <v>62</v>
      </c>
      <c r="D152" s="52" t="s">
        <v>79</v>
      </c>
      <c r="E152" s="53" t="s">
        <v>80</v>
      </c>
      <c r="F152" s="53" t="s">
        <v>20</v>
      </c>
      <c r="G152" s="5" t="s">
        <v>81</v>
      </c>
      <c r="H152" s="5">
        <v>43180</v>
      </c>
      <c r="K152" s="22"/>
      <c r="L152" s="6">
        <v>-251.21</v>
      </c>
      <c r="N152" s="22"/>
      <c r="O152" s="22"/>
    </row>
    <row r="153" spans="1:16384" ht="12.75" x14ac:dyDescent="0.2">
      <c r="A153" s="52" t="s">
        <v>21</v>
      </c>
      <c r="B153" s="52" t="s">
        <v>61</v>
      </c>
      <c r="C153" s="52" t="s">
        <v>62</v>
      </c>
      <c r="D153" s="52" t="s">
        <v>79</v>
      </c>
      <c r="E153" s="53" t="s">
        <v>80</v>
      </c>
      <c r="F153" s="53" t="s">
        <v>20</v>
      </c>
      <c r="G153" s="5" t="s">
        <v>81</v>
      </c>
      <c r="H153" s="5">
        <v>43180</v>
      </c>
      <c r="K153" s="22"/>
      <c r="L153" s="6">
        <v>-33.31</v>
      </c>
      <c r="M153" s="6"/>
      <c r="N153" s="22"/>
      <c r="O153" s="22"/>
    </row>
    <row r="154" spans="1:16384" ht="12.75" x14ac:dyDescent="0.2">
      <c r="A154" s="52"/>
      <c r="B154" s="52"/>
      <c r="C154" s="52"/>
      <c r="D154" s="52"/>
      <c r="E154" s="53"/>
      <c r="F154" s="53"/>
      <c r="G154" s="5"/>
      <c r="H154" s="5"/>
      <c r="K154" s="22"/>
      <c r="L154" s="54"/>
      <c r="M154" s="54">
        <f>SUM(L146:L153)</f>
        <v>-626.18000000000006</v>
      </c>
      <c r="N154" s="22"/>
      <c r="O154" s="22"/>
    </row>
    <row r="155" spans="1:16384" ht="12.75" x14ac:dyDescent="0.2">
      <c r="A155" s="52" t="s">
        <v>21</v>
      </c>
      <c r="B155" s="52" t="s">
        <v>61</v>
      </c>
      <c r="C155" s="52" t="s">
        <v>43</v>
      </c>
      <c r="D155" s="52" t="s">
        <v>44</v>
      </c>
      <c r="E155" s="53" t="s">
        <v>42</v>
      </c>
      <c r="F155" s="53" t="s">
        <v>20</v>
      </c>
      <c r="G155" s="5" t="s">
        <v>82</v>
      </c>
      <c r="H155" s="5">
        <v>43180</v>
      </c>
      <c r="K155" s="22"/>
      <c r="L155" s="6">
        <f>-23-50-154.26</f>
        <v>-227.26</v>
      </c>
      <c r="M155" s="6"/>
      <c r="N155" s="22"/>
      <c r="O155" s="22"/>
    </row>
    <row r="156" spans="1:16384" ht="12.75" x14ac:dyDescent="0.2">
      <c r="A156" s="52" t="s">
        <v>21</v>
      </c>
      <c r="B156" s="52" t="s">
        <v>61</v>
      </c>
      <c r="C156" s="52" t="s">
        <v>43</v>
      </c>
      <c r="D156" s="52" t="s">
        <v>44</v>
      </c>
      <c r="E156" s="53" t="s">
        <v>42</v>
      </c>
      <c r="F156" s="53" t="s">
        <v>20</v>
      </c>
      <c r="G156" s="5" t="s">
        <v>83</v>
      </c>
      <c r="H156" s="5">
        <v>43180</v>
      </c>
      <c r="K156" s="22"/>
      <c r="L156" s="6">
        <v>-214.05</v>
      </c>
      <c r="M156" s="6"/>
      <c r="N156" s="22"/>
      <c r="O156" s="22"/>
    </row>
    <row r="157" spans="1:16384" ht="12.75" x14ac:dyDescent="0.2">
      <c r="A157" s="52" t="s">
        <v>21</v>
      </c>
      <c r="B157" s="52" t="s">
        <v>61</v>
      </c>
      <c r="C157" s="52" t="s">
        <v>43</v>
      </c>
      <c r="D157" s="52" t="s">
        <v>44</v>
      </c>
      <c r="E157" s="53" t="s">
        <v>42</v>
      </c>
      <c r="F157" s="53" t="s">
        <v>20</v>
      </c>
      <c r="G157" s="5" t="s">
        <v>83</v>
      </c>
      <c r="H157" s="5">
        <v>43180</v>
      </c>
      <c r="K157" s="22"/>
      <c r="L157" s="6">
        <v>-49.96</v>
      </c>
      <c r="M157" s="6"/>
      <c r="N157" s="22"/>
      <c r="O157" s="22"/>
    </row>
    <row r="158" spans="1:16384" ht="12.75" x14ac:dyDescent="0.2">
      <c r="A158" s="52"/>
      <c r="B158" s="52"/>
      <c r="C158" s="52"/>
      <c r="D158" s="52"/>
      <c r="E158" s="53"/>
      <c r="F158" s="53"/>
      <c r="G158" s="5"/>
      <c r="H158" s="5"/>
      <c r="K158" s="22"/>
      <c r="L158" s="54"/>
      <c r="M158" s="54">
        <f>SUM(L155:L157)</f>
        <v>-491.27</v>
      </c>
      <c r="N158" s="22"/>
      <c r="O158" s="22"/>
    </row>
    <row r="159" spans="1:16384" s="39" customFormat="1" ht="12.75" x14ac:dyDescent="0.2">
      <c r="A159" s="55" t="s">
        <v>30</v>
      </c>
      <c r="B159" s="55"/>
      <c r="C159" s="51"/>
      <c r="D159" s="51"/>
      <c r="E159" s="51"/>
      <c r="F159" s="51"/>
      <c r="G159" s="51"/>
      <c r="H159" s="51">
        <v>43343</v>
      </c>
      <c r="I159" s="45"/>
      <c r="J159" s="63"/>
      <c r="K159" s="32">
        <f>SUM(,J110:J158)</f>
        <v>-1762.5899999999997</v>
      </c>
      <c r="L159" s="45"/>
      <c r="M159" s="63"/>
      <c r="N159" s="63">
        <f>SUM(M110:M158)</f>
        <v>-3974.3000000000006</v>
      </c>
      <c r="O159" s="56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</row>
    <row r="160" spans="1:16384" ht="13.5" thickBot="1" x14ac:dyDescent="0.25">
      <c r="A160" s="57" t="s">
        <v>11</v>
      </c>
      <c r="B160" s="58"/>
      <c r="C160" s="59"/>
      <c r="D160" s="59"/>
      <c r="E160" s="59"/>
      <c r="F160" s="59"/>
      <c r="G160" s="59"/>
      <c r="H160" s="59">
        <v>43343</v>
      </c>
      <c r="I160" s="59"/>
      <c r="J160" s="60"/>
      <c r="K160" s="50">
        <f>SUM(K159,K109)</f>
        <v>1537.4100000000003</v>
      </c>
      <c r="L160" s="61"/>
      <c r="M160" s="61"/>
      <c r="N160" s="60"/>
      <c r="O160" s="62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spans="1:33" ht="13.5" thickTop="1" x14ac:dyDescent="0.2">
      <c r="A161" s="27" t="s">
        <v>12</v>
      </c>
      <c r="B161" s="17" t="s">
        <v>13</v>
      </c>
      <c r="C161" s="12"/>
      <c r="D161" s="12"/>
      <c r="E161" s="12"/>
      <c r="F161" s="12"/>
      <c r="G161" s="12"/>
      <c r="H161" s="12">
        <v>43343</v>
      </c>
      <c r="I161" s="12"/>
      <c r="J161" s="13"/>
      <c r="K161" s="47">
        <f>-MIN(K109/2,K160)</f>
        <v>-1537.4100000000003</v>
      </c>
      <c r="L161" s="47"/>
      <c r="M161" s="47"/>
      <c r="N161" s="22">
        <f>ABS(K161)</f>
        <v>1537.4100000000003</v>
      </c>
      <c r="O161" s="15"/>
    </row>
    <row r="162" spans="1:33" ht="12.75" x14ac:dyDescent="0.2">
      <c r="A162" s="27" t="s">
        <v>14</v>
      </c>
      <c r="B162" s="27" t="s">
        <v>15</v>
      </c>
      <c r="C162" s="16"/>
      <c r="D162" s="16"/>
      <c r="E162" s="16"/>
      <c r="F162" s="16"/>
      <c r="G162" s="16"/>
      <c r="H162" s="16">
        <v>43343</v>
      </c>
      <c r="I162" s="16"/>
      <c r="J162" s="11"/>
      <c r="K162" s="8"/>
      <c r="L162" s="8"/>
      <c r="M162" s="8"/>
      <c r="N162" s="9"/>
      <c r="O162" s="11">
        <f>-MAX(0,K160-N161)</f>
        <v>0</v>
      </c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spans="1:33" ht="13.5" thickBot="1" x14ac:dyDescent="0.25">
      <c r="A163" s="28" t="s">
        <v>55</v>
      </c>
      <c r="B163" s="20"/>
      <c r="C163" s="20"/>
      <c r="D163" s="20"/>
      <c r="E163" s="20"/>
      <c r="F163" s="20"/>
      <c r="G163" s="20"/>
      <c r="H163" s="20"/>
      <c r="I163" s="20"/>
      <c r="J163" s="8"/>
      <c r="K163" s="8"/>
      <c r="L163" s="8"/>
      <c r="M163" s="8"/>
      <c r="N163" s="21">
        <f>SUM(N2:N162)</f>
        <v>10132.26</v>
      </c>
      <c r="O163" s="21">
        <f ca="1">SUMIF(H2:H162,"&lt;="&amp;TODAY(),O2:O162)</f>
        <v>-920.49</v>
      </c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spans="1:33" ht="13.5" thickTop="1" x14ac:dyDescent="0.2">
      <c r="J164" s="22"/>
      <c r="K164" s="22"/>
      <c r="L164" s="22"/>
      <c r="M164" s="22"/>
      <c r="N164" s="22"/>
      <c r="O164" s="22"/>
    </row>
    <row r="165" spans="1:33" ht="12.75" x14ac:dyDescent="0.2">
      <c r="J165" s="30"/>
      <c r="K165" s="22"/>
      <c r="L165" s="22"/>
      <c r="M165" s="22"/>
      <c r="N165" s="22"/>
      <c r="O165" s="22"/>
    </row>
    <row r="166" spans="1:33" ht="12.75" x14ac:dyDescent="0.2">
      <c r="J166" s="22"/>
      <c r="K166" s="22"/>
      <c r="L166" s="22"/>
      <c r="M166" s="22"/>
      <c r="N166" s="22"/>
      <c r="O166" s="22"/>
    </row>
    <row r="167" spans="1:33" ht="12.75" x14ac:dyDescent="0.2">
      <c r="J167" s="22"/>
      <c r="K167" s="22"/>
      <c r="L167" s="22"/>
      <c r="M167" s="22"/>
      <c r="N167" s="22"/>
      <c r="O167" s="40"/>
    </row>
    <row r="168" spans="1:33" ht="12.75" x14ac:dyDescent="0.2">
      <c r="J168" s="22"/>
      <c r="K168" s="22"/>
      <c r="L168" s="22"/>
      <c r="M168" s="22"/>
      <c r="N168" s="22"/>
      <c r="O168" s="22"/>
    </row>
    <row r="169" spans="1:33" ht="12.75" x14ac:dyDescent="0.2">
      <c r="J169" s="22"/>
      <c r="K169" s="22"/>
      <c r="L169" s="22"/>
      <c r="M169" s="22"/>
      <c r="N169" s="22"/>
      <c r="O169" s="22"/>
    </row>
    <row r="170" spans="1:33" ht="12.75" x14ac:dyDescent="0.2">
      <c r="J170" s="22"/>
      <c r="K170" s="22"/>
      <c r="L170" s="22"/>
      <c r="M170" s="22"/>
      <c r="N170" s="22"/>
      <c r="O170" s="22"/>
    </row>
    <row r="171" spans="1:33" ht="12.75" x14ac:dyDescent="0.2">
      <c r="J171" s="22"/>
      <c r="K171" s="22"/>
      <c r="L171" s="22"/>
      <c r="M171" s="22"/>
      <c r="N171" s="22"/>
      <c r="O171" s="22"/>
    </row>
  </sheetData>
  <conditionalFormatting sqref="J2:O107 O108 J108:M108 K152:O152 J109:O109 K110:O110 J112:O114 M111:O111 J110:J111 J115 J159:O163 K155:O158 L146:L154 M145 K140 K141:M144 K148:K151 M148:O151 K153:K154 M153:O154 K115:O130 N131:O144 I131:K139">
    <cfRule type="cellIs" dxfId="7" priority="14" operator="lessThan">
      <formula>0</formula>
    </cfRule>
  </conditionalFormatting>
  <conditionalFormatting sqref="K146:O146">
    <cfRule type="cellIs" dxfId="6" priority="12" operator="lessThan">
      <formula>0</formula>
    </cfRule>
  </conditionalFormatting>
  <conditionalFormatting sqref="M146">
    <cfRule type="cellIs" dxfId="5" priority="11" operator="lessThan">
      <formula>0</formula>
    </cfRule>
  </conditionalFormatting>
  <conditionalFormatting sqref="K147:O147">
    <cfRule type="cellIs" dxfId="4" priority="6" operator="lessThan">
      <formula>0</formula>
    </cfRule>
  </conditionalFormatting>
  <conditionalFormatting sqref="M147">
    <cfRule type="cellIs" dxfId="3" priority="5" operator="lessThan">
      <formula>0</formula>
    </cfRule>
  </conditionalFormatting>
  <conditionalFormatting sqref="I159">
    <cfRule type="cellIs" dxfId="2" priority="2" operator="lessThan">
      <formula>0</formula>
    </cfRule>
  </conditionalFormatting>
  <conditionalFormatting sqref="L116">
    <cfRule type="cellIs" dxfId="1" priority="4" operator="lessThan">
      <formula>0</formula>
    </cfRule>
  </conditionalFormatting>
  <conditionalFormatting sqref="M140">
    <cfRule type="cellIs" dxfId="0" priority="1" operator="lessThan">
      <formula>0</formula>
    </cfRule>
  </conditionalFormatting>
  <hyperlinks>
    <hyperlink ref="F113" r:id="rId1" xr:uid="{00D8FAB5-E5DD-4BC8-99DF-61D10B02BC86}"/>
    <hyperlink ref="F115" r:id="rId2" xr:uid="{44EDEE49-C9E2-44E6-8C0E-C161FAC8508F}"/>
    <hyperlink ref="F127" r:id="rId3" xr:uid="{2CA99E11-C498-494E-9C8E-6D9F69088827}"/>
    <hyperlink ref="E127" r:id="rId4" xr:uid="{C88699DF-8482-4F26-9A87-FFF812C7B6A4}"/>
    <hyperlink ref="E131" r:id="rId5" xr:uid="{9F4EFEEB-4BBC-4408-B7A5-9E1E4563FF82}"/>
    <hyperlink ref="E136" r:id="rId6" xr:uid="{C9CEDE65-849C-49C4-930C-75947E7E2CBB}"/>
    <hyperlink ref="E140" r:id="rId7" xr:uid="{D81AAF4A-3769-4E5E-B40E-F85E7BE62DAD}"/>
    <hyperlink ref="E116" r:id="rId8" xr:uid="{835F77BB-D3DA-4D39-BE74-D8E583636F2D}"/>
    <hyperlink ref="E141" r:id="rId9" xr:uid="{379F9406-87FC-42B6-A49A-CE272BC3BB24}"/>
    <hyperlink ref="E146" r:id="rId10" xr:uid="{06D58361-00AD-4078-BBB0-E3E7B8FD3BDD}"/>
    <hyperlink ref="E128:E129" r:id="rId11" display="amiralis@sfu.ca" xr:uid="{7A612ECF-A2FC-49C2-AF7A-B852D2643BEA}"/>
    <hyperlink ref="E132:E134" r:id="rId12" display="arafiey@sfu.ca" xr:uid="{F756608B-9F68-4E41-9122-54C525B9554A}"/>
    <hyperlink ref="E137:E138" r:id="rId13" display="fshamshi@sfu.ca" xr:uid="{3C2A6B4C-6B05-45B2-9CAD-AF51D8F85A85}"/>
    <hyperlink ref="E117:E140" r:id="rId14" display="nmehrasa@sfu.ca" xr:uid="{19C18B85-26A3-4D11-BA2F-A91D08FD7FA6}"/>
    <hyperlink ref="E142:E143" r:id="rId15" display="pnikdel@sfu.ca" xr:uid="{A10CE4CF-6D63-4282-AC33-D93F86C11573}"/>
    <hyperlink ref="E155:E157" r:id="rId16" display="sja88@sfu.ca" xr:uid="{7EDFC9F6-2DB3-446B-9686-EE02320A3338}"/>
    <hyperlink ref="E147:E153" r:id="rId17" display="sayaghou@sfu.ca" xr:uid="{6CB3857B-6841-44BB-B715-59659B67914A}"/>
    <hyperlink ref="E145" r:id="rId18" xr:uid="{8CB6BF54-2C9B-46BB-BA64-9584418D1144}"/>
    <hyperlink ref="F128:F157" r:id="rId19" display="aya43@sfu.ca" xr:uid="{4ADFD955-F3A3-4AA4-8900-F89A03623CFA}"/>
  </hyperlinks>
  <pageMargins left="0.7" right="0.7" top="0.75" bottom="0.75" header="0.3" footer="0.3"/>
  <pageSetup paperSize="9" orientation="portrait" horizontalDpi="1200" verticalDpi="1200" r:id="rId20"/>
  <drawing r:id="rId21"/>
  <legacyDrawing r:id="rId22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 - 2009 to year-end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maruko</cp:lastModifiedBy>
  <dcterms:created xsi:type="dcterms:W3CDTF">2017-12-22T13:04:45Z</dcterms:created>
  <dcterms:modified xsi:type="dcterms:W3CDTF">2018-03-22T07:57:06Z</dcterms:modified>
</cp:coreProperties>
</file>