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A maximum of half of the total year-end caucus core funds will be transferred to the trust fund every August 31.
	-alice in wonderland</t>
      </text>
    </comment>
    <comment authorId="0" ref="G1">
      <text>
        <t xml:space="preserve">Executive member who submitted the cheque requisition Form.
	-alice in wonderland</t>
      </text>
    </comment>
    <comment authorId="0" ref="H1">
      <text>
        <t xml:space="preserve">Link to Minutes
	-alice in wonderland</t>
      </text>
    </comment>
    <comment authorId="0" ref="I1">
      <text>
        <t xml:space="preserve">Date the cheque requisition form was submitted. Done once per person per day.
	-alice in wonderland</t>
      </text>
    </comment>
    <comment authorId="0" ref="A1">
      <text>
        <t xml:space="preserve">A maximum of half of the total year-end caucus core funds will be transferred to the trust fund every August 31.
	-alice in wonderland</t>
      </text>
    </comment>
    <comment authorId="0" ref="A1">
      <text>
        <t xml:space="preserve">Link to minutes
	-alice in wonderland</t>
      </text>
    </comment>
    <comment authorId="0" ref="A1">
      <text>
        <t xml:space="preserve">Date the cheque requisition form was submitted. Done once per person per day.
	-alice in wonderland</t>
      </text>
    </comment>
    <comment authorId="0" ref="A1">
      <text>
        <t xml:space="preserve">Executive member who submitted the cheque requisition Form
	-alice in wonderland</t>
      </text>
    </comment>
  </commentList>
</comments>
</file>

<file path=xl/sharedStrings.xml><?xml version="1.0" encoding="utf-8"?>
<sst xmlns="http://schemas.openxmlformats.org/spreadsheetml/2006/main" count="157" uniqueCount="36">
  <si>
    <t>Row Number</t>
  </si>
  <si>
    <t>Type</t>
  </si>
  <si>
    <t>Description</t>
  </si>
  <si>
    <t>First Name</t>
  </si>
  <si>
    <t>Last Name</t>
  </si>
  <si>
    <t>Email</t>
  </si>
  <si>
    <t>Executive</t>
  </si>
  <si>
    <t>Date Proposed &amp; Approved</t>
  </si>
  <si>
    <t>Date</t>
  </si>
  <si>
    <t>Amount</t>
  </si>
  <si>
    <t>Caucus Core Fund</t>
  </si>
  <si>
    <t>Caucus Trust Fund</t>
  </si>
  <si>
    <t>Unused Core Funds (Money Lost!)</t>
  </si>
  <si>
    <t>How much was in the Trust fund before GSS records started</t>
  </si>
  <si>
    <t>Semesterly Funding from the GSS</t>
  </si>
  <si>
    <t>Total Caucus Core Fund</t>
  </si>
  <si>
    <t>Total Liabilities</t>
  </si>
  <si>
    <t>Remaining Caucus Core Funds</t>
  </si>
  <si>
    <t>Transfer</t>
  </si>
  <si>
    <t>Year end transfer from core to trust fund</t>
  </si>
  <si>
    <t>Unused Core Funds</t>
  </si>
  <si>
    <t>Money Lost!</t>
  </si>
  <si>
    <t>Logistics</t>
  </si>
  <si>
    <t>Microwave Covers</t>
  </si>
  <si>
    <t>Vahid</t>
  </si>
  <si>
    <t>Vaezian</t>
  </si>
  <si>
    <t>vvaezian@sfu.ca</t>
  </si>
  <si>
    <t>aya43@sfu.ca</t>
  </si>
  <si>
    <t>Event</t>
  </si>
  <si>
    <t>General Meeting Refreshements</t>
  </si>
  <si>
    <t>Game Night Refreshements</t>
  </si>
  <si>
    <t>CSGSA Logo Design Contest Award, Certificates, and Posters</t>
  </si>
  <si>
    <t>Alice</t>
  </si>
  <si>
    <t>Yue</t>
  </si>
  <si>
    <t>nazanin.mehrasa@sfu.ca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</si>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</sst>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_([$$-804]* #,##0.00_);_([$$-804]* \(#,##0.00\);_([$$-804]* &quot;-&quot;??_);_(@_)"/>
    <numFmt numFmtId="166" formatCode="yyyy-mm-dd"/>
  </numFmts>
  <fonts count="6">
    <font>
      <sz val="10.0"/>
      <color rgb="FF000000"/>
      <name val="Arial"/>
    </font>
    <font>
      <b/>
    </font>
    <font/>
    <font>
      <b/>
      <name val="Arial"/>
    </font>
    <font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1" numFmtId="166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1" fillId="0" fontId="1" numFmtId="165" xfId="0" applyAlignment="1" applyBorder="1" applyFont="1" applyNumberFormat="1">
      <alignment readingOrder="0"/>
    </xf>
    <xf borderId="1" fillId="0" fontId="1" numFmtId="165" xfId="0" applyBorder="1" applyFont="1" applyNumberFormat="1"/>
    <xf borderId="0" fillId="0" fontId="1" numFmtId="165" xfId="0" applyFont="1" applyNumberFormat="1"/>
    <xf borderId="0" fillId="0" fontId="3" numFmtId="0" xfId="0" applyAlignment="1" applyFont="1">
      <alignment readingOrder="0" vertical="bottom"/>
    </xf>
    <xf borderId="1" fillId="0" fontId="3" numFmtId="165" xfId="0" applyAlignment="1" applyBorder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166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1" fillId="0" fontId="4" numFmtId="165" xfId="0" applyAlignment="1" applyBorder="1" applyFont="1" applyNumberFormat="1">
      <alignment horizontal="right" vertical="bottom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2" fillId="0" fontId="4" numFmtId="165" xfId="0" applyAlignment="1" applyBorder="1" applyFont="1" applyNumberFormat="1">
      <alignment vertical="bottom"/>
    </xf>
    <xf borderId="0" fillId="0" fontId="2" numFmtId="164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1" numFmtId="0" xfId="0" applyFont="1"/>
    <xf borderId="3" fillId="0" fontId="1" numFmtId="165" xfId="0" applyBorder="1" applyFont="1" applyNumberFormat="1"/>
    <xf borderId="0" fillId="0" fontId="2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Overview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M119" displayName="Table_1" id="1">
  <tableColumns count="13">
    <tableColumn name="Row Number" id="1"/>
    <tableColumn name="Type" id="2"/>
    <tableColumn name="Description" id="3"/>
    <tableColumn name="First Name" id="4"/>
    <tableColumn name="Last Name" id="5"/>
    <tableColumn name="Email" id="6"/>
    <tableColumn name="Executive" id="7"/>
    <tableColumn name="Date Proposed &amp; Approved" id="8"/>
    <tableColumn name="Date" id="9"/>
    <tableColumn name="Amount" id="10"/>
    <tableColumn name="Caucus Core Fund" id="11"/>
    <tableColumn name="Caucus Trust Fund" id="12"/>
    <tableColumn name="Unused Core Funds (Money Lost!)" id="13"/>
  </tableColumns>
  <tableStyleInfo name="Overview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57"/>
    <col customWidth="1" min="2" max="2" width="17.0"/>
    <col customWidth="1" min="3" max="3" width="30.86"/>
    <col customWidth="1" min="4" max="7" width="11.29"/>
    <col customWidth="1" min="8" max="9" width="13.57"/>
    <col customWidth="1" min="10" max="12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6" t="s">
        <v>11</v>
      </c>
      <c r="C2" s="6" t="s">
        <v>13</v>
      </c>
      <c r="D2" s="7"/>
      <c r="E2" s="7"/>
      <c r="F2" s="7"/>
      <c r="G2" s="7"/>
      <c r="H2" s="7"/>
      <c r="I2" s="7">
        <v>40057.0</v>
      </c>
      <c r="J2" s="8"/>
      <c r="K2" s="8"/>
      <c r="L2" s="8"/>
      <c r="M2" s="8"/>
    </row>
    <row r="3">
      <c r="A3" s="6">
        <v>2.0</v>
      </c>
      <c r="B3" s="6" t="s">
        <v>10</v>
      </c>
      <c r="C3" s="6" t="s">
        <v>14</v>
      </c>
      <c r="D3" s="7"/>
      <c r="E3" s="7"/>
      <c r="F3" s="7"/>
      <c r="G3" s="7"/>
      <c r="H3" s="7"/>
      <c r="I3" s="7">
        <v>40057.0</v>
      </c>
      <c r="J3" s="8">
        <v>867.0</v>
      </c>
      <c r="K3" s="9"/>
      <c r="L3" s="9"/>
      <c r="M3" s="9"/>
    </row>
    <row r="4">
      <c r="A4" s="6">
        <v>3.0</v>
      </c>
      <c r="B4" s="6" t="s">
        <v>10</v>
      </c>
      <c r="C4" s="6" t="s">
        <v>14</v>
      </c>
      <c r="D4" s="7"/>
      <c r="E4" s="7"/>
      <c r="F4" s="7"/>
      <c r="G4" s="7"/>
      <c r="H4" s="7"/>
      <c r="I4" s="7">
        <v>40179.0</v>
      </c>
      <c r="J4" s="8">
        <v>867.0</v>
      </c>
      <c r="K4" s="9"/>
      <c r="L4" s="9"/>
      <c r="M4" s="9"/>
    </row>
    <row r="5">
      <c r="A5" s="6">
        <v>4.0</v>
      </c>
      <c r="B5" s="6" t="s">
        <v>10</v>
      </c>
      <c r="C5" s="6" t="s">
        <v>14</v>
      </c>
      <c r="D5" s="7"/>
      <c r="E5" s="7"/>
      <c r="F5" s="7"/>
      <c r="G5" s="7"/>
      <c r="H5" s="7"/>
      <c r="I5" s="7">
        <v>40299.0</v>
      </c>
      <c r="J5" s="8">
        <v>866.0</v>
      </c>
      <c r="K5" s="9"/>
      <c r="L5" s="9"/>
      <c r="M5" s="9"/>
    </row>
    <row r="6">
      <c r="A6" s="1">
        <v>5.0</v>
      </c>
      <c r="B6" s="1" t="s">
        <v>15</v>
      </c>
      <c r="C6" s="1"/>
      <c r="D6" s="10"/>
      <c r="E6" s="10"/>
      <c r="F6" s="10"/>
      <c r="G6" s="10"/>
      <c r="H6" s="10"/>
      <c r="I6" s="11">
        <v>40421.0</v>
      </c>
      <c r="J6" s="12"/>
      <c r="K6" s="13">
        <f>SUM(J3:J5)</f>
        <v>2600</v>
      </c>
      <c r="L6" s="3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6">
        <v>6.0</v>
      </c>
      <c r="B7" s="6"/>
      <c r="C7" s="6"/>
      <c r="D7" s="7"/>
      <c r="E7" s="7"/>
      <c r="F7" s="7"/>
      <c r="G7" s="7"/>
      <c r="H7" s="7"/>
      <c r="I7" s="7">
        <v>40118.0</v>
      </c>
      <c r="J7" s="8">
        <v>-68.25</v>
      </c>
      <c r="K7" s="9"/>
      <c r="L7" s="8"/>
      <c r="M7" s="9"/>
    </row>
    <row r="8">
      <c r="A8" s="6">
        <v>7.0</v>
      </c>
      <c r="B8" s="6"/>
      <c r="C8" s="6"/>
      <c r="D8" s="7"/>
      <c r="E8" s="7"/>
      <c r="F8" s="7"/>
      <c r="G8" s="7"/>
      <c r="H8" s="7"/>
      <c r="I8" s="7">
        <v>40148.0</v>
      </c>
      <c r="J8" s="8">
        <v>-906.93</v>
      </c>
      <c r="K8" s="9"/>
      <c r="L8" s="8"/>
      <c r="M8" s="9"/>
    </row>
    <row r="9">
      <c r="A9" s="6">
        <v>8.0</v>
      </c>
      <c r="B9" s="6"/>
      <c r="C9" s="6"/>
      <c r="D9" s="7"/>
      <c r="E9" s="7"/>
      <c r="F9" s="7"/>
      <c r="G9" s="7"/>
      <c r="H9" s="7"/>
      <c r="I9" s="7">
        <v>40360.0</v>
      </c>
      <c r="J9" s="8">
        <v>-140.33</v>
      </c>
      <c r="K9" s="9"/>
      <c r="L9" s="9"/>
      <c r="M9" s="9"/>
    </row>
    <row r="10">
      <c r="A10" s="1">
        <v>9.0</v>
      </c>
      <c r="B10" s="15" t="s">
        <v>16</v>
      </c>
      <c r="C10" s="15"/>
      <c r="D10" s="11"/>
      <c r="E10" s="11"/>
      <c r="F10" s="11"/>
      <c r="G10" s="11"/>
      <c r="H10" s="11"/>
      <c r="I10" s="11">
        <v>40421.0</v>
      </c>
      <c r="J10" s="16"/>
      <c r="K10" s="16">
        <f>sum(J7:J9)</f>
        <v>-1115.51</v>
      </c>
      <c r="L10" s="17"/>
      <c r="M10" s="17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>
      <c r="A11" s="1">
        <v>10.0</v>
      </c>
      <c r="B11" s="15" t="s">
        <v>17</v>
      </c>
      <c r="C11" s="15"/>
      <c r="D11" s="11"/>
      <c r="E11" s="11"/>
      <c r="F11" s="11"/>
      <c r="G11" s="11"/>
      <c r="H11" s="11"/>
      <c r="I11" s="11">
        <v>40421.0</v>
      </c>
      <c r="J11" s="19"/>
      <c r="K11" s="13">
        <f>SUM(K10,K6)</f>
        <v>1484.49</v>
      </c>
      <c r="L11" s="19"/>
      <c r="M11" s="1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>
      <c r="A12" s="6">
        <v>11.0</v>
      </c>
      <c r="B12" s="20" t="s">
        <v>18</v>
      </c>
      <c r="C12" s="20" t="s">
        <v>19</v>
      </c>
      <c r="D12" s="21"/>
      <c r="E12" s="21"/>
      <c r="F12" s="21"/>
      <c r="G12" s="21"/>
      <c r="H12" s="21"/>
      <c r="I12" s="21">
        <v>40421.0</v>
      </c>
      <c r="J12" s="22"/>
      <c r="K12" s="23">
        <f>-MIN(K6/2,K11)</f>
        <v>-1300</v>
      </c>
      <c r="L12" s="9">
        <f>ABS(K12)</f>
        <v>1300</v>
      </c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>
      <c r="A13" s="1">
        <v>12.0</v>
      </c>
      <c r="B13" s="15" t="s">
        <v>20</v>
      </c>
      <c r="C13" s="15" t="s">
        <v>21</v>
      </c>
      <c r="D13" s="26"/>
      <c r="E13" s="26"/>
      <c r="F13" s="26"/>
      <c r="G13" s="26"/>
      <c r="H13" s="26"/>
      <c r="I13" s="11">
        <v>40421.0</v>
      </c>
      <c r="J13" s="19"/>
      <c r="K13" s="14"/>
      <c r="L13" s="17"/>
      <c r="M13" s="19">
        <f>-MAX(0,K11-L12)</f>
        <v>-184.49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>
      <c r="A14" s="6">
        <v>13.0</v>
      </c>
      <c r="B14" s="6" t="s">
        <v>10</v>
      </c>
      <c r="C14" s="6" t="s">
        <v>14</v>
      </c>
      <c r="D14" s="7"/>
      <c r="E14" s="7"/>
      <c r="F14" s="7"/>
      <c r="G14" s="7"/>
      <c r="H14" s="7"/>
      <c r="I14" s="7">
        <v>40422.0</v>
      </c>
      <c r="J14" s="8">
        <v>867.0</v>
      </c>
      <c r="K14" s="9"/>
      <c r="L14" s="9"/>
      <c r="M14" s="9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>
      <c r="A15" s="6">
        <v>14.0</v>
      </c>
      <c r="B15" s="6" t="s">
        <v>10</v>
      </c>
      <c r="C15" s="6" t="s">
        <v>14</v>
      </c>
      <c r="D15" s="7"/>
      <c r="E15" s="7"/>
      <c r="F15" s="7"/>
      <c r="G15" s="7"/>
      <c r="H15" s="7"/>
      <c r="I15" s="7">
        <v>40544.0</v>
      </c>
      <c r="J15" s="8">
        <v>867.0</v>
      </c>
      <c r="K15" s="9"/>
      <c r="L15" s="9"/>
      <c r="M15" s="9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>
      <c r="A16" s="6">
        <v>15.0</v>
      </c>
      <c r="B16" s="6" t="s">
        <v>10</v>
      </c>
      <c r="C16" s="6" t="s">
        <v>14</v>
      </c>
      <c r="D16" s="7"/>
      <c r="E16" s="7"/>
      <c r="F16" s="7"/>
      <c r="G16" s="7"/>
      <c r="H16" s="7"/>
      <c r="I16" s="7">
        <v>40664.0</v>
      </c>
      <c r="J16" s="8">
        <v>866.0</v>
      </c>
      <c r="K16" s="9"/>
      <c r="L16" s="9"/>
      <c r="M16" s="9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>
      <c r="A17" s="1">
        <v>16.0</v>
      </c>
      <c r="B17" s="1" t="s">
        <v>15</v>
      </c>
      <c r="C17" s="1"/>
      <c r="D17" s="10"/>
      <c r="E17" s="10"/>
      <c r="F17" s="10"/>
      <c r="G17" s="10"/>
      <c r="H17" s="10"/>
      <c r="I17" s="11">
        <v>40786.0</v>
      </c>
      <c r="J17" s="12"/>
      <c r="K17" s="13">
        <f>SUM(J14:J16)</f>
        <v>2600</v>
      </c>
      <c r="L17" s="3"/>
      <c r="M17" s="14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>
      <c r="A18" s="6">
        <v>17.0</v>
      </c>
      <c r="B18" s="6"/>
      <c r="C18" s="6"/>
      <c r="D18" s="7"/>
      <c r="E18" s="7"/>
      <c r="F18" s="7"/>
      <c r="G18" s="7"/>
      <c r="H18" s="7"/>
      <c r="I18" s="7">
        <v>40452.0</v>
      </c>
      <c r="J18" s="8">
        <v>-563.0</v>
      </c>
      <c r="K18" s="9"/>
      <c r="L18" s="8"/>
      <c r="M18" s="9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>
      <c r="A19" s="6">
        <v>18.0</v>
      </c>
      <c r="B19" s="6"/>
      <c r="C19" s="6"/>
      <c r="D19" s="7"/>
      <c r="E19" s="7"/>
      <c r="F19" s="7"/>
      <c r="G19" s="7"/>
      <c r="H19" s="7"/>
      <c r="I19" s="7">
        <v>40483.0</v>
      </c>
      <c r="J19" s="8">
        <v>-390.48</v>
      </c>
      <c r="K19" s="9"/>
      <c r="L19" s="8"/>
      <c r="M19" s="9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>
      <c r="A20" s="6">
        <v>19.0</v>
      </c>
      <c r="B20" s="6"/>
      <c r="C20" s="6"/>
      <c r="D20" s="7"/>
      <c r="E20" s="7"/>
      <c r="F20" s="7"/>
      <c r="G20" s="7"/>
      <c r="H20" s="7"/>
      <c r="I20" s="7">
        <v>40544.0</v>
      </c>
      <c r="J20" s="8">
        <v>-75.0</v>
      </c>
      <c r="K20" s="9"/>
      <c r="L20" s="9"/>
      <c r="M20" s="9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>
      <c r="A21" s="6">
        <v>20.0</v>
      </c>
      <c r="B21" s="6"/>
      <c r="C21" s="6"/>
      <c r="D21" s="7"/>
      <c r="E21" s="7"/>
      <c r="F21" s="7"/>
      <c r="G21" s="7"/>
      <c r="H21" s="7"/>
      <c r="I21" s="7">
        <v>40603.0</v>
      </c>
      <c r="J21" s="8">
        <v>-98.78</v>
      </c>
      <c r="K21" s="9"/>
      <c r="L21" s="9"/>
      <c r="M21" s="9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>
      <c r="A22" s="6">
        <v>21.0</v>
      </c>
      <c r="B22" s="6"/>
      <c r="C22" s="6"/>
      <c r="D22" s="7"/>
      <c r="E22" s="7"/>
      <c r="F22" s="7"/>
      <c r="G22" s="7"/>
      <c r="H22" s="7"/>
      <c r="I22" s="7">
        <v>40756.0</v>
      </c>
      <c r="J22" s="8">
        <v>-1375.2</v>
      </c>
      <c r="K22" s="9"/>
      <c r="L22" s="9"/>
      <c r="M22" s="9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>
      <c r="A23" s="1">
        <v>22.0</v>
      </c>
      <c r="B23" s="15" t="s">
        <v>16</v>
      </c>
      <c r="C23" s="15"/>
      <c r="D23" s="11"/>
      <c r="E23" s="11"/>
      <c r="F23" s="11"/>
      <c r="G23" s="11"/>
      <c r="H23" s="11"/>
      <c r="I23" s="11">
        <v>40786.0</v>
      </c>
      <c r="J23" s="16"/>
      <c r="K23" s="16">
        <f>sum(J18:J22)</f>
        <v>-2502.46</v>
      </c>
      <c r="L23" s="17"/>
      <c r="M23" s="17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>
      <c r="A24" s="1">
        <v>23.0</v>
      </c>
      <c r="B24" s="15" t="s">
        <v>17</v>
      </c>
      <c r="C24" s="15"/>
      <c r="D24" s="11"/>
      <c r="E24" s="11"/>
      <c r="F24" s="11"/>
      <c r="G24" s="11"/>
      <c r="H24" s="11"/>
      <c r="I24" s="11">
        <v>40786.0</v>
      </c>
      <c r="J24" s="19"/>
      <c r="K24" s="13">
        <f>SUM(K23,K17)</f>
        <v>97.54</v>
      </c>
      <c r="L24" s="19"/>
      <c r="M24" s="17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>
      <c r="A25" s="6">
        <v>24.0</v>
      </c>
      <c r="B25" s="20" t="s">
        <v>18</v>
      </c>
      <c r="C25" s="20" t="s">
        <v>19</v>
      </c>
      <c r="D25" s="21"/>
      <c r="E25" s="21"/>
      <c r="F25" s="21"/>
      <c r="G25" s="21"/>
      <c r="H25" s="21"/>
      <c r="I25" s="21">
        <v>40786.0</v>
      </c>
      <c r="J25" s="22"/>
      <c r="K25" s="23">
        <f>-MIN(K17/2,K24)</f>
        <v>-97.54</v>
      </c>
      <c r="L25" s="9">
        <f>ABS(K25)</f>
        <v>97.54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>
      <c r="A26" s="1">
        <v>25.0</v>
      </c>
      <c r="B26" s="15" t="s">
        <v>20</v>
      </c>
      <c r="C26" s="15" t="s">
        <v>21</v>
      </c>
      <c r="D26" s="26"/>
      <c r="E26" s="26"/>
      <c r="F26" s="26"/>
      <c r="G26" s="26"/>
      <c r="H26" s="26"/>
      <c r="I26" s="11">
        <v>40786.0</v>
      </c>
      <c r="J26" s="19"/>
      <c r="K26" s="14"/>
      <c r="L26" s="17"/>
      <c r="M26" s="19">
        <f>-MAX(0,K24-L25)</f>
        <v>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>
      <c r="A27" s="6">
        <v>26.0</v>
      </c>
      <c r="B27" s="6" t="s">
        <v>10</v>
      </c>
      <c r="C27" s="6" t="s">
        <v>14</v>
      </c>
      <c r="D27" s="7"/>
      <c r="E27" s="7"/>
      <c r="F27" s="7"/>
      <c r="G27" s="7"/>
      <c r="H27" s="7"/>
      <c r="I27" s="7">
        <v>40787.0</v>
      </c>
      <c r="J27" s="8">
        <v>867.0</v>
      </c>
      <c r="K27" s="9"/>
      <c r="L27" s="9"/>
      <c r="M27" s="9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>
      <c r="A28" s="6">
        <v>27.0</v>
      </c>
      <c r="B28" s="6" t="s">
        <v>10</v>
      </c>
      <c r="C28" s="6" t="s">
        <v>14</v>
      </c>
      <c r="D28" s="7"/>
      <c r="E28" s="7"/>
      <c r="F28" s="7"/>
      <c r="G28" s="7"/>
      <c r="H28" s="7"/>
      <c r="I28" s="7">
        <v>40909.0</v>
      </c>
      <c r="J28" s="8">
        <v>867.0</v>
      </c>
      <c r="K28" s="9"/>
      <c r="L28" s="9"/>
      <c r="M28" s="9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>
      <c r="A29" s="6">
        <v>28.0</v>
      </c>
      <c r="B29" s="6" t="s">
        <v>10</v>
      </c>
      <c r="C29" s="6" t="s">
        <v>14</v>
      </c>
      <c r="D29" s="7"/>
      <c r="E29" s="7"/>
      <c r="F29" s="7"/>
      <c r="G29" s="7"/>
      <c r="H29" s="7"/>
      <c r="I29" s="7">
        <v>41030.0</v>
      </c>
      <c r="J29" s="8">
        <v>866.0</v>
      </c>
      <c r="K29" s="9"/>
      <c r="L29" s="9"/>
      <c r="M29" s="9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>
      <c r="A30" s="1">
        <v>29.0</v>
      </c>
      <c r="B30" s="1" t="s">
        <v>15</v>
      </c>
      <c r="C30" s="1"/>
      <c r="D30" s="10"/>
      <c r="E30" s="10"/>
      <c r="F30" s="10"/>
      <c r="G30" s="10"/>
      <c r="H30" s="10"/>
      <c r="I30" s="11">
        <v>41152.0</v>
      </c>
      <c r="J30" s="16"/>
      <c r="K30" s="13">
        <f>SUM(J27:J29)</f>
        <v>2600</v>
      </c>
      <c r="L30" s="3"/>
      <c r="M30" s="14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>
      <c r="A31" s="6">
        <v>30.0</v>
      </c>
      <c r="B31" s="27"/>
      <c r="C31" s="27"/>
      <c r="D31" s="21"/>
      <c r="E31" s="21"/>
      <c r="F31" s="21"/>
      <c r="G31" s="21"/>
      <c r="H31" s="21"/>
      <c r="I31" s="21">
        <v>40878.0</v>
      </c>
      <c r="J31" s="22">
        <v>-309.88</v>
      </c>
      <c r="K31" s="24"/>
      <c r="L31" s="24"/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>
      <c r="A32" s="6">
        <v>31.0</v>
      </c>
      <c r="B32" s="27"/>
      <c r="C32" s="27"/>
      <c r="D32" s="21"/>
      <c r="E32" s="21"/>
      <c r="F32" s="21"/>
      <c r="G32" s="21"/>
      <c r="H32" s="21"/>
      <c r="I32" s="21">
        <v>40969.0</v>
      </c>
      <c r="J32" s="22">
        <v>-30.0</v>
      </c>
      <c r="K32" s="24"/>
      <c r="L32" s="24"/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</row>
    <row r="33">
      <c r="A33" s="6">
        <v>32.0</v>
      </c>
      <c r="B33" s="27"/>
      <c r="C33" s="27"/>
      <c r="D33" s="21"/>
      <c r="E33" s="21"/>
      <c r="F33" s="21"/>
      <c r="G33" s="21"/>
      <c r="H33" s="21"/>
      <c r="I33" s="21">
        <v>41061.0</v>
      </c>
      <c r="J33" s="22">
        <v>-226.38</v>
      </c>
      <c r="K33" s="24"/>
      <c r="L33" s="24"/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</row>
    <row r="34">
      <c r="A34" s="6">
        <v>33.0</v>
      </c>
      <c r="B34" s="27"/>
      <c r="C34" s="27"/>
      <c r="D34" s="21"/>
      <c r="E34" s="21"/>
      <c r="F34" s="21"/>
      <c r="G34" s="21"/>
      <c r="H34" s="21"/>
      <c r="I34" s="21">
        <v>41091.0</v>
      </c>
      <c r="J34" s="22">
        <v>-462.14</v>
      </c>
      <c r="K34" s="28"/>
      <c r="L34" s="24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</row>
    <row r="35">
      <c r="A35" s="1">
        <v>34.0</v>
      </c>
      <c r="B35" s="15" t="s">
        <v>16</v>
      </c>
      <c r="C35" s="15"/>
      <c r="D35" s="11"/>
      <c r="E35" s="11"/>
      <c r="F35" s="11"/>
      <c r="G35" s="11"/>
      <c r="H35" s="11"/>
      <c r="I35" s="11">
        <v>41152.0</v>
      </c>
      <c r="J35" s="16"/>
      <c r="K35" s="16">
        <f>sum(J31:J34)</f>
        <v>-1028.4</v>
      </c>
      <c r="L35" s="17"/>
      <c r="M35" s="17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>
      <c r="A36" s="1">
        <v>35.0</v>
      </c>
      <c r="B36" s="15" t="s">
        <v>17</v>
      </c>
      <c r="C36" s="15"/>
      <c r="D36" s="11"/>
      <c r="E36" s="11"/>
      <c r="F36" s="11"/>
      <c r="G36" s="11"/>
      <c r="H36" s="11"/>
      <c r="I36" s="11">
        <v>41152.0</v>
      </c>
      <c r="J36" s="19"/>
      <c r="K36" s="13">
        <f>SUM(K35,K30)</f>
        <v>1571.6</v>
      </c>
      <c r="L36" s="19"/>
      <c r="M36" s="17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>
      <c r="A37" s="6">
        <v>36.0</v>
      </c>
      <c r="B37" s="20" t="s">
        <v>18</v>
      </c>
      <c r="C37" s="20" t="s">
        <v>19</v>
      </c>
      <c r="D37" s="21"/>
      <c r="E37" s="21"/>
      <c r="F37" s="21"/>
      <c r="G37" s="21"/>
      <c r="H37" s="21"/>
      <c r="I37" s="21">
        <v>41152.0</v>
      </c>
      <c r="J37" s="22"/>
      <c r="K37" s="23">
        <f>-MIN(K30/2,K36)</f>
        <v>-1300</v>
      </c>
      <c r="L37" s="9">
        <f>ABS(K37)</f>
        <v>1300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>
      <c r="A38" s="1">
        <v>37.0</v>
      </c>
      <c r="B38" s="15" t="s">
        <v>20</v>
      </c>
      <c r="C38" s="15" t="s">
        <v>21</v>
      </c>
      <c r="D38" s="26"/>
      <c r="E38" s="26"/>
      <c r="F38" s="26"/>
      <c r="G38" s="26"/>
      <c r="H38" s="26"/>
      <c r="I38" s="11">
        <v>41152.0</v>
      </c>
      <c r="J38" s="19"/>
      <c r="K38" s="14"/>
      <c r="L38" s="17"/>
      <c r="M38" s="19">
        <f>-MAX(0,K36-L37)</f>
        <v>-271.6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>
      <c r="A39" s="6">
        <v>38.0</v>
      </c>
      <c r="B39" s="6" t="s">
        <v>10</v>
      </c>
      <c r="C39" s="6" t="s">
        <v>14</v>
      </c>
      <c r="D39" s="7"/>
      <c r="E39" s="7"/>
      <c r="F39" s="7"/>
      <c r="G39" s="7"/>
      <c r="H39" s="7"/>
      <c r="I39" s="7">
        <v>41153.0</v>
      </c>
      <c r="J39" s="8">
        <v>900.0</v>
      </c>
      <c r="K39" s="9"/>
      <c r="L39" s="9"/>
      <c r="M39" s="9"/>
    </row>
    <row r="40">
      <c r="A40" s="6">
        <v>39.0</v>
      </c>
      <c r="B40" s="6" t="s">
        <v>10</v>
      </c>
      <c r="C40" s="6" t="s">
        <v>14</v>
      </c>
      <c r="D40" s="7"/>
      <c r="E40" s="7"/>
      <c r="F40" s="7"/>
      <c r="G40" s="7"/>
      <c r="H40" s="7"/>
      <c r="I40" s="7">
        <v>41275.0</v>
      </c>
      <c r="J40" s="8">
        <v>900.0</v>
      </c>
      <c r="K40" s="9"/>
      <c r="L40" s="9"/>
      <c r="M40" s="9"/>
    </row>
    <row r="41">
      <c r="A41" s="6">
        <v>40.0</v>
      </c>
      <c r="B41" s="6" t="s">
        <v>10</v>
      </c>
      <c r="C41" s="6" t="s">
        <v>14</v>
      </c>
      <c r="D41" s="7"/>
      <c r="E41" s="7"/>
      <c r="F41" s="7"/>
      <c r="G41" s="7"/>
      <c r="H41" s="7"/>
      <c r="I41" s="7">
        <v>41395.0</v>
      </c>
      <c r="J41" s="8">
        <v>900.0</v>
      </c>
      <c r="K41" s="9"/>
      <c r="L41" s="9"/>
      <c r="M41" s="9"/>
    </row>
    <row r="42">
      <c r="A42" s="1">
        <v>41.0</v>
      </c>
      <c r="B42" s="1" t="s">
        <v>15</v>
      </c>
      <c r="C42" s="1"/>
      <c r="D42" s="10"/>
      <c r="E42" s="10"/>
      <c r="F42" s="10"/>
      <c r="G42" s="10"/>
      <c r="H42" s="10"/>
      <c r="I42" s="11">
        <v>41517.0</v>
      </c>
      <c r="J42" s="16"/>
      <c r="K42" s="13">
        <f>SUM(J39:J41)</f>
        <v>2700</v>
      </c>
      <c r="L42" s="3"/>
      <c r="M42" s="1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6">
        <v>42.0</v>
      </c>
      <c r="B43" s="6"/>
      <c r="C43" s="6"/>
      <c r="D43" s="7"/>
      <c r="E43" s="7"/>
      <c r="F43" s="7"/>
      <c r="G43" s="7"/>
      <c r="H43" s="7"/>
      <c r="I43" s="7">
        <v>41244.0</v>
      </c>
      <c r="J43" s="8">
        <v>-865.51</v>
      </c>
      <c r="K43" s="9"/>
      <c r="L43" s="8"/>
      <c r="M43" s="9"/>
    </row>
    <row r="44">
      <c r="A44" s="6">
        <v>43.0</v>
      </c>
      <c r="B44" s="6"/>
      <c r="C44" s="6"/>
      <c r="D44" s="7"/>
      <c r="E44" s="7"/>
      <c r="F44" s="7"/>
      <c r="G44" s="7"/>
      <c r="H44" s="7"/>
      <c r="I44" s="7">
        <v>41275.0</v>
      </c>
      <c r="J44" s="8">
        <v>-323.38</v>
      </c>
      <c r="K44" s="9"/>
      <c r="L44" s="8"/>
      <c r="M44" s="9"/>
    </row>
    <row r="45">
      <c r="A45" s="6">
        <v>44.0</v>
      </c>
      <c r="B45" s="6"/>
      <c r="C45" s="6"/>
      <c r="D45" s="7"/>
      <c r="E45" s="7"/>
      <c r="F45" s="7"/>
      <c r="G45" s="7"/>
      <c r="H45" s="7"/>
      <c r="I45" s="7">
        <v>41334.0</v>
      </c>
      <c r="J45" s="8">
        <v>-986.93</v>
      </c>
      <c r="K45" s="9"/>
      <c r="L45" s="9"/>
      <c r="M45" s="9"/>
    </row>
    <row r="46">
      <c r="A46" s="6">
        <v>45.0</v>
      </c>
      <c r="B46" s="6"/>
      <c r="C46" s="6"/>
      <c r="D46" s="7"/>
      <c r="E46" s="7"/>
      <c r="F46" s="7"/>
      <c r="G46" s="7"/>
      <c r="H46" s="7"/>
      <c r="I46" s="7">
        <v>41365.0</v>
      </c>
      <c r="J46" s="8">
        <v>-131.4</v>
      </c>
      <c r="K46" s="9"/>
      <c r="L46" s="9"/>
      <c r="M46" s="9"/>
    </row>
    <row r="47">
      <c r="A47" s="6">
        <v>46.0</v>
      </c>
      <c r="B47" s="6"/>
      <c r="C47" s="6"/>
      <c r="D47" s="7"/>
      <c r="E47" s="7"/>
      <c r="F47" s="7"/>
      <c r="G47" s="7"/>
      <c r="H47" s="7"/>
      <c r="I47" s="7">
        <v>41456.0</v>
      </c>
      <c r="J47" s="8">
        <v>-250.0</v>
      </c>
      <c r="K47" s="9"/>
      <c r="L47" s="9"/>
      <c r="M47" s="9"/>
    </row>
    <row r="48">
      <c r="A48" s="6">
        <v>47.0</v>
      </c>
      <c r="B48" s="6"/>
      <c r="C48" s="6"/>
      <c r="D48" s="7"/>
      <c r="E48" s="7"/>
      <c r="F48" s="7"/>
      <c r="G48" s="7"/>
      <c r="H48" s="7"/>
      <c r="I48" s="7">
        <v>41487.0</v>
      </c>
      <c r="J48" s="8">
        <v>-141.1</v>
      </c>
      <c r="K48" s="9"/>
      <c r="L48" s="9"/>
      <c r="M48" s="9"/>
    </row>
    <row r="49">
      <c r="A49" s="1">
        <v>48.0</v>
      </c>
      <c r="B49" s="15" t="s">
        <v>16</v>
      </c>
      <c r="C49" s="15"/>
      <c r="D49" s="11"/>
      <c r="E49" s="11"/>
      <c r="F49" s="11"/>
      <c r="G49" s="11"/>
      <c r="H49" s="11"/>
      <c r="I49" s="11">
        <v>41517.0</v>
      </c>
      <c r="J49" s="16"/>
      <c r="K49" s="16">
        <f>sum(J43:J48)</f>
        <v>-2698.32</v>
      </c>
      <c r="L49" s="17"/>
      <c r="M49" s="1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">
        <v>49.0</v>
      </c>
      <c r="B50" s="15" t="s">
        <v>17</v>
      </c>
      <c r="C50" s="15"/>
      <c r="D50" s="11"/>
      <c r="E50" s="11"/>
      <c r="F50" s="11"/>
      <c r="G50" s="11"/>
      <c r="H50" s="11"/>
      <c r="I50" s="11">
        <v>41517.0</v>
      </c>
      <c r="J50" s="19"/>
      <c r="K50" s="13">
        <f>SUM(K49,K42)</f>
        <v>1.68</v>
      </c>
      <c r="L50" s="19"/>
      <c r="M50" s="1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6">
        <v>50.0</v>
      </c>
      <c r="B51" s="20" t="s">
        <v>18</v>
      </c>
      <c r="C51" s="20" t="s">
        <v>19</v>
      </c>
      <c r="D51" s="21"/>
      <c r="E51" s="21"/>
      <c r="F51" s="21"/>
      <c r="G51" s="21"/>
      <c r="H51" s="21"/>
      <c r="I51" s="21">
        <v>41517.0</v>
      </c>
      <c r="J51" s="22"/>
      <c r="K51" s="23">
        <f>-MIN(K42/2,K50)</f>
        <v>-1.68</v>
      </c>
      <c r="L51" s="9">
        <f>ABS(K51)</f>
        <v>1.68</v>
      </c>
      <c r="M51" s="24"/>
    </row>
    <row r="52">
      <c r="A52" s="1">
        <v>51.0</v>
      </c>
      <c r="B52" s="15" t="s">
        <v>20</v>
      </c>
      <c r="C52" s="15" t="s">
        <v>21</v>
      </c>
      <c r="D52" s="26"/>
      <c r="E52" s="26"/>
      <c r="F52" s="26"/>
      <c r="G52" s="26"/>
      <c r="H52" s="26"/>
      <c r="I52" s="11">
        <v>41517.0</v>
      </c>
      <c r="J52" s="19"/>
      <c r="K52" s="14"/>
      <c r="L52" s="17"/>
      <c r="M52" s="19">
        <f>-MAX(0,K50-L51)</f>
        <v>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6">
        <v>52.0</v>
      </c>
      <c r="B53" s="6" t="s">
        <v>10</v>
      </c>
      <c r="C53" s="6" t="s">
        <v>14</v>
      </c>
      <c r="D53" s="7"/>
      <c r="E53" s="7"/>
      <c r="F53" s="7"/>
      <c r="G53" s="7"/>
      <c r="H53" s="7"/>
      <c r="I53" s="7">
        <v>41518.0</v>
      </c>
      <c r="J53" s="8">
        <v>980.0</v>
      </c>
      <c r="K53" s="9"/>
      <c r="L53" s="9"/>
      <c r="M53" s="9"/>
    </row>
    <row r="54">
      <c r="A54" s="6">
        <v>53.0</v>
      </c>
      <c r="B54" s="6" t="s">
        <v>10</v>
      </c>
      <c r="C54" s="6" t="s">
        <v>14</v>
      </c>
      <c r="D54" s="7"/>
      <c r="E54" s="7"/>
      <c r="F54" s="7"/>
      <c r="G54" s="7"/>
      <c r="H54" s="7"/>
      <c r="I54" s="7">
        <v>41640.0</v>
      </c>
      <c r="J54" s="8">
        <v>980.0</v>
      </c>
      <c r="K54" s="9"/>
      <c r="L54" s="9"/>
      <c r="M54" s="9"/>
    </row>
    <row r="55">
      <c r="A55" s="6">
        <v>54.0</v>
      </c>
      <c r="B55" s="6" t="s">
        <v>10</v>
      </c>
      <c r="C55" s="6" t="s">
        <v>14</v>
      </c>
      <c r="D55" s="7"/>
      <c r="E55" s="7"/>
      <c r="F55" s="7"/>
      <c r="G55" s="7"/>
      <c r="H55" s="7"/>
      <c r="I55" s="7">
        <v>41760.0</v>
      </c>
      <c r="J55" s="8">
        <v>490.0</v>
      </c>
      <c r="K55" s="9"/>
      <c r="L55" s="9"/>
      <c r="M55" s="9"/>
    </row>
    <row r="56">
      <c r="A56" s="1">
        <v>55.0</v>
      </c>
      <c r="B56" s="1" t="s">
        <v>15</v>
      </c>
      <c r="C56" s="1"/>
      <c r="D56" s="10"/>
      <c r="E56" s="10"/>
      <c r="F56" s="10"/>
      <c r="G56" s="10"/>
      <c r="H56" s="10"/>
      <c r="I56" s="11">
        <v>41882.0</v>
      </c>
      <c r="J56" s="16"/>
      <c r="K56" s="13">
        <f>SUM(J53:J55)</f>
        <v>2450</v>
      </c>
      <c r="L56" s="3"/>
      <c r="M56" s="1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6">
        <v>56.0</v>
      </c>
      <c r="B57" s="6"/>
      <c r="C57" s="6"/>
      <c r="D57" s="7"/>
      <c r="E57" s="7"/>
      <c r="F57" s="7"/>
      <c r="G57" s="7"/>
      <c r="H57" s="7"/>
      <c r="I57" s="7">
        <v>41548.0</v>
      </c>
      <c r="J57" s="8">
        <v>-484.73</v>
      </c>
      <c r="K57" s="9"/>
      <c r="L57" s="8"/>
      <c r="M57" s="9"/>
    </row>
    <row r="58">
      <c r="A58" s="6">
        <v>57.0</v>
      </c>
      <c r="B58" s="6"/>
      <c r="C58" s="6"/>
      <c r="D58" s="7"/>
      <c r="E58" s="7"/>
      <c r="F58" s="7"/>
      <c r="G58" s="7"/>
      <c r="H58" s="7"/>
      <c r="I58" s="7">
        <v>41671.0</v>
      </c>
      <c r="J58" s="8">
        <v>-144.87</v>
      </c>
      <c r="K58" s="9"/>
      <c r="L58" s="8"/>
      <c r="M58" s="9"/>
    </row>
    <row r="59">
      <c r="A59" s="6">
        <v>58.0</v>
      </c>
      <c r="B59" s="6"/>
      <c r="C59" s="6"/>
      <c r="D59" s="7"/>
      <c r="E59" s="7"/>
      <c r="F59" s="7"/>
      <c r="G59" s="7"/>
      <c r="H59" s="7"/>
      <c r="I59" s="7">
        <v>41699.0</v>
      </c>
      <c r="J59" s="8">
        <v>-300.91</v>
      </c>
      <c r="K59" s="9"/>
      <c r="L59" s="8"/>
      <c r="M59" s="9"/>
    </row>
    <row r="60">
      <c r="A60" s="6">
        <v>59.0</v>
      </c>
      <c r="B60" s="6"/>
      <c r="C60" s="6"/>
      <c r="D60" s="7"/>
      <c r="E60" s="7"/>
      <c r="F60" s="7"/>
      <c r="G60" s="7"/>
      <c r="H60" s="7"/>
      <c r="I60" s="7">
        <v>41730.0</v>
      </c>
      <c r="J60" s="8">
        <v>-560.31</v>
      </c>
      <c r="K60" s="9"/>
      <c r="L60" s="8"/>
      <c r="M60" s="9"/>
    </row>
    <row r="61">
      <c r="A61" s="6">
        <v>60.0</v>
      </c>
      <c r="B61" s="6"/>
      <c r="C61" s="6"/>
      <c r="D61" s="7"/>
      <c r="E61" s="7"/>
      <c r="F61" s="7"/>
      <c r="G61" s="7"/>
      <c r="H61" s="7"/>
      <c r="I61" s="7">
        <v>41791.0</v>
      </c>
      <c r="J61" s="8">
        <v>-566.29</v>
      </c>
      <c r="K61" s="9"/>
      <c r="L61" s="8"/>
      <c r="M61" s="9"/>
    </row>
    <row r="62">
      <c r="A62" s="6">
        <v>61.0</v>
      </c>
      <c r="B62" s="6"/>
      <c r="C62" s="6"/>
      <c r="D62" s="7"/>
      <c r="E62" s="7"/>
      <c r="F62" s="7"/>
      <c r="G62" s="7"/>
      <c r="H62" s="7"/>
      <c r="I62" s="7">
        <v>41852.0</v>
      </c>
      <c r="J62" s="8">
        <v>-240.0</v>
      </c>
      <c r="K62" s="9"/>
      <c r="L62" s="9"/>
      <c r="M62" s="9"/>
    </row>
    <row r="63">
      <c r="A63" s="1">
        <v>62.0</v>
      </c>
      <c r="B63" s="15" t="s">
        <v>16</v>
      </c>
      <c r="C63" s="15"/>
      <c r="D63" s="11"/>
      <c r="E63" s="11"/>
      <c r="F63" s="11"/>
      <c r="G63" s="11"/>
      <c r="H63" s="11"/>
      <c r="I63" s="11">
        <v>41882.0</v>
      </c>
      <c r="J63" s="16"/>
      <c r="K63" s="16">
        <f>sum(J57:J62)</f>
        <v>-2297.11</v>
      </c>
      <c r="L63" s="17"/>
      <c r="M63" s="1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1">
        <v>63.0</v>
      </c>
      <c r="B64" s="15" t="s">
        <v>17</v>
      </c>
      <c r="C64" s="15"/>
      <c r="D64" s="11"/>
      <c r="E64" s="11"/>
      <c r="F64" s="11"/>
      <c r="G64" s="11"/>
      <c r="H64" s="11"/>
      <c r="I64" s="11">
        <v>41882.0</v>
      </c>
      <c r="J64" s="19"/>
      <c r="K64" s="13">
        <f>SUM(K63,K56)</f>
        <v>152.89</v>
      </c>
      <c r="L64" s="19"/>
      <c r="M64" s="1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6">
        <v>64.0</v>
      </c>
      <c r="B65" s="20" t="s">
        <v>18</v>
      </c>
      <c r="C65" s="20" t="s">
        <v>19</v>
      </c>
      <c r="D65" s="21"/>
      <c r="E65" s="21"/>
      <c r="F65" s="21"/>
      <c r="G65" s="21"/>
      <c r="H65" s="21"/>
      <c r="I65" s="21">
        <v>41882.0</v>
      </c>
      <c r="J65" s="22"/>
      <c r="K65" s="23">
        <f>-MIN(K56/2,K64)</f>
        <v>-152.89</v>
      </c>
      <c r="L65" s="9">
        <f>ABS(K65)</f>
        <v>152.89</v>
      </c>
      <c r="M65" s="24"/>
    </row>
    <row r="66">
      <c r="A66" s="1">
        <v>65.0</v>
      </c>
      <c r="B66" s="15" t="s">
        <v>20</v>
      </c>
      <c r="C66" s="15" t="s">
        <v>21</v>
      </c>
      <c r="D66" s="26"/>
      <c r="E66" s="26"/>
      <c r="F66" s="26"/>
      <c r="G66" s="26"/>
      <c r="H66" s="26"/>
      <c r="I66" s="11">
        <v>41882.0</v>
      </c>
      <c r="J66" s="19"/>
      <c r="K66" s="14"/>
      <c r="L66" s="17"/>
      <c r="M66" s="19">
        <f>-MAX(0,K64-L65)</f>
        <v>0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6">
        <v>66.0</v>
      </c>
      <c r="B67" s="6" t="s">
        <v>10</v>
      </c>
      <c r="C67" s="6" t="s">
        <v>14</v>
      </c>
      <c r="D67" s="7"/>
      <c r="E67" s="7"/>
      <c r="F67" s="7"/>
      <c r="G67" s="7"/>
      <c r="H67" s="7"/>
      <c r="I67" s="7">
        <v>41883.0</v>
      </c>
      <c r="J67" s="8">
        <v>850.0</v>
      </c>
      <c r="K67" s="9"/>
      <c r="L67" s="9"/>
      <c r="M67" s="9"/>
    </row>
    <row r="68">
      <c r="A68" s="6">
        <v>67.0</v>
      </c>
      <c r="B68" s="6" t="s">
        <v>10</v>
      </c>
      <c r="C68" s="6" t="s">
        <v>14</v>
      </c>
      <c r="D68" s="7"/>
      <c r="E68" s="7"/>
      <c r="F68" s="7"/>
      <c r="G68" s="7"/>
      <c r="H68" s="7"/>
      <c r="I68" s="7">
        <v>42005.0</v>
      </c>
      <c r="J68" s="8">
        <v>850.0</v>
      </c>
      <c r="K68" s="9"/>
      <c r="L68" s="9"/>
      <c r="M68" s="9"/>
    </row>
    <row r="69">
      <c r="A69" s="6">
        <v>68.0</v>
      </c>
      <c r="B69" s="6" t="s">
        <v>10</v>
      </c>
      <c r="C69" s="6" t="s">
        <v>14</v>
      </c>
      <c r="D69" s="7"/>
      <c r="E69" s="7"/>
      <c r="F69" s="7"/>
      <c r="G69" s="7"/>
      <c r="H69" s="7"/>
      <c r="I69" s="7">
        <v>42125.0</v>
      </c>
      <c r="J69" s="8">
        <v>850.0</v>
      </c>
      <c r="K69" s="9"/>
      <c r="L69" s="9"/>
      <c r="M69" s="9"/>
    </row>
    <row r="70">
      <c r="A70" s="1">
        <v>69.0</v>
      </c>
      <c r="B70" s="1" t="s">
        <v>15</v>
      </c>
      <c r="C70" s="1"/>
      <c r="D70" s="10"/>
      <c r="E70" s="10"/>
      <c r="F70" s="10"/>
      <c r="G70" s="10"/>
      <c r="H70" s="10"/>
      <c r="I70" s="11">
        <v>42247.0</v>
      </c>
      <c r="J70" s="16"/>
      <c r="K70" s="13">
        <f>SUM(J67:J69)</f>
        <v>2550</v>
      </c>
      <c r="L70" s="3"/>
      <c r="M70" s="1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6">
        <v>70.0</v>
      </c>
      <c r="B71" s="6"/>
      <c r="C71" s="6"/>
      <c r="D71" s="7"/>
      <c r="E71" s="7"/>
      <c r="F71" s="7"/>
      <c r="G71" s="7"/>
      <c r="H71" s="7"/>
      <c r="I71" s="7">
        <v>41944.0</v>
      </c>
      <c r="J71" s="8">
        <v>-208.17</v>
      </c>
      <c r="K71" s="9"/>
      <c r="L71" s="8"/>
      <c r="M71" s="9"/>
    </row>
    <row r="72">
      <c r="A72" s="6">
        <v>71.0</v>
      </c>
      <c r="B72" s="6"/>
      <c r="C72" s="6"/>
      <c r="D72" s="7"/>
      <c r="E72" s="7"/>
      <c r="F72" s="7"/>
      <c r="G72" s="7"/>
      <c r="H72" s="7"/>
      <c r="I72" s="7">
        <v>42125.0</v>
      </c>
      <c r="J72" s="8">
        <v>-344.92</v>
      </c>
      <c r="K72" s="9"/>
      <c r="L72" s="8"/>
      <c r="M72" s="9"/>
    </row>
    <row r="73">
      <c r="A73" s="6">
        <v>72.0</v>
      </c>
      <c r="B73" s="6"/>
      <c r="C73" s="6"/>
      <c r="D73" s="7"/>
      <c r="E73" s="7"/>
      <c r="F73" s="7"/>
      <c r="G73" s="7"/>
      <c r="H73" s="7"/>
      <c r="I73" s="7">
        <v>42217.0</v>
      </c>
      <c r="J73" s="8">
        <v>-257.51</v>
      </c>
      <c r="K73" s="9"/>
      <c r="L73" s="9"/>
      <c r="M73" s="9"/>
    </row>
    <row r="74">
      <c r="A74" s="1">
        <v>73.0</v>
      </c>
      <c r="B74" s="15" t="s">
        <v>16</v>
      </c>
      <c r="C74" s="15"/>
      <c r="D74" s="11"/>
      <c r="E74" s="11"/>
      <c r="F74" s="11"/>
      <c r="G74" s="11"/>
      <c r="H74" s="11"/>
      <c r="I74" s="11">
        <v>42247.0</v>
      </c>
      <c r="J74" s="16"/>
      <c r="K74" s="16">
        <f>sum(J71:J73)</f>
        <v>-810.6</v>
      </c>
      <c r="L74" s="17"/>
      <c r="M74" s="1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">
        <v>74.0</v>
      </c>
      <c r="B75" s="15" t="s">
        <v>17</v>
      </c>
      <c r="C75" s="15"/>
      <c r="D75" s="11"/>
      <c r="E75" s="11"/>
      <c r="F75" s="11"/>
      <c r="G75" s="11"/>
      <c r="H75" s="11"/>
      <c r="I75" s="11">
        <v>42247.0</v>
      </c>
      <c r="J75" s="19"/>
      <c r="K75" s="13">
        <f>SUM(K74,K70)</f>
        <v>1739.4</v>
      </c>
      <c r="L75" s="19"/>
      <c r="M75" s="1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6">
        <v>75.0</v>
      </c>
      <c r="B76" s="20" t="s">
        <v>18</v>
      </c>
      <c r="C76" s="20" t="s">
        <v>19</v>
      </c>
      <c r="D76" s="21"/>
      <c r="E76" s="21"/>
      <c r="F76" s="21"/>
      <c r="G76" s="21"/>
      <c r="H76" s="21"/>
      <c r="I76" s="21">
        <v>42247.0</v>
      </c>
      <c r="J76" s="22"/>
      <c r="K76" s="23">
        <f>-MIN(K70/2,K75)</f>
        <v>-1275</v>
      </c>
      <c r="L76" s="9">
        <f>ABS(K76)</f>
        <v>1275</v>
      </c>
      <c r="M76" s="24"/>
    </row>
    <row r="77">
      <c r="A77" s="1">
        <v>76.0</v>
      </c>
      <c r="B77" s="15" t="s">
        <v>20</v>
      </c>
      <c r="C77" s="15" t="s">
        <v>21</v>
      </c>
      <c r="D77" s="26"/>
      <c r="E77" s="26"/>
      <c r="F77" s="26"/>
      <c r="G77" s="26"/>
      <c r="H77" s="26"/>
      <c r="I77" s="11">
        <v>42247.0</v>
      </c>
      <c r="J77" s="19"/>
      <c r="K77" s="14"/>
      <c r="L77" s="17"/>
      <c r="M77" s="19">
        <f>-MAX(0,K75-L76)</f>
        <v>-464.4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6">
        <v>77.0</v>
      </c>
      <c r="B78" s="6" t="s">
        <v>10</v>
      </c>
      <c r="C78" s="6" t="s">
        <v>14</v>
      </c>
      <c r="D78" s="7"/>
      <c r="E78" s="7"/>
      <c r="F78" s="7"/>
      <c r="G78" s="7"/>
      <c r="H78" s="7"/>
      <c r="I78" s="7">
        <v>42248.0</v>
      </c>
      <c r="J78" s="8">
        <v>1000.0</v>
      </c>
      <c r="K78" s="9"/>
      <c r="L78" s="9"/>
      <c r="M78" s="9"/>
    </row>
    <row r="79">
      <c r="A79" s="6">
        <v>78.0</v>
      </c>
      <c r="B79" s="6" t="s">
        <v>10</v>
      </c>
      <c r="C79" s="6" t="s">
        <v>14</v>
      </c>
      <c r="D79" s="7"/>
      <c r="E79" s="7"/>
      <c r="F79" s="7"/>
      <c r="G79" s="7"/>
      <c r="H79" s="7"/>
      <c r="I79" s="7">
        <v>42370.0</v>
      </c>
      <c r="J79" s="8">
        <v>1000.0</v>
      </c>
      <c r="K79" s="9"/>
      <c r="L79" s="9"/>
      <c r="M79" s="9"/>
    </row>
    <row r="80">
      <c r="A80" s="6">
        <v>79.0</v>
      </c>
      <c r="B80" s="6" t="s">
        <v>10</v>
      </c>
      <c r="C80" s="6" t="s">
        <v>14</v>
      </c>
      <c r="D80" s="7"/>
      <c r="E80" s="7"/>
      <c r="F80" s="7"/>
      <c r="G80" s="7"/>
      <c r="H80" s="7"/>
      <c r="I80" s="7">
        <v>42491.0</v>
      </c>
      <c r="J80" s="8">
        <v>1000.0</v>
      </c>
      <c r="K80" s="9"/>
      <c r="L80" s="9"/>
      <c r="M80" s="9"/>
    </row>
    <row r="81">
      <c r="A81" s="1">
        <v>80.0</v>
      </c>
      <c r="B81" s="1" t="s">
        <v>15</v>
      </c>
      <c r="C81" s="1"/>
      <c r="D81" s="10"/>
      <c r="E81" s="10"/>
      <c r="F81" s="10"/>
      <c r="G81" s="10"/>
      <c r="H81" s="10"/>
      <c r="I81" s="11">
        <v>42613.0</v>
      </c>
      <c r="J81" s="16"/>
      <c r="K81" s="13">
        <f>SUM(J78:J80)</f>
        <v>3000</v>
      </c>
      <c r="L81" s="3"/>
      <c r="M81" s="1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6">
        <v>81.0</v>
      </c>
      <c r="B82" s="6"/>
      <c r="C82" s="6"/>
      <c r="D82" s="7"/>
      <c r="E82" s="7"/>
      <c r="F82" s="7"/>
      <c r="G82" s="7"/>
      <c r="H82" s="7"/>
      <c r="I82" s="7">
        <v>42339.0</v>
      </c>
      <c r="J82" s="8">
        <v>-68.39</v>
      </c>
      <c r="K82" s="9"/>
      <c r="L82" s="8"/>
      <c r="M82" s="9"/>
    </row>
    <row r="83">
      <c r="A83" s="6">
        <v>82.0</v>
      </c>
      <c r="B83" s="6"/>
      <c r="C83" s="6"/>
      <c r="D83" s="7"/>
      <c r="E83" s="7"/>
      <c r="F83" s="7"/>
      <c r="G83" s="7"/>
      <c r="H83" s="7"/>
      <c r="I83" s="7">
        <v>42370.0</v>
      </c>
      <c r="J83" s="8">
        <v>-149.39</v>
      </c>
      <c r="K83" s="9"/>
      <c r="L83" s="8"/>
      <c r="M83" s="9"/>
    </row>
    <row r="84">
      <c r="A84" s="6">
        <v>83.0</v>
      </c>
      <c r="B84" s="6"/>
      <c r="C84" s="6"/>
      <c r="D84" s="7"/>
      <c r="E84" s="7"/>
      <c r="F84" s="7"/>
      <c r="G84" s="7"/>
      <c r="H84" s="7"/>
      <c r="I84" s="7">
        <v>42401.0</v>
      </c>
      <c r="J84" s="8">
        <v>-287.94</v>
      </c>
      <c r="K84" s="9"/>
      <c r="L84" s="9"/>
      <c r="M84" s="9"/>
    </row>
    <row r="85">
      <c r="A85" s="6">
        <v>84.0</v>
      </c>
      <c r="B85" s="6"/>
      <c r="C85" s="6"/>
      <c r="D85" s="7"/>
      <c r="E85" s="7"/>
      <c r="F85" s="7"/>
      <c r="G85" s="7"/>
      <c r="H85" s="7"/>
      <c r="I85" s="7">
        <v>42461.0</v>
      </c>
      <c r="J85" s="8">
        <v>-189.0</v>
      </c>
      <c r="K85" s="9"/>
      <c r="L85" s="9"/>
      <c r="M85" s="9"/>
    </row>
    <row r="86">
      <c r="A86" s="6">
        <v>85.0</v>
      </c>
      <c r="B86" s="6"/>
      <c r="C86" s="6"/>
      <c r="D86" s="7"/>
      <c r="E86" s="7"/>
      <c r="F86" s="7"/>
      <c r="G86" s="7"/>
      <c r="H86" s="7"/>
      <c r="I86" s="7">
        <v>42583.0</v>
      </c>
      <c r="J86" s="8">
        <v>-2001.4</v>
      </c>
      <c r="K86" s="9"/>
      <c r="L86" s="9"/>
      <c r="M86" s="9"/>
    </row>
    <row r="87">
      <c r="A87" s="1">
        <v>86.0</v>
      </c>
      <c r="B87" s="15" t="s">
        <v>16</v>
      </c>
      <c r="C87" s="15"/>
      <c r="D87" s="11"/>
      <c r="E87" s="11"/>
      <c r="F87" s="11"/>
      <c r="G87" s="11"/>
      <c r="H87" s="11"/>
      <c r="I87" s="11">
        <v>42613.0</v>
      </c>
      <c r="J87" s="16"/>
      <c r="K87" s="16">
        <f>sum(J82:J86)</f>
        <v>-2696.12</v>
      </c>
      <c r="L87" s="17"/>
      <c r="M87" s="1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1">
        <v>87.0</v>
      </c>
      <c r="B88" s="15" t="s">
        <v>17</v>
      </c>
      <c r="C88" s="15"/>
      <c r="D88" s="11"/>
      <c r="E88" s="11"/>
      <c r="F88" s="11"/>
      <c r="G88" s="11"/>
      <c r="H88" s="11"/>
      <c r="I88" s="11">
        <v>42613.0</v>
      </c>
      <c r="J88" s="19"/>
      <c r="K88" s="13">
        <f>SUM(K87,K81)</f>
        <v>303.88</v>
      </c>
      <c r="L88" s="19"/>
      <c r="M88" s="1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6">
        <v>88.0</v>
      </c>
      <c r="B89" s="20" t="s">
        <v>18</v>
      </c>
      <c r="C89" s="20" t="s">
        <v>19</v>
      </c>
      <c r="D89" s="21"/>
      <c r="E89" s="21"/>
      <c r="F89" s="21"/>
      <c r="G89" s="21"/>
      <c r="H89" s="21"/>
      <c r="I89" s="21">
        <v>42613.0</v>
      </c>
      <c r="J89" s="22"/>
      <c r="K89" s="23">
        <f>-MIN(K81/2,K88)</f>
        <v>-303.88</v>
      </c>
      <c r="L89" s="9">
        <f>ABS(K89)</f>
        <v>303.88</v>
      </c>
      <c r="M89" s="24"/>
    </row>
    <row r="90">
      <c r="A90" s="1">
        <v>89.0</v>
      </c>
      <c r="B90" s="15" t="s">
        <v>20</v>
      </c>
      <c r="C90" s="15" t="s">
        <v>21</v>
      </c>
      <c r="D90" s="26"/>
      <c r="E90" s="26"/>
      <c r="F90" s="26"/>
      <c r="G90" s="26"/>
      <c r="H90" s="26"/>
      <c r="I90" s="11">
        <v>42613.0</v>
      </c>
      <c r="J90" s="19"/>
      <c r="K90" s="14"/>
      <c r="L90" s="17"/>
      <c r="M90" s="19">
        <f>-MAX(0,K88-L89)</f>
        <v>0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6">
        <v>90.0</v>
      </c>
      <c r="B91" s="6" t="s">
        <v>10</v>
      </c>
      <c r="C91" s="6" t="s">
        <v>14</v>
      </c>
      <c r="D91" s="7"/>
      <c r="E91" s="7"/>
      <c r="F91" s="7"/>
      <c r="G91" s="7"/>
      <c r="H91" s="7"/>
      <c r="I91" s="7">
        <v>42614.0</v>
      </c>
      <c r="J91" s="8">
        <v>1100.0</v>
      </c>
      <c r="K91" s="9"/>
      <c r="L91" s="9"/>
      <c r="M91" s="9"/>
    </row>
    <row r="92">
      <c r="A92" s="6">
        <v>91.0</v>
      </c>
      <c r="B92" s="6" t="s">
        <v>10</v>
      </c>
      <c r="C92" s="6" t="s">
        <v>14</v>
      </c>
      <c r="D92" s="7"/>
      <c r="E92" s="7"/>
      <c r="F92" s="7"/>
      <c r="G92" s="7"/>
      <c r="H92" s="7"/>
      <c r="I92" s="7">
        <v>42736.0</v>
      </c>
      <c r="J92" s="8">
        <v>1100.0</v>
      </c>
      <c r="K92" s="9"/>
      <c r="L92" s="9"/>
      <c r="M92" s="9"/>
    </row>
    <row r="93">
      <c r="A93" s="6">
        <v>92.0</v>
      </c>
      <c r="B93" s="6" t="s">
        <v>10</v>
      </c>
      <c r="C93" s="6" t="s">
        <v>14</v>
      </c>
      <c r="D93" s="7"/>
      <c r="E93" s="7"/>
      <c r="F93" s="7"/>
      <c r="G93" s="7"/>
      <c r="H93" s="7"/>
      <c r="I93" s="7">
        <v>42856.0</v>
      </c>
      <c r="J93" s="8">
        <v>1100.0</v>
      </c>
      <c r="K93" s="9"/>
      <c r="L93" s="9"/>
      <c r="M93" s="9"/>
    </row>
    <row r="94">
      <c r="A94" s="1">
        <v>93.0</v>
      </c>
      <c r="B94" s="1" t="s">
        <v>15</v>
      </c>
      <c r="C94" s="1"/>
      <c r="D94" s="10"/>
      <c r="E94" s="10"/>
      <c r="F94" s="10"/>
      <c r="G94" s="10"/>
      <c r="H94" s="10"/>
      <c r="I94" s="11">
        <v>42613.0</v>
      </c>
      <c r="J94" s="16"/>
      <c r="K94" s="13">
        <f>SUM(J91:J93)</f>
        <v>3300</v>
      </c>
      <c r="L94" s="3"/>
      <c r="M94" s="1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6">
        <v>94.0</v>
      </c>
      <c r="B95" s="6"/>
      <c r="C95" s="6"/>
      <c r="D95" s="7"/>
      <c r="E95" s="7"/>
      <c r="F95" s="7"/>
      <c r="G95" s="7"/>
      <c r="H95" s="7"/>
      <c r="I95" s="7">
        <v>42705.0</v>
      </c>
      <c r="J95" s="8">
        <v>-476.9</v>
      </c>
      <c r="K95" s="9"/>
      <c r="L95" s="8"/>
      <c r="M95" s="9"/>
    </row>
    <row r="96">
      <c r="A96" s="6">
        <v>95.0</v>
      </c>
      <c r="B96" s="6"/>
      <c r="C96" s="6"/>
      <c r="D96" s="7"/>
      <c r="E96" s="7"/>
      <c r="F96" s="7"/>
      <c r="G96" s="7"/>
      <c r="H96" s="7"/>
      <c r="I96" s="7">
        <v>42736.0</v>
      </c>
      <c r="J96" s="8">
        <v>-150.35</v>
      </c>
      <c r="K96" s="9"/>
      <c r="L96" s="8"/>
      <c r="M96" s="9"/>
    </row>
    <row r="97">
      <c r="A97" s="6">
        <v>96.0</v>
      </c>
      <c r="B97" s="6"/>
      <c r="C97" s="6"/>
      <c r="D97" s="7"/>
      <c r="E97" s="7"/>
      <c r="F97" s="7"/>
      <c r="G97" s="7"/>
      <c r="H97" s="7"/>
      <c r="I97" s="7">
        <v>42767.0</v>
      </c>
      <c r="J97" s="8">
        <v>-267.64</v>
      </c>
      <c r="K97" s="9"/>
      <c r="L97" s="8"/>
      <c r="M97" s="9"/>
    </row>
    <row r="98">
      <c r="A98" s="6">
        <v>97.0</v>
      </c>
      <c r="B98" s="6"/>
      <c r="C98" s="6"/>
      <c r="D98" s="7"/>
      <c r="E98" s="7"/>
      <c r="F98" s="7"/>
      <c r="G98" s="7"/>
      <c r="H98" s="7"/>
      <c r="I98" s="7">
        <v>42795.0</v>
      </c>
      <c r="J98" s="8">
        <v>-450.0</v>
      </c>
      <c r="K98" s="9"/>
      <c r="L98" s="8"/>
      <c r="M98" s="9"/>
    </row>
    <row r="99">
      <c r="A99" s="6">
        <v>98.0</v>
      </c>
      <c r="B99" s="6"/>
      <c r="C99" s="6"/>
      <c r="D99" s="7"/>
      <c r="E99" s="7"/>
      <c r="F99" s="7"/>
      <c r="G99" s="7"/>
      <c r="H99" s="7"/>
      <c r="I99" s="7">
        <v>42917.0</v>
      </c>
      <c r="J99" s="8">
        <v>-309.2</v>
      </c>
      <c r="K99" s="9"/>
      <c r="L99" s="8"/>
      <c r="M99" s="9"/>
    </row>
    <row r="100">
      <c r="A100" s="6">
        <v>99.0</v>
      </c>
      <c r="B100" s="6"/>
      <c r="C100" s="6"/>
      <c r="D100" s="7"/>
      <c r="E100" s="7"/>
      <c r="F100" s="7"/>
      <c r="G100" s="7"/>
      <c r="H100" s="7"/>
      <c r="I100" s="7">
        <v>42948.0</v>
      </c>
      <c r="J100" s="8">
        <v>-408.61</v>
      </c>
      <c r="K100" s="9"/>
      <c r="L100" s="9"/>
      <c r="M100" s="9"/>
    </row>
    <row r="101">
      <c r="A101" s="1">
        <v>100.0</v>
      </c>
      <c r="B101" s="15" t="s">
        <v>16</v>
      </c>
      <c r="C101" s="15"/>
      <c r="D101" s="11"/>
      <c r="E101" s="11"/>
      <c r="F101" s="11"/>
      <c r="G101" s="11"/>
      <c r="H101" s="11"/>
      <c r="I101" s="11">
        <v>42978.0</v>
      </c>
      <c r="J101" s="16"/>
      <c r="K101" s="16">
        <f>sum(J95:J100)</f>
        <v>-2062.7</v>
      </c>
      <c r="L101" s="17"/>
      <c r="M101" s="1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1">
        <v>101.0</v>
      </c>
      <c r="B102" s="15" t="s">
        <v>17</v>
      </c>
      <c r="C102" s="15"/>
      <c r="D102" s="11"/>
      <c r="E102" s="11"/>
      <c r="F102" s="11"/>
      <c r="G102" s="11"/>
      <c r="H102" s="11"/>
      <c r="I102" s="11">
        <v>42978.0</v>
      </c>
      <c r="J102" s="19"/>
      <c r="K102" s="13">
        <f>SUM(K101,K94)</f>
        <v>1237.3</v>
      </c>
      <c r="L102" s="19"/>
      <c r="M102" s="1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6">
        <v>102.0</v>
      </c>
      <c r="B103" s="20" t="s">
        <v>18</v>
      </c>
      <c r="C103" s="20" t="s">
        <v>19</v>
      </c>
      <c r="D103" s="21"/>
      <c r="E103" s="21"/>
      <c r="F103" s="21"/>
      <c r="G103" s="21"/>
      <c r="H103" s="21"/>
      <c r="I103" s="21">
        <v>42978.0</v>
      </c>
      <c r="J103" s="22"/>
      <c r="K103" s="23">
        <f>-MIN(K94/2,K102)</f>
        <v>-1237.3</v>
      </c>
      <c r="L103" s="9">
        <f>ABS(K103)</f>
        <v>1237.3</v>
      </c>
      <c r="M103" s="24"/>
    </row>
    <row r="104">
      <c r="A104" s="1">
        <v>103.0</v>
      </c>
      <c r="B104" s="15" t="s">
        <v>20</v>
      </c>
      <c r="C104" s="15" t="s">
        <v>21</v>
      </c>
      <c r="D104" s="26"/>
      <c r="E104" s="26"/>
      <c r="F104" s="26"/>
      <c r="G104" s="26"/>
      <c r="H104" s="26"/>
      <c r="I104" s="11">
        <v>42978.0</v>
      </c>
      <c r="J104" s="19"/>
      <c r="K104" s="14"/>
      <c r="L104" s="17"/>
      <c r="M104" s="19">
        <f>-MAX(0,K102-L103)</f>
        <v>0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6">
        <v>104.0</v>
      </c>
      <c r="B105" s="6" t="s">
        <v>10</v>
      </c>
      <c r="C105" s="6" t="s">
        <v>14</v>
      </c>
      <c r="D105" s="7"/>
      <c r="E105" s="7"/>
      <c r="F105" s="7"/>
      <c r="G105" s="7"/>
      <c r="H105" s="7"/>
      <c r="I105" s="7">
        <v>42979.0</v>
      </c>
      <c r="J105" s="8">
        <v>1100.0</v>
      </c>
      <c r="K105" s="9"/>
      <c r="L105" s="9"/>
      <c r="M105" s="9"/>
    </row>
    <row r="106">
      <c r="A106" s="6">
        <v>105.0</v>
      </c>
      <c r="B106" s="6" t="s">
        <v>10</v>
      </c>
      <c r="C106" s="6" t="s">
        <v>14</v>
      </c>
      <c r="D106" s="7"/>
      <c r="E106" s="7"/>
      <c r="F106" s="7"/>
      <c r="G106" s="7"/>
      <c r="H106" s="7"/>
      <c r="I106" s="7">
        <v>43101.0</v>
      </c>
      <c r="J106" s="8">
        <v>1100.0</v>
      </c>
      <c r="K106" s="9"/>
      <c r="L106" s="9"/>
      <c r="M106" s="9"/>
    </row>
    <row r="107">
      <c r="A107" s="6">
        <v>106.0</v>
      </c>
      <c r="B107" s="6" t="s">
        <v>10</v>
      </c>
      <c r="C107" s="6" t="s">
        <v>14</v>
      </c>
      <c r="D107" s="7"/>
      <c r="E107" s="7"/>
      <c r="F107" s="7"/>
      <c r="G107" s="7"/>
      <c r="H107" s="7"/>
      <c r="I107" s="7">
        <v>43221.0</v>
      </c>
      <c r="J107" s="8">
        <v>1100.0</v>
      </c>
      <c r="K107" s="9"/>
      <c r="L107" s="9"/>
      <c r="M107" s="9"/>
    </row>
    <row r="108">
      <c r="A108" s="1">
        <v>107.0</v>
      </c>
      <c r="B108" s="1" t="s">
        <v>15</v>
      </c>
      <c r="C108" s="1"/>
      <c r="D108" s="10"/>
      <c r="E108" s="10"/>
      <c r="F108" s="10"/>
      <c r="G108" s="10"/>
      <c r="H108" s="10"/>
      <c r="I108" s="11">
        <v>43343.0</v>
      </c>
      <c r="J108" s="16"/>
      <c r="K108" s="13">
        <f>SUM(J105:J107)</f>
        <v>3300</v>
      </c>
      <c r="L108" s="3"/>
      <c r="M108" s="1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6">
        <v>108.0</v>
      </c>
      <c r="B109" s="6" t="s">
        <v>22</v>
      </c>
      <c r="C109" s="6" t="s">
        <v>23</v>
      </c>
      <c r="D109" s="6" t="s">
        <v>24</v>
      </c>
      <c r="E109" s="6" t="s">
        <v>25</v>
      </c>
      <c r="F109" s="6" t="s">
        <v>26</v>
      </c>
      <c r="G109" s="29" t="s">
        <v>27</v>
      </c>
      <c r="H109" s="30" t="str">
        <f t="shared" ref="H109:H112" si="1">HYPERLINK("https://github.com/SFUCSGSA/documents/blob/master/minutes/20170928_csgsa_minutes.pdf","2017-09-28")</f>
        <v>2017-09-28</v>
      </c>
      <c r="I109" s="7">
        <v>43022.0</v>
      </c>
      <c r="J109" s="8">
        <v>-18.7</v>
      </c>
      <c r="K109" s="9"/>
      <c r="L109" s="8"/>
      <c r="M109" s="9"/>
    </row>
    <row r="110">
      <c r="A110" s="6">
        <v>109.0</v>
      </c>
      <c r="B110" s="6" t="s">
        <v>28</v>
      </c>
      <c r="C110" s="6" t="s">
        <v>29</v>
      </c>
      <c r="D110" s="6" t="s">
        <v>24</v>
      </c>
      <c r="E110" s="6" t="s">
        <v>25</v>
      </c>
      <c r="F110" s="6" t="s">
        <v>26</v>
      </c>
      <c r="G110" s="29" t="s">
        <v>27</v>
      </c>
      <c r="H110" s="30" t="str">
        <f t="shared" si="1"/>
        <v>2017-09-28</v>
      </c>
      <c r="I110" s="7">
        <v>43022.0</v>
      </c>
      <c r="J110" s="8">
        <v>-154.18</v>
      </c>
      <c r="K110" s="9"/>
      <c r="L110" s="8"/>
      <c r="M110" s="9"/>
    </row>
    <row r="111">
      <c r="A111" s="6">
        <v>110.0</v>
      </c>
      <c r="B111" s="6" t="s">
        <v>28</v>
      </c>
      <c r="C111" s="6" t="s">
        <v>30</v>
      </c>
      <c r="D111" s="6" t="s">
        <v>24</v>
      </c>
      <c r="E111" s="6" t="s">
        <v>25</v>
      </c>
      <c r="F111" s="6" t="s">
        <v>26</v>
      </c>
      <c r="G111" s="29" t="s">
        <v>27</v>
      </c>
      <c r="H111" s="30" t="str">
        <f t="shared" si="1"/>
        <v>2017-09-28</v>
      </c>
      <c r="I111" s="7">
        <v>43064.0</v>
      </c>
      <c r="J111" s="8">
        <v>-127.38</v>
      </c>
      <c r="K111" s="9"/>
      <c r="L111" s="8"/>
      <c r="M111" s="9"/>
    </row>
    <row r="112">
      <c r="A112" s="6">
        <v>111.0</v>
      </c>
      <c r="B112" s="6" t="s">
        <v>28</v>
      </c>
      <c r="C112" s="6" t="s">
        <v>31</v>
      </c>
      <c r="D112" s="6" t="s">
        <v>32</v>
      </c>
      <c r="E112" s="6" t="s">
        <v>33</v>
      </c>
      <c r="F112" s="6" t="s">
        <v>27</v>
      </c>
      <c r="G112" s="29" t="s">
        <v>34</v>
      </c>
      <c r="H112" s="30" t="str">
        <f t="shared" si="1"/>
        <v>2017-09-28</v>
      </c>
      <c r="I112" s="7">
        <v>43081.0</v>
      </c>
      <c r="J112" s="8">
        <v>-109.41</v>
      </c>
      <c r="K112" s="9"/>
      <c r="L112" s="8"/>
      <c r="M112" s="9"/>
    </row>
    <row r="113">
      <c r="A113" s="6">
        <v>112.0</v>
      </c>
      <c r="B113" s="6"/>
      <c r="C113" s="6"/>
      <c r="D113" s="7"/>
      <c r="E113" s="7"/>
      <c r="F113" s="7"/>
      <c r="G113" s="7"/>
      <c r="H113" s="7"/>
      <c r="I113" s="7">
        <v>43070.0</v>
      </c>
      <c r="J113" s="8">
        <v>-237.71</v>
      </c>
      <c r="K113" s="9"/>
      <c r="L113" s="8"/>
      <c r="M113" s="9"/>
    </row>
    <row r="114">
      <c r="A114" s="6">
        <v>113.0</v>
      </c>
      <c r="B114" s="6"/>
      <c r="C114" s="6"/>
      <c r="D114" s="7"/>
      <c r="E114" s="7"/>
      <c r="F114" s="7"/>
      <c r="G114" s="7"/>
      <c r="H114" s="7"/>
      <c r="I114" s="7"/>
      <c r="J114" s="8"/>
      <c r="K114" s="9"/>
      <c r="L114" s="9"/>
      <c r="M114" s="9"/>
    </row>
    <row r="115">
      <c r="A115" s="1">
        <v>114.0</v>
      </c>
      <c r="B115" s="15" t="s">
        <v>16</v>
      </c>
      <c r="C115" s="15"/>
      <c r="D115" s="11"/>
      <c r="E115" s="11"/>
      <c r="F115" s="11"/>
      <c r="G115" s="11"/>
      <c r="H115" s="11"/>
      <c r="I115" s="11">
        <v>43343.0</v>
      </c>
      <c r="J115" s="16"/>
      <c r="K115" s="16">
        <f>sum(J109:J114)</f>
        <v>-647.38</v>
      </c>
      <c r="L115" s="17"/>
      <c r="M115" s="1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1">
        <v>115.0</v>
      </c>
      <c r="B116" s="15" t="s">
        <v>17</v>
      </c>
      <c r="C116" s="15"/>
      <c r="D116" s="11"/>
      <c r="E116" s="11"/>
      <c r="F116" s="11"/>
      <c r="G116" s="11"/>
      <c r="H116" s="11"/>
      <c r="I116" s="11">
        <v>43343.0</v>
      </c>
      <c r="J116" s="19"/>
      <c r="K116" s="13">
        <f>SUM(K115,K108)</f>
        <v>2652.62</v>
      </c>
      <c r="L116" s="19"/>
      <c r="M116" s="1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6">
        <v>116.0</v>
      </c>
      <c r="B117" s="20" t="s">
        <v>18</v>
      </c>
      <c r="C117" s="20" t="s">
        <v>19</v>
      </c>
      <c r="D117" s="21"/>
      <c r="E117" s="21"/>
      <c r="F117" s="21"/>
      <c r="G117" s="21"/>
      <c r="H117" s="21"/>
      <c r="I117" s="21">
        <v>43343.0</v>
      </c>
      <c r="J117" s="22"/>
      <c r="K117" s="23">
        <f>-MIN(K108/2,K116)</f>
        <v>-1650</v>
      </c>
      <c r="L117" s="9">
        <f>ABS(K117)</f>
        <v>1650</v>
      </c>
      <c r="M117" s="24"/>
    </row>
    <row r="118">
      <c r="A118" s="1">
        <v>117.0</v>
      </c>
      <c r="B118" s="15" t="s">
        <v>20</v>
      </c>
      <c r="C118" s="15" t="s">
        <v>21</v>
      </c>
      <c r="D118" s="26"/>
      <c r="E118" s="26"/>
      <c r="F118" s="26"/>
      <c r="G118" s="26"/>
      <c r="H118" s="26"/>
      <c r="I118" s="11">
        <v>43343.0</v>
      </c>
      <c r="J118" s="19"/>
      <c r="K118" s="14"/>
      <c r="L118" s="17"/>
      <c r="M118" s="19">
        <f>-MAX(0,K116-L117)</f>
        <v>-1002.62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1">
        <v>118.0</v>
      </c>
      <c r="B119" s="1" t="s">
        <v>35</v>
      </c>
      <c r="C119" s="31"/>
      <c r="D119" s="31"/>
      <c r="E119" s="31"/>
      <c r="F119" s="31"/>
      <c r="G119" s="31"/>
      <c r="H119" s="31"/>
      <c r="I119" s="31"/>
      <c r="J119" s="14"/>
      <c r="K119" s="14"/>
      <c r="L119" s="32">
        <f t="shared" ref="L119:M119" si="2">SUM(L2:L118)</f>
        <v>7318.29</v>
      </c>
      <c r="M119" s="32">
        <f t="shared" si="2"/>
        <v>-1923.11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J120" s="33"/>
      <c r="K120" s="33"/>
      <c r="L120" s="33"/>
      <c r="M120" s="33"/>
    </row>
    <row r="121">
      <c r="J121" s="33"/>
      <c r="K121" s="33"/>
      <c r="L121" s="33"/>
      <c r="M121" s="33"/>
    </row>
    <row r="122">
      <c r="J122" s="33"/>
      <c r="K122" s="33"/>
      <c r="L122" s="33"/>
      <c r="M122" s="33"/>
    </row>
    <row r="123">
      <c r="J123" s="33"/>
      <c r="K123" s="33"/>
      <c r="L123" s="33"/>
      <c r="M123" s="33"/>
    </row>
    <row r="124">
      <c r="J124" s="33"/>
      <c r="K124" s="33"/>
      <c r="L124" s="33"/>
      <c r="M124" s="33"/>
    </row>
    <row r="125">
      <c r="J125" s="33"/>
      <c r="K125" s="33"/>
      <c r="L125" s="33"/>
      <c r="M125" s="33"/>
    </row>
    <row r="126">
      <c r="J126" s="33"/>
      <c r="K126" s="33"/>
      <c r="L126" s="33"/>
      <c r="M126" s="33"/>
    </row>
    <row r="127">
      <c r="J127" s="33"/>
      <c r="K127" s="33"/>
      <c r="L127" s="33"/>
      <c r="M127" s="33"/>
    </row>
    <row r="128">
      <c r="J128" s="33"/>
      <c r="K128" s="33"/>
      <c r="L128" s="33"/>
      <c r="M128" s="33"/>
    </row>
    <row r="129">
      <c r="J129" s="33"/>
      <c r="K129" s="33"/>
      <c r="L129" s="33"/>
      <c r="M129" s="33"/>
    </row>
    <row r="130">
      <c r="J130" s="33"/>
      <c r="K130" s="33"/>
      <c r="L130" s="33"/>
      <c r="M130" s="33"/>
    </row>
    <row r="131">
      <c r="J131" s="33"/>
      <c r="K131" s="33"/>
      <c r="L131" s="33"/>
      <c r="M131" s="33"/>
    </row>
    <row r="132">
      <c r="J132" s="33"/>
      <c r="K132" s="33"/>
      <c r="L132" s="33"/>
      <c r="M132" s="33"/>
    </row>
    <row r="133">
      <c r="J133" s="33"/>
      <c r="K133" s="33"/>
      <c r="L133" s="33"/>
      <c r="M133" s="33"/>
    </row>
    <row r="134">
      <c r="J134" s="33"/>
      <c r="K134" s="33"/>
      <c r="L134" s="33"/>
      <c r="M134" s="33"/>
    </row>
    <row r="135">
      <c r="J135" s="33"/>
      <c r="K135" s="33"/>
      <c r="L135" s="33"/>
      <c r="M135" s="33"/>
    </row>
    <row r="136">
      <c r="J136" s="33"/>
      <c r="K136" s="33"/>
      <c r="L136" s="33"/>
      <c r="M136" s="33"/>
    </row>
    <row r="137">
      <c r="J137" s="33"/>
      <c r="K137" s="33"/>
      <c r="L137" s="33"/>
      <c r="M137" s="33"/>
    </row>
    <row r="138">
      <c r="J138" s="33"/>
      <c r="K138" s="33"/>
      <c r="L138" s="33"/>
      <c r="M138" s="33"/>
    </row>
    <row r="139">
      <c r="J139" s="33"/>
      <c r="K139" s="33"/>
      <c r="L139" s="33"/>
      <c r="M139" s="33"/>
    </row>
    <row r="140">
      <c r="J140" s="33"/>
      <c r="K140" s="33"/>
      <c r="L140" s="33"/>
      <c r="M140" s="33"/>
    </row>
    <row r="141">
      <c r="J141" s="33"/>
      <c r="K141" s="33"/>
      <c r="L141" s="33"/>
      <c r="M141" s="33"/>
    </row>
    <row r="142">
      <c r="J142" s="33"/>
      <c r="K142" s="33"/>
      <c r="L142" s="33"/>
      <c r="M142" s="33"/>
    </row>
    <row r="143">
      <c r="J143" s="33"/>
      <c r="K143" s="33"/>
      <c r="L143" s="33"/>
      <c r="M143" s="33"/>
    </row>
    <row r="144">
      <c r="J144" s="33"/>
      <c r="K144" s="33"/>
      <c r="L144" s="33"/>
      <c r="M144" s="33"/>
    </row>
    <row r="145">
      <c r="J145" s="33"/>
      <c r="K145" s="33"/>
      <c r="L145" s="33"/>
      <c r="M145" s="33"/>
    </row>
    <row r="146">
      <c r="J146" s="33"/>
      <c r="K146" s="33"/>
      <c r="L146" s="33"/>
      <c r="M146" s="33"/>
    </row>
    <row r="147">
      <c r="J147" s="33"/>
      <c r="K147" s="33"/>
      <c r="L147" s="33"/>
      <c r="M147" s="33"/>
    </row>
    <row r="148">
      <c r="J148" s="33"/>
      <c r="K148" s="33"/>
      <c r="L148" s="33"/>
      <c r="M148" s="33"/>
    </row>
    <row r="149">
      <c r="J149" s="33"/>
      <c r="K149" s="33"/>
      <c r="L149" s="33"/>
      <c r="M149" s="33"/>
    </row>
    <row r="150">
      <c r="J150" s="33"/>
      <c r="K150" s="33"/>
      <c r="L150" s="33"/>
      <c r="M150" s="33"/>
    </row>
    <row r="151">
      <c r="J151" s="33"/>
      <c r="K151" s="33"/>
      <c r="L151" s="33"/>
      <c r="M151" s="33"/>
    </row>
    <row r="152">
      <c r="J152" s="33"/>
      <c r="K152" s="33"/>
      <c r="L152" s="33"/>
      <c r="M152" s="33"/>
    </row>
    <row r="153">
      <c r="J153" s="33"/>
      <c r="K153" s="33"/>
      <c r="L153" s="33"/>
      <c r="M153" s="33"/>
    </row>
    <row r="154">
      <c r="J154" s="33"/>
      <c r="K154" s="33"/>
      <c r="L154" s="33"/>
      <c r="M154" s="33"/>
    </row>
    <row r="155">
      <c r="J155" s="33"/>
      <c r="K155" s="33"/>
      <c r="L155" s="33"/>
      <c r="M155" s="33"/>
    </row>
    <row r="156">
      <c r="J156" s="33"/>
      <c r="K156" s="33"/>
      <c r="L156" s="33"/>
      <c r="M156" s="33"/>
    </row>
    <row r="157">
      <c r="J157" s="33"/>
      <c r="K157" s="33"/>
      <c r="L157" s="33"/>
      <c r="M157" s="33"/>
    </row>
    <row r="158">
      <c r="J158" s="33"/>
      <c r="K158" s="33"/>
      <c r="L158" s="33"/>
      <c r="M158" s="33"/>
    </row>
    <row r="159">
      <c r="J159" s="33"/>
      <c r="K159" s="33"/>
      <c r="L159" s="33"/>
      <c r="M159" s="33"/>
    </row>
    <row r="160">
      <c r="J160" s="33"/>
      <c r="K160" s="33"/>
      <c r="L160" s="33"/>
      <c r="M160" s="33"/>
    </row>
    <row r="161">
      <c r="J161" s="33"/>
      <c r="K161" s="33"/>
      <c r="L161" s="33"/>
      <c r="M161" s="33"/>
    </row>
    <row r="162">
      <c r="J162" s="33"/>
      <c r="K162" s="33"/>
      <c r="L162" s="33"/>
      <c r="M162" s="33"/>
    </row>
    <row r="163">
      <c r="J163" s="33"/>
      <c r="K163" s="33"/>
      <c r="L163" s="33"/>
      <c r="M163" s="33"/>
    </row>
    <row r="164">
      <c r="J164" s="33"/>
      <c r="K164" s="33"/>
      <c r="L164" s="33"/>
      <c r="M164" s="33"/>
    </row>
    <row r="165">
      <c r="J165" s="33"/>
      <c r="K165" s="33"/>
      <c r="L165" s="33"/>
      <c r="M165" s="33"/>
    </row>
    <row r="166">
      <c r="J166" s="33"/>
      <c r="K166" s="33"/>
      <c r="L166" s="33"/>
      <c r="M166" s="33"/>
    </row>
    <row r="167">
      <c r="J167" s="33"/>
      <c r="K167" s="33"/>
      <c r="L167" s="33"/>
      <c r="M167" s="33"/>
    </row>
    <row r="168">
      <c r="J168" s="33"/>
      <c r="K168" s="33"/>
      <c r="L168" s="33"/>
      <c r="M168" s="33"/>
    </row>
    <row r="169">
      <c r="J169" s="33"/>
      <c r="K169" s="33"/>
      <c r="L169" s="33"/>
      <c r="M169" s="33"/>
    </row>
    <row r="170">
      <c r="J170" s="33"/>
      <c r="K170" s="33"/>
      <c r="L170" s="33"/>
      <c r="M170" s="33"/>
    </row>
    <row r="171">
      <c r="J171" s="33"/>
      <c r="K171" s="33"/>
      <c r="L171" s="33"/>
      <c r="M171" s="33"/>
    </row>
    <row r="172">
      <c r="J172" s="33"/>
      <c r="K172" s="33"/>
      <c r="L172" s="33"/>
      <c r="M172" s="33"/>
    </row>
    <row r="173">
      <c r="J173" s="33"/>
      <c r="K173" s="33"/>
      <c r="L173" s="33"/>
      <c r="M173" s="33"/>
    </row>
    <row r="174">
      <c r="J174" s="33"/>
      <c r="K174" s="33"/>
      <c r="L174" s="33"/>
      <c r="M174" s="33"/>
    </row>
    <row r="175">
      <c r="J175" s="33"/>
      <c r="K175" s="33"/>
      <c r="L175" s="33"/>
      <c r="M175" s="33"/>
    </row>
    <row r="176">
      <c r="J176" s="33"/>
      <c r="K176" s="33"/>
      <c r="L176" s="33"/>
      <c r="M176" s="33"/>
    </row>
    <row r="177">
      <c r="J177" s="33"/>
      <c r="K177" s="33"/>
      <c r="L177" s="33"/>
      <c r="M177" s="33"/>
    </row>
    <row r="178">
      <c r="J178" s="33"/>
      <c r="K178" s="33"/>
      <c r="L178" s="33"/>
      <c r="M178" s="33"/>
    </row>
    <row r="179">
      <c r="J179" s="33"/>
      <c r="K179" s="33"/>
      <c r="L179" s="33"/>
      <c r="M179" s="33"/>
    </row>
    <row r="180">
      <c r="J180" s="33"/>
      <c r="K180" s="33"/>
      <c r="L180" s="33"/>
      <c r="M180" s="33"/>
    </row>
    <row r="181">
      <c r="J181" s="33"/>
      <c r="K181" s="33"/>
      <c r="L181" s="33"/>
      <c r="M181" s="33"/>
    </row>
    <row r="182">
      <c r="J182" s="33"/>
      <c r="K182" s="33"/>
      <c r="L182" s="33"/>
      <c r="M182" s="33"/>
    </row>
    <row r="183">
      <c r="J183" s="33"/>
      <c r="K183" s="33"/>
      <c r="L183" s="33"/>
      <c r="M183" s="33"/>
    </row>
    <row r="184">
      <c r="J184" s="33"/>
      <c r="K184" s="33"/>
      <c r="L184" s="33"/>
      <c r="M184" s="33"/>
    </row>
    <row r="185">
      <c r="J185" s="33"/>
      <c r="K185" s="33"/>
      <c r="L185" s="33"/>
      <c r="M185" s="33"/>
    </row>
    <row r="186">
      <c r="J186" s="33"/>
      <c r="K186" s="33"/>
      <c r="L186" s="33"/>
      <c r="M186" s="33"/>
    </row>
    <row r="187">
      <c r="J187" s="33"/>
      <c r="K187" s="33"/>
      <c r="L187" s="33"/>
      <c r="M187" s="33"/>
    </row>
    <row r="188">
      <c r="J188" s="33"/>
      <c r="K188" s="33"/>
      <c r="L188" s="33"/>
      <c r="M188" s="33"/>
    </row>
    <row r="189">
      <c r="J189" s="33"/>
      <c r="K189" s="33"/>
      <c r="L189" s="33"/>
      <c r="M189" s="33"/>
    </row>
    <row r="190">
      <c r="J190" s="33"/>
      <c r="K190" s="33"/>
      <c r="L190" s="33"/>
      <c r="M190" s="33"/>
    </row>
    <row r="191">
      <c r="J191" s="33"/>
      <c r="K191" s="33"/>
      <c r="L191" s="33"/>
      <c r="M191" s="33"/>
    </row>
    <row r="192">
      <c r="J192" s="33"/>
      <c r="K192" s="33"/>
      <c r="L192" s="33"/>
      <c r="M192" s="33"/>
    </row>
    <row r="193">
      <c r="J193" s="33"/>
      <c r="K193" s="33"/>
      <c r="L193" s="33"/>
      <c r="M193" s="33"/>
    </row>
    <row r="194">
      <c r="J194" s="33"/>
      <c r="K194" s="33"/>
      <c r="L194" s="33"/>
      <c r="M194" s="33"/>
    </row>
    <row r="195">
      <c r="J195" s="33"/>
      <c r="K195" s="33"/>
      <c r="L195" s="33"/>
      <c r="M195" s="33"/>
    </row>
    <row r="196">
      <c r="J196" s="33"/>
      <c r="K196" s="33"/>
      <c r="L196" s="33"/>
      <c r="M196" s="33"/>
    </row>
    <row r="197">
      <c r="J197" s="33"/>
      <c r="K197" s="33"/>
      <c r="L197" s="33"/>
      <c r="M197" s="33"/>
    </row>
    <row r="198">
      <c r="J198" s="33"/>
      <c r="K198" s="33"/>
      <c r="L198" s="33"/>
      <c r="M198" s="33"/>
    </row>
    <row r="199">
      <c r="J199" s="33"/>
      <c r="K199" s="33"/>
      <c r="L199" s="33"/>
      <c r="M199" s="33"/>
    </row>
    <row r="200">
      <c r="J200" s="33"/>
      <c r="K200" s="33"/>
      <c r="L200" s="33"/>
      <c r="M200" s="33"/>
    </row>
    <row r="201">
      <c r="J201" s="33"/>
      <c r="K201" s="33"/>
      <c r="L201" s="33"/>
      <c r="M201" s="33"/>
    </row>
    <row r="202">
      <c r="J202" s="33"/>
      <c r="K202" s="33"/>
      <c r="L202" s="33"/>
      <c r="M202" s="33"/>
    </row>
    <row r="203">
      <c r="J203" s="33"/>
      <c r="K203" s="33"/>
      <c r="L203" s="33"/>
      <c r="M203" s="33"/>
    </row>
    <row r="204">
      <c r="J204" s="33"/>
      <c r="K204" s="33"/>
      <c r="L204" s="33"/>
      <c r="M204" s="33"/>
    </row>
    <row r="205">
      <c r="J205" s="33"/>
      <c r="K205" s="33"/>
      <c r="L205" s="33"/>
      <c r="M205" s="33"/>
    </row>
    <row r="206">
      <c r="J206" s="33"/>
      <c r="K206" s="33"/>
      <c r="L206" s="33"/>
      <c r="M206" s="33"/>
    </row>
    <row r="207">
      <c r="J207" s="33"/>
      <c r="K207" s="33"/>
      <c r="L207" s="33"/>
      <c r="M207" s="33"/>
    </row>
    <row r="208">
      <c r="J208" s="33"/>
      <c r="K208" s="33"/>
      <c r="L208" s="33"/>
      <c r="M208" s="33"/>
    </row>
    <row r="209">
      <c r="J209" s="33"/>
      <c r="K209" s="33"/>
      <c r="L209" s="33"/>
      <c r="M209" s="33"/>
    </row>
    <row r="210">
      <c r="J210" s="33"/>
      <c r="K210" s="33"/>
      <c r="L210" s="33"/>
      <c r="M210" s="33"/>
    </row>
    <row r="211">
      <c r="J211" s="33"/>
      <c r="K211" s="33"/>
      <c r="L211" s="33"/>
      <c r="M211" s="33"/>
    </row>
    <row r="212">
      <c r="J212" s="33"/>
      <c r="K212" s="33"/>
      <c r="L212" s="33"/>
      <c r="M212" s="33"/>
    </row>
    <row r="213">
      <c r="J213" s="33"/>
      <c r="K213" s="33"/>
      <c r="L213" s="33"/>
      <c r="M213" s="33"/>
    </row>
    <row r="214">
      <c r="J214" s="33"/>
      <c r="K214" s="33"/>
      <c r="L214" s="33"/>
      <c r="M214" s="33"/>
    </row>
    <row r="215">
      <c r="J215" s="33"/>
      <c r="K215" s="33"/>
      <c r="L215" s="33"/>
      <c r="M215" s="33"/>
    </row>
    <row r="216">
      <c r="J216" s="33"/>
      <c r="K216" s="33"/>
      <c r="L216" s="33"/>
      <c r="M216" s="33"/>
    </row>
    <row r="217">
      <c r="J217" s="33"/>
      <c r="K217" s="33"/>
      <c r="L217" s="33"/>
      <c r="M217" s="33"/>
    </row>
    <row r="218">
      <c r="J218" s="33"/>
      <c r="K218" s="33"/>
      <c r="L218" s="33"/>
      <c r="M218" s="33"/>
    </row>
    <row r="219">
      <c r="J219" s="33"/>
      <c r="K219" s="33"/>
      <c r="L219" s="33"/>
      <c r="M219" s="33"/>
    </row>
    <row r="220">
      <c r="J220" s="33"/>
      <c r="K220" s="33"/>
      <c r="L220" s="33"/>
      <c r="M220" s="33"/>
    </row>
    <row r="221">
      <c r="J221" s="33"/>
      <c r="K221" s="33"/>
      <c r="L221" s="33"/>
      <c r="M221" s="33"/>
    </row>
    <row r="222">
      <c r="J222" s="33"/>
      <c r="K222" s="33"/>
      <c r="L222" s="33"/>
      <c r="M222" s="33"/>
    </row>
    <row r="223">
      <c r="J223" s="33"/>
      <c r="K223" s="33"/>
      <c r="L223" s="33"/>
      <c r="M223" s="33"/>
    </row>
    <row r="224">
      <c r="J224" s="33"/>
      <c r="K224" s="33"/>
      <c r="L224" s="33"/>
      <c r="M224" s="33"/>
    </row>
    <row r="225">
      <c r="J225" s="33"/>
      <c r="K225" s="33"/>
      <c r="L225" s="33"/>
      <c r="M225" s="33"/>
    </row>
    <row r="226">
      <c r="J226" s="33"/>
      <c r="K226" s="33"/>
      <c r="L226" s="33"/>
      <c r="M226" s="33"/>
    </row>
    <row r="227">
      <c r="J227" s="33"/>
      <c r="K227" s="33"/>
      <c r="L227" s="33"/>
      <c r="M227" s="33"/>
    </row>
    <row r="228">
      <c r="J228" s="33"/>
      <c r="K228" s="33"/>
      <c r="L228" s="33"/>
      <c r="M228" s="33"/>
    </row>
    <row r="229">
      <c r="J229" s="33"/>
      <c r="K229" s="33"/>
      <c r="L229" s="33"/>
      <c r="M229" s="33"/>
    </row>
    <row r="230">
      <c r="J230" s="33"/>
      <c r="K230" s="33"/>
      <c r="L230" s="33"/>
      <c r="M230" s="33"/>
    </row>
    <row r="231">
      <c r="J231" s="33"/>
      <c r="K231" s="33"/>
      <c r="L231" s="33"/>
      <c r="M231" s="33"/>
    </row>
    <row r="232">
      <c r="J232" s="33"/>
      <c r="K232" s="33"/>
      <c r="L232" s="33"/>
      <c r="M232" s="33"/>
    </row>
    <row r="233">
      <c r="J233" s="33"/>
      <c r="K233" s="33"/>
      <c r="L233" s="33"/>
      <c r="M233" s="33"/>
    </row>
    <row r="234">
      <c r="J234" s="33"/>
      <c r="K234" s="33"/>
      <c r="L234" s="33"/>
      <c r="M234" s="33"/>
    </row>
    <row r="235">
      <c r="J235" s="33"/>
      <c r="K235" s="33"/>
      <c r="L235" s="33"/>
      <c r="M235" s="33"/>
    </row>
    <row r="236">
      <c r="J236" s="33"/>
      <c r="K236" s="33"/>
      <c r="L236" s="33"/>
      <c r="M236" s="33"/>
    </row>
    <row r="237">
      <c r="J237" s="33"/>
      <c r="K237" s="33"/>
      <c r="L237" s="33"/>
      <c r="M237" s="33"/>
    </row>
    <row r="238">
      <c r="J238" s="33"/>
      <c r="K238" s="33"/>
      <c r="L238" s="33"/>
      <c r="M238" s="33"/>
    </row>
    <row r="239">
      <c r="J239" s="33"/>
      <c r="K239" s="33"/>
      <c r="L239" s="33"/>
      <c r="M239" s="33"/>
    </row>
    <row r="240">
      <c r="J240" s="33"/>
      <c r="K240" s="33"/>
      <c r="L240" s="33"/>
      <c r="M240" s="33"/>
    </row>
    <row r="241">
      <c r="J241" s="33"/>
      <c r="K241" s="33"/>
      <c r="L241" s="33"/>
      <c r="M241" s="33"/>
    </row>
    <row r="242">
      <c r="J242" s="33"/>
      <c r="K242" s="33"/>
      <c r="L242" s="33"/>
      <c r="M242" s="33"/>
    </row>
    <row r="243">
      <c r="J243" s="33"/>
      <c r="K243" s="33"/>
      <c r="L243" s="33"/>
      <c r="M243" s="33"/>
    </row>
    <row r="244">
      <c r="J244" s="33"/>
      <c r="K244" s="33"/>
      <c r="L244" s="33"/>
      <c r="M244" s="33"/>
    </row>
    <row r="245">
      <c r="J245" s="33"/>
      <c r="K245" s="33"/>
      <c r="L245" s="33"/>
      <c r="M245" s="33"/>
    </row>
    <row r="246">
      <c r="J246" s="33"/>
      <c r="K246" s="33"/>
      <c r="L246" s="33"/>
      <c r="M246" s="33"/>
    </row>
    <row r="247">
      <c r="J247" s="33"/>
      <c r="K247" s="33"/>
      <c r="L247" s="33"/>
      <c r="M247" s="33"/>
    </row>
    <row r="248">
      <c r="J248" s="33"/>
      <c r="K248" s="33"/>
      <c r="L248" s="33"/>
      <c r="M248" s="33"/>
    </row>
    <row r="249">
      <c r="J249" s="33"/>
      <c r="K249" s="33"/>
      <c r="L249" s="33"/>
      <c r="M249" s="33"/>
    </row>
    <row r="250">
      <c r="J250" s="33"/>
      <c r="K250" s="33"/>
      <c r="L250" s="33"/>
      <c r="M250" s="33"/>
    </row>
    <row r="251">
      <c r="J251" s="33"/>
      <c r="K251" s="33"/>
      <c r="L251" s="33"/>
      <c r="M251" s="33"/>
    </row>
    <row r="252">
      <c r="J252" s="33"/>
      <c r="K252" s="33"/>
      <c r="L252" s="33"/>
      <c r="M252" s="33"/>
    </row>
    <row r="253">
      <c r="J253" s="33"/>
      <c r="K253" s="33"/>
      <c r="L253" s="33"/>
      <c r="M253" s="33"/>
    </row>
    <row r="254">
      <c r="J254" s="33"/>
      <c r="K254" s="33"/>
      <c r="L254" s="33"/>
      <c r="M254" s="33"/>
    </row>
    <row r="255">
      <c r="J255" s="33"/>
      <c r="K255" s="33"/>
      <c r="L255" s="33"/>
      <c r="M255" s="33"/>
    </row>
    <row r="256">
      <c r="J256" s="33"/>
      <c r="K256" s="33"/>
      <c r="L256" s="33"/>
      <c r="M256" s="33"/>
    </row>
    <row r="257">
      <c r="J257" s="33"/>
      <c r="K257" s="33"/>
      <c r="L257" s="33"/>
      <c r="M257" s="33"/>
    </row>
    <row r="258">
      <c r="J258" s="33"/>
      <c r="K258" s="33"/>
      <c r="L258" s="33"/>
      <c r="M258" s="33"/>
    </row>
    <row r="259">
      <c r="J259" s="33"/>
      <c r="K259" s="33"/>
      <c r="L259" s="33"/>
      <c r="M259" s="33"/>
    </row>
    <row r="260">
      <c r="J260" s="33"/>
      <c r="K260" s="33"/>
      <c r="L260" s="33"/>
      <c r="M260" s="33"/>
    </row>
    <row r="261">
      <c r="J261" s="33"/>
      <c r="K261" s="33"/>
      <c r="L261" s="33"/>
      <c r="M261" s="33"/>
    </row>
    <row r="262">
      <c r="J262" s="33"/>
      <c r="K262" s="33"/>
      <c r="L262" s="33"/>
      <c r="M262" s="33"/>
    </row>
    <row r="263">
      <c r="J263" s="33"/>
      <c r="K263" s="33"/>
      <c r="L263" s="33"/>
      <c r="M263" s="33"/>
    </row>
    <row r="264">
      <c r="J264" s="33"/>
      <c r="K264" s="33"/>
      <c r="L264" s="33"/>
      <c r="M264" s="33"/>
    </row>
    <row r="265">
      <c r="J265" s="33"/>
      <c r="K265" s="33"/>
      <c r="L265" s="33"/>
      <c r="M265" s="33"/>
    </row>
    <row r="266">
      <c r="J266" s="33"/>
      <c r="K266" s="33"/>
      <c r="L266" s="33"/>
      <c r="M266" s="33"/>
    </row>
    <row r="267">
      <c r="J267" s="33"/>
      <c r="K267" s="33"/>
      <c r="L267" s="33"/>
      <c r="M267" s="33"/>
    </row>
    <row r="268">
      <c r="J268" s="33"/>
      <c r="K268" s="33"/>
      <c r="L268" s="33"/>
      <c r="M268" s="33"/>
    </row>
    <row r="269">
      <c r="J269" s="33"/>
      <c r="K269" s="33"/>
      <c r="L269" s="33"/>
      <c r="M269" s="33"/>
    </row>
    <row r="270">
      <c r="J270" s="33"/>
      <c r="K270" s="33"/>
      <c r="L270" s="33"/>
      <c r="M270" s="33"/>
    </row>
    <row r="271">
      <c r="J271" s="33"/>
      <c r="K271" s="33"/>
      <c r="L271" s="33"/>
      <c r="M271" s="33"/>
    </row>
    <row r="272">
      <c r="J272" s="33"/>
      <c r="K272" s="33"/>
      <c r="L272" s="33"/>
      <c r="M272" s="33"/>
    </row>
    <row r="273">
      <c r="J273" s="33"/>
      <c r="K273" s="33"/>
      <c r="L273" s="33"/>
      <c r="M273" s="33"/>
    </row>
    <row r="274">
      <c r="J274" s="33"/>
      <c r="K274" s="33"/>
      <c r="L274" s="33"/>
      <c r="M274" s="33"/>
    </row>
    <row r="275">
      <c r="J275" s="33"/>
      <c r="K275" s="33"/>
      <c r="L275" s="33"/>
      <c r="M275" s="33"/>
    </row>
    <row r="276">
      <c r="J276" s="33"/>
      <c r="K276" s="33"/>
      <c r="L276" s="33"/>
      <c r="M276" s="33"/>
    </row>
    <row r="277">
      <c r="J277" s="33"/>
      <c r="K277" s="33"/>
      <c r="L277" s="33"/>
      <c r="M277" s="33"/>
    </row>
    <row r="278">
      <c r="J278" s="33"/>
      <c r="K278" s="33"/>
      <c r="L278" s="33"/>
      <c r="M278" s="33"/>
    </row>
    <row r="279">
      <c r="J279" s="33"/>
      <c r="K279" s="33"/>
      <c r="L279" s="33"/>
      <c r="M279" s="33"/>
    </row>
    <row r="280">
      <c r="J280" s="33"/>
      <c r="K280" s="33"/>
      <c r="L280" s="33"/>
      <c r="M280" s="33"/>
    </row>
    <row r="281">
      <c r="J281" s="33"/>
      <c r="K281" s="33"/>
      <c r="L281" s="33"/>
      <c r="M281" s="33"/>
    </row>
    <row r="282">
      <c r="J282" s="33"/>
      <c r="K282" s="33"/>
      <c r="L282" s="33"/>
      <c r="M282" s="33"/>
    </row>
    <row r="283">
      <c r="J283" s="33"/>
      <c r="K283" s="33"/>
      <c r="L283" s="33"/>
      <c r="M283" s="33"/>
    </row>
    <row r="284">
      <c r="J284" s="33"/>
      <c r="K284" s="33"/>
      <c r="L284" s="33"/>
      <c r="M284" s="33"/>
    </row>
    <row r="285">
      <c r="J285" s="33"/>
      <c r="K285" s="33"/>
      <c r="L285" s="33"/>
      <c r="M285" s="33"/>
    </row>
    <row r="286">
      <c r="J286" s="33"/>
      <c r="K286" s="33"/>
      <c r="L286" s="33"/>
      <c r="M286" s="33"/>
    </row>
    <row r="287">
      <c r="J287" s="33"/>
      <c r="K287" s="33"/>
      <c r="L287" s="33"/>
      <c r="M287" s="33"/>
    </row>
    <row r="288">
      <c r="J288" s="33"/>
      <c r="K288" s="33"/>
      <c r="L288" s="33"/>
      <c r="M288" s="33"/>
    </row>
    <row r="289">
      <c r="J289" s="33"/>
      <c r="K289" s="33"/>
      <c r="L289" s="33"/>
      <c r="M289" s="33"/>
    </row>
    <row r="290">
      <c r="J290" s="33"/>
      <c r="K290" s="33"/>
      <c r="L290" s="33"/>
      <c r="M290" s="33"/>
    </row>
    <row r="291">
      <c r="J291" s="33"/>
      <c r="K291" s="33"/>
      <c r="L291" s="33"/>
      <c r="M291" s="33"/>
    </row>
    <row r="292">
      <c r="J292" s="33"/>
      <c r="K292" s="33"/>
      <c r="L292" s="33"/>
      <c r="M292" s="33"/>
    </row>
    <row r="293">
      <c r="J293" s="33"/>
      <c r="K293" s="33"/>
      <c r="L293" s="33"/>
      <c r="M293" s="33"/>
    </row>
    <row r="294">
      <c r="J294" s="33"/>
      <c r="K294" s="33"/>
      <c r="L294" s="33"/>
      <c r="M294" s="33"/>
    </row>
    <row r="295">
      <c r="J295" s="33"/>
      <c r="K295" s="33"/>
      <c r="L295" s="33"/>
      <c r="M295" s="33"/>
    </row>
    <row r="296">
      <c r="J296" s="33"/>
      <c r="K296" s="33"/>
      <c r="L296" s="33"/>
      <c r="M296" s="33"/>
    </row>
    <row r="297">
      <c r="J297" s="33"/>
      <c r="K297" s="33"/>
      <c r="L297" s="33"/>
      <c r="M297" s="33"/>
    </row>
    <row r="298">
      <c r="J298" s="33"/>
      <c r="K298" s="33"/>
      <c r="L298" s="33"/>
      <c r="M298" s="33"/>
    </row>
    <row r="299">
      <c r="J299" s="33"/>
      <c r="K299" s="33"/>
      <c r="L299" s="33"/>
      <c r="M299" s="33"/>
    </row>
    <row r="300">
      <c r="J300" s="33"/>
      <c r="K300" s="33"/>
      <c r="L300" s="33"/>
      <c r="M300" s="33"/>
    </row>
    <row r="301">
      <c r="J301" s="33"/>
      <c r="K301" s="33"/>
      <c r="L301" s="33"/>
      <c r="M301" s="33"/>
    </row>
    <row r="302">
      <c r="J302" s="33"/>
      <c r="K302" s="33"/>
      <c r="L302" s="33"/>
      <c r="M302" s="33"/>
    </row>
    <row r="303">
      <c r="J303" s="33"/>
      <c r="K303" s="33"/>
      <c r="L303" s="33"/>
      <c r="M303" s="33"/>
    </row>
    <row r="304">
      <c r="J304" s="33"/>
      <c r="K304" s="33"/>
      <c r="L304" s="33"/>
      <c r="M304" s="33"/>
    </row>
    <row r="305">
      <c r="J305" s="33"/>
      <c r="K305" s="33"/>
      <c r="L305" s="33"/>
      <c r="M305" s="33"/>
    </row>
    <row r="306">
      <c r="J306" s="33"/>
      <c r="K306" s="33"/>
      <c r="L306" s="33"/>
      <c r="M306" s="33"/>
    </row>
    <row r="307">
      <c r="J307" s="33"/>
      <c r="K307" s="33"/>
      <c r="L307" s="33"/>
      <c r="M307" s="33"/>
    </row>
    <row r="308">
      <c r="J308" s="33"/>
      <c r="K308" s="33"/>
      <c r="L308" s="33"/>
      <c r="M308" s="33"/>
    </row>
    <row r="309">
      <c r="J309" s="33"/>
      <c r="K309" s="33"/>
      <c r="L309" s="33"/>
      <c r="M309" s="33"/>
    </row>
    <row r="310">
      <c r="J310" s="33"/>
      <c r="K310" s="33"/>
      <c r="L310" s="33"/>
      <c r="M310" s="33"/>
    </row>
    <row r="311">
      <c r="J311" s="33"/>
      <c r="K311" s="33"/>
      <c r="L311" s="33"/>
      <c r="M311" s="33"/>
    </row>
    <row r="312">
      <c r="J312" s="33"/>
      <c r="K312" s="33"/>
      <c r="L312" s="33"/>
      <c r="M312" s="33"/>
    </row>
    <row r="313">
      <c r="J313" s="33"/>
      <c r="K313" s="33"/>
      <c r="L313" s="33"/>
      <c r="M313" s="33"/>
    </row>
    <row r="314">
      <c r="J314" s="33"/>
      <c r="K314" s="33"/>
      <c r="L314" s="33"/>
      <c r="M314" s="33"/>
    </row>
    <row r="315">
      <c r="J315" s="33"/>
      <c r="K315" s="33"/>
      <c r="L315" s="33"/>
      <c r="M315" s="33"/>
    </row>
    <row r="316">
      <c r="J316" s="33"/>
      <c r="K316" s="33"/>
      <c r="L316" s="33"/>
      <c r="M316" s="33"/>
    </row>
    <row r="317">
      <c r="J317" s="33"/>
      <c r="K317" s="33"/>
      <c r="L317" s="33"/>
      <c r="M317" s="33"/>
    </row>
    <row r="318">
      <c r="J318" s="33"/>
      <c r="K318" s="33"/>
      <c r="L318" s="33"/>
      <c r="M318" s="33"/>
    </row>
    <row r="319">
      <c r="J319" s="33"/>
      <c r="K319" s="33"/>
      <c r="L319" s="33"/>
      <c r="M319" s="33"/>
    </row>
    <row r="320">
      <c r="J320" s="33"/>
      <c r="K320" s="33"/>
      <c r="L320" s="33"/>
      <c r="M320" s="33"/>
    </row>
    <row r="321">
      <c r="J321" s="33"/>
      <c r="K321" s="33"/>
      <c r="L321" s="33"/>
      <c r="M321" s="33"/>
    </row>
    <row r="322">
      <c r="J322" s="33"/>
      <c r="K322" s="33"/>
      <c r="L322" s="33"/>
      <c r="M322" s="33"/>
    </row>
    <row r="323">
      <c r="J323" s="33"/>
      <c r="K323" s="33"/>
      <c r="L323" s="33"/>
      <c r="M323" s="33"/>
    </row>
    <row r="324">
      <c r="J324" s="33"/>
      <c r="K324" s="33"/>
      <c r="L324" s="33"/>
      <c r="M324" s="33"/>
    </row>
    <row r="325">
      <c r="J325" s="33"/>
      <c r="K325" s="33"/>
      <c r="L325" s="33"/>
      <c r="M325" s="33"/>
    </row>
    <row r="326">
      <c r="J326" s="33"/>
      <c r="K326" s="33"/>
      <c r="L326" s="33"/>
      <c r="M326" s="33"/>
    </row>
    <row r="327">
      <c r="J327" s="33"/>
      <c r="K327" s="33"/>
      <c r="L327" s="33"/>
      <c r="M327" s="33"/>
    </row>
    <row r="328">
      <c r="J328" s="33"/>
      <c r="K328" s="33"/>
      <c r="L328" s="33"/>
      <c r="M328" s="33"/>
    </row>
    <row r="329">
      <c r="J329" s="33"/>
      <c r="K329" s="33"/>
      <c r="L329" s="33"/>
      <c r="M329" s="33"/>
    </row>
    <row r="330">
      <c r="J330" s="33"/>
      <c r="K330" s="33"/>
      <c r="L330" s="33"/>
      <c r="M330" s="33"/>
    </row>
    <row r="331">
      <c r="J331" s="33"/>
      <c r="K331" s="33"/>
      <c r="L331" s="33"/>
      <c r="M331" s="33"/>
    </row>
    <row r="332">
      <c r="J332" s="33"/>
      <c r="K332" s="33"/>
      <c r="L332" s="33"/>
      <c r="M332" s="33"/>
    </row>
    <row r="333">
      <c r="J333" s="33"/>
      <c r="K333" s="33"/>
      <c r="L333" s="33"/>
      <c r="M333" s="33"/>
    </row>
    <row r="334">
      <c r="J334" s="33"/>
      <c r="K334" s="33"/>
      <c r="L334" s="33"/>
      <c r="M334" s="33"/>
    </row>
    <row r="335">
      <c r="J335" s="33"/>
      <c r="K335" s="33"/>
      <c r="L335" s="33"/>
      <c r="M335" s="33"/>
    </row>
    <row r="336">
      <c r="J336" s="33"/>
      <c r="K336" s="33"/>
      <c r="L336" s="33"/>
      <c r="M336" s="33"/>
    </row>
    <row r="337">
      <c r="J337" s="33"/>
      <c r="K337" s="33"/>
      <c r="L337" s="33"/>
      <c r="M337" s="33"/>
    </row>
    <row r="338">
      <c r="J338" s="33"/>
      <c r="K338" s="33"/>
      <c r="L338" s="33"/>
      <c r="M338" s="33"/>
    </row>
    <row r="339">
      <c r="J339" s="33"/>
      <c r="K339" s="33"/>
      <c r="L339" s="33"/>
      <c r="M339" s="33"/>
    </row>
    <row r="340">
      <c r="J340" s="33"/>
      <c r="K340" s="33"/>
      <c r="L340" s="33"/>
      <c r="M340" s="33"/>
    </row>
    <row r="341">
      <c r="J341" s="33"/>
      <c r="K341" s="33"/>
      <c r="L341" s="33"/>
      <c r="M341" s="33"/>
    </row>
    <row r="342">
      <c r="J342" s="33"/>
      <c r="K342" s="33"/>
      <c r="L342" s="33"/>
      <c r="M342" s="33"/>
    </row>
    <row r="343">
      <c r="J343" s="33"/>
      <c r="K343" s="33"/>
      <c r="L343" s="33"/>
      <c r="M343" s="33"/>
    </row>
    <row r="344">
      <c r="J344" s="33"/>
      <c r="K344" s="33"/>
      <c r="L344" s="33"/>
      <c r="M344" s="33"/>
    </row>
    <row r="345">
      <c r="J345" s="33"/>
      <c r="K345" s="33"/>
      <c r="L345" s="33"/>
      <c r="M345" s="33"/>
    </row>
    <row r="346">
      <c r="J346" s="33"/>
      <c r="K346" s="33"/>
      <c r="L346" s="33"/>
      <c r="M346" s="33"/>
    </row>
    <row r="347">
      <c r="J347" s="33"/>
      <c r="K347" s="33"/>
      <c r="L347" s="33"/>
      <c r="M347" s="33"/>
    </row>
    <row r="348">
      <c r="J348" s="33"/>
      <c r="K348" s="33"/>
      <c r="L348" s="33"/>
      <c r="M348" s="33"/>
    </row>
    <row r="349">
      <c r="J349" s="33"/>
      <c r="K349" s="33"/>
      <c r="L349" s="33"/>
      <c r="M349" s="33"/>
    </row>
    <row r="350">
      <c r="J350" s="33"/>
      <c r="K350" s="33"/>
      <c r="L350" s="33"/>
      <c r="M350" s="33"/>
    </row>
    <row r="351">
      <c r="J351" s="33"/>
      <c r="K351" s="33"/>
      <c r="L351" s="33"/>
      <c r="M351" s="33"/>
    </row>
    <row r="352">
      <c r="J352" s="33"/>
      <c r="K352" s="33"/>
      <c r="L352" s="33"/>
      <c r="M352" s="33"/>
    </row>
    <row r="353">
      <c r="J353" s="33"/>
      <c r="K353" s="33"/>
      <c r="L353" s="33"/>
      <c r="M353" s="33"/>
    </row>
    <row r="354">
      <c r="J354" s="33"/>
      <c r="K354" s="33"/>
      <c r="L354" s="33"/>
      <c r="M354" s="33"/>
    </row>
    <row r="355">
      <c r="J355" s="33"/>
      <c r="K355" s="33"/>
      <c r="L355" s="33"/>
      <c r="M355" s="33"/>
    </row>
    <row r="356">
      <c r="J356" s="33"/>
      <c r="K356" s="33"/>
      <c r="L356" s="33"/>
      <c r="M356" s="33"/>
    </row>
    <row r="357">
      <c r="J357" s="33"/>
      <c r="K357" s="33"/>
      <c r="L357" s="33"/>
      <c r="M357" s="33"/>
    </row>
    <row r="358">
      <c r="J358" s="33"/>
      <c r="K358" s="33"/>
      <c r="L358" s="33"/>
      <c r="M358" s="33"/>
    </row>
    <row r="359">
      <c r="J359" s="33"/>
      <c r="K359" s="33"/>
      <c r="L359" s="33"/>
      <c r="M359" s="33"/>
    </row>
    <row r="360">
      <c r="J360" s="33"/>
      <c r="K360" s="33"/>
      <c r="L360" s="33"/>
      <c r="M360" s="33"/>
    </row>
    <row r="361">
      <c r="J361" s="33"/>
      <c r="K361" s="33"/>
      <c r="L361" s="33"/>
      <c r="M361" s="33"/>
    </row>
    <row r="362">
      <c r="J362" s="33"/>
      <c r="K362" s="33"/>
      <c r="L362" s="33"/>
      <c r="M362" s="33"/>
    </row>
    <row r="363">
      <c r="J363" s="33"/>
      <c r="K363" s="33"/>
      <c r="L363" s="33"/>
      <c r="M363" s="33"/>
    </row>
    <row r="364">
      <c r="J364" s="33"/>
      <c r="K364" s="33"/>
      <c r="L364" s="33"/>
      <c r="M364" s="33"/>
    </row>
    <row r="365">
      <c r="J365" s="33"/>
      <c r="K365" s="33"/>
      <c r="L365" s="33"/>
      <c r="M365" s="33"/>
    </row>
    <row r="366">
      <c r="J366" s="33"/>
      <c r="K366" s="33"/>
      <c r="L366" s="33"/>
      <c r="M366" s="33"/>
    </row>
    <row r="367">
      <c r="J367" s="33"/>
      <c r="K367" s="33"/>
      <c r="L367" s="33"/>
      <c r="M367" s="33"/>
    </row>
    <row r="368">
      <c r="J368" s="33"/>
      <c r="K368" s="33"/>
      <c r="L368" s="33"/>
      <c r="M368" s="33"/>
    </row>
    <row r="369">
      <c r="J369" s="33"/>
      <c r="K369" s="33"/>
      <c r="L369" s="33"/>
      <c r="M369" s="33"/>
    </row>
    <row r="370">
      <c r="J370" s="33"/>
      <c r="K370" s="33"/>
      <c r="L370" s="33"/>
      <c r="M370" s="33"/>
    </row>
    <row r="371">
      <c r="J371" s="33"/>
      <c r="K371" s="33"/>
      <c r="L371" s="33"/>
      <c r="M371" s="33"/>
    </row>
    <row r="372">
      <c r="J372" s="33"/>
      <c r="K372" s="33"/>
      <c r="L372" s="33"/>
      <c r="M372" s="33"/>
    </row>
    <row r="373">
      <c r="J373" s="33"/>
      <c r="K373" s="33"/>
      <c r="L373" s="33"/>
      <c r="M373" s="33"/>
    </row>
    <row r="374">
      <c r="J374" s="33"/>
      <c r="K374" s="33"/>
      <c r="L374" s="33"/>
      <c r="M374" s="33"/>
    </row>
    <row r="375">
      <c r="J375" s="33"/>
      <c r="K375" s="33"/>
      <c r="L375" s="33"/>
      <c r="M375" s="33"/>
    </row>
    <row r="376">
      <c r="J376" s="33"/>
      <c r="K376" s="33"/>
      <c r="L376" s="33"/>
      <c r="M376" s="33"/>
    </row>
    <row r="377">
      <c r="J377" s="33"/>
      <c r="K377" s="33"/>
      <c r="L377" s="33"/>
      <c r="M377" s="33"/>
    </row>
    <row r="378">
      <c r="J378" s="33"/>
      <c r="K378" s="33"/>
      <c r="L378" s="33"/>
      <c r="M378" s="33"/>
    </row>
    <row r="379">
      <c r="J379" s="33"/>
      <c r="K379" s="33"/>
      <c r="L379" s="33"/>
      <c r="M379" s="33"/>
    </row>
    <row r="380">
      <c r="J380" s="33"/>
      <c r="K380" s="33"/>
      <c r="L380" s="33"/>
      <c r="M380" s="33"/>
    </row>
    <row r="381">
      <c r="J381" s="33"/>
      <c r="K381" s="33"/>
      <c r="L381" s="33"/>
      <c r="M381" s="33"/>
    </row>
    <row r="382">
      <c r="J382" s="33"/>
      <c r="K382" s="33"/>
      <c r="L382" s="33"/>
      <c r="M382" s="33"/>
    </row>
    <row r="383">
      <c r="J383" s="33"/>
      <c r="K383" s="33"/>
      <c r="L383" s="33"/>
      <c r="M383" s="33"/>
    </row>
    <row r="384">
      <c r="J384" s="33"/>
      <c r="K384" s="33"/>
      <c r="L384" s="33"/>
      <c r="M384" s="33"/>
    </row>
    <row r="385">
      <c r="J385" s="33"/>
      <c r="K385" s="33"/>
      <c r="L385" s="33"/>
      <c r="M385" s="33"/>
    </row>
    <row r="386">
      <c r="J386" s="33"/>
      <c r="K386" s="33"/>
      <c r="L386" s="33"/>
      <c r="M386" s="33"/>
    </row>
    <row r="387">
      <c r="J387" s="33"/>
      <c r="K387" s="33"/>
      <c r="L387" s="33"/>
      <c r="M387" s="33"/>
    </row>
    <row r="388">
      <c r="J388" s="33"/>
      <c r="K388" s="33"/>
      <c r="L388" s="33"/>
      <c r="M388" s="33"/>
    </row>
    <row r="389">
      <c r="J389" s="33"/>
      <c r="K389" s="33"/>
      <c r="L389" s="33"/>
      <c r="M389" s="33"/>
    </row>
    <row r="390">
      <c r="J390" s="33"/>
      <c r="K390" s="33"/>
      <c r="L390" s="33"/>
      <c r="M390" s="33"/>
    </row>
    <row r="391">
      <c r="J391" s="33"/>
      <c r="K391" s="33"/>
      <c r="L391" s="33"/>
      <c r="M391" s="33"/>
    </row>
    <row r="392">
      <c r="J392" s="33"/>
      <c r="K392" s="33"/>
      <c r="L392" s="33"/>
      <c r="M392" s="33"/>
    </row>
    <row r="393">
      <c r="J393" s="33"/>
      <c r="K393" s="33"/>
      <c r="L393" s="33"/>
      <c r="M393" s="33"/>
    </row>
    <row r="394">
      <c r="J394" s="33"/>
      <c r="K394" s="33"/>
      <c r="L394" s="33"/>
      <c r="M394" s="33"/>
    </row>
    <row r="395">
      <c r="J395" s="33"/>
      <c r="K395" s="33"/>
      <c r="L395" s="33"/>
      <c r="M395" s="33"/>
    </row>
    <row r="396">
      <c r="J396" s="33"/>
      <c r="K396" s="33"/>
      <c r="L396" s="33"/>
      <c r="M396" s="33"/>
    </row>
    <row r="397">
      <c r="J397" s="33"/>
      <c r="K397" s="33"/>
      <c r="L397" s="33"/>
      <c r="M397" s="33"/>
    </row>
    <row r="398">
      <c r="J398" s="33"/>
      <c r="K398" s="33"/>
      <c r="L398" s="33"/>
      <c r="M398" s="33"/>
    </row>
    <row r="399">
      <c r="J399" s="33"/>
      <c r="K399" s="33"/>
      <c r="L399" s="33"/>
      <c r="M399" s="33"/>
    </row>
    <row r="400">
      <c r="J400" s="33"/>
      <c r="K400" s="33"/>
      <c r="L400" s="33"/>
      <c r="M400" s="33"/>
    </row>
    <row r="401">
      <c r="J401" s="33"/>
      <c r="K401" s="33"/>
      <c r="L401" s="33"/>
      <c r="M401" s="33"/>
    </row>
    <row r="402">
      <c r="J402" s="33"/>
      <c r="K402" s="33"/>
      <c r="L402" s="33"/>
      <c r="M402" s="33"/>
    </row>
    <row r="403">
      <c r="J403" s="33"/>
      <c r="K403" s="33"/>
      <c r="L403" s="33"/>
      <c r="M403" s="33"/>
    </row>
    <row r="404">
      <c r="J404" s="33"/>
      <c r="K404" s="33"/>
      <c r="L404" s="33"/>
      <c r="M404" s="33"/>
    </row>
    <row r="405">
      <c r="J405" s="33"/>
      <c r="K405" s="33"/>
      <c r="L405" s="33"/>
      <c r="M405" s="33"/>
    </row>
    <row r="406">
      <c r="J406" s="33"/>
      <c r="K406" s="33"/>
      <c r="L406" s="33"/>
      <c r="M406" s="33"/>
    </row>
    <row r="407">
      <c r="J407" s="33"/>
      <c r="K407" s="33"/>
      <c r="L407" s="33"/>
      <c r="M407" s="33"/>
    </row>
    <row r="408">
      <c r="J408" s="33"/>
      <c r="K408" s="33"/>
      <c r="L408" s="33"/>
      <c r="M408" s="33"/>
    </row>
    <row r="409">
      <c r="J409" s="33"/>
      <c r="K409" s="33"/>
      <c r="L409" s="33"/>
      <c r="M409" s="33"/>
    </row>
    <row r="410">
      <c r="J410" s="33"/>
      <c r="K410" s="33"/>
      <c r="L410" s="33"/>
      <c r="M410" s="33"/>
    </row>
    <row r="411">
      <c r="J411" s="33"/>
      <c r="K411" s="33"/>
      <c r="L411" s="33"/>
      <c r="M411" s="33"/>
    </row>
    <row r="412">
      <c r="J412" s="33"/>
      <c r="K412" s="33"/>
      <c r="L412" s="33"/>
      <c r="M412" s="33"/>
    </row>
    <row r="413">
      <c r="J413" s="33"/>
      <c r="K413" s="33"/>
      <c r="L413" s="33"/>
      <c r="M413" s="33"/>
    </row>
    <row r="414">
      <c r="J414" s="33"/>
      <c r="K414" s="33"/>
      <c r="L414" s="33"/>
      <c r="M414" s="33"/>
    </row>
    <row r="415">
      <c r="J415" s="33"/>
      <c r="K415" s="33"/>
      <c r="L415" s="33"/>
      <c r="M415" s="33"/>
    </row>
    <row r="416">
      <c r="J416" s="33"/>
      <c r="K416" s="33"/>
      <c r="L416" s="33"/>
      <c r="M416" s="33"/>
    </row>
    <row r="417">
      <c r="J417" s="33"/>
      <c r="K417" s="33"/>
      <c r="L417" s="33"/>
      <c r="M417" s="33"/>
    </row>
    <row r="418">
      <c r="J418" s="33"/>
      <c r="K418" s="33"/>
      <c r="L418" s="33"/>
      <c r="M418" s="33"/>
    </row>
    <row r="419">
      <c r="J419" s="33"/>
      <c r="K419" s="33"/>
      <c r="L419" s="33"/>
      <c r="M419" s="33"/>
    </row>
    <row r="420">
      <c r="J420" s="33"/>
      <c r="K420" s="33"/>
      <c r="L420" s="33"/>
      <c r="M420" s="33"/>
    </row>
    <row r="421">
      <c r="J421" s="33"/>
      <c r="K421" s="33"/>
      <c r="L421" s="33"/>
      <c r="M421" s="33"/>
    </row>
    <row r="422">
      <c r="J422" s="33"/>
      <c r="K422" s="33"/>
      <c r="L422" s="33"/>
      <c r="M422" s="33"/>
    </row>
    <row r="423">
      <c r="J423" s="33"/>
      <c r="K423" s="33"/>
      <c r="L423" s="33"/>
      <c r="M423" s="33"/>
    </row>
    <row r="424">
      <c r="J424" s="33"/>
      <c r="K424" s="33"/>
      <c r="L424" s="33"/>
      <c r="M424" s="33"/>
    </row>
    <row r="425">
      <c r="J425" s="33"/>
      <c r="K425" s="33"/>
      <c r="L425" s="33"/>
      <c r="M425" s="33"/>
    </row>
    <row r="426">
      <c r="J426" s="33"/>
      <c r="K426" s="33"/>
      <c r="L426" s="33"/>
      <c r="M426" s="33"/>
    </row>
    <row r="427">
      <c r="J427" s="33"/>
      <c r="K427" s="33"/>
      <c r="L427" s="33"/>
      <c r="M427" s="33"/>
    </row>
    <row r="428">
      <c r="J428" s="33"/>
      <c r="K428" s="33"/>
      <c r="L428" s="33"/>
      <c r="M428" s="33"/>
    </row>
    <row r="429">
      <c r="J429" s="33"/>
      <c r="K429" s="33"/>
      <c r="L429" s="33"/>
      <c r="M429" s="33"/>
    </row>
    <row r="430">
      <c r="J430" s="33"/>
      <c r="K430" s="33"/>
      <c r="L430" s="33"/>
      <c r="M430" s="33"/>
    </row>
    <row r="431">
      <c r="J431" s="33"/>
      <c r="K431" s="33"/>
      <c r="L431" s="33"/>
      <c r="M431" s="33"/>
    </row>
    <row r="432">
      <c r="J432" s="33"/>
      <c r="K432" s="33"/>
      <c r="L432" s="33"/>
      <c r="M432" s="33"/>
    </row>
    <row r="433">
      <c r="J433" s="33"/>
      <c r="K433" s="33"/>
      <c r="L433" s="33"/>
      <c r="M433" s="33"/>
    </row>
    <row r="434">
      <c r="J434" s="33"/>
      <c r="K434" s="33"/>
      <c r="L434" s="33"/>
      <c r="M434" s="33"/>
    </row>
    <row r="435">
      <c r="J435" s="33"/>
      <c r="K435" s="33"/>
      <c r="L435" s="33"/>
      <c r="M435" s="33"/>
    </row>
    <row r="436">
      <c r="J436" s="33"/>
      <c r="K436" s="33"/>
      <c r="L436" s="33"/>
      <c r="M436" s="33"/>
    </row>
    <row r="437">
      <c r="J437" s="33"/>
      <c r="K437" s="33"/>
      <c r="L437" s="33"/>
      <c r="M437" s="33"/>
    </row>
    <row r="438">
      <c r="J438" s="33"/>
      <c r="K438" s="33"/>
      <c r="L438" s="33"/>
      <c r="M438" s="33"/>
    </row>
    <row r="439">
      <c r="J439" s="33"/>
      <c r="K439" s="33"/>
      <c r="L439" s="33"/>
      <c r="M439" s="33"/>
    </row>
    <row r="440">
      <c r="J440" s="33"/>
      <c r="K440" s="33"/>
      <c r="L440" s="33"/>
      <c r="M440" s="33"/>
    </row>
    <row r="441">
      <c r="J441" s="33"/>
      <c r="K441" s="33"/>
      <c r="L441" s="33"/>
      <c r="M441" s="33"/>
    </row>
    <row r="442">
      <c r="J442" s="33"/>
      <c r="K442" s="33"/>
      <c r="L442" s="33"/>
      <c r="M442" s="33"/>
    </row>
    <row r="443">
      <c r="J443" s="33"/>
      <c r="K443" s="33"/>
      <c r="L443" s="33"/>
      <c r="M443" s="33"/>
    </row>
    <row r="444">
      <c r="J444" s="33"/>
      <c r="K444" s="33"/>
      <c r="L444" s="33"/>
      <c r="M444" s="33"/>
    </row>
    <row r="445">
      <c r="J445" s="33"/>
      <c r="K445" s="33"/>
      <c r="L445" s="33"/>
      <c r="M445" s="33"/>
    </row>
    <row r="446">
      <c r="J446" s="33"/>
      <c r="K446" s="33"/>
      <c r="L446" s="33"/>
      <c r="M446" s="33"/>
    </row>
    <row r="447">
      <c r="J447" s="33"/>
      <c r="K447" s="33"/>
      <c r="L447" s="33"/>
      <c r="M447" s="33"/>
    </row>
    <row r="448">
      <c r="J448" s="33"/>
      <c r="K448" s="33"/>
      <c r="L448" s="33"/>
      <c r="M448" s="33"/>
    </row>
    <row r="449">
      <c r="J449" s="33"/>
      <c r="K449" s="33"/>
      <c r="L449" s="33"/>
      <c r="M449" s="33"/>
    </row>
    <row r="450">
      <c r="J450" s="33"/>
      <c r="K450" s="33"/>
      <c r="L450" s="33"/>
      <c r="M450" s="33"/>
    </row>
    <row r="451">
      <c r="J451" s="33"/>
      <c r="K451" s="33"/>
      <c r="L451" s="33"/>
      <c r="M451" s="33"/>
    </row>
    <row r="452">
      <c r="J452" s="33"/>
      <c r="K452" s="33"/>
      <c r="L452" s="33"/>
      <c r="M452" s="33"/>
    </row>
    <row r="453">
      <c r="J453" s="33"/>
      <c r="K453" s="33"/>
      <c r="L453" s="33"/>
      <c r="M453" s="33"/>
    </row>
    <row r="454">
      <c r="J454" s="33"/>
      <c r="K454" s="33"/>
      <c r="L454" s="33"/>
      <c r="M454" s="33"/>
    </row>
    <row r="455">
      <c r="J455" s="33"/>
      <c r="K455" s="33"/>
      <c r="L455" s="33"/>
      <c r="M455" s="33"/>
    </row>
    <row r="456">
      <c r="J456" s="33"/>
      <c r="K456" s="33"/>
      <c r="L456" s="33"/>
      <c r="M456" s="33"/>
    </row>
    <row r="457">
      <c r="J457" s="33"/>
      <c r="K457" s="33"/>
      <c r="L457" s="33"/>
      <c r="M457" s="33"/>
    </row>
    <row r="458">
      <c r="J458" s="33"/>
      <c r="K458" s="33"/>
      <c r="L458" s="33"/>
      <c r="M458" s="33"/>
    </row>
    <row r="459">
      <c r="J459" s="33"/>
      <c r="K459" s="33"/>
      <c r="L459" s="33"/>
      <c r="M459" s="33"/>
    </row>
    <row r="460">
      <c r="J460" s="33"/>
      <c r="K460" s="33"/>
      <c r="L460" s="33"/>
      <c r="M460" s="33"/>
    </row>
    <row r="461">
      <c r="J461" s="33"/>
      <c r="K461" s="33"/>
      <c r="L461" s="33"/>
      <c r="M461" s="33"/>
    </row>
    <row r="462">
      <c r="J462" s="33"/>
      <c r="K462" s="33"/>
      <c r="L462" s="33"/>
      <c r="M462" s="33"/>
    </row>
    <row r="463">
      <c r="J463" s="33"/>
      <c r="K463" s="33"/>
      <c r="L463" s="33"/>
      <c r="M463" s="33"/>
    </row>
    <row r="464">
      <c r="J464" s="33"/>
      <c r="K464" s="33"/>
      <c r="L464" s="33"/>
      <c r="M464" s="33"/>
    </row>
    <row r="465">
      <c r="J465" s="33"/>
      <c r="K465" s="33"/>
      <c r="L465" s="33"/>
      <c r="M465" s="33"/>
    </row>
    <row r="466">
      <c r="J466" s="33"/>
      <c r="K466" s="33"/>
      <c r="L466" s="33"/>
      <c r="M466" s="33"/>
    </row>
    <row r="467">
      <c r="J467" s="33"/>
      <c r="K467" s="33"/>
      <c r="L467" s="33"/>
      <c r="M467" s="33"/>
    </row>
    <row r="468">
      <c r="J468" s="33"/>
      <c r="K468" s="33"/>
      <c r="L468" s="33"/>
      <c r="M468" s="33"/>
    </row>
    <row r="469">
      <c r="J469" s="33"/>
      <c r="K469" s="33"/>
      <c r="L469" s="33"/>
      <c r="M469" s="33"/>
    </row>
    <row r="470">
      <c r="J470" s="33"/>
      <c r="K470" s="33"/>
      <c r="L470" s="33"/>
      <c r="M470" s="33"/>
    </row>
    <row r="471">
      <c r="J471" s="33"/>
      <c r="K471" s="33"/>
      <c r="L471" s="33"/>
      <c r="M471" s="33"/>
    </row>
    <row r="472">
      <c r="J472" s="33"/>
      <c r="K472" s="33"/>
      <c r="L472" s="33"/>
      <c r="M472" s="33"/>
    </row>
    <row r="473">
      <c r="J473" s="33"/>
      <c r="K473" s="33"/>
      <c r="L473" s="33"/>
      <c r="M473" s="33"/>
    </row>
    <row r="474">
      <c r="J474" s="33"/>
      <c r="K474" s="33"/>
      <c r="L474" s="33"/>
      <c r="M474" s="33"/>
    </row>
    <row r="475">
      <c r="J475" s="33"/>
      <c r="K475" s="33"/>
      <c r="L475" s="33"/>
      <c r="M475" s="33"/>
    </row>
    <row r="476">
      <c r="J476" s="33"/>
      <c r="K476" s="33"/>
      <c r="L476" s="33"/>
      <c r="M476" s="33"/>
    </row>
    <row r="477">
      <c r="J477" s="33"/>
      <c r="K477" s="33"/>
      <c r="L477" s="33"/>
      <c r="M477" s="33"/>
    </row>
    <row r="478">
      <c r="J478" s="33"/>
      <c r="K478" s="33"/>
      <c r="L478" s="33"/>
      <c r="M478" s="33"/>
    </row>
    <row r="479">
      <c r="J479" s="33"/>
      <c r="K479" s="33"/>
      <c r="L479" s="33"/>
      <c r="M479" s="33"/>
    </row>
    <row r="480">
      <c r="J480" s="33"/>
      <c r="K480" s="33"/>
      <c r="L480" s="33"/>
      <c r="M480" s="33"/>
    </row>
    <row r="481">
      <c r="J481" s="33"/>
      <c r="K481" s="33"/>
      <c r="L481" s="33"/>
      <c r="M481" s="33"/>
    </row>
    <row r="482">
      <c r="J482" s="33"/>
      <c r="K482" s="33"/>
      <c r="L482" s="33"/>
      <c r="M482" s="33"/>
    </row>
    <row r="483">
      <c r="J483" s="33"/>
      <c r="K483" s="33"/>
      <c r="L483" s="33"/>
      <c r="M483" s="33"/>
    </row>
    <row r="484">
      <c r="J484" s="33"/>
      <c r="K484" s="33"/>
      <c r="L484" s="33"/>
      <c r="M484" s="33"/>
    </row>
    <row r="485">
      <c r="J485" s="33"/>
      <c r="K485" s="33"/>
      <c r="L485" s="33"/>
      <c r="M485" s="33"/>
    </row>
    <row r="486">
      <c r="J486" s="33"/>
      <c r="K486" s="33"/>
      <c r="L486" s="33"/>
      <c r="M486" s="33"/>
    </row>
    <row r="487">
      <c r="J487" s="33"/>
      <c r="K487" s="33"/>
      <c r="L487" s="33"/>
      <c r="M487" s="33"/>
    </row>
    <row r="488">
      <c r="J488" s="33"/>
      <c r="K488" s="33"/>
      <c r="L488" s="33"/>
      <c r="M488" s="33"/>
    </row>
    <row r="489">
      <c r="J489" s="33"/>
      <c r="K489" s="33"/>
      <c r="L489" s="33"/>
      <c r="M489" s="33"/>
    </row>
    <row r="490">
      <c r="J490" s="33"/>
      <c r="K490" s="33"/>
      <c r="L490" s="33"/>
      <c r="M490" s="33"/>
    </row>
    <row r="491">
      <c r="J491" s="33"/>
      <c r="K491" s="33"/>
      <c r="L491" s="33"/>
      <c r="M491" s="33"/>
    </row>
    <row r="492">
      <c r="J492" s="33"/>
      <c r="K492" s="33"/>
      <c r="L492" s="33"/>
      <c r="M492" s="33"/>
    </row>
    <row r="493">
      <c r="J493" s="33"/>
      <c r="K493" s="33"/>
      <c r="L493" s="33"/>
      <c r="M493" s="33"/>
    </row>
    <row r="494">
      <c r="J494" s="33"/>
      <c r="K494" s="33"/>
      <c r="L494" s="33"/>
      <c r="M494" s="33"/>
    </row>
    <row r="495">
      <c r="J495" s="33"/>
      <c r="K495" s="33"/>
      <c r="L495" s="33"/>
      <c r="M495" s="33"/>
    </row>
    <row r="496">
      <c r="J496" s="33"/>
      <c r="K496" s="33"/>
      <c r="L496" s="33"/>
      <c r="M496" s="33"/>
    </row>
    <row r="497">
      <c r="J497" s="33"/>
      <c r="K497" s="33"/>
      <c r="L497" s="33"/>
      <c r="M497" s="33"/>
    </row>
    <row r="498">
      <c r="J498" s="33"/>
      <c r="K498" s="33"/>
      <c r="L498" s="33"/>
      <c r="M498" s="33"/>
    </row>
    <row r="499">
      <c r="J499" s="33"/>
      <c r="K499" s="33"/>
      <c r="L499" s="33"/>
      <c r="M499" s="33"/>
    </row>
    <row r="500">
      <c r="J500" s="33"/>
      <c r="K500" s="33"/>
      <c r="L500" s="33"/>
      <c r="M500" s="33"/>
    </row>
    <row r="501">
      <c r="J501" s="33"/>
      <c r="K501" s="33"/>
      <c r="L501" s="33"/>
      <c r="M501" s="33"/>
    </row>
    <row r="502">
      <c r="J502" s="33"/>
      <c r="K502" s="33"/>
      <c r="L502" s="33"/>
      <c r="M502" s="33"/>
    </row>
    <row r="503">
      <c r="J503" s="33"/>
      <c r="K503" s="33"/>
      <c r="L503" s="33"/>
      <c r="M503" s="33"/>
    </row>
    <row r="504">
      <c r="J504" s="33"/>
      <c r="K504" s="33"/>
      <c r="L504" s="33"/>
      <c r="M504" s="33"/>
    </row>
    <row r="505">
      <c r="J505" s="33"/>
      <c r="K505" s="33"/>
      <c r="L505" s="33"/>
      <c r="M505" s="33"/>
    </row>
    <row r="506">
      <c r="J506" s="33"/>
      <c r="K506" s="33"/>
      <c r="L506" s="33"/>
      <c r="M506" s="33"/>
    </row>
    <row r="507">
      <c r="J507" s="33"/>
      <c r="K507" s="33"/>
      <c r="L507" s="33"/>
      <c r="M507" s="33"/>
    </row>
    <row r="508">
      <c r="J508" s="33"/>
      <c r="K508" s="33"/>
      <c r="L508" s="33"/>
      <c r="M508" s="33"/>
    </row>
    <row r="509">
      <c r="J509" s="33"/>
      <c r="K509" s="33"/>
      <c r="L509" s="33"/>
      <c r="M509" s="33"/>
    </row>
    <row r="510">
      <c r="J510" s="33"/>
      <c r="K510" s="33"/>
      <c r="L510" s="33"/>
      <c r="M510" s="33"/>
    </row>
    <row r="511">
      <c r="J511" s="33"/>
      <c r="K511" s="33"/>
      <c r="L511" s="33"/>
      <c r="M511" s="33"/>
    </row>
    <row r="512">
      <c r="J512" s="33"/>
      <c r="K512" s="33"/>
      <c r="L512" s="33"/>
      <c r="M512" s="33"/>
    </row>
    <row r="513">
      <c r="J513" s="33"/>
      <c r="K513" s="33"/>
      <c r="L513" s="33"/>
      <c r="M513" s="33"/>
    </row>
    <row r="514">
      <c r="J514" s="33"/>
      <c r="K514" s="33"/>
      <c r="L514" s="33"/>
      <c r="M514" s="33"/>
    </row>
    <row r="515">
      <c r="J515" s="33"/>
      <c r="K515" s="33"/>
      <c r="L515" s="33"/>
      <c r="M515" s="33"/>
    </row>
    <row r="516">
      <c r="J516" s="33"/>
      <c r="K516" s="33"/>
      <c r="L516" s="33"/>
      <c r="M516" s="33"/>
    </row>
    <row r="517">
      <c r="J517" s="33"/>
      <c r="K517" s="33"/>
      <c r="L517" s="33"/>
      <c r="M517" s="33"/>
    </row>
    <row r="518">
      <c r="J518" s="33"/>
      <c r="K518" s="33"/>
      <c r="L518" s="33"/>
      <c r="M518" s="33"/>
    </row>
    <row r="519">
      <c r="J519" s="33"/>
      <c r="K519" s="33"/>
      <c r="L519" s="33"/>
      <c r="M519" s="33"/>
    </row>
    <row r="520">
      <c r="J520" s="33"/>
      <c r="K520" s="33"/>
      <c r="L520" s="33"/>
      <c r="M520" s="33"/>
    </row>
    <row r="521">
      <c r="J521" s="33"/>
      <c r="K521" s="33"/>
      <c r="L521" s="33"/>
      <c r="M521" s="33"/>
    </row>
    <row r="522">
      <c r="J522" s="33"/>
      <c r="K522" s="33"/>
      <c r="L522" s="33"/>
      <c r="M522" s="33"/>
    </row>
    <row r="523">
      <c r="J523" s="33"/>
      <c r="K523" s="33"/>
      <c r="L523" s="33"/>
      <c r="M523" s="33"/>
    </row>
    <row r="524">
      <c r="J524" s="33"/>
      <c r="K524" s="33"/>
      <c r="L524" s="33"/>
      <c r="M524" s="33"/>
    </row>
    <row r="525">
      <c r="J525" s="33"/>
      <c r="K525" s="33"/>
      <c r="L525" s="33"/>
      <c r="M525" s="33"/>
    </row>
    <row r="526">
      <c r="J526" s="33"/>
      <c r="K526" s="33"/>
      <c r="L526" s="33"/>
      <c r="M526" s="33"/>
    </row>
    <row r="527">
      <c r="J527" s="33"/>
      <c r="K527" s="33"/>
      <c r="L527" s="33"/>
      <c r="M527" s="33"/>
    </row>
    <row r="528">
      <c r="J528" s="33"/>
      <c r="K528" s="33"/>
      <c r="L528" s="33"/>
      <c r="M528" s="33"/>
    </row>
    <row r="529">
      <c r="J529" s="33"/>
      <c r="K529" s="33"/>
      <c r="L529" s="33"/>
      <c r="M529" s="33"/>
    </row>
    <row r="530">
      <c r="J530" s="33"/>
      <c r="K530" s="33"/>
      <c r="L530" s="33"/>
      <c r="M530" s="33"/>
    </row>
    <row r="531">
      <c r="J531" s="33"/>
      <c r="K531" s="33"/>
      <c r="L531" s="33"/>
      <c r="M531" s="33"/>
    </row>
    <row r="532">
      <c r="J532" s="33"/>
      <c r="K532" s="33"/>
      <c r="L532" s="33"/>
      <c r="M532" s="33"/>
    </row>
    <row r="533">
      <c r="J533" s="33"/>
      <c r="K533" s="33"/>
      <c r="L533" s="33"/>
      <c r="M533" s="33"/>
    </row>
    <row r="534">
      <c r="J534" s="33"/>
      <c r="K534" s="33"/>
      <c r="L534" s="33"/>
      <c r="M534" s="33"/>
    </row>
    <row r="535">
      <c r="J535" s="33"/>
      <c r="K535" s="33"/>
      <c r="L535" s="33"/>
      <c r="M535" s="33"/>
    </row>
    <row r="536">
      <c r="J536" s="33"/>
      <c r="K536" s="33"/>
      <c r="L536" s="33"/>
      <c r="M536" s="33"/>
    </row>
    <row r="537">
      <c r="J537" s="33"/>
      <c r="K537" s="33"/>
      <c r="L537" s="33"/>
      <c r="M537" s="33"/>
    </row>
    <row r="538">
      <c r="J538" s="33"/>
      <c r="K538" s="33"/>
      <c r="L538" s="33"/>
      <c r="M538" s="33"/>
    </row>
    <row r="539">
      <c r="J539" s="33"/>
      <c r="K539" s="33"/>
      <c r="L539" s="33"/>
      <c r="M539" s="33"/>
    </row>
    <row r="540">
      <c r="J540" s="33"/>
      <c r="K540" s="33"/>
      <c r="L540" s="33"/>
      <c r="M540" s="33"/>
    </row>
    <row r="541">
      <c r="J541" s="33"/>
      <c r="K541" s="33"/>
      <c r="L541" s="33"/>
      <c r="M541" s="33"/>
    </row>
    <row r="542">
      <c r="J542" s="33"/>
      <c r="K542" s="33"/>
      <c r="L542" s="33"/>
      <c r="M542" s="33"/>
    </row>
    <row r="543">
      <c r="J543" s="33"/>
      <c r="K543" s="33"/>
      <c r="L543" s="33"/>
      <c r="M543" s="33"/>
    </row>
    <row r="544">
      <c r="J544" s="33"/>
      <c r="K544" s="33"/>
      <c r="L544" s="33"/>
      <c r="M544" s="33"/>
    </row>
    <row r="545">
      <c r="J545" s="33"/>
      <c r="K545" s="33"/>
      <c r="L545" s="33"/>
      <c r="M545" s="33"/>
    </row>
    <row r="546">
      <c r="J546" s="33"/>
      <c r="K546" s="33"/>
      <c r="L546" s="33"/>
      <c r="M546" s="33"/>
    </row>
    <row r="547">
      <c r="J547" s="33"/>
      <c r="K547" s="33"/>
      <c r="L547" s="33"/>
      <c r="M547" s="33"/>
    </row>
    <row r="548">
      <c r="J548" s="33"/>
      <c r="K548" s="33"/>
      <c r="L548" s="33"/>
      <c r="M548" s="33"/>
    </row>
    <row r="549">
      <c r="J549" s="33"/>
      <c r="K549" s="33"/>
      <c r="L549" s="33"/>
      <c r="M549" s="33"/>
    </row>
    <row r="550">
      <c r="J550" s="33"/>
      <c r="K550" s="33"/>
      <c r="L550" s="33"/>
      <c r="M550" s="33"/>
    </row>
    <row r="551">
      <c r="J551" s="33"/>
      <c r="K551" s="33"/>
      <c r="L551" s="33"/>
      <c r="M551" s="33"/>
    </row>
    <row r="552">
      <c r="J552" s="33"/>
      <c r="K552" s="33"/>
      <c r="L552" s="33"/>
      <c r="M552" s="33"/>
    </row>
    <row r="553">
      <c r="J553" s="33"/>
      <c r="K553" s="33"/>
      <c r="L553" s="33"/>
      <c r="M553" s="33"/>
    </row>
    <row r="554">
      <c r="J554" s="33"/>
      <c r="K554" s="33"/>
      <c r="L554" s="33"/>
      <c r="M554" s="33"/>
    </row>
    <row r="555">
      <c r="J555" s="33"/>
      <c r="K555" s="33"/>
      <c r="L555" s="33"/>
      <c r="M555" s="33"/>
    </row>
    <row r="556">
      <c r="J556" s="33"/>
      <c r="K556" s="33"/>
      <c r="L556" s="33"/>
      <c r="M556" s="33"/>
    </row>
    <row r="557">
      <c r="J557" s="33"/>
      <c r="K557" s="33"/>
      <c r="L557" s="33"/>
      <c r="M557" s="33"/>
    </row>
    <row r="558">
      <c r="J558" s="33"/>
      <c r="K558" s="33"/>
      <c r="L558" s="33"/>
      <c r="M558" s="33"/>
    </row>
    <row r="559">
      <c r="J559" s="33"/>
      <c r="K559" s="33"/>
      <c r="L559" s="33"/>
      <c r="M559" s="33"/>
    </row>
    <row r="560">
      <c r="J560" s="33"/>
      <c r="K560" s="33"/>
      <c r="L560" s="33"/>
      <c r="M560" s="33"/>
    </row>
    <row r="561">
      <c r="J561" s="33"/>
      <c r="K561" s="33"/>
      <c r="L561" s="33"/>
      <c r="M561" s="33"/>
    </row>
    <row r="562">
      <c r="J562" s="33"/>
      <c r="K562" s="33"/>
      <c r="L562" s="33"/>
      <c r="M562" s="33"/>
    </row>
    <row r="563">
      <c r="J563" s="33"/>
      <c r="K563" s="33"/>
      <c r="L563" s="33"/>
      <c r="M563" s="33"/>
    </row>
    <row r="564">
      <c r="J564" s="33"/>
      <c r="K564" s="33"/>
      <c r="L564" s="33"/>
      <c r="M564" s="33"/>
    </row>
    <row r="565">
      <c r="J565" s="33"/>
      <c r="K565" s="33"/>
      <c r="L565" s="33"/>
      <c r="M565" s="33"/>
    </row>
    <row r="566">
      <c r="J566" s="33"/>
      <c r="K566" s="33"/>
      <c r="L566" s="33"/>
      <c r="M566" s="33"/>
    </row>
    <row r="567">
      <c r="J567" s="33"/>
      <c r="K567" s="33"/>
      <c r="L567" s="33"/>
      <c r="M567" s="33"/>
    </row>
    <row r="568">
      <c r="J568" s="33"/>
      <c r="K568" s="33"/>
      <c r="L568" s="33"/>
      <c r="M568" s="33"/>
    </row>
    <row r="569">
      <c r="J569" s="33"/>
      <c r="K569" s="33"/>
      <c r="L569" s="33"/>
      <c r="M569" s="33"/>
    </row>
    <row r="570">
      <c r="J570" s="33"/>
      <c r="K570" s="33"/>
      <c r="L570" s="33"/>
      <c r="M570" s="33"/>
    </row>
    <row r="571">
      <c r="J571" s="33"/>
      <c r="K571" s="33"/>
      <c r="L571" s="33"/>
      <c r="M571" s="33"/>
    </row>
    <row r="572">
      <c r="J572" s="33"/>
      <c r="K572" s="33"/>
      <c r="L572" s="33"/>
      <c r="M572" s="33"/>
    </row>
    <row r="573">
      <c r="J573" s="33"/>
      <c r="K573" s="33"/>
      <c r="L573" s="33"/>
      <c r="M573" s="33"/>
    </row>
    <row r="574">
      <c r="J574" s="33"/>
      <c r="K574" s="33"/>
      <c r="L574" s="33"/>
      <c r="M574" s="33"/>
    </row>
    <row r="575">
      <c r="J575" s="33"/>
      <c r="K575" s="33"/>
      <c r="L575" s="33"/>
      <c r="M575" s="33"/>
    </row>
    <row r="576">
      <c r="J576" s="33"/>
      <c r="K576" s="33"/>
      <c r="L576" s="33"/>
      <c r="M576" s="33"/>
    </row>
    <row r="577">
      <c r="J577" s="33"/>
      <c r="K577" s="33"/>
      <c r="L577" s="33"/>
      <c r="M577" s="33"/>
    </row>
    <row r="578">
      <c r="J578" s="33"/>
      <c r="K578" s="33"/>
      <c r="L578" s="33"/>
      <c r="M578" s="33"/>
    </row>
    <row r="579">
      <c r="J579" s="33"/>
      <c r="K579" s="33"/>
      <c r="L579" s="33"/>
      <c r="M579" s="33"/>
    </row>
    <row r="580">
      <c r="J580" s="33"/>
      <c r="K580" s="33"/>
      <c r="L580" s="33"/>
      <c r="M580" s="33"/>
    </row>
    <row r="581">
      <c r="J581" s="33"/>
      <c r="K581" s="33"/>
      <c r="L581" s="33"/>
      <c r="M581" s="33"/>
    </row>
    <row r="582">
      <c r="J582" s="33"/>
      <c r="K582" s="33"/>
      <c r="L582" s="33"/>
      <c r="M582" s="33"/>
    </row>
    <row r="583">
      <c r="J583" s="33"/>
      <c r="K583" s="33"/>
      <c r="L583" s="33"/>
      <c r="M583" s="33"/>
    </row>
    <row r="584">
      <c r="J584" s="33"/>
      <c r="K584" s="33"/>
      <c r="L584" s="33"/>
      <c r="M584" s="33"/>
    </row>
    <row r="585">
      <c r="J585" s="33"/>
      <c r="K585" s="33"/>
      <c r="L585" s="33"/>
      <c r="M585" s="33"/>
    </row>
    <row r="586">
      <c r="J586" s="33"/>
      <c r="K586" s="33"/>
      <c r="L586" s="33"/>
      <c r="M586" s="33"/>
    </row>
    <row r="587">
      <c r="J587" s="33"/>
      <c r="K587" s="33"/>
      <c r="L587" s="33"/>
      <c r="M587" s="33"/>
    </row>
    <row r="588">
      <c r="J588" s="33"/>
      <c r="K588" s="33"/>
      <c r="L588" s="33"/>
      <c r="M588" s="33"/>
    </row>
    <row r="589">
      <c r="J589" s="33"/>
      <c r="K589" s="33"/>
      <c r="L589" s="33"/>
      <c r="M589" s="33"/>
    </row>
    <row r="590">
      <c r="J590" s="33"/>
      <c r="K590" s="33"/>
      <c r="L590" s="33"/>
      <c r="M590" s="33"/>
    </row>
    <row r="591">
      <c r="J591" s="33"/>
      <c r="K591" s="33"/>
      <c r="L591" s="33"/>
      <c r="M591" s="33"/>
    </row>
    <row r="592">
      <c r="J592" s="33"/>
      <c r="K592" s="33"/>
      <c r="L592" s="33"/>
      <c r="M592" s="33"/>
    </row>
    <row r="593">
      <c r="J593" s="33"/>
      <c r="K593" s="33"/>
      <c r="L593" s="33"/>
      <c r="M593" s="33"/>
    </row>
    <row r="594">
      <c r="J594" s="33"/>
      <c r="K594" s="33"/>
      <c r="L594" s="33"/>
      <c r="M594" s="33"/>
    </row>
    <row r="595">
      <c r="J595" s="33"/>
      <c r="K595" s="33"/>
      <c r="L595" s="33"/>
      <c r="M595" s="33"/>
    </row>
    <row r="596">
      <c r="J596" s="33"/>
      <c r="K596" s="33"/>
      <c r="L596" s="33"/>
      <c r="M596" s="33"/>
    </row>
    <row r="597">
      <c r="J597" s="33"/>
      <c r="K597" s="33"/>
      <c r="L597" s="33"/>
      <c r="M597" s="33"/>
    </row>
    <row r="598">
      <c r="J598" s="33"/>
      <c r="K598" s="33"/>
      <c r="L598" s="33"/>
      <c r="M598" s="33"/>
    </row>
    <row r="599">
      <c r="J599" s="33"/>
      <c r="K599" s="33"/>
      <c r="L599" s="33"/>
      <c r="M599" s="33"/>
    </row>
    <row r="600">
      <c r="J600" s="33"/>
      <c r="K600" s="33"/>
      <c r="L600" s="33"/>
      <c r="M600" s="33"/>
    </row>
    <row r="601">
      <c r="J601" s="33"/>
      <c r="K601" s="33"/>
      <c r="L601" s="33"/>
      <c r="M601" s="33"/>
    </row>
    <row r="602">
      <c r="J602" s="33"/>
      <c r="K602" s="33"/>
      <c r="L602" s="33"/>
      <c r="M602" s="33"/>
    </row>
    <row r="603">
      <c r="J603" s="33"/>
      <c r="K603" s="33"/>
      <c r="L603" s="33"/>
      <c r="M603" s="33"/>
    </row>
    <row r="604">
      <c r="J604" s="33"/>
      <c r="K604" s="33"/>
      <c r="L604" s="33"/>
      <c r="M604" s="33"/>
    </row>
    <row r="605">
      <c r="J605" s="33"/>
      <c r="K605" s="33"/>
      <c r="L605" s="33"/>
      <c r="M605" s="33"/>
    </row>
    <row r="606">
      <c r="J606" s="33"/>
      <c r="K606" s="33"/>
      <c r="L606" s="33"/>
      <c r="M606" s="33"/>
    </row>
    <row r="607">
      <c r="J607" s="33"/>
      <c r="K607" s="33"/>
      <c r="L607" s="33"/>
      <c r="M607" s="33"/>
    </row>
    <row r="608">
      <c r="J608" s="33"/>
      <c r="K608" s="33"/>
      <c r="L608" s="33"/>
      <c r="M608" s="33"/>
    </row>
    <row r="609">
      <c r="J609" s="33"/>
      <c r="K609" s="33"/>
      <c r="L609" s="33"/>
      <c r="M609" s="33"/>
    </row>
    <row r="610">
      <c r="J610" s="33"/>
      <c r="K610" s="33"/>
      <c r="L610" s="33"/>
      <c r="M610" s="33"/>
    </row>
    <row r="611">
      <c r="J611" s="33"/>
      <c r="K611" s="33"/>
      <c r="L611" s="33"/>
      <c r="M611" s="33"/>
    </row>
    <row r="612">
      <c r="J612" s="33"/>
      <c r="K612" s="33"/>
      <c r="L612" s="33"/>
      <c r="M612" s="33"/>
    </row>
    <row r="613">
      <c r="J613" s="33"/>
      <c r="K613" s="33"/>
      <c r="L613" s="33"/>
      <c r="M613" s="33"/>
    </row>
    <row r="614">
      <c r="J614" s="33"/>
      <c r="K614" s="33"/>
      <c r="L614" s="33"/>
      <c r="M614" s="33"/>
    </row>
    <row r="615">
      <c r="J615" s="33"/>
      <c r="K615" s="33"/>
      <c r="L615" s="33"/>
      <c r="M615" s="33"/>
    </row>
    <row r="616">
      <c r="J616" s="33"/>
      <c r="K616" s="33"/>
      <c r="L616" s="33"/>
      <c r="M616" s="33"/>
    </row>
    <row r="617">
      <c r="J617" s="33"/>
      <c r="K617" s="33"/>
      <c r="L617" s="33"/>
      <c r="M617" s="33"/>
    </row>
    <row r="618">
      <c r="J618" s="33"/>
      <c r="K618" s="33"/>
      <c r="L618" s="33"/>
      <c r="M618" s="33"/>
    </row>
    <row r="619">
      <c r="J619" s="33"/>
      <c r="K619" s="33"/>
      <c r="L619" s="33"/>
      <c r="M619" s="33"/>
    </row>
    <row r="620">
      <c r="J620" s="33"/>
      <c r="K620" s="33"/>
      <c r="L620" s="33"/>
      <c r="M620" s="33"/>
    </row>
    <row r="621">
      <c r="J621" s="33"/>
      <c r="K621" s="33"/>
      <c r="L621" s="33"/>
      <c r="M621" s="33"/>
    </row>
    <row r="622">
      <c r="J622" s="33"/>
      <c r="K622" s="33"/>
      <c r="L622" s="33"/>
      <c r="M622" s="33"/>
    </row>
    <row r="623">
      <c r="J623" s="33"/>
      <c r="K623" s="33"/>
      <c r="L623" s="33"/>
      <c r="M623" s="33"/>
    </row>
    <row r="624">
      <c r="J624" s="33"/>
      <c r="K624" s="33"/>
      <c r="L624" s="33"/>
      <c r="M624" s="33"/>
    </row>
    <row r="625">
      <c r="J625" s="33"/>
      <c r="K625" s="33"/>
      <c r="L625" s="33"/>
      <c r="M625" s="33"/>
    </row>
    <row r="626">
      <c r="J626" s="33"/>
      <c r="K626" s="33"/>
      <c r="L626" s="33"/>
      <c r="M626" s="33"/>
    </row>
    <row r="627">
      <c r="J627" s="33"/>
      <c r="K627" s="33"/>
      <c r="L627" s="33"/>
      <c r="M627" s="33"/>
    </row>
    <row r="628">
      <c r="J628" s="33"/>
      <c r="K628" s="33"/>
      <c r="L628" s="33"/>
      <c r="M628" s="33"/>
    </row>
    <row r="629">
      <c r="J629" s="33"/>
      <c r="K629" s="33"/>
      <c r="L629" s="33"/>
      <c r="M629" s="33"/>
    </row>
    <row r="630">
      <c r="J630" s="33"/>
      <c r="K630" s="33"/>
      <c r="L630" s="33"/>
      <c r="M630" s="33"/>
    </row>
    <row r="631">
      <c r="J631" s="33"/>
      <c r="K631" s="33"/>
      <c r="L631" s="33"/>
      <c r="M631" s="33"/>
    </row>
    <row r="632">
      <c r="J632" s="33"/>
      <c r="K632" s="33"/>
      <c r="L632" s="33"/>
      <c r="M632" s="33"/>
    </row>
    <row r="633">
      <c r="J633" s="33"/>
      <c r="K633" s="33"/>
      <c r="L633" s="33"/>
      <c r="M633" s="33"/>
    </row>
    <row r="634">
      <c r="J634" s="33"/>
      <c r="K634" s="33"/>
      <c r="L634" s="33"/>
      <c r="M634" s="33"/>
    </row>
    <row r="635">
      <c r="J635" s="33"/>
      <c r="K635" s="33"/>
      <c r="L635" s="33"/>
      <c r="M635" s="33"/>
    </row>
    <row r="636">
      <c r="J636" s="33"/>
      <c r="K636" s="33"/>
      <c r="L636" s="33"/>
      <c r="M636" s="33"/>
    </row>
    <row r="637">
      <c r="J637" s="33"/>
      <c r="K637" s="33"/>
      <c r="L637" s="33"/>
      <c r="M637" s="33"/>
    </row>
    <row r="638">
      <c r="J638" s="33"/>
      <c r="K638" s="33"/>
      <c r="L638" s="33"/>
      <c r="M638" s="33"/>
    </row>
    <row r="639">
      <c r="J639" s="33"/>
      <c r="K639" s="33"/>
      <c r="L639" s="33"/>
      <c r="M639" s="33"/>
    </row>
    <row r="640">
      <c r="J640" s="33"/>
      <c r="K640" s="33"/>
      <c r="L640" s="33"/>
      <c r="M640" s="33"/>
    </row>
    <row r="641">
      <c r="J641" s="33"/>
      <c r="K641" s="33"/>
      <c r="L641" s="33"/>
      <c r="M641" s="33"/>
    </row>
    <row r="642">
      <c r="J642" s="33"/>
      <c r="K642" s="33"/>
      <c r="L642" s="33"/>
      <c r="M642" s="33"/>
    </row>
    <row r="643">
      <c r="J643" s="33"/>
      <c r="K643" s="33"/>
      <c r="L643" s="33"/>
      <c r="M643" s="33"/>
    </row>
    <row r="644">
      <c r="J644" s="33"/>
      <c r="K644" s="33"/>
      <c r="L644" s="33"/>
      <c r="M644" s="33"/>
    </row>
    <row r="645">
      <c r="J645" s="33"/>
      <c r="K645" s="33"/>
      <c r="L645" s="33"/>
      <c r="M645" s="33"/>
    </row>
    <row r="646">
      <c r="J646" s="33"/>
      <c r="K646" s="33"/>
      <c r="L646" s="33"/>
      <c r="M646" s="33"/>
    </row>
    <row r="647">
      <c r="J647" s="33"/>
      <c r="K647" s="33"/>
      <c r="L647" s="33"/>
      <c r="M647" s="33"/>
    </row>
    <row r="648">
      <c r="J648" s="33"/>
      <c r="K648" s="33"/>
      <c r="L648" s="33"/>
      <c r="M648" s="33"/>
    </row>
    <row r="649">
      <c r="J649" s="33"/>
      <c r="K649" s="33"/>
      <c r="L649" s="33"/>
      <c r="M649" s="33"/>
    </row>
    <row r="650">
      <c r="J650" s="33"/>
      <c r="K650" s="33"/>
      <c r="L650" s="33"/>
      <c r="M650" s="33"/>
    </row>
    <row r="651">
      <c r="J651" s="33"/>
      <c r="K651" s="33"/>
      <c r="L651" s="33"/>
      <c r="M651" s="33"/>
    </row>
    <row r="652">
      <c r="J652" s="33"/>
      <c r="K652" s="33"/>
      <c r="L652" s="33"/>
      <c r="M652" s="33"/>
    </row>
    <row r="653">
      <c r="J653" s="33"/>
      <c r="K653" s="33"/>
      <c r="L653" s="33"/>
      <c r="M653" s="33"/>
    </row>
    <row r="654">
      <c r="J654" s="33"/>
      <c r="K654" s="33"/>
      <c r="L654" s="33"/>
      <c r="M654" s="33"/>
    </row>
    <row r="655">
      <c r="J655" s="33"/>
      <c r="K655" s="33"/>
      <c r="L655" s="33"/>
      <c r="M655" s="33"/>
    </row>
    <row r="656">
      <c r="J656" s="33"/>
      <c r="K656" s="33"/>
      <c r="L656" s="33"/>
      <c r="M656" s="33"/>
    </row>
    <row r="657">
      <c r="J657" s="33"/>
      <c r="K657" s="33"/>
      <c r="L657" s="33"/>
      <c r="M657" s="33"/>
    </row>
    <row r="658">
      <c r="J658" s="33"/>
      <c r="K658" s="33"/>
      <c r="L658" s="33"/>
      <c r="M658" s="33"/>
    </row>
    <row r="659">
      <c r="J659" s="33"/>
      <c r="K659" s="33"/>
      <c r="L659" s="33"/>
      <c r="M659" s="33"/>
    </row>
    <row r="660">
      <c r="J660" s="33"/>
      <c r="K660" s="33"/>
      <c r="L660" s="33"/>
      <c r="M660" s="33"/>
    </row>
    <row r="661">
      <c r="J661" s="33"/>
      <c r="K661" s="33"/>
      <c r="L661" s="33"/>
      <c r="M661" s="33"/>
    </row>
    <row r="662">
      <c r="J662" s="33"/>
      <c r="K662" s="33"/>
      <c r="L662" s="33"/>
      <c r="M662" s="33"/>
    </row>
    <row r="663">
      <c r="J663" s="33"/>
      <c r="K663" s="33"/>
      <c r="L663" s="33"/>
      <c r="M663" s="33"/>
    </row>
    <row r="664">
      <c r="J664" s="33"/>
      <c r="K664" s="33"/>
      <c r="L664" s="33"/>
      <c r="M664" s="33"/>
    </row>
    <row r="665">
      <c r="J665" s="33"/>
      <c r="K665" s="33"/>
      <c r="L665" s="33"/>
      <c r="M665" s="33"/>
    </row>
    <row r="666">
      <c r="J666" s="33"/>
      <c r="K666" s="33"/>
      <c r="L666" s="33"/>
      <c r="M666" s="33"/>
    </row>
    <row r="667">
      <c r="J667" s="33"/>
      <c r="K667" s="33"/>
      <c r="L667" s="33"/>
      <c r="M667" s="33"/>
    </row>
    <row r="668">
      <c r="J668" s="33"/>
      <c r="K668" s="33"/>
      <c r="L668" s="33"/>
      <c r="M668" s="33"/>
    </row>
    <row r="669">
      <c r="J669" s="33"/>
      <c r="K669" s="33"/>
      <c r="L669" s="33"/>
      <c r="M669" s="33"/>
    </row>
    <row r="670">
      <c r="J670" s="33"/>
      <c r="K670" s="33"/>
      <c r="L670" s="33"/>
      <c r="M670" s="33"/>
    </row>
    <row r="671">
      <c r="J671" s="33"/>
      <c r="K671" s="33"/>
      <c r="L671" s="33"/>
      <c r="M671" s="33"/>
    </row>
    <row r="672">
      <c r="J672" s="33"/>
      <c r="K672" s="33"/>
      <c r="L672" s="33"/>
      <c r="M672" s="33"/>
    </row>
    <row r="673">
      <c r="J673" s="33"/>
      <c r="K673" s="33"/>
      <c r="L673" s="33"/>
      <c r="M673" s="33"/>
    </row>
    <row r="674">
      <c r="J674" s="33"/>
      <c r="K674" s="33"/>
      <c r="L674" s="33"/>
      <c r="M674" s="33"/>
    </row>
    <row r="675">
      <c r="J675" s="33"/>
      <c r="K675" s="33"/>
      <c r="L675" s="33"/>
      <c r="M675" s="33"/>
    </row>
    <row r="676">
      <c r="J676" s="33"/>
      <c r="K676" s="33"/>
      <c r="L676" s="33"/>
      <c r="M676" s="33"/>
    </row>
    <row r="677">
      <c r="J677" s="33"/>
      <c r="K677" s="33"/>
      <c r="L677" s="33"/>
      <c r="M677" s="33"/>
    </row>
    <row r="678">
      <c r="J678" s="33"/>
      <c r="K678" s="33"/>
      <c r="L678" s="33"/>
      <c r="M678" s="33"/>
    </row>
    <row r="679">
      <c r="J679" s="33"/>
      <c r="K679" s="33"/>
      <c r="L679" s="33"/>
      <c r="M679" s="33"/>
    </row>
    <row r="680">
      <c r="J680" s="33"/>
      <c r="K680" s="33"/>
      <c r="L680" s="33"/>
      <c r="M680" s="33"/>
    </row>
    <row r="681">
      <c r="J681" s="33"/>
      <c r="K681" s="33"/>
      <c r="L681" s="33"/>
      <c r="M681" s="33"/>
    </row>
    <row r="682">
      <c r="J682" s="33"/>
      <c r="K682" s="33"/>
      <c r="L682" s="33"/>
      <c r="M682" s="33"/>
    </row>
    <row r="683">
      <c r="J683" s="33"/>
      <c r="K683" s="33"/>
      <c r="L683" s="33"/>
      <c r="M683" s="33"/>
    </row>
    <row r="684">
      <c r="J684" s="33"/>
      <c r="K684" s="33"/>
      <c r="L684" s="33"/>
      <c r="M684" s="33"/>
    </row>
    <row r="685">
      <c r="J685" s="33"/>
      <c r="K685" s="33"/>
      <c r="L685" s="33"/>
      <c r="M685" s="33"/>
    </row>
    <row r="686">
      <c r="J686" s="33"/>
      <c r="K686" s="33"/>
      <c r="L686" s="33"/>
      <c r="M686" s="33"/>
    </row>
    <row r="687">
      <c r="J687" s="33"/>
      <c r="K687" s="33"/>
      <c r="L687" s="33"/>
      <c r="M687" s="33"/>
    </row>
    <row r="688">
      <c r="J688" s="33"/>
      <c r="K688" s="33"/>
      <c r="L688" s="33"/>
      <c r="M688" s="33"/>
    </row>
    <row r="689">
      <c r="J689" s="33"/>
      <c r="K689" s="33"/>
      <c r="L689" s="33"/>
      <c r="M689" s="33"/>
    </row>
    <row r="690">
      <c r="J690" s="33"/>
      <c r="K690" s="33"/>
      <c r="L690" s="33"/>
      <c r="M690" s="33"/>
    </row>
    <row r="691">
      <c r="J691" s="33"/>
      <c r="K691" s="33"/>
      <c r="L691" s="33"/>
      <c r="M691" s="33"/>
    </row>
    <row r="692">
      <c r="J692" s="33"/>
      <c r="K692" s="33"/>
      <c r="L692" s="33"/>
      <c r="M692" s="33"/>
    </row>
    <row r="693">
      <c r="J693" s="33"/>
      <c r="K693" s="33"/>
      <c r="L693" s="33"/>
      <c r="M693" s="33"/>
    </row>
    <row r="694">
      <c r="J694" s="33"/>
      <c r="K694" s="33"/>
      <c r="L694" s="33"/>
      <c r="M694" s="33"/>
    </row>
    <row r="695">
      <c r="J695" s="33"/>
      <c r="K695" s="33"/>
      <c r="L695" s="33"/>
      <c r="M695" s="33"/>
    </row>
    <row r="696">
      <c r="J696" s="33"/>
      <c r="K696" s="33"/>
      <c r="L696" s="33"/>
      <c r="M696" s="33"/>
    </row>
    <row r="697">
      <c r="J697" s="33"/>
      <c r="K697" s="33"/>
      <c r="L697" s="33"/>
      <c r="M697" s="33"/>
    </row>
    <row r="698">
      <c r="J698" s="33"/>
      <c r="K698" s="33"/>
      <c r="L698" s="33"/>
      <c r="M698" s="33"/>
    </row>
    <row r="699">
      <c r="J699" s="33"/>
      <c r="K699" s="33"/>
      <c r="L699" s="33"/>
      <c r="M699" s="33"/>
    </row>
    <row r="700">
      <c r="J700" s="33"/>
      <c r="K700" s="33"/>
      <c r="L700" s="33"/>
      <c r="M700" s="33"/>
    </row>
    <row r="701">
      <c r="J701" s="33"/>
      <c r="K701" s="33"/>
      <c r="L701" s="33"/>
      <c r="M701" s="33"/>
    </row>
    <row r="702">
      <c r="J702" s="33"/>
      <c r="K702" s="33"/>
      <c r="L702" s="33"/>
      <c r="M702" s="33"/>
    </row>
    <row r="703">
      <c r="J703" s="33"/>
      <c r="K703" s="33"/>
      <c r="L703" s="33"/>
      <c r="M703" s="33"/>
    </row>
    <row r="704">
      <c r="J704" s="33"/>
      <c r="K704" s="33"/>
      <c r="L704" s="33"/>
      <c r="M704" s="33"/>
    </row>
    <row r="705">
      <c r="J705" s="33"/>
      <c r="K705" s="33"/>
      <c r="L705" s="33"/>
      <c r="M705" s="33"/>
    </row>
    <row r="706">
      <c r="J706" s="33"/>
      <c r="K706" s="33"/>
      <c r="L706" s="33"/>
      <c r="M706" s="33"/>
    </row>
    <row r="707">
      <c r="J707" s="33"/>
      <c r="K707" s="33"/>
      <c r="L707" s="33"/>
      <c r="M707" s="33"/>
    </row>
    <row r="708">
      <c r="J708" s="33"/>
      <c r="K708" s="33"/>
      <c r="L708" s="33"/>
      <c r="M708" s="33"/>
    </row>
    <row r="709">
      <c r="J709" s="33"/>
      <c r="K709" s="33"/>
      <c r="L709" s="33"/>
      <c r="M709" s="33"/>
    </row>
    <row r="710">
      <c r="J710" s="33"/>
      <c r="K710" s="33"/>
      <c r="L710" s="33"/>
      <c r="M710" s="33"/>
    </row>
    <row r="711">
      <c r="J711" s="33"/>
      <c r="K711" s="33"/>
      <c r="L711" s="33"/>
      <c r="M711" s="33"/>
    </row>
    <row r="712">
      <c r="J712" s="33"/>
      <c r="K712" s="33"/>
      <c r="L712" s="33"/>
      <c r="M712" s="33"/>
    </row>
    <row r="713">
      <c r="J713" s="33"/>
      <c r="K713" s="33"/>
      <c r="L713" s="33"/>
      <c r="M713" s="33"/>
    </row>
    <row r="714">
      <c r="J714" s="33"/>
      <c r="K714" s="33"/>
      <c r="L714" s="33"/>
      <c r="M714" s="33"/>
    </row>
    <row r="715">
      <c r="J715" s="33"/>
      <c r="K715" s="33"/>
      <c r="L715" s="33"/>
      <c r="M715" s="33"/>
    </row>
    <row r="716">
      <c r="J716" s="33"/>
      <c r="K716" s="33"/>
      <c r="L716" s="33"/>
      <c r="M716" s="33"/>
    </row>
    <row r="717">
      <c r="J717" s="33"/>
      <c r="K717" s="33"/>
      <c r="L717" s="33"/>
      <c r="M717" s="33"/>
    </row>
    <row r="718">
      <c r="J718" s="33"/>
      <c r="K718" s="33"/>
      <c r="L718" s="33"/>
      <c r="M718" s="33"/>
    </row>
    <row r="719">
      <c r="J719" s="33"/>
      <c r="K719" s="33"/>
      <c r="L719" s="33"/>
      <c r="M719" s="33"/>
    </row>
    <row r="720">
      <c r="J720" s="33"/>
      <c r="K720" s="33"/>
      <c r="L720" s="33"/>
      <c r="M720" s="33"/>
    </row>
    <row r="721">
      <c r="J721" s="33"/>
      <c r="K721" s="33"/>
      <c r="L721" s="33"/>
      <c r="M721" s="33"/>
    </row>
    <row r="722">
      <c r="J722" s="33"/>
      <c r="K722" s="33"/>
      <c r="L722" s="33"/>
      <c r="M722" s="33"/>
    </row>
    <row r="723">
      <c r="J723" s="33"/>
      <c r="K723" s="33"/>
      <c r="L723" s="33"/>
      <c r="M723" s="33"/>
    </row>
    <row r="724">
      <c r="J724" s="33"/>
      <c r="K724" s="33"/>
      <c r="L724" s="33"/>
      <c r="M724" s="33"/>
    </row>
    <row r="725">
      <c r="J725" s="33"/>
      <c r="K725" s="33"/>
      <c r="L725" s="33"/>
      <c r="M725" s="33"/>
    </row>
    <row r="726">
      <c r="J726" s="33"/>
      <c r="K726" s="33"/>
      <c r="L726" s="33"/>
      <c r="M726" s="33"/>
    </row>
    <row r="727">
      <c r="J727" s="33"/>
      <c r="K727" s="33"/>
      <c r="L727" s="33"/>
      <c r="M727" s="33"/>
    </row>
    <row r="728">
      <c r="J728" s="33"/>
      <c r="K728" s="33"/>
      <c r="L728" s="33"/>
      <c r="M728" s="33"/>
    </row>
    <row r="729">
      <c r="J729" s="33"/>
      <c r="K729" s="33"/>
      <c r="L729" s="33"/>
      <c r="M729" s="33"/>
    </row>
    <row r="730">
      <c r="J730" s="33"/>
      <c r="K730" s="33"/>
      <c r="L730" s="33"/>
      <c r="M730" s="33"/>
    </row>
    <row r="731">
      <c r="J731" s="33"/>
      <c r="K731" s="33"/>
      <c r="L731" s="33"/>
      <c r="M731" s="33"/>
    </row>
    <row r="732">
      <c r="J732" s="33"/>
      <c r="K732" s="33"/>
      <c r="L732" s="33"/>
      <c r="M732" s="33"/>
    </row>
    <row r="733">
      <c r="J733" s="33"/>
      <c r="K733" s="33"/>
      <c r="L733" s="33"/>
      <c r="M733" s="33"/>
    </row>
    <row r="734">
      <c r="J734" s="33"/>
      <c r="K734" s="33"/>
      <c r="L734" s="33"/>
      <c r="M734" s="33"/>
    </row>
    <row r="735">
      <c r="J735" s="33"/>
      <c r="K735" s="33"/>
      <c r="L735" s="33"/>
      <c r="M735" s="33"/>
    </row>
    <row r="736">
      <c r="J736" s="33"/>
      <c r="K736" s="33"/>
      <c r="L736" s="33"/>
      <c r="M736" s="33"/>
    </row>
    <row r="737">
      <c r="J737" s="33"/>
      <c r="K737" s="33"/>
      <c r="L737" s="33"/>
      <c r="M737" s="33"/>
    </row>
    <row r="738">
      <c r="J738" s="33"/>
      <c r="K738" s="33"/>
      <c r="L738" s="33"/>
      <c r="M738" s="33"/>
    </row>
    <row r="739">
      <c r="J739" s="33"/>
      <c r="K739" s="33"/>
      <c r="L739" s="33"/>
      <c r="M739" s="33"/>
    </row>
    <row r="740">
      <c r="J740" s="33"/>
      <c r="K740" s="33"/>
      <c r="L740" s="33"/>
      <c r="M740" s="33"/>
    </row>
    <row r="741">
      <c r="J741" s="33"/>
      <c r="K741" s="33"/>
      <c r="L741" s="33"/>
      <c r="M741" s="33"/>
    </row>
    <row r="742">
      <c r="J742" s="33"/>
      <c r="K742" s="33"/>
      <c r="L742" s="33"/>
      <c r="M742" s="33"/>
    </row>
    <row r="743">
      <c r="J743" s="33"/>
      <c r="K743" s="33"/>
      <c r="L743" s="33"/>
      <c r="M743" s="33"/>
    </row>
    <row r="744">
      <c r="J744" s="33"/>
      <c r="K744" s="33"/>
      <c r="L744" s="33"/>
      <c r="M744" s="33"/>
    </row>
    <row r="745">
      <c r="J745" s="33"/>
      <c r="K745" s="33"/>
      <c r="L745" s="33"/>
      <c r="M745" s="33"/>
    </row>
    <row r="746">
      <c r="J746" s="33"/>
      <c r="K746" s="33"/>
      <c r="L746" s="33"/>
      <c r="M746" s="33"/>
    </row>
    <row r="747">
      <c r="J747" s="33"/>
      <c r="K747" s="33"/>
      <c r="L747" s="33"/>
      <c r="M747" s="33"/>
    </row>
    <row r="748">
      <c r="J748" s="33"/>
      <c r="K748" s="33"/>
      <c r="L748" s="33"/>
      <c r="M748" s="33"/>
    </row>
    <row r="749">
      <c r="J749" s="33"/>
      <c r="K749" s="33"/>
      <c r="L749" s="33"/>
      <c r="M749" s="33"/>
    </row>
    <row r="750">
      <c r="J750" s="33"/>
      <c r="K750" s="33"/>
      <c r="L750" s="33"/>
      <c r="M750" s="33"/>
    </row>
    <row r="751">
      <c r="J751" s="33"/>
      <c r="K751" s="33"/>
      <c r="L751" s="33"/>
      <c r="M751" s="33"/>
    </row>
    <row r="752">
      <c r="J752" s="33"/>
      <c r="K752" s="33"/>
      <c r="L752" s="33"/>
      <c r="M752" s="33"/>
    </row>
    <row r="753">
      <c r="J753" s="33"/>
      <c r="K753" s="33"/>
      <c r="L753" s="33"/>
      <c r="M753" s="33"/>
    </row>
    <row r="754">
      <c r="J754" s="33"/>
      <c r="K754" s="33"/>
      <c r="L754" s="33"/>
      <c r="M754" s="33"/>
    </row>
    <row r="755">
      <c r="J755" s="33"/>
      <c r="K755" s="33"/>
      <c r="L755" s="33"/>
      <c r="M755" s="33"/>
    </row>
    <row r="756">
      <c r="J756" s="33"/>
      <c r="K756" s="33"/>
      <c r="L756" s="33"/>
      <c r="M756" s="33"/>
    </row>
    <row r="757">
      <c r="J757" s="33"/>
      <c r="K757" s="33"/>
      <c r="L757" s="33"/>
      <c r="M757" s="33"/>
    </row>
    <row r="758">
      <c r="J758" s="33"/>
      <c r="K758" s="33"/>
      <c r="L758" s="33"/>
      <c r="M758" s="33"/>
    </row>
    <row r="759">
      <c r="J759" s="33"/>
      <c r="K759" s="33"/>
      <c r="L759" s="33"/>
      <c r="M759" s="33"/>
    </row>
    <row r="760">
      <c r="J760" s="33"/>
      <c r="K760" s="33"/>
      <c r="L760" s="33"/>
      <c r="M760" s="33"/>
    </row>
    <row r="761">
      <c r="J761" s="33"/>
      <c r="K761" s="33"/>
      <c r="L761" s="33"/>
      <c r="M761" s="33"/>
    </row>
    <row r="762">
      <c r="J762" s="33"/>
      <c r="K762" s="33"/>
      <c r="L762" s="33"/>
      <c r="M762" s="33"/>
    </row>
    <row r="763">
      <c r="J763" s="33"/>
      <c r="K763" s="33"/>
      <c r="L763" s="33"/>
      <c r="M763" s="33"/>
    </row>
    <row r="764">
      <c r="J764" s="33"/>
      <c r="K764" s="33"/>
      <c r="L764" s="33"/>
      <c r="M764" s="33"/>
    </row>
    <row r="765">
      <c r="J765" s="33"/>
      <c r="K765" s="33"/>
      <c r="L765" s="33"/>
      <c r="M765" s="33"/>
    </row>
    <row r="766">
      <c r="J766" s="33"/>
      <c r="K766" s="33"/>
      <c r="L766" s="33"/>
      <c r="M766" s="33"/>
    </row>
    <row r="767">
      <c r="J767" s="33"/>
      <c r="K767" s="33"/>
      <c r="L767" s="33"/>
      <c r="M767" s="33"/>
    </row>
    <row r="768">
      <c r="J768" s="33"/>
      <c r="K768" s="33"/>
      <c r="L768" s="33"/>
      <c r="M768" s="33"/>
    </row>
    <row r="769">
      <c r="J769" s="33"/>
      <c r="K769" s="33"/>
      <c r="L769" s="33"/>
      <c r="M769" s="33"/>
    </row>
    <row r="770">
      <c r="J770" s="33"/>
      <c r="K770" s="33"/>
      <c r="L770" s="33"/>
      <c r="M770" s="33"/>
    </row>
    <row r="771">
      <c r="J771" s="33"/>
      <c r="K771" s="33"/>
      <c r="L771" s="33"/>
      <c r="M771" s="33"/>
    </row>
    <row r="772">
      <c r="J772" s="33"/>
      <c r="K772" s="33"/>
      <c r="L772" s="33"/>
      <c r="M772" s="33"/>
    </row>
    <row r="773">
      <c r="J773" s="33"/>
      <c r="K773" s="33"/>
      <c r="L773" s="33"/>
      <c r="M773" s="33"/>
    </row>
    <row r="774">
      <c r="J774" s="33"/>
      <c r="K774" s="33"/>
      <c r="L774" s="33"/>
      <c r="M774" s="33"/>
    </row>
    <row r="775">
      <c r="J775" s="33"/>
      <c r="K775" s="33"/>
      <c r="L775" s="33"/>
      <c r="M775" s="33"/>
    </row>
    <row r="776">
      <c r="J776" s="33"/>
      <c r="K776" s="33"/>
      <c r="L776" s="33"/>
      <c r="M776" s="33"/>
    </row>
    <row r="777">
      <c r="J777" s="33"/>
      <c r="K777" s="33"/>
      <c r="L777" s="33"/>
      <c r="M777" s="33"/>
    </row>
    <row r="778">
      <c r="J778" s="33"/>
      <c r="K778" s="33"/>
      <c r="L778" s="33"/>
      <c r="M778" s="33"/>
    </row>
    <row r="779">
      <c r="J779" s="33"/>
      <c r="K779" s="33"/>
      <c r="L779" s="33"/>
      <c r="M779" s="33"/>
    </row>
    <row r="780">
      <c r="J780" s="33"/>
      <c r="K780" s="33"/>
      <c r="L780" s="33"/>
      <c r="M780" s="33"/>
    </row>
    <row r="781">
      <c r="J781" s="33"/>
      <c r="K781" s="33"/>
      <c r="L781" s="33"/>
      <c r="M781" s="33"/>
    </row>
    <row r="782">
      <c r="J782" s="33"/>
      <c r="K782" s="33"/>
      <c r="L782" s="33"/>
      <c r="M782" s="33"/>
    </row>
    <row r="783">
      <c r="J783" s="33"/>
      <c r="K783" s="33"/>
      <c r="L783" s="33"/>
      <c r="M783" s="33"/>
    </row>
    <row r="784">
      <c r="J784" s="33"/>
      <c r="K784" s="33"/>
      <c r="L784" s="33"/>
      <c r="M784" s="33"/>
    </row>
    <row r="785">
      <c r="J785" s="33"/>
      <c r="K785" s="33"/>
      <c r="L785" s="33"/>
      <c r="M785" s="33"/>
    </row>
    <row r="786">
      <c r="J786" s="33"/>
      <c r="K786" s="33"/>
      <c r="L786" s="33"/>
      <c r="M786" s="33"/>
    </row>
    <row r="787">
      <c r="J787" s="33"/>
      <c r="K787" s="33"/>
      <c r="L787" s="33"/>
      <c r="M787" s="33"/>
    </row>
    <row r="788">
      <c r="J788" s="33"/>
      <c r="K788" s="33"/>
      <c r="L788" s="33"/>
      <c r="M788" s="33"/>
    </row>
    <row r="789">
      <c r="J789" s="33"/>
      <c r="K789" s="33"/>
      <c r="L789" s="33"/>
      <c r="M789" s="33"/>
    </row>
    <row r="790">
      <c r="J790" s="33"/>
      <c r="K790" s="33"/>
      <c r="L790" s="33"/>
      <c r="M790" s="33"/>
    </row>
    <row r="791">
      <c r="J791" s="33"/>
      <c r="K791" s="33"/>
      <c r="L791" s="33"/>
      <c r="M791" s="33"/>
    </row>
    <row r="792">
      <c r="J792" s="33"/>
      <c r="K792" s="33"/>
      <c r="L792" s="33"/>
      <c r="M792" s="33"/>
    </row>
    <row r="793">
      <c r="J793" s="33"/>
      <c r="K793" s="33"/>
      <c r="L793" s="33"/>
      <c r="M793" s="33"/>
    </row>
    <row r="794">
      <c r="J794" s="33"/>
      <c r="K794" s="33"/>
      <c r="L794" s="33"/>
      <c r="M794" s="33"/>
    </row>
    <row r="795">
      <c r="J795" s="33"/>
      <c r="K795" s="33"/>
      <c r="L795" s="33"/>
      <c r="M795" s="33"/>
    </row>
    <row r="796">
      <c r="J796" s="33"/>
      <c r="K796" s="33"/>
      <c r="L796" s="33"/>
      <c r="M796" s="33"/>
    </row>
    <row r="797">
      <c r="J797" s="33"/>
      <c r="K797" s="33"/>
      <c r="L797" s="33"/>
      <c r="M797" s="33"/>
    </row>
    <row r="798">
      <c r="J798" s="33"/>
      <c r="K798" s="33"/>
      <c r="L798" s="33"/>
      <c r="M798" s="33"/>
    </row>
    <row r="799">
      <c r="J799" s="33"/>
      <c r="K799" s="33"/>
      <c r="L799" s="33"/>
      <c r="M799" s="33"/>
    </row>
    <row r="800">
      <c r="J800" s="33"/>
      <c r="K800" s="33"/>
      <c r="L800" s="33"/>
      <c r="M800" s="33"/>
    </row>
    <row r="801">
      <c r="J801" s="33"/>
      <c r="K801" s="33"/>
      <c r="L801" s="33"/>
      <c r="M801" s="33"/>
    </row>
    <row r="802">
      <c r="J802" s="33"/>
      <c r="K802" s="33"/>
      <c r="L802" s="33"/>
      <c r="M802" s="33"/>
    </row>
    <row r="803">
      <c r="J803" s="33"/>
      <c r="K803" s="33"/>
      <c r="L803" s="33"/>
      <c r="M803" s="33"/>
    </row>
    <row r="804">
      <c r="J804" s="33"/>
      <c r="K804" s="33"/>
      <c r="L804" s="33"/>
      <c r="M804" s="33"/>
    </row>
    <row r="805">
      <c r="J805" s="33"/>
      <c r="K805" s="33"/>
      <c r="L805" s="33"/>
      <c r="M805" s="33"/>
    </row>
    <row r="806">
      <c r="J806" s="33"/>
      <c r="K806" s="33"/>
      <c r="L806" s="33"/>
      <c r="M806" s="33"/>
    </row>
    <row r="807">
      <c r="J807" s="33"/>
      <c r="K807" s="33"/>
      <c r="L807" s="33"/>
      <c r="M807" s="33"/>
    </row>
    <row r="808">
      <c r="J808" s="33"/>
      <c r="K808" s="33"/>
      <c r="L808" s="33"/>
      <c r="M808" s="33"/>
    </row>
    <row r="809">
      <c r="J809" s="33"/>
      <c r="K809" s="33"/>
      <c r="L809" s="33"/>
      <c r="M809" s="33"/>
    </row>
    <row r="810">
      <c r="J810" s="33"/>
      <c r="K810" s="33"/>
      <c r="L810" s="33"/>
      <c r="M810" s="33"/>
    </row>
    <row r="811">
      <c r="J811" s="33"/>
      <c r="K811" s="33"/>
      <c r="L811" s="33"/>
      <c r="M811" s="33"/>
    </row>
    <row r="812">
      <c r="J812" s="33"/>
      <c r="K812" s="33"/>
      <c r="L812" s="33"/>
      <c r="M812" s="33"/>
    </row>
    <row r="813">
      <c r="J813" s="33"/>
      <c r="K813" s="33"/>
      <c r="L813" s="33"/>
      <c r="M813" s="33"/>
    </row>
    <row r="814">
      <c r="J814" s="33"/>
      <c r="K814" s="33"/>
      <c r="L814" s="33"/>
      <c r="M814" s="33"/>
    </row>
    <row r="815">
      <c r="J815" s="33"/>
      <c r="K815" s="33"/>
      <c r="L815" s="33"/>
      <c r="M815" s="33"/>
    </row>
    <row r="816">
      <c r="J816" s="33"/>
      <c r="K816" s="33"/>
      <c r="L816" s="33"/>
      <c r="M816" s="33"/>
    </row>
    <row r="817">
      <c r="J817" s="33"/>
      <c r="K817" s="33"/>
      <c r="L817" s="33"/>
      <c r="M817" s="33"/>
    </row>
    <row r="818">
      <c r="J818" s="33"/>
      <c r="K818" s="33"/>
      <c r="L818" s="33"/>
      <c r="M818" s="33"/>
    </row>
    <row r="819">
      <c r="J819" s="33"/>
      <c r="K819" s="33"/>
      <c r="L819" s="33"/>
      <c r="M819" s="33"/>
    </row>
    <row r="820">
      <c r="J820" s="33"/>
      <c r="K820" s="33"/>
      <c r="L820" s="33"/>
      <c r="M820" s="33"/>
    </row>
    <row r="821">
      <c r="J821" s="33"/>
      <c r="K821" s="33"/>
      <c r="L821" s="33"/>
      <c r="M821" s="33"/>
    </row>
    <row r="822">
      <c r="J822" s="33"/>
      <c r="K822" s="33"/>
      <c r="L822" s="33"/>
      <c r="M822" s="33"/>
    </row>
    <row r="823">
      <c r="J823" s="33"/>
      <c r="K823" s="33"/>
      <c r="L823" s="33"/>
      <c r="M823" s="33"/>
    </row>
    <row r="824">
      <c r="J824" s="33"/>
      <c r="K824" s="33"/>
      <c r="L824" s="33"/>
      <c r="M824" s="33"/>
    </row>
    <row r="825">
      <c r="J825" s="33"/>
      <c r="K825" s="33"/>
      <c r="L825" s="33"/>
      <c r="M825" s="33"/>
    </row>
    <row r="826">
      <c r="J826" s="33"/>
      <c r="K826" s="33"/>
      <c r="L826" s="33"/>
      <c r="M826" s="33"/>
    </row>
    <row r="827">
      <c r="J827" s="33"/>
      <c r="K827" s="33"/>
      <c r="L827" s="33"/>
      <c r="M827" s="33"/>
    </row>
    <row r="828">
      <c r="J828" s="33"/>
      <c r="K828" s="33"/>
      <c r="L828" s="33"/>
      <c r="M828" s="33"/>
    </row>
    <row r="829">
      <c r="J829" s="33"/>
      <c r="K829" s="33"/>
      <c r="L829" s="33"/>
      <c r="M829" s="33"/>
    </row>
    <row r="830">
      <c r="J830" s="33"/>
      <c r="K830" s="33"/>
      <c r="L830" s="33"/>
      <c r="M830" s="33"/>
    </row>
    <row r="831">
      <c r="J831" s="33"/>
      <c r="K831" s="33"/>
      <c r="L831" s="33"/>
      <c r="M831" s="33"/>
    </row>
    <row r="832">
      <c r="J832" s="33"/>
      <c r="K832" s="33"/>
      <c r="L832" s="33"/>
      <c r="M832" s="33"/>
    </row>
    <row r="833">
      <c r="J833" s="33"/>
      <c r="K833" s="33"/>
      <c r="L833" s="33"/>
      <c r="M833" s="33"/>
    </row>
    <row r="834">
      <c r="J834" s="33"/>
      <c r="K834" s="33"/>
      <c r="L834" s="33"/>
      <c r="M834" s="33"/>
    </row>
    <row r="835">
      <c r="J835" s="33"/>
      <c r="K835" s="33"/>
      <c r="L835" s="33"/>
      <c r="M835" s="33"/>
    </row>
    <row r="836">
      <c r="J836" s="33"/>
      <c r="K836" s="33"/>
      <c r="L836" s="33"/>
      <c r="M836" s="33"/>
    </row>
    <row r="837">
      <c r="J837" s="33"/>
      <c r="K837" s="33"/>
      <c r="L837" s="33"/>
      <c r="M837" s="33"/>
    </row>
    <row r="838">
      <c r="J838" s="33"/>
      <c r="K838" s="33"/>
      <c r="L838" s="33"/>
      <c r="M838" s="33"/>
    </row>
    <row r="839">
      <c r="J839" s="33"/>
      <c r="K839" s="33"/>
      <c r="L839" s="33"/>
      <c r="M839" s="33"/>
    </row>
    <row r="840">
      <c r="J840" s="33"/>
      <c r="K840" s="33"/>
      <c r="L840" s="33"/>
      <c r="M840" s="33"/>
    </row>
    <row r="841">
      <c r="J841" s="33"/>
      <c r="K841" s="33"/>
      <c r="L841" s="33"/>
      <c r="M841" s="33"/>
    </row>
    <row r="842">
      <c r="J842" s="33"/>
      <c r="K842" s="33"/>
      <c r="L842" s="33"/>
      <c r="M842" s="33"/>
    </row>
    <row r="843">
      <c r="J843" s="33"/>
      <c r="K843" s="33"/>
      <c r="L843" s="33"/>
      <c r="M843" s="33"/>
    </row>
    <row r="844">
      <c r="J844" s="33"/>
      <c r="K844" s="33"/>
      <c r="L844" s="33"/>
      <c r="M844" s="33"/>
    </row>
    <row r="845">
      <c r="J845" s="33"/>
      <c r="K845" s="33"/>
      <c r="L845" s="33"/>
      <c r="M845" s="33"/>
    </row>
    <row r="846">
      <c r="J846" s="33"/>
      <c r="K846" s="33"/>
      <c r="L846" s="33"/>
      <c r="M846" s="33"/>
    </row>
    <row r="847">
      <c r="J847" s="33"/>
      <c r="K847" s="33"/>
      <c r="L847" s="33"/>
      <c r="M847" s="33"/>
    </row>
    <row r="848">
      <c r="J848" s="33"/>
      <c r="K848" s="33"/>
      <c r="L848" s="33"/>
      <c r="M848" s="33"/>
    </row>
    <row r="849">
      <c r="J849" s="33"/>
      <c r="K849" s="33"/>
      <c r="L849" s="33"/>
      <c r="M849" s="33"/>
    </row>
    <row r="850">
      <c r="J850" s="33"/>
      <c r="K850" s="33"/>
      <c r="L850" s="33"/>
      <c r="M850" s="33"/>
    </row>
    <row r="851">
      <c r="J851" s="33"/>
      <c r="K851" s="33"/>
      <c r="L851" s="33"/>
      <c r="M851" s="33"/>
    </row>
    <row r="852">
      <c r="J852" s="33"/>
      <c r="K852" s="33"/>
      <c r="L852" s="33"/>
      <c r="M852" s="33"/>
    </row>
    <row r="853">
      <c r="J853" s="33"/>
      <c r="K853" s="33"/>
      <c r="L853" s="33"/>
      <c r="M853" s="33"/>
    </row>
    <row r="854">
      <c r="J854" s="33"/>
      <c r="K854" s="33"/>
      <c r="L854" s="33"/>
      <c r="M854" s="33"/>
    </row>
    <row r="855">
      <c r="J855" s="33"/>
      <c r="K855" s="33"/>
      <c r="L855" s="33"/>
      <c r="M855" s="33"/>
    </row>
    <row r="856">
      <c r="J856" s="33"/>
      <c r="K856" s="33"/>
      <c r="L856" s="33"/>
      <c r="M856" s="33"/>
    </row>
    <row r="857">
      <c r="J857" s="33"/>
      <c r="K857" s="33"/>
      <c r="L857" s="33"/>
      <c r="M857" s="33"/>
    </row>
    <row r="858">
      <c r="J858" s="33"/>
      <c r="K858" s="33"/>
      <c r="L858" s="33"/>
      <c r="M858" s="33"/>
    </row>
    <row r="859">
      <c r="J859" s="33"/>
      <c r="K859" s="33"/>
      <c r="L859" s="33"/>
      <c r="M859" s="33"/>
    </row>
    <row r="860">
      <c r="J860" s="33"/>
      <c r="K860" s="33"/>
      <c r="L860" s="33"/>
      <c r="M860" s="33"/>
    </row>
    <row r="861">
      <c r="J861" s="33"/>
      <c r="K861" s="33"/>
      <c r="L861" s="33"/>
      <c r="M861" s="33"/>
    </row>
    <row r="862">
      <c r="J862" s="33"/>
      <c r="K862" s="33"/>
      <c r="L862" s="33"/>
      <c r="M862" s="33"/>
    </row>
    <row r="863">
      <c r="J863" s="33"/>
      <c r="K863" s="33"/>
      <c r="L863" s="33"/>
      <c r="M863" s="33"/>
    </row>
    <row r="864">
      <c r="J864" s="33"/>
      <c r="K864" s="33"/>
      <c r="L864" s="33"/>
      <c r="M864" s="33"/>
    </row>
    <row r="865">
      <c r="J865" s="33"/>
      <c r="K865" s="33"/>
      <c r="L865" s="33"/>
      <c r="M865" s="33"/>
    </row>
    <row r="866">
      <c r="J866" s="33"/>
      <c r="K866" s="33"/>
      <c r="L866" s="33"/>
      <c r="M866" s="33"/>
    </row>
    <row r="867">
      <c r="J867" s="33"/>
      <c r="K867" s="33"/>
      <c r="L867" s="33"/>
      <c r="M867" s="33"/>
    </row>
    <row r="868">
      <c r="J868" s="33"/>
      <c r="K868" s="33"/>
      <c r="L868" s="33"/>
      <c r="M868" s="33"/>
    </row>
    <row r="869">
      <c r="J869" s="33"/>
      <c r="K869" s="33"/>
      <c r="L869" s="33"/>
      <c r="M869" s="33"/>
    </row>
    <row r="870">
      <c r="J870" s="33"/>
      <c r="K870" s="33"/>
      <c r="L870" s="33"/>
      <c r="M870" s="33"/>
    </row>
    <row r="871">
      <c r="J871" s="33"/>
      <c r="K871" s="33"/>
      <c r="L871" s="33"/>
      <c r="M871" s="33"/>
    </row>
    <row r="872">
      <c r="J872" s="33"/>
      <c r="K872" s="33"/>
      <c r="L872" s="33"/>
      <c r="M872" s="33"/>
    </row>
    <row r="873">
      <c r="J873" s="33"/>
      <c r="K873" s="33"/>
      <c r="L873" s="33"/>
      <c r="M873" s="33"/>
    </row>
    <row r="874">
      <c r="J874" s="33"/>
      <c r="K874" s="33"/>
      <c r="L874" s="33"/>
      <c r="M874" s="33"/>
    </row>
    <row r="875">
      <c r="J875" s="33"/>
      <c r="K875" s="33"/>
      <c r="L875" s="33"/>
      <c r="M875" s="33"/>
    </row>
    <row r="876">
      <c r="J876" s="33"/>
      <c r="K876" s="33"/>
      <c r="L876" s="33"/>
      <c r="M876" s="33"/>
    </row>
    <row r="877">
      <c r="J877" s="33"/>
      <c r="K877" s="33"/>
      <c r="L877" s="33"/>
      <c r="M877" s="33"/>
    </row>
    <row r="878">
      <c r="J878" s="33"/>
      <c r="K878" s="33"/>
      <c r="L878" s="33"/>
      <c r="M878" s="33"/>
    </row>
    <row r="879">
      <c r="J879" s="33"/>
      <c r="K879" s="33"/>
      <c r="L879" s="33"/>
      <c r="M879" s="33"/>
    </row>
    <row r="880">
      <c r="J880" s="33"/>
      <c r="K880" s="33"/>
      <c r="L880" s="33"/>
      <c r="M880" s="33"/>
    </row>
    <row r="881">
      <c r="J881" s="33"/>
      <c r="K881" s="33"/>
      <c r="L881" s="33"/>
      <c r="M881" s="33"/>
    </row>
    <row r="882">
      <c r="J882" s="33"/>
      <c r="K882" s="33"/>
      <c r="L882" s="33"/>
      <c r="M882" s="33"/>
    </row>
    <row r="883">
      <c r="J883" s="33"/>
      <c r="K883" s="33"/>
      <c r="L883" s="33"/>
      <c r="M883" s="33"/>
    </row>
    <row r="884">
      <c r="J884" s="33"/>
      <c r="K884" s="33"/>
      <c r="L884" s="33"/>
      <c r="M884" s="33"/>
    </row>
    <row r="885">
      <c r="J885" s="33"/>
      <c r="K885" s="33"/>
      <c r="L885" s="33"/>
      <c r="M885" s="33"/>
    </row>
    <row r="886">
      <c r="J886" s="33"/>
      <c r="K886" s="33"/>
      <c r="L886" s="33"/>
      <c r="M886" s="33"/>
    </row>
    <row r="887">
      <c r="J887" s="33"/>
      <c r="K887" s="33"/>
      <c r="L887" s="33"/>
      <c r="M887" s="33"/>
    </row>
    <row r="888">
      <c r="J888" s="33"/>
      <c r="K888" s="33"/>
      <c r="L888" s="33"/>
      <c r="M888" s="33"/>
    </row>
    <row r="889">
      <c r="J889" s="33"/>
      <c r="K889" s="33"/>
      <c r="L889" s="33"/>
      <c r="M889" s="33"/>
    </row>
    <row r="890">
      <c r="J890" s="33"/>
      <c r="K890" s="33"/>
      <c r="L890" s="33"/>
      <c r="M890" s="33"/>
    </row>
    <row r="891">
      <c r="J891" s="33"/>
      <c r="K891" s="33"/>
      <c r="L891" s="33"/>
      <c r="M891" s="33"/>
    </row>
    <row r="892">
      <c r="J892" s="33"/>
      <c r="K892" s="33"/>
      <c r="L892" s="33"/>
      <c r="M892" s="33"/>
    </row>
    <row r="893">
      <c r="J893" s="33"/>
      <c r="K893" s="33"/>
      <c r="L893" s="33"/>
      <c r="M893" s="33"/>
    </row>
    <row r="894">
      <c r="J894" s="33"/>
      <c r="K894" s="33"/>
      <c r="L894" s="33"/>
      <c r="M894" s="33"/>
    </row>
    <row r="895">
      <c r="J895" s="33"/>
      <c r="K895" s="33"/>
      <c r="L895" s="33"/>
      <c r="M895" s="33"/>
    </row>
    <row r="896">
      <c r="J896" s="33"/>
      <c r="K896" s="33"/>
      <c r="L896" s="33"/>
      <c r="M896" s="33"/>
    </row>
    <row r="897">
      <c r="J897" s="33"/>
      <c r="K897" s="33"/>
      <c r="L897" s="33"/>
      <c r="M897" s="33"/>
    </row>
    <row r="898">
      <c r="J898" s="33"/>
      <c r="K898" s="33"/>
      <c r="L898" s="33"/>
      <c r="M898" s="33"/>
    </row>
    <row r="899">
      <c r="J899" s="33"/>
      <c r="K899" s="33"/>
      <c r="L899" s="33"/>
      <c r="M899" s="33"/>
    </row>
    <row r="900">
      <c r="J900" s="33"/>
      <c r="K900" s="33"/>
      <c r="L900" s="33"/>
      <c r="M900" s="33"/>
    </row>
    <row r="901">
      <c r="J901" s="33"/>
      <c r="K901" s="33"/>
      <c r="L901" s="33"/>
      <c r="M901" s="33"/>
    </row>
    <row r="902">
      <c r="J902" s="33"/>
      <c r="K902" s="33"/>
      <c r="L902" s="33"/>
      <c r="M902" s="33"/>
    </row>
    <row r="903">
      <c r="J903" s="33"/>
      <c r="K903" s="33"/>
      <c r="L903" s="33"/>
      <c r="M903" s="33"/>
    </row>
    <row r="904">
      <c r="J904" s="33"/>
      <c r="K904" s="33"/>
      <c r="L904" s="33"/>
      <c r="M904" s="33"/>
    </row>
    <row r="905">
      <c r="J905" s="33"/>
      <c r="K905" s="33"/>
      <c r="L905" s="33"/>
      <c r="M905" s="33"/>
    </row>
    <row r="906">
      <c r="J906" s="33"/>
      <c r="K906" s="33"/>
      <c r="L906" s="33"/>
      <c r="M906" s="33"/>
    </row>
    <row r="907">
      <c r="J907" s="33"/>
      <c r="K907" s="33"/>
      <c r="L907" s="33"/>
      <c r="M907" s="33"/>
    </row>
    <row r="908">
      <c r="J908" s="33"/>
      <c r="K908" s="33"/>
      <c r="L908" s="33"/>
      <c r="M908" s="33"/>
    </row>
    <row r="909">
      <c r="J909" s="33"/>
      <c r="K909" s="33"/>
      <c r="L909" s="33"/>
      <c r="M909" s="33"/>
    </row>
    <row r="910">
      <c r="J910" s="33"/>
      <c r="K910" s="33"/>
      <c r="L910" s="33"/>
      <c r="M910" s="33"/>
    </row>
    <row r="911">
      <c r="J911" s="33"/>
      <c r="K911" s="33"/>
      <c r="L911" s="33"/>
      <c r="M911" s="33"/>
    </row>
    <row r="912">
      <c r="J912" s="33"/>
      <c r="K912" s="33"/>
      <c r="L912" s="33"/>
      <c r="M912" s="33"/>
    </row>
    <row r="913">
      <c r="J913" s="33"/>
      <c r="K913" s="33"/>
      <c r="L913" s="33"/>
      <c r="M913" s="33"/>
    </row>
    <row r="914">
      <c r="J914" s="33"/>
      <c r="K914" s="33"/>
      <c r="L914" s="33"/>
      <c r="M914" s="33"/>
    </row>
    <row r="915">
      <c r="J915" s="33"/>
      <c r="K915" s="33"/>
      <c r="L915" s="33"/>
      <c r="M915" s="33"/>
    </row>
    <row r="916">
      <c r="J916" s="33"/>
      <c r="K916" s="33"/>
      <c r="L916" s="33"/>
      <c r="M916" s="33"/>
    </row>
    <row r="917">
      <c r="J917" s="33"/>
      <c r="K917" s="33"/>
      <c r="L917" s="33"/>
      <c r="M917" s="33"/>
    </row>
    <row r="918">
      <c r="J918" s="33"/>
      <c r="K918" s="33"/>
      <c r="L918" s="33"/>
      <c r="M918" s="33"/>
    </row>
    <row r="919">
      <c r="J919" s="33"/>
      <c r="K919" s="33"/>
      <c r="L919" s="33"/>
      <c r="M919" s="33"/>
    </row>
    <row r="920">
      <c r="J920" s="33"/>
      <c r="K920" s="33"/>
      <c r="L920" s="33"/>
      <c r="M920" s="33"/>
    </row>
    <row r="921">
      <c r="J921" s="33"/>
      <c r="K921" s="33"/>
      <c r="L921" s="33"/>
      <c r="M921" s="33"/>
    </row>
    <row r="922">
      <c r="J922" s="33"/>
      <c r="K922" s="33"/>
      <c r="L922" s="33"/>
      <c r="M922" s="33"/>
    </row>
    <row r="923">
      <c r="J923" s="33"/>
      <c r="K923" s="33"/>
      <c r="L923" s="33"/>
      <c r="M923" s="33"/>
    </row>
    <row r="924">
      <c r="J924" s="33"/>
      <c r="K924" s="33"/>
      <c r="L924" s="33"/>
      <c r="M924" s="33"/>
    </row>
    <row r="925">
      <c r="J925" s="33"/>
      <c r="K925" s="33"/>
      <c r="L925" s="33"/>
      <c r="M925" s="33"/>
    </row>
    <row r="926">
      <c r="J926" s="33"/>
      <c r="K926" s="33"/>
      <c r="L926" s="33"/>
      <c r="M926" s="33"/>
    </row>
    <row r="927">
      <c r="J927" s="33"/>
      <c r="K927" s="33"/>
      <c r="L927" s="33"/>
      <c r="M927" s="33"/>
    </row>
    <row r="928">
      <c r="J928" s="33"/>
      <c r="K928" s="33"/>
      <c r="L928" s="33"/>
      <c r="M928" s="33"/>
    </row>
    <row r="929">
      <c r="J929" s="33"/>
      <c r="K929" s="33"/>
      <c r="L929" s="33"/>
      <c r="M929" s="33"/>
    </row>
    <row r="930">
      <c r="J930" s="33"/>
      <c r="K930" s="33"/>
      <c r="L930" s="33"/>
      <c r="M930" s="33"/>
    </row>
    <row r="931">
      <c r="J931" s="33"/>
      <c r="K931" s="33"/>
      <c r="L931" s="33"/>
      <c r="M931" s="33"/>
    </row>
    <row r="932">
      <c r="J932" s="33"/>
      <c r="K932" s="33"/>
      <c r="L932" s="33"/>
      <c r="M932" s="33"/>
    </row>
    <row r="933">
      <c r="J933" s="33"/>
      <c r="K933" s="33"/>
      <c r="L933" s="33"/>
      <c r="M933" s="33"/>
    </row>
    <row r="934">
      <c r="J934" s="33"/>
      <c r="K934" s="33"/>
      <c r="L934" s="33"/>
      <c r="M934" s="33"/>
    </row>
    <row r="935">
      <c r="J935" s="33"/>
      <c r="K935" s="33"/>
      <c r="L935" s="33"/>
      <c r="M935" s="33"/>
    </row>
    <row r="936">
      <c r="J936" s="33"/>
      <c r="K936" s="33"/>
      <c r="L936" s="33"/>
      <c r="M936" s="33"/>
    </row>
    <row r="937">
      <c r="J937" s="33"/>
      <c r="K937" s="33"/>
      <c r="L937" s="33"/>
      <c r="M937" s="33"/>
    </row>
    <row r="938">
      <c r="J938" s="33"/>
      <c r="K938" s="33"/>
      <c r="L938" s="33"/>
      <c r="M938" s="33"/>
    </row>
    <row r="939">
      <c r="J939" s="33"/>
      <c r="K939" s="33"/>
      <c r="L939" s="33"/>
      <c r="M939" s="33"/>
    </row>
    <row r="940">
      <c r="J940" s="33"/>
      <c r="K940" s="33"/>
      <c r="L940" s="33"/>
      <c r="M940" s="33"/>
    </row>
    <row r="941">
      <c r="J941" s="33"/>
      <c r="K941" s="33"/>
      <c r="L941" s="33"/>
      <c r="M941" s="33"/>
    </row>
    <row r="942">
      <c r="J942" s="33"/>
      <c r="K942" s="33"/>
      <c r="L942" s="33"/>
      <c r="M942" s="33"/>
    </row>
    <row r="943">
      <c r="J943" s="33"/>
      <c r="K943" s="33"/>
      <c r="L943" s="33"/>
      <c r="M943" s="33"/>
    </row>
    <row r="944">
      <c r="J944" s="33"/>
      <c r="K944" s="33"/>
      <c r="L944" s="33"/>
      <c r="M944" s="33"/>
    </row>
    <row r="945">
      <c r="J945" s="33"/>
      <c r="K945" s="33"/>
      <c r="L945" s="33"/>
      <c r="M945" s="33"/>
    </row>
    <row r="946">
      <c r="J946" s="33"/>
      <c r="K946" s="33"/>
      <c r="L946" s="33"/>
      <c r="M946" s="33"/>
    </row>
    <row r="947">
      <c r="J947" s="33"/>
      <c r="K947" s="33"/>
      <c r="L947" s="33"/>
      <c r="M947" s="33"/>
    </row>
    <row r="948">
      <c r="J948" s="33"/>
      <c r="K948" s="33"/>
      <c r="L948" s="33"/>
      <c r="M948" s="33"/>
    </row>
    <row r="949">
      <c r="J949" s="33"/>
      <c r="K949" s="33"/>
      <c r="L949" s="33"/>
      <c r="M949" s="33"/>
    </row>
    <row r="950">
      <c r="J950" s="33"/>
      <c r="K950" s="33"/>
      <c r="L950" s="33"/>
      <c r="M950" s="33"/>
    </row>
    <row r="951">
      <c r="J951" s="33"/>
      <c r="K951" s="33"/>
      <c r="L951" s="33"/>
      <c r="M951" s="33"/>
    </row>
    <row r="952">
      <c r="J952" s="33"/>
      <c r="K952" s="33"/>
      <c r="L952" s="33"/>
      <c r="M952" s="33"/>
    </row>
    <row r="953">
      <c r="J953" s="33"/>
      <c r="K953" s="33"/>
      <c r="L953" s="33"/>
      <c r="M953" s="33"/>
    </row>
    <row r="954">
      <c r="J954" s="33"/>
      <c r="K954" s="33"/>
      <c r="L954" s="33"/>
      <c r="M954" s="33"/>
    </row>
    <row r="955">
      <c r="J955" s="33"/>
      <c r="K955" s="33"/>
      <c r="L955" s="33"/>
      <c r="M955" s="33"/>
    </row>
    <row r="956">
      <c r="J956" s="33"/>
      <c r="K956" s="33"/>
      <c r="L956" s="33"/>
      <c r="M956" s="33"/>
    </row>
    <row r="957">
      <c r="J957" s="33"/>
      <c r="K957" s="33"/>
      <c r="L957" s="33"/>
      <c r="M957" s="33"/>
    </row>
    <row r="958">
      <c r="J958" s="33"/>
      <c r="K958" s="33"/>
      <c r="L958" s="33"/>
      <c r="M958" s="33"/>
    </row>
    <row r="959">
      <c r="J959" s="33"/>
      <c r="K959" s="33"/>
      <c r="L959" s="33"/>
      <c r="M959" s="33"/>
    </row>
    <row r="960">
      <c r="J960" s="33"/>
      <c r="K960" s="33"/>
      <c r="L960" s="33"/>
      <c r="M960" s="33"/>
    </row>
    <row r="961">
      <c r="J961" s="33"/>
      <c r="K961" s="33"/>
      <c r="L961" s="33"/>
      <c r="M961" s="33"/>
    </row>
    <row r="962">
      <c r="J962" s="33"/>
      <c r="K962" s="33"/>
      <c r="L962" s="33"/>
      <c r="M962" s="33"/>
    </row>
    <row r="963">
      <c r="J963" s="33"/>
      <c r="K963" s="33"/>
      <c r="L963" s="33"/>
      <c r="M963" s="33"/>
    </row>
    <row r="964">
      <c r="J964" s="33"/>
      <c r="K964" s="33"/>
      <c r="L964" s="33"/>
      <c r="M964" s="33"/>
    </row>
    <row r="965">
      <c r="J965" s="33"/>
      <c r="K965" s="33"/>
      <c r="L965" s="33"/>
      <c r="M965" s="33"/>
    </row>
    <row r="966">
      <c r="J966" s="33"/>
      <c r="K966" s="33"/>
      <c r="L966" s="33"/>
      <c r="M966" s="33"/>
    </row>
    <row r="967">
      <c r="J967" s="33"/>
      <c r="K967" s="33"/>
      <c r="L967" s="33"/>
      <c r="M967" s="33"/>
    </row>
    <row r="968">
      <c r="J968" s="33"/>
      <c r="K968" s="33"/>
      <c r="L968" s="33"/>
      <c r="M968" s="33"/>
    </row>
    <row r="969">
      <c r="J969" s="33"/>
      <c r="K969" s="33"/>
      <c r="L969" s="33"/>
      <c r="M969" s="33"/>
    </row>
    <row r="970">
      <c r="J970" s="33"/>
      <c r="K970" s="33"/>
      <c r="L970" s="33"/>
      <c r="M970" s="33"/>
    </row>
    <row r="971">
      <c r="J971" s="33"/>
      <c r="K971" s="33"/>
      <c r="L971" s="33"/>
      <c r="M971" s="33"/>
    </row>
    <row r="972">
      <c r="J972" s="33"/>
      <c r="K972" s="33"/>
      <c r="L972" s="33"/>
      <c r="M972" s="33"/>
    </row>
    <row r="973">
      <c r="J973" s="33"/>
      <c r="K973" s="33"/>
      <c r="L973" s="33"/>
      <c r="M973" s="33"/>
    </row>
    <row r="974">
      <c r="J974" s="33"/>
      <c r="K974" s="33"/>
      <c r="L974" s="33"/>
      <c r="M974" s="33"/>
    </row>
    <row r="975">
      <c r="J975" s="33"/>
      <c r="K975" s="33"/>
      <c r="L975" s="33"/>
      <c r="M975" s="33"/>
    </row>
    <row r="976">
      <c r="J976" s="33"/>
      <c r="K976" s="33"/>
      <c r="L976" s="33"/>
      <c r="M976" s="33"/>
    </row>
    <row r="977">
      <c r="J977" s="33"/>
      <c r="K977" s="33"/>
      <c r="L977" s="33"/>
      <c r="M977" s="33"/>
    </row>
    <row r="978">
      <c r="J978" s="33"/>
      <c r="K978" s="33"/>
      <c r="L978" s="33"/>
      <c r="M978" s="33"/>
    </row>
    <row r="979">
      <c r="J979" s="33"/>
      <c r="K979" s="33"/>
      <c r="L979" s="33"/>
      <c r="M979" s="33"/>
    </row>
    <row r="980">
      <c r="J980" s="33"/>
      <c r="K980" s="33"/>
      <c r="L980" s="33"/>
      <c r="M980" s="33"/>
    </row>
    <row r="981">
      <c r="J981" s="33"/>
      <c r="K981" s="33"/>
      <c r="L981" s="33"/>
      <c r="M981" s="33"/>
    </row>
    <row r="982">
      <c r="J982" s="33"/>
      <c r="K982" s="33"/>
      <c r="L982" s="33"/>
      <c r="M982" s="33"/>
    </row>
    <row r="983">
      <c r="J983" s="33"/>
      <c r="K983" s="33"/>
      <c r="L983" s="33"/>
      <c r="M983" s="33"/>
    </row>
    <row r="984">
      <c r="J984" s="33"/>
      <c r="K984" s="33"/>
      <c r="L984" s="33"/>
      <c r="M984" s="33"/>
    </row>
    <row r="985">
      <c r="J985" s="33"/>
      <c r="K985" s="33"/>
      <c r="L985" s="33"/>
      <c r="M985" s="33"/>
    </row>
    <row r="986">
      <c r="J986" s="33"/>
      <c r="K986" s="33"/>
      <c r="L986" s="33"/>
      <c r="M986" s="33"/>
    </row>
    <row r="987">
      <c r="J987" s="33"/>
      <c r="K987" s="33"/>
      <c r="L987" s="33"/>
      <c r="M987" s="33"/>
    </row>
    <row r="988">
      <c r="J988" s="33"/>
      <c r="K988" s="33"/>
      <c r="L988" s="33"/>
      <c r="M988" s="33"/>
    </row>
    <row r="989">
      <c r="J989" s="33"/>
      <c r="K989" s="33"/>
      <c r="L989" s="33"/>
      <c r="M989" s="33"/>
    </row>
    <row r="990">
      <c r="J990" s="33"/>
      <c r="K990" s="33"/>
      <c r="L990" s="33"/>
      <c r="M990" s="33"/>
    </row>
    <row r="991">
      <c r="J991" s="33"/>
      <c r="K991" s="33"/>
      <c r="L991" s="33"/>
      <c r="M991" s="33"/>
    </row>
    <row r="992">
      <c r="J992" s="33"/>
      <c r="K992" s="33"/>
      <c r="L992" s="33"/>
      <c r="M992" s="33"/>
    </row>
    <row r="993">
      <c r="J993" s="33"/>
      <c r="K993" s="33"/>
      <c r="L993" s="33"/>
      <c r="M993" s="33"/>
    </row>
    <row r="994">
      <c r="J994" s="33"/>
      <c r="K994" s="33"/>
      <c r="L994" s="33"/>
      <c r="M994" s="33"/>
    </row>
    <row r="995">
      <c r="J995" s="33"/>
      <c r="K995" s="33"/>
      <c r="L995" s="33"/>
      <c r="M995" s="33"/>
    </row>
    <row r="996">
      <c r="J996" s="33"/>
      <c r="K996" s="33"/>
      <c r="L996" s="33"/>
      <c r="M996" s="33"/>
    </row>
    <row r="997">
      <c r="J997" s="33"/>
      <c r="K997" s="33"/>
      <c r="L997" s="33"/>
      <c r="M997" s="33"/>
    </row>
    <row r="998">
      <c r="J998" s="33"/>
      <c r="K998" s="33"/>
      <c r="L998" s="33"/>
      <c r="M998" s="33"/>
    </row>
    <row r="999">
      <c r="J999" s="33"/>
      <c r="K999" s="33"/>
      <c r="L999" s="33"/>
      <c r="M999" s="33"/>
    </row>
    <row r="1000">
      <c r="J1000" s="33"/>
      <c r="K1000" s="33"/>
      <c r="L1000" s="33"/>
      <c r="M1000" s="33"/>
    </row>
    <row r="1001">
      <c r="J1001" s="33"/>
      <c r="K1001" s="33"/>
      <c r="L1001" s="33"/>
      <c r="M1001" s="33"/>
    </row>
    <row r="1002">
      <c r="J1002" s="33"/>
      <c r="K1002" s="33"/>
      <c r="L1002" s="33"/>
      <c r="M1002" s="33"/>
    </row>
    <row r="1003">
      <c r="J1003" s="33"/>
      <c r="K1003" s="33"/>
      <c r="L1003" s="33"/>
      <c r="M1003" s="33"/>
    </row>
    <row r="1004">
      <c r="J1004" s="33"/>
      <c r="K1004" s="33"/>
      <c r="L1004" s="33"/>
      <c r="M1004" s="33"/>
    </row>
    <row r="1005">
      <c r="J1005" s="33"/>
      <c r="K1005" s="33"/>
      <c r="L1005" s="33"/>
      <c r="M1005" s="33"/>
    </row>
    <row r="1006">
      <c r="J1006" s="33"/>
      <c r="K1006" s="33"/>
      <c r="L1006" s="33"/>
      <c r="M1006" s="33"/>
    </row>
    <row r="1007">
      <c r="J1007" s="33"/>
      <c r="K1007" s="33"/>
      <c r="L1007" s="33"/>
      <c r="M1007" s="33"/>
    </row>
    <row r="1008">
      <c r="J1008" s="33"/>
      <c r="K1008" s="33"/>
      <c r="L1008" s="33"/>
      <c r="M1008" s="33"/>
    </row>
    <row r="1009">
      <c r="J1009" s="33"/>
      <c r="K1009" s="33"/>
      <c r="L1009" s="33"/>
      <c r="M1009" s="33"/>
    </row>
    <row r="1010">
      <c r="J1010" s="33"/>
      <c r="K1010" s="33"/>
      <c r="L1010" s="33"/>
      <c r="M1010" s="33"/>
    </row>
    <row r="1011">
      <c r="J1011" s="33"/>
      <c r="K1011" s="33"/>
      <c r="L1011" s="33"/>
      <c r="M1011" s="33"/>
    </row>
    <row r="1012">
      <c r="J1012" s="33"/>
      <c r="K1012" s="33"/>
      <c r="L1012" s="33"/>
      <c r="M1012" s="33"/>
    </row>
    <row r="1013">
      <c r="J1013" s="33"/>
      <c r="K1013" s="33"/>
      <c r="L1013" s="33"/>
      <c r="M1013" s="33"/>
    </row>
    <row r="1014">
      <c r="J1014" s="33"/>
      <c r="K1014" s="33"/>
      <c r="L1014" s="33"/>
      <c r="M1014" s="33"/>
    </row>
    <row r="1015">
      <c r="J1015" s="33"/>
      <c r="K1015" s="33"/>
      <c r="L1015" s="33"/>
      <c r="M1015" s="33"/>
    </row>
    <row r="1016">
      <c r="J1016" s="33"/>
      <c r="K1016" s="33"/>
      <c r="L1016" s="33"/>
      <c r="M1016" s="33"/>
    </row>
    <row r="1017">
      <c r="J1017" s="33"/>
      <c r="K1017" s="33"/>
      <c r="L1017" s="33"/>
      <c r="M1017" s="33"/>
    </row>
    <row r="1018">
      <c r="J1018" s="33"/>
      <c r="K1018" s="33"/>
      <c r="L1018" s="33"/>
      <c r="M1018" s="33"/>
    </row>
    <row r="1019">
      <c r="J1019" s="33"/>
      <c r="K1019" s="33"/>
      <c r="L1019" s="33"/>
      <c r="M1019" s="33"/>
    </row>
    <row r="1020">
      <c r="J1020" s="33"/>
      <c r="K1020" s="33"/>
      <c r="L1020" s="33"/>
      <c r="M1020" s="33"/>
    </row>
    <row r="1021">
      <c r="J1021" s="33"/>
      <c r="K1021" s="33"/>
      <c r="L1021" s="33"/>
      <c r="M1021" s="33"/>
    </row>
    <row r="1022">
      <c r="J1022" s="33"/>
      <c r="K1022" s="33"/>
      <c r="L1022" s="33"/>
      <c r="M1022" s="33"/>
    </row>
    <row r="1023">
      <c r="J1023" s="33"/>
      <c r="K1023" s="33"/>
      <c r="L1023" s="33"/>
      <c r="M1023" s="33"/>
    </row>
    <row r="1024">
      <c r="J1024" s="33"/>
      <c r="K1024" s="33"/>
      <c r="L1024" s="33"/>
      <c r="M1024" s="33"/>
    </row>
    <row r="1025">
      <c r="J1025" s="33"/>
      <c r="K1025" s="33"/>
      <c r="L1025" s="33"/>
      <c r="M1025" s="33"/>
    </row>
    <row r="1026">
      <c r="J1026" s="33"/>
      <c r="K1026" s="33"/>
      <c r="L1026" s="33"/>
      <c r="M1026" s="33"/>
    </row>
    <row r="1027">
      <c r="J1027" s="33"/>
      <c r="K1027" s="33"/>
      <c r="L1027" s="33"/>
      <c r="M1027" s="33"/>
    </row>
    <row r="1028">
      <c r="J1028" s="33"/>
      <c r="K1028" s="33"/>
      <c r="L1028" s="33"/>
      <c r="M1028" s="33"/>
    </row>
    <row r="1029">
      <c r="J1029" s="33"/>
      <c r="K1029" s="33"/>
      <c r="L1029" s="33"/>
      <c r="M1029" s="33"/>
    </row>
    <row r="1030">
      <c r="J1030" s="33"/>
      <c r="K1030" s="33"/>
      <c r="L1030" s="33"/>
      <c r="M1030" s="33"/>
    </row>
    <row r="1031">
      <c r="J1031" s="33"/>
      <c r="K1031" s="33"/>
      <c r="L1031" s="33"/>
      <c r="M1031" s="33"/>
    </row>
    <row r="1032">
      <c r="J1032" s="33"/>
      <c r="K1032" s="33"/>
      <c r="L1032" s="33"/>
      <c r="M1032" s="33"/>
    </row>
    <row r="1033">
      <c r="J1033" s="33"/>
      <c r="K1033" s="33"/>
      <c r="L1033" s="33"/>
      <c r="M1033" s="33"/>
    </row>
    <row r="1034">
      <c r="J1034" s="33"/>
      <c r="K1034" s="33"/>
      <c r="L1034" s="33"/>
      <c r="M1034" s="33"/>
    </row>
    <row r="1035">
      <c r="J1035" s="33"/>
      <c r="K1035" s="33"/>
      <c r="L1035" s="33"/>
      <c r="M1035" s="33"/>
    </row>
    <row r="1036">
      <c r="J1036" s="33"/>
      <c r="K1036" s="33"/>
      <c r="L1036" s="33"/>
      <c r="M1036" s="33"/>
    </row>
    <row r="1037">
      <c r="J1037" s="33"/>
      <c r="K1037" s="33"/>
      <c r="L1037" s="33"/>
      <c r="M1037" s="33"/>
    </row>
    <row r="1038">
      <c r="J1038" s="33"/>
      <c r="K1038" s="33"/>
      <c r="L1038" s="33"/>
      <c r="M1038" s="33"/>
    </row>
    <row r="1039">
      <c r="J1039" s="33"/>
      <c r="K1039" s="33"/>
      <c r="L1039" s="33"/>
      <c r="M1039" s="33"/>
    </row>
    <row r="1040">
      <c r="J1040" s="33"/>
      <c r="K1040" s="33"/>
      <c r="L1040" s="33"/>
      <c r="M1040" s="33"/>
    </row>
    <row r="1041">
      <c r="J1041" s="33"/>
      <c r="K1041" s="33"/>
      <c r="L1041" s="33"/>
      <c r="M1041" s="33"/>
    </row>
    <row r="1042">
      <c r="J1042" s="33"/>
      <c r="K1042" s="33"/>
      <c r="L1042" s="33"/>
      <c r="M1042" s="33"/>
    </row>
    <row r="1043">
      <c r="J1043" s="33"/>
      <c r="K1043" s="33"/>
      <c r="L1043" s="33"/>
      <c r="M1043" s="33"/>
    </row>
    <row r="1044">
      <c r="J1044" s="33"/>
      <c r="K1044" s="33"/>
      <c r="L1044" s="33"/>
      <c r="M1044" s="33"/>
    </row>
    <row r="1045">
      <c r="J1045" s="33"/>
      <c r="K1045" s="33"/>
      <c r="L1045" s="33"/>
      <c r="M1045" s="33"/>
    </row>
  </sheetData>
  <drawing r:id="rId2"/>
  <legacyDrawing r:id="rId3"/>
  <tableParts count="1">
    <tablePart r:id="rId5"/>
  </tableParts>
</worksheet>
</file>