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IMPROVAST\SGL\foodex2.shiny\Data\"/>
    </mc:Choice>
  </mc:AlternateContent>
  <xr:revisionPtr revIDLastSave="0" documentId="13_ncr:1_{37AC5B6A-E284-4FF5-82D8-5E650834E4E9}" xr6:coauthVersionLast="46" xr6:coauthVersionMax="46" xr10:uidLastSave="{00000000-0000-0000-0000-000000000000}"/>
  <bookViews>
    <workbookView xWindow="29610" yWindow="-120" windowWidth="28110" windowHeight="18240" xr2:uid="{00000000-000D-0000-FFFF-FFFF00000000}"/>
  </bookViews>
  <sheets>
    <sheet name="Lead (Pb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I23" i="1"/>
  <c r="H23" i="1"/>
  <c r="G23" i="1"/>
  <c r="F23" i="1"/>
  <c r="E23" i="1"/>
  <c r="F19" i="1"/>
  <c r="G19" i="1"/>
  <c r="H19" i="1"/>
  <c r="I19" i="1"/>
  <c r="J19" i="1"/>
  <c r="E19" i="1"/>
  <c r="F22" i="1"/>
  <c r="G22" i="1"/>
  <c r="H22" i="1"/>
  <c r="I22" i="1"/>
  <c r="J22" i="1"/>
  <c r="E22" i="1"/>
  <c r="F21" i="1"/>
  <c r="G21" i="1"/>
  <c r="H21" i="1"/>
  <c r="I21" i="1"/>
  <c r="J21" i="1"/>
  <c r="E21" i="1"/>
</calcChain>
</file>

<file path=xl/sharedStrings.xml><?xml version="1.0" encoding="utf-8"?>
<sst xmlns="http://schemas.openxmlformats.org/spreadsheetml/2006/main" count="76" uniqueCount="58">
  <si>
    <t>termCode</t>
  </si>
  <si>
    <t>termExtendedName</t>
  </si>
  <si>
    <t>level</t>
  </si>
  <si>
    <t>N</t>
  </si>
  <si>
    <t>LB_mean</t>
  </si>
  <si>
    <t>LB_median</t>
  </si>
  <si>
    <t>MB_mean</t>
  </si>
  <si>
    <t>MB_median</t>
  </si>
  <si>
    <t>UB_mean</t>
  </si>
  <si>
    <t>UB_median</t>
  </si>
  <si>
    <t>A000L</t>
  </si>
  <si>
    <t>Cereal grains (and cereal-like grains)</t>
  </si>
  <si>
    <t>level3</t>
  </si>
  <si>
    <t>A00FT</t>
  </si>
  <si>
    <t>Head brassica</t>
  </si>
  <si>
    <t>A00KS</t>
  </si>
  <si>
    <t>Lettuces and salad plants</t>
  </si>
  <si>
    <t>A00MG</t>
  </si>
  <si>
    <t>Spinach-type leaves</t>
  </si>
  <si>
    <t>A017X</t>
  </si>
  <si>
    <t>Seed spices</t>
  </si>
  <si>
    <t>A02HF</t>
  </si>
  <si>
    <t>Mussels</t>
  </si>
  <si>
    <t>A02HZ</t>
  </si>
  <si>
    <t>Squids, cuttlefishes, octopuses</t>
  </si>
  <si>
    <t>A02LT</t>
  </si>
  <si>
    <t>Milk</t>
  </si>
  <si>
    <t>A02PH</t>
  </si>
  <si>
    <t>Milk and dairy powders</t>
  </si>
  <si>
    <t>A0BY4</t>
  </si>
  <si>
    <t>Fruit juices (100% from named source)</t>
  </si>
  <si>
    <t>A00ZT</t>
  </si>
  <si>
    <t>Potatoes</t>
  </si>
  <si>
    <t>level4</t>
  </si>
  <si>
    <t>A012S</t>
  </si>
  <si>
    <t>Beans (dry) and similar-</t>
  </si>
  <si>
    <t>A01QV</t>
  </si>
  <si>
    <t>Bovine fresh meat</t>
  </si>
  <si>
    <t>A01RG</t>
  </si>
  <si>
    <t>Pig fresh meat</t>
  </si>
  <si>
    <t>A01RH</t>
  </si>
  <si>
    <t>Sheep fresh meat</t>
  </si>
  <si>
    <t>A01RL</t>
  </si>
  <si>
    <t>Goat fresh meat</t>
  </si>
  <si>
    <t>A01RQ</t>
  </si>
  <si>
    <t>Rabbit fresh meat</t>
  </si>
  <si>
    <t>A00QH#F28.A07GR</t>
  </si>
  <si>
    <t>Carrots</t>
  </si>
  <si>
    <t>Carrots {Frying}</t>
  </si>
  <si>
    <t>level2</t>
  </si>
  <si>
    <t>Potatoes  {Roasting}</t>
  </si>
  <si>
    <t>A00ZT#F28.A07GY</t>
  </si>
  <si>
    <t>A00ZT#F28.A07GR</t>
  </si>
  <si>
    <t>Potatoes  {Frying}</t>
  </si>
  <si>
    <t>A00QH</t>
  </si>
  <si>
    <t>level5</t>
  </si>
  <si>
    <t>Potatoes  {Mixing}</t>
  </si>
  <si>
    <t>A00ZT#F28.A0CRl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</si>
</sst>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68" fontId="0" fillId="0" borderId="0" xfId="0" applyNumberForma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0" xfId="0" applyFill="1"/>
    <xf numFmtId="168" fontId="0" fillId="4" borderId="0" xfId="0" applyNumberFormat="1" applyFill="1"/>
    <xf numFmtId="0" fontId="0" fillId="5" borderId="0" xfId="0" applyFill="1"/>
    <xf numFmtId="168" fontId="0" fillId="5" borderId="0" xfId="0" applyNumberFormat="1" applyFill="1"/>
    <xf numFmtId="0" fontId="2" fillId="4" borderId="0" xfId="0" applyFont="1" applyFill="1"/>
    <xf numFmtId="168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B26" sqref="B26"/>
    </sheetView>
  </sheetViews>
  <sheetFormatPr defaultRowHeight="15" x14ac:dyDescent="0.25"/>
  <cols>
    <col min="1" max="1" width="32.5703125" customWidth="1"/>
    <col min="2" max="2" width="45.28515625" customWidth="1"/>
    <col min="3" max="3" width="14.28515625" customWidth="1"/>
    <col min="4" max="4" width="10.140625" customWidth="1"/>
    <col min="5" max="5" width="16.5703125" customWidth="1"/>
    <col min="6" max="6" width="15.42578125" customWidth="1"/>
    <col min="7" max="7" width="14.28515625" customWidth="1"/>
    <col min="8" max="8" width="15.42578125" customWidth="1"/>
    <col min="9" max="9" width="14.140625" customWidth="1"/>
    <col min="10" max="10" width="13.140625" customWidth="1"/>
  </cols>
  <sheetData>
    <row r="1" spans="1:10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16</v>
      </c>
      <c r="E2" s="2">
        <v>7.6437500000000004E-3</v>
      </c>
      <c r="F2" s="2">
        <v>6.6E-3</v>
      </c>
      <c r="G2" s="2">
        <v>7.9562499999999998E-3</v>
      </c>
      <c r="H2" s="2">
        <v>6.6E-3</v>
      </c>
      <c r="I2" s="2">
        <v>8.2687500000000001E-3</v>
      </c>
      <c r="J2" s="2">
        <v>6.6E-3</v>
      </c>
    </row>
    <row r="3" spans="1:10" x14ac:dyDescent="0.25">
      <c r="A3" t="s">
        <v>13</v>
      </c>
      <c r="B3" t="s">
        <v>14</v>
      </c>
      <c r="C3" t="s">
        <v>12</v>
      </c>
      <c r="D3">
        <v>3</v>
      </c>
      <c r="E3" s="2">
        <v>3.3E-3</v>
      </c>
      <c r="F3" s="2">
        <v>1.6000000000000001E-3</v>
      </c>
      <c r="G3" s="2">
        <v>3.5500000000000002E-3</v>
      </c>
      <c r="H3" s="2">
        <v>1.6000000000000001E-3</v>
      </c>
      <c r="I3" s="2">
        <v>3.8E-3</v>
      </c>
      <c r="J3" s="2">
        <v>1.6000000000000001E-3</v>
      </c>
    </row>
    <row r="4" spans="1:10" x14ac:dyDescent="0.25">
      <c r="A4" t="s">
        <v>15</v>
      </c>
      <c r="B4" t="s">
        <v>16</v>
      </c>
      <c r="C4" t="s">
        <v>12</v>
      </c>
      <c r="D4">
        <v>12</v>
      </c>
      <c r="E4" s="2">
        <v>3.0833333333333331E-2</v>
      </c>
      <c r="F4" s="2">
        <v>3.4500000000000003E-2</v>
      </c>
      <c r="G4" s="2">
        <v>3.0833333333333331E-2</v>
      </c>
      <c r="H4" s="2">
        <v>3.4500000000000003E-2</v>
      </c>
      <c r="I4" s="2">
        <v>3.0833333333333331E-2</v>
      </c>
      <c r="J4" s="2">
        <v>3.4500000000000003E-2</v>
      </c>
    </row>
    <row r="5" spans="1:10" x14ac:dyDescent="0.25">
      <c r="A5" t="s">
        <v>17</v>
      </c>
      <c r="B5" t="s">
        <v>18</v>
      </c>
      <c r="C5" t="s">
        <v>12</v>
      </c>
      <c r="D5">
        <v>6</v>
      </c>
      <c r="E5" s="2">
        <v>5.3166666666666668E-2</v>
      </c>
      <c r="F5" s="2">
        <v>3.9E-2</v>
      </c>
      <c r="G5" s="2">
        <v>5.3166666666666668E-2</v>
      </c>
      <c r="H5" s="2">
        <v>3.9E-2</v>
      </c>
      <c r="I5" s="2">
        <v>5.3166666666666668E-2</v>
      </c>
      <c r="J5" s="2">
        <v>3.9E-2</v>
      </c>
    </row>
    <row r="6" spans="1:10" x14ac:dyDescent="0.25">
      <c r="A6" t="s">
        <v>19</v>
      </c>
      <c r="B6" t="s">
        <v>20</v>
      </c>
      <c r="C6" t="s">
        <v>12</v>
      </c>
      <c r="D6">
        <v>3</v>
      </c>
      <c r="E6" s="2">
        <v>0.128</v>
      </c>
      <c r="F6" s="2">
        <v>0.11</v>
      </c>
      <c r="G6" s="2">
        <v>0.128</v>
      </c>
      <c r="H6" s="2">
        <v>0.11</v>
      </c>
      <c r="I6" s="2">
        <v>0.128</v>
      </c>
      <c r="J6" s="2">
        <v>0.11</v>
      </c>
    </row>
    <row r="7" spans="1:10" x14ac:dyDescent="0.25">
      <c r="A7" t="s">
        <v>21</v>
      </c>
      <c r="B7" t="s">
        <v>22</v>
      </c>
      <c r="C7" t="s">
        <v>12</v>
      </c>
      <c r="D7">
        <v>2</v>
      </c>
      <c r="E7" s="2">
        <v>0.625</v>
      </c>
      <c r="F7" s="2">
        <v>0.625</v>
      </c>
      <c r="G7" s="2">
        <v>0.625</v>
      </c>
      <c r="H7" s="2">
        <v>0.625</v>
      </c>
      <c r="I7" s="2">
        <v>0.625</v>
      </c>
      <c r="J7" s="2">
        <v>0.625</v>
      </c>
    </row>
    <row r="8" spans="1:10" x14ac:dyDescent="0.25">
      <c r="A8" t="s">
        <v>23</v>
      </c>
      <c r="B8" t="s">
        <v>24</v>
      </c>
      <c r="C8" t="s">
        <v>12</v>
      </c>
      <c r="D8">
        <v>27</v>
      </c>
      <c r="E8" s="2">
        <v>0.1769148148148148</v>
      </c>
      <c r="F8" s="2">
        <v>0.14000000000000001</v>
      </c>
      <c r="G8" s="2">
        <v>0.1769148148148148</v>
      </c>
      <c r="H8" s="2">
        <v>0.14000000000000001</v>
      </c>
      <c r="I8" s="2">
        <v>0.1769148148148148</v>
      </c>
      <c r="J8" s="2">
        <v>0.14000000000000001</v>
      </c>
    </row>
    <row r="9" spans="1:10" x14ac:dyDescent="0.25">
      <c r="A9" t="s">
        <v>25</v>
      </c>
      <c r="B9" t="s">
        <v>26</v>
      </c>
      <c r="C9" t="s">
        <v>12</v>
      </c>
      <c r="D9">
        <v>67</v>
      </c>
      <c r="E9" s="2">
        <v>1.7313432835820891E-5</v>
      </c>
      <c r="F9" s="2">
        <v>0</v>
      </c>
      <c r="G9" s="2">
        <v>3.7462686567164179E-5</v>
      </c>
      <c r="H9" s="2">
        <v>2.5000000000000001E-5</v>
      </c>
      <c r="I9" s="2">
        <v>5.7611940298507468E-5</v>
      </c>
      <c r="J9" s="2">
        <v>5.0000000000000002E-5</v>
      </c>
    </row>
    <row r="10" spans="1:10" x14ac:dyDescent="0.25">
      <c r="A10" t="s">
        <v>27</v>
      </c>
      <c r="B10" t="s">
        <v>28</v>
      </c>
      <c r="C10" t="s">
        <v>12</v>
      </c>
      <c r="D10">
        <v>1</v>
      </c>
      <c r="E10" s="2">
        <v>0</v>
      </c>
      <c r="F10" s="2">
        <v>0</v>
      </c>
      <c r="G10" s="2">
        <v>6.9999999999999999E-4</v>
      </c>
      <c r="H10" s="2">
        <v>6.9999999999999999E-4</v>
      </c>
      <c r="I10" s="2">
        <v>1.4E-3</v>
      </c>
      <c r="J10" s="2">
        <v>1.4E-3</v>
      </c>
    </row>
    <row r="11" spans="1:10" x14ac:dyDescent="0.25">
      <c r="A11" t="s">
        <v>29</v>
      </c>
      <c r="B11" t="s">
        <v>30</v>
      </c>
      <c r="C11" t="s">
        <v>12</v>
      </c>
      <c r="D11">
        <v>6</v>
      </c>
      <c r="E11" s="2">
        <v>0</v>
      </c>
      <c r="F11" s="2">
        <v>0</v>
      </c>
      <c r="G11" s="2">
        <v>1.1000000000000001E-3</v>
      </c>
      <c r="H11" s="2">
        <v>1.1999999999999999E-3</v>
      </c>
      <c r="I11" s="2">
        <v>2.2000000000000001E-3</v>
      </c>
      <c r="J11" s="2">
        <v>2.3999999999999998E-3</v>
      </c>
    </row>
    <row r="12" spans="1:10" x14ac:dyDescent="0.25">
      <c r="A12" s="9" t="s">
        <v>31</v>
      </c>
      <c r="B12" s="9" t="s">
        <v>32</v>
      </c>
      <c r="C12" s="9" t="s">
        <v>33</v>
      </c>
      <c r="D12" s="9">
        <v>3</v>
      </c>
      <c r="E12" s="10">
        <v>1.7633333333333331E-2</v>
      </c>
      <c r="F12" s="10">
        <v>1.2E-2</v>
      </c>
      <c r="G12" s="10">
        <v>1.7633333333333331E-2</v>
      </c>
      <c r="H12" s="10">
        <v>1.2E-2</v>
      </c>
      <c r="I12" s="10">
        <v>1.7633333333333331E-2</v>
      </c>
      <c r="J12" s="10">
        <v>1.2E-2</v>
      </c>
    </row>
    <row r="13" spans="1:10" x14ac:dyDescent="0.25">
      <c r="A13" t="s">
        <v>34</v>
      </c>
      <c r="B13" t="s">
        <v>35</v>
      </c>
      <c r="C13" t="s">
        <v>33</v>
      </c>
      <c r="D13">
        <v>8</v>
      </c>
      <c r="E13" s="2">
        <v>3.7374999999999999E-3</v>
      </c>
      <c r="F13" s="2">
        <v>2.0999999999999999E-3</v>
      </c>
      <c r="G13" s="2">
        <v>4.3625000000000001E-3</v>
      </c>
      <c r="H13" s="2">
        <v>2.8E-3</v>
      </c>
      <c r="I13" s="2">
        <v>4.9874999999999997E-3</v>
      </c>
      <c r="J13" s="2">
        <v>3.5000000000000001E-3</v>
      </c>
    </row>
    <row r="14" spans="1:10" x14ac:dyDescent="0.25">
      <c r="A14" t="s">
        <v>36</v>
      </c>
      <c r="B14" t="s">
        <v>37</v>
      </c>
      <c r="C14" t="s">
        <v>33</v>
      </c>
      <c r="D14">
        <v>4</v>
      </c>
      <c r="E14" s="2">
        <v>0</v>
      </c>
      <c r="F14" s="2">
        <v>0</v>
      </c>
      <c r="G14" s="2">
        <v>4.2624999999999998E-4</v>
      </c>
      <c r="H14" s="2">
        <v>4.2749999999999998E-4</v>
      </c>
      <c r="I14" s="2">
        <v>8.5249999999999996E-4</v>
      </c>
      <c r="J14" s="2">
        <v>8.5499999999999997E-4</v>
      </c>
    </row>
    <row r="15" spans="1:10" x14ac:dyDescent="0.25">
      <c r="A15" t="s">
        <v>38</v>
      </c>
      <c r="B15" t="s">
        <v>39</v>
      </c>
      <c r="C15" t="s">
        <v>33</v>
      </c>
      <c r="D15">
        <v>18</v>
      </c>
      <c r="E15" s="2">
        <v>0</v>
      </c>
      <c r="F15" s="2">
        <v>0</v>
      </c>
      <c r="G15" s="2">
        <v>4.2583333333333329E-4</v>
      </c>
      <c r="H15" s="2">
        <v>4.2749999999999998E-4</v>
      </c>
      <c r="I15" s="2">
        <v>8.5166666666666659E-4</v>
      </c>
      <c r="J15" s="2">
        <v>8.5499999999999997E-4</v>
      </c>
    </row>
    <row r="16" spans="1:10" x14ac:dyDescent="0.25">
      <c r="A16" t="s">
        <v>40</v>
      </c>
      <c r="B16" t="s">
        <v>41</v>
      </c>
      <c r="C16" t="s">
        <v>33</v>
      </c>
      <c r="D16">
        <v>6</v>
      </c>
      <c r="E16" s="2">
        <v>0</v>
      </c>
      <c r="F16" s="2">
        <v>0</v>
      </c>
      <c r="G16" s="2">
        <v>1.2166666666666669E-3</v>
      </c>
      <c r="H16" s="2">
        <v>5.9999999999999995E-4</v>
      </c>
      <c r="I16" s="2">
        <v>2.4333333333333329E-3</v>
      </c>
      <c r="J16" s="2">
        <v>1.1999999999999999E-3</v>
      </c>
    </row>
    <row r="17" spans="1:10" x14ac:dyDescent="0.25">
      <c r="A17" t="s">
        <v>42</v>
      </c>
      <c r="B17" t="s">
        <v>43</v>
      </c>
      <c r="C17" t="s">
        <v>33</v>
      </c>
      <c r="D17">
        <v>6</v>
      </c>
      <c r="E17" s="2">
        <v>0</v>
      </c>
      <c r="F17" s="2">
        <v>0</v>
      </c>
      <c r="G17" s="2">
        <v>4.2583333333333329E-4</v>
      </c>
      <c r="H17" s="2">
        <v>4.2749999999999998E-4</v>
      </c>
      <c r="I17" s="2">
        <v>8.5166666666666659E-4</v>
      </c>
      <c r="J17" s="2">
        <v>8.5499999999999997E-4</v>
      </c>
    </row>
    <row r="18" spans="1:10" x14ac:dyDescent="0.25">
      <c r="A18" t="s">
        <v>44</v>
      </c>
      <c r="B18" t="s">
        <v>45</v>
      </c>
      <c r="C18" t="s">
        <v>33</v>
      </c>
      <c r="D18">
        <v>6</v>
      </c>
      <c r="E18" s="2">
        <v>2.166666666666667E-3</v>
      </c>
      <c r="F18" s="2">
        <v>0</v>
      </c>
      <c r="G18" s="2">
        <v>2.5083333333333329E-3</v>
      </c>
      <c r="H18" s="2">
        <v>5.9999999999999995E-4</v>
      </c>
      <c r="I18" s="2">
        <v>2.8500000000000001E-3</v>
      </c>
      <c r="J18" s="2">
        <v>1.1999999999999999E-3</v>
      </c>
    </row>
    <row r="19" spans="1:10" x14ac:dyDescent="0.25">
      <c r="A19" s="7" t="s">
        <v>54</v>
      </c>
      <c r="B19" s="7" t="s">
        <v>47</v>
      </c>
      <c r="C19" s="7" t="s">
        <v>55</v>
      </c>
      <c r="D19" s="7">
        <v>6</v>
      </c>
      <c r="E19" s="8">
        <f>E20*1.15</f>
        <v>0.1472</v>
      </c>
      <c r="F19" s="8">
        <f t="shared" ref="F19:J19" si="0">F20*1.15</f>
        <v>0.1265</v>
      </c>
      <c r="G19" s="8">
        <f t="shared" si="0"/>
        <v>0.1472</v>
      </c>
      <c r="H19" s="8">
        <f t="shared" si="0"/>
        <v>0.1265</v>
      </c>
      <c r="I19" s="8">
        <f t="shared" si="0"/>
        <v>0.1472</v>
      </c>
      <c r="J19" s="8">
        <f t="shared" si="0"/>
        <v>0.1265</v>
      </c>
    </row>
    <row r="20" spans="1:10" x14ac:dyDescent="0.25">
      <c r="A20" s="7" t="s">
        <v>46</v>
      </c>
      <c r="B20" s="7" t="s">
        <v>48</v>
      </c>
      <c r="C20" s="7" t="s">
        <v>49</v>
      </c>
      <c r="D20" s="7">
        <v>6</v>
      </c>
      <c r="E20" s="8">
        <v>0.128</v>
      </c>
      <c r="F20" s="8">
        <v>0.11</v>
      </c>
      <c r="G20" s="8">
        <v>0.128</v>
      </c>
      <c r="H20" s="8">
        <v>0.11</v>
      </c>
      <c r="I20" s="8">
        <v>0.128</v>
      </c>
      <c r="J20" s="8">
        <v>0.11</v>
      </c>
    </row>
    <row r="21" spans="1:10" x14ac:dyDescent="0.25">
      <c r="A21" s="7" t="s">
        <v>51</v>
      </c>
      <c r="B21" s="7" t="s">
        <v>50</v>
      </c>
      <c r="C21" s="7" t="s">
        <v>49</v>
      </c>
      <c r="D21" s="7">
        <v>8</v>
      </c>
      <c r="E21" s="8">
        <f>E12*0.7</f>
        <v>1.2343333333333331E-2</v>
      </c>
      <c r="F21" s="8">
        <f t="shared" ref="F21:J21" si="1">F12*0.7</f>
        <v>8.3999999999999995E-3</v>
      </c>
      <c r="G21" s="8">
        <f t="shared" si="1"/>
        <v>1.2343333333333331E-2</v>
      </c>
      <c r="H21" s="8">
        <f t="shared" si="1"/>
        <v>8.3999999999999995E-3</v>
      </c>
      <c r="I21" s="8">
        <f t="shared" si="1"/>
        <v>1.2343333333333331E-2</v>
      </c>
      <c r="J21" s="8">
        <f t="shared" si="1"/>
        <v>8.3999999999999995E-3</v>
      </c>
    </row>
    <row r="22" spans="1:10" x14ac:dyDescent="0.25">
      <c r="A22" s="7" t="s">
        <v>52</v>
      </c>
      <c r="B22" s="7" t="s">
        <v>53</v>
      </c>
      <c r="C22" s="7" t="s">
        <v>49</v>
      </c>
      <c r="D22" s="7">
        <v>8</v>
      </c>
      <c r="E22" s="8">
        <f>E12*0.7</f>
        <v>1.2343333333333331E-2</v>
      </c>
      <c r="F22" s="8">
        <f t="shared" ref="F22:J23" si="2">F12*0.7</f>
        <v>8.3999999999999995E-3</v>
      </c>
      <c r="G22" s="8">
        <f t="shared" si="2"/>
        <v>1.2343333333333331E-2</v>
      </c>
      <c r="H22" s="8">
        <f t="shared" si="2"/>
        <v>8.3999999999999995E-3</v>
      </c>
      <c r="I22" s="8">
        <f t="shared" si="2"/>
        <v>1.2343333333333331E-2</v>
      </c>
      <c r="J22" s="8">
        <f t="shared" si="2"/>
        <v>8.3999999999999995E-3</v>
      </c>
    </row>
    <row r="23" spans="1:10" x14ac:dyDescent="0.25">
      <c r="A23" s="11" t="s">
        <v>57</v>
      </c>
      <c r="B23" s="11" t="s">
        <v>56</v>
      </c>
      <c r="C23" s="11" t="s">
        <v>49</v>
      </c>
      <c r="D23" s="11">
        <v>8</v>
      </c>
      <c r="E23" s="12">
        <f>E13*0.7</f>
        <v>2.6162499999999997E-3</v>
      </c>
      <c r="F23" s="12">
        <f t="shared" si="2"/>
        <v>1.4699999999999997E-3</v>
      </c>
      <c r="G23" s="12">
        <f t="shared" si="2"/>
        <v>3.05375E-3</v>
      </c>
      <c r="H23" s="12">
        <f t="shared" si="2"/>
        <v>1.9599999999999999E-3</v>
      </c>
      <c r="I23" s="12">
        <f t="shared" si="2"/>
        <v>3.4912499999999996E-3</v>
      </c>
      <c r="J23" s="12">
        <f t="shared" si="2"/>
        <v>2.4499999999999999E-3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 (Pb)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2020-12-09T15:36:37Z</dcterms:created>
  <dcterms:modified xsi:type="dcterms:W3CDTF">2021-01-26T22:32:12Z</dcterms:modified>
</cp:coreProperties>
</file>