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GMBranch\29_C2VSim\C2VSim_Lakes\Code\"/>
    </mc:Choice>
  </mc:AlternateContent>
  <xr:revisionPtr revIDLastSave="0" documentId="13_ncr:1_{8770AE58-1B15-4C03-90C3-110579F414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Sources" sheetId="4" r:id="rId1"/>
    <sheet name="CalSim3" sheetId="5" r:id="rId2"/>
    <sheet name="download_selection" sheetId="1" r:id="rId3"/>
    <sheet name="reservoir_list" sheetId="2" r:id="rId4"/>
    <sheet name="sensor_list" sheetId="3" r:id="rId5"/>
  </sheets>
  <definedNames>
    <definedName name="_xlnm._FilterDatabase" localSheetId="0" hidden="1">Data_Sources!$A$1:$E$8</definedName>
    <definedName name="input">download_selection!$A$3:$A$101</definedName>
    <definedName name="res_ids">reservoir_list!$A$2:$A$999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<sst xmlns="http://schemas.openxmlformats.org/spreadsheetml/2006/main" count="974" uniqueCount="806">
  <si>
    <t>Select CDEC Reservoirs to Download</t>
  </si>
  <si>
    <t>ID</t>
  </si>
  <si>
    <t>Name</t>
  </si>
  <si>
    <t>BLB</t>
  </si>
  <si>
    <t>NAT</t>
  </si>
  <si>
    <t>TAB</t>
  </si>
  <si>
    <t>TLC</t>
  </si>
  <si>
    <t>MDO</t>
  </si>
  <si>
    <t>CMN</t>
  </si>
  <si>
    <t>DAM</t>
  </si>
  <si>
    <t>LAKE</t>
  </si>
  <si>
    <t>STREAM</t>
  </si>
  <si>
    <t>CAPACITY (AF)</t>
  </si>
  <si>
    <t>ALM</t>
  </si>
  <si>
    <t>Canyon</t>
  </si>
  <si>
    <t>Lake Almanor</t>
  </si>
  <si>
    <t>N Fork Feather River</t>
  </si>
  <si>
    <t>ANT</t>
  </si>
  <si>
    <t>Antelope</t>
  </si>
  <si>
    <t>Indian Creek</t>
  </si>
  <si>
    <t>APN</t>
  </si>
  <si>
    <t>Alpine</t>
  </si>
  <si>
    <t>Alpine Lake</t>
  </si>
  <si>
    <t>Lagunitas Creek</t>
  </si>
  <si>
    <t>AST</t>
  </si>
  <si>
    <t>Austrian</t>
  </si>
  <si>
    <t>Lake Austrian</t>
  </si>
  <si>
    <t>Los Gatos Creek</t>
  </si>
  <si>
    <t>ATN</t>
  </si>
  <si>
    <t>James H Turner</t>
  </si>
  <si>
    <t>Lake San Antonio</t>
  </si>
  <si>
    <t>Salinas River Tributary</t>
  </si>
  <si>
    <t>BAR</t>
  </si>
  <si>
    <t>Bear</t>
  </si>
  <si>
    <t>Bear Reservoir</t>
  </si>
  <si>
    <t>Bear Creek</t>
  </si>
  <si>
    <t>BCL</t>
  </si>
  <si>
    <t>Bucks</t>
  </si>
  <si>
    <t>Bucks Lake</t>
  </si>
  <si>
    <t>Bucks Creek</t>
  </si>
  <si>
    <t>BDP</t>
  </si>
  <si>
    <t>Bridgeport</t>
  </si>
  <si>
    <t>Bridgeport Reservoir</t>
  </si>
  <si>
    <t>E Fork Walker River</t>
  </si>
  <si>
    <t>BER</t>
  </si>
  <si>
    <t>Montecello</t>
  </si>
  <si>
    <t>Lake Berryessa</t>
  </si>
  <si>
    <t>Putah Creek</t>
  </si>
  <si>
    <t>BHC</t>
  </si>
  <si>
    <t>Brush Creek</t>
  </si>
  <si>
    <t>Brush Creek Reservoir</t>
  </si>
  <si>
    <t>BIL</t>
  </si>
  <si>
    <t>Buck Island</t>
  </si>
  <si>
    <t>Buck Island Lake</t>
  </si>
  <si>
    <t>Little Rubicon Creek</t>
  </si>
  <si>
    <t>BIO</t>
  </si>
  <si>
    <t>Briones</t>
  </si>
  <si>
    <t>Briones Lake</t>
  </si>
  <si>
    <t>BIT</t>
  </si>
  <si>
    <t>Pit Number 3</t>
  </si>
  <si>
    <t>Lake Britton</t>
  </si>
  <si>
    <t>Pit River</t>
  </si>
  <si>
    <t>Black Butte</t>
  </si>
  <si>
    <t>Black Butte Lake</t>
  </si>
  <si>
    <t>Stony Creek</t>
  </si>
  <si>
    <t>BMP</t>
  </si>
  <si>
    <t>Bon Tempe</t>
  </si>
  <si>
    <t>Bon Tempe Reservoir</t>
  </si>
  <si>
    <t>BOC</t>
  </si>
  <si>
    <t>Boca</t>
  </si>
  <si>
    <t>Boca Reservoir</t>
  </si>
  <si>
    <t>Little Truckee River</t>
  </si>
  <si>
    <t>BQC</t>
  </si>
  <si>
    <t>Bouquet Canyon</t>
  </si>
  <si>
    <t>Bouquet Reservoir</t>
  </si>
  <si>
    <t>Bouquet Creek</t>
  </si>
  <si>
    <t>BRD</t>
  </si>
  <si>
    <t>Beardsley</t>
  </si>
  <si>
    <t>Beardsley Lake</t>
  </si>
  <si>
    <t>M Fork Stanislaus River</t>
  </si>
  <si>
    <t>BRT</t>
  </si>
  <si>
    <t>Barrett</t>
  </si>
  <si>
    <t>Barrett Lake</t>
  </si>
  <si>
    <t>Cottonwood Creek</t>
  </si>
  <si>
    <t>BRV</t>
  </si>
  <si>
    <t>Bear Valley</t>
  </si>
  <si>
    <t>Big Bear Lake</t>
  </si>
  <si>
    <t>BTH</t>
  </si>
  <si>
    <t>Bethany Forebay</t>
  </si>
  <si>
    <t>Delta</t>
  </si>
  <si>
    <t>BTV</t>
  </si>
  <si>
    <t>Butt Valley</t>
  </si>
  <si>
    <t>Butt Valley Reservoir</t>
  </si>
  <si>
    <t>Butt Creek</t>
  </si>
  <si>
    <t>BUC</t>
  </si>
  <si>
    <t>Buchanan</t>
  </si>
  <si>
    <t>Eastman Lake</t>
  </si>
  <si>
    <t>Chowchilla River</t>
  </si>
  <si>
    <t>BUL</t>
  </si>
  <si>
    <t>New Bullards Bar</t>
  </si>
  <si>
    <t>New Bullards Bar Reservoir</t>
  </si>
  <si>
    <t>N Fork Yuba River</t>
  </si>
  <si>
    <t>BWN</t>
  </si>
  <si>
    <t>Bowman</t>
  </si>
  <si>
    <t>Bowman Lake</t>
  </si>
  <si>
    <t>Canyon Creek</t>
  </si>
  <si>
    <t>BWS</t>
  </si>
  <si>
    <t>Bowman Spaulding Diversion</t>
  </si>
  <si>
    <t>Lake Spaulding System</t>
  </si>
  <si>
    <t>Yuba River</t>
  </si>
  <si>
    <t>CAS</t>
  </si>
  <si>
    <t>Castaic</t>
  </si>
  <si>
    <t>Castaic Lake</t>
  </si>
  <si>
    <t>Castaic Creek</t>
  </si>
  <si>
    <t>CCH</t>
  </si>
  <si>
    <t>Cachuma</t>
  </si>
  <si>
    <t>Cachuma Lake</t>
  </si>
  <si>
    <t>Santa Ynez</t>
  </si>
  <si>
    <t>CFW</t>
  </si>
  <si>
    <t>Camp Far West</t>
  </si>
  <si>
    <t>Bear River</t>
  </si>
  <si>
    <t>CGS</t>
  </si>
  <si>
    <t>Cogswell</t>
  </si>
  <si>
    <t>Cogswell Reservoir</t>
  </si>
  <si>
    <t>W Fork San Gabriel River</t>
  </si>
  <si>
    <t>CHB</t>
  </si>
  <si>
    <t>Chabot</t>
  </si>
  <si>
    <t>Lake Chabot</t>
  </si>
  <si>
    <t>San Leandro Creek</t>
  </si>
  <si>
    <t>CHV</t>
  </si>
  <si>
    <t>Cherry Valley</t>
  </si>
  <si>
    <t>Cherry Lake</t>
  </si>
  <si>
    <t>Cherry Creek</t>
  </si>
  <si>
    <t>CLA</t>
  </si>
  <si>
    <t>Clear Lake Imp</t>
  </si>
  <si>
    <t>Clear Lake</t>
  </si>
  <si>
    <t>Cache Creek</t>
  </si>
  <si>
    <t>CLC</t>
  </si>
  <si>
    <t>Clifton Court Forebay</t>
  </si>
  <si>
    <t>Old River</t>
  </si>
  <si>
    <t>CLE</t>
  </si>
  <si>
    <t>Trinity</t>
  </si>
  <si>
    <t>Trinity Lake</t>
  </si>
  <si>
    <t>Trinity River</t>
  </si>
  <si>
    <t>CLK</t>
  </si>
  <si>
    <t>Lost Creek</t>
  </si>
  <si>
    <t>CMB</t>
  </si>
  <si>
    <t>Combie</t>
  </si>
  <si>
    <t>Lake Combie</t>
  </si>
  <si>
    <t>CMI</t>
  </si>
  <si>
    <t>Camino</t>
  </si>
  <si>
    <t>Camino Reservoir</t>
  </si>
  <si>
    <t>Silver Creek</t>
  </si>
  <si>
    <t>Camanche</t>
  </si>
  <si>
    <t>Camanche Reservoir</t>
  </si>
  <si>
    <t>Mokelumne River</t>
  </si>
  <si>
    <t>CNV</t>
  </si>
  <si>
    <t>Crane Valley Storage</t>
  </si>
  <si>
    <t>Crane Valley Lake</t>
  </si>
  <si>
    <t>N Fork San Joaquin River</t>
  </si>
  <si>
    <t>COY</t>
  </si>
  <si>
    <t>Coyote Valley</t>
  </si>
  <si>
    <t>Lake Mendocino</t>
  </si>
  <si>
    <t>Russian River</t>
  </si>
  <si>
    <t>CPL</t>
  </si>
  <si>
    <t>Caples</t>
  </si>
  <si>
    <t>Caples Lake</t>
  </si>
  <si>
    <t>Silver Fork American River</t>
  </si>
  <si>
    <t>CRO</t>
  </si>
  <si>
    <t>Calero</t>
  </si>
  <si>
    <t>Calero Reservoir</t>
  </si>
  <si>
    <t>Calero Creek</t>
  </si>
  <si>
    <t>CRW</t>
  </si>
  <si>
    <t>Long Valley</t>
  </si>
  <si>
    <t>Lake Crowley</t>
  </si>
  <si>
    <t>Owens River</t>
  </si>
  <si>
    <t>CRY</t>
  </si>
  <si>
    <t>Lower Crystal Springs</t>
  </si>
  <si>
    <t>Crystal Springs Reservoir</t>
  </si>
  <si>
    <t>San Mateo Creek</t>
  </si>
  <si>
    <t>CSI</t>
  </si>
  <si>
    <t>Casitas</t>
  </si>
  <si>
    <t>Lake Casitas</t>
  </si>
  <si>
    <t>Casitas Creek</t>
  </si>
  <si>
    <t>CTG</t>
  </si>
  <si>
    <t>Courtright</t>
  </si>
  <si>
    <t>Helms Creek</t>
  </si>
  <si>
    <t>CUY</t>
  </si>
  <si>
    <t>Cuyamaca</t>
  </si>
  <si>
    <t>Cuyamaca Lake</t>
  </si>
  <si>
    <t>Boulder Creek</t>
  </si>
  <si>
    <t>CVE</t>
  </si>
  <si>
    <t>Calaveras</t>
  </si>
  <si>
    <t>Calaveras Reservoir</t>
  </si>
  <si>
    <t>Calaveras Creek</t>
  </si>
  <si>
    <t>CYC</t>
  </si>
  <si>
    <t>Coyote</t>
  </si>
  <si>
    <t>Coyote Reservoir</t>
  </si>
  <si>
    <t>Coyote Creek</t>
  </si>
  <si>
    <t>DAV</t>
  </si>
  <si>
    <t>Grizzly Valley</t>
  </si>
  <si>
    <t>Lake Davis</t>
  </si>
  <si>
    <t>Big Grizzly Creek</t>
  </si>
  <si>
    <t>DLV</t>
  </si>
  <si>
    <t>Del Valle</t>
  </si>
  <si>
    <t>Lake Del Valle</t>
  </si>
  <si>
    <t>Arroyo Valle</t>
  </si>
  <si>
    <t>DMV</t>
  </si>
  <si>
    <t>Diamond Valley</t>
  </si>
  <si>
    <t>Diamond Valley Lake</t>
  </si>
  <si>
    <t>Domenigoni Valley Creek</t>
  </si>
  <si>
    <t>DNL</t>
  </si>
  <si>
    <t>Donner</t>
  </si>
  <si>
    <t>Donner Lake</t>
  </si>
  <si>
    <t>Truckee River</t>
  </si>
  <si>
    <t>DNN</t>
  </si>
  <si>
    <t>DNP</t>
  </si>
  <si>
    <t>Don Pedro</t>
  </si>
  <si>
    <t>New Don Pedro Reservoir</t>
  </si>
  <si>
    <t>Tuolumne River</t>
  </si>
  <si>
    <t>DON</t>
  </si>
  <si>
    <t>Donnells</t>
  </si>
  <si>
    <t>Donnells Reservoir</t>
  </si>
  <si>
    <t>M Fork Stanislaus</t>
  </si>
  <si>
    <t>DRE</t>
  </si>
  <si>
    <t>Dwinnell</t>
  </si>
  <si>
    <t>Lake Shastina</t>
  </si>
  <si>
    <t>Shasta River</t>
  </si>
  <si>
    <t>EDN</t>
  </si>
  <si>
    <t>Mark Edson</t>
  </si>
  <si>
    <t>Stumpy Meadows Lake</t>
  </si>
  <si>
    <t>Rubicon River</t>
  </si>
  <si>
    <t>EDS</t>
  </si>
  <si>
    <t>Vermillion Valley</t>
  </si>
  <si>
    <t>Thomas A. Edison Lake</t>
  </si>
  <si>
    <t>S Fork San Joaquin River</t>
  </si>
  <si>
    <t>EJC</t>
  </si>
  <si>
    <t>Elmer J Chesbro</t>
  </si>
  <si>
    <t>Chesbro Reservoir</t>
  </si>
  <si>
    <t>Llagas Creek</t>
  </si>
  <si>
    <t>ELC</t>
  </si>
  <si>
    <t>El Capitan</t>
  </si>
  <si>
    <t>El Capitan Reservoir</t>
  </si>
  <si>
    <t>San Diego River</t>
  </si>
  <si>
    <t>ENG</t>
  </si>
  <si>
    <t>Englebright Narrows</t>
  </si>
  <si>
    <t>Englebright Lake</t>
  </si>
  <si>
    <t>ENR</t>
  </si>
  <si>
    <t>Eleanor</t>
  </si>
  <si>
    <t>Lake Eleanor</t>
  </si>
  <si>
    <t>EPK</t>
  </si>
  <si>
    <t>East Park</t>
  </si>
  <si>
    <t>East Park Reservoir</t>
  </si>
  <si>
    <t>EXC</t>
  </si>
  <si>
    <t>New Exchequer</t>
  </si>
  <si>
    <t>Lake McClure</t>
  </si>
  <si>
    <t>Merced River</t>
  </si>
  <si>
    <t>FLR</t>
  </si>
  <si>
    <t>Florence</t>
  </si>
  <si>
    <t>Florence Lake</t>
  </si>
  <si>
    <t>FMD</t>
  </si>
  <si>
    <t>French Meadows</t>
  </si>
  <si>
    <t>French Meadows Reservoir</t>
  </si>
  <si>
    <t>M Fork American</t>
  </si>
  <si>
    <t>FOL</t>
  </si>
  <si>
    <t>Folsom</t>
  </si>
  <si>
    <t>Folsom Lake</t>
  </si>
  <si>
    <t>American River</t>
  </si>
  <si>
    <t>FRD</t>
  </si>
  <si>
    <t>Frenchman</t>
  </si>
  <si>
    <t>Frenchman Lake</t>
  </si>
  <si>
    <t>Little Last Chance Creek</t>
  </si>
  <si>
    <t>FRL</t>
  </si>
  <si>
    <t>French Lake</t>
  </si>
  <si>
    <t>FRM</t>
  </si>
  <si>
    <t>Farmington</t>
  </si>
  <si>
    <t>Farmington Lake</t>
  </si>
  <si>
    <t>Littlejohn Creek</t>
  </si>
  <si>
    <t>GBL</t>
  </si>
  <si>
    <t>Gibraltar</t>
  </si>
  <si>
    <t>Gibraltar Lake</t>
  </si>
  <si>
    <t>Santa Ynez River</t>
  </si>
  <si>
    <t>GBR</t>
  </si>
  <si>
    <t>Gerber</t>
  </si>
  <si>
    <t>Gerber Lake</t>
  </si>
  <si>
    <t>Klamath River</t>
  </si>
  <si>
    <t>GDR</t>
  </si>
  <si>
    <t>Guadalupe</t>
  </si>
  <si>
    <t>Guadalupe Reservoir</t>
  </si>
  <si>
    <t>Guadalupe Creek</t>
  </si>
  <si>
    <t>GDW</t>
  </si>
  <si>
    <t>Goodwin</t>
  </si>
  <si>
    <t>Goodwin Reservoir</t>
  </si>
  <si>
    <t>Stanislaus River</t>
  </si>
  <si>
    <t>GLK</t>
  </si>
  <si>
    <t>Gem Lake</t>
  </si>
  <si>
    <t>Rush Creek</t>
  </si>
  <si>
    <t>GLL</t>
  </si>
  <si>
    <t>Gerle Lake</t>
  </si>
  <si>
    <t>Gerle Creek</t>
  </si>
  <si>
    <t>GNT</t>
  </si>
  <si>
    <t>Grant Lake</t>
  </si>
  <si>
    <t>HDG</t>
  </si>
  <si>
    <t>Lake Hodges</t>
  </si>
  <si>
    <t>San Dieguito River</t>
  </si>
  <si>
    <t>HHL</t>
  </si>
  <si>
    <t>Lower Hell Hole</t>
  </si>
  <si>
    <t>Hell Hole Reservoir</t>
  </si>
  <si>
    <t>HID</t>
  </si>
  <si>
    <t>Hidden</t>
  </si>
  <si>
    <t>Hensley Lake</t>
  </si>
  <si>
    <t>Fresno River</t>
  </si>
  <si>
    <t>HMT</t>
  </si>
  <si>
    <t>Lake Hemet</t>
  </si>
  <si>
    <t>San Jacinto River</t>
  </si>
  <si>
    <t>HNN</t>
  </si>
  <si>
    <t>Conn Creek</t>
  </si>
  <si>
    <t>Lake Hennessey</t>
  </si>
  <si>
    <t>HNS</t>
  </si>
  <si>
    <t>Henshaw</t>
  </si>
  <si>
    <t>Lake Henshaw</t>
  </si>
  <si>
    <t>San Luis Rey River</t>
  </si>
  <si>
    <t>HNT</t>
  </si>
  <si>
    <t>Huntington</t>
  </si>
  <si>
    <t>Huntington Lake</t>
  </si>
  <si>
    <t>San Joaquin River</t>
  </si>
  <si>
    <t>HTH</t>
  </si>
  <si>
    <t>O Shanessey</t>
  </si>
  <si>
    <t>Hetch-Hetchy Reservoir</t>
  </si>
  <si>
    <t>HVS</t>
  </si>
  <si>
    <t>Parker Dam</t>
  </si>
  <si>
    <t>Lake Havasu</t>
  </si>
  <si>
    <t>Colorado River</t>
  </si>
  <si>
    <t>HWE</t>
  </si>
  <si>
    <t>Haiwee</t>
  </si>
  <si>
    <t>Haiwee Reservoir</t>
  </si>
  <si>
    <t>Rose Valley</t>
  </si>
  <si>
    <t>ICH</t>
  </si>
  <si>
    <t>Ice House</t>
  </si>
  <si>
    <t>Ice House Reservoir</t>
  </si>
  <si>
    <t>S Fork Silver Creek</t>
  </si>
  <si>
    <t>INL</t>
  </si>
  <si>
    <t>Independence</t>
  </si>
  <si>
    <t>Independence Lake</t>
  </si>
  <si>
    <t>Independence Creek</t>
  </si>
  <si>
    <t>INP</t>
  </si>
  <si>
    <t>INV</t>
  </si>
  <si>
    <t>Indian Valley</t>
  </si>
  <si>
    <t>Indian Valley Reservoir</t>
  </si>
  <si>
    <t>Cache Creek Tributary</t>
  </si>
  <si>
    <t>IRC</t>
  </si>
  <si>
    <t>Iron Canyon</t>
  </si>
  <si>
    <t>Iron Canyon Reservoir</t>
  </si>
  <si>
    <t>Pit River Tribuatary</t>
  </si>
  <si>
    <t>ISB</t>
  </si>
  <si>
    <t>Isabella</t>
  </si>
  <si>
    <t>Lake Isabella</t>
  </si>
  <si>
    <t>Kern River</t>
  </si>
  <si>
    <t>JCK</t>
  </si>
  <si>
    <t>Jackson Meadows</t>
  </si>
  <si>
    <t>Jackson Meadows Res</t>
  </si>
  <si>
    <t>M Fork Yuba River</t>
  </si>
  <si>
    <t>JML</t>
  </si>
  <si>
    <t>Juncal</t>
  </si>
  <si>
    <t>Jameson Lake</t>
  </si>
  <si>
    <t>JNC</t>
  </si>
  <si>
    <t>Junction</t>
  </si>
  <si>
    <t>Junction Reservoir</t>
  </si>
  <si>
    <t>JNK</t>
  </si>
  <si>
    <t>Sly Park</t>
  </si>
  <si>
    <t>Jenkinson Lake</t>
  </si>
  <si>
    <t>Cosumnes River</t>
  </si>
  <si>
    <t>JNN</t>
  </si>
  <si>
    <t>Chet Harrit</t>
  </si>
  <si>
    <t>Lake Jennings</t>
  </si>
  <si>
    <t>Quail Canyon Creek</t>
  </si>
  <si>
    <t>KES</t>
  </si>
  <si>
    <t>Keswick</t>
  </si>
  <si>
    <t>Keswick Reservoir</t>
  </si>
  <si>
    <t>Sacramento River</t>
  </si>
  <si>
    <t>KKR</t>
  </si>
  <si>
    <t>Kerckhoff</t>
  </si>
  <si>
    <t>Kerckhoff Reservoir</t>
  </si>
  <si>
    <t>San Joaquin</t>
  </si>
  <si>
    <t>KLM</t>
  </si>
  <si>
    <t>Upper Klamath</t>
  </si>
  <si>
    <t>KNT</t>
  </si>
  <si>
    <t>Kent</t>
  </si>
  <si>
    <t>Kent Lake</t>
  </si>
  <si>
    <t>LBS</t>
  </si>
  <si>
    <t>Los Banos</t>
  </si>
  <si>
    <t>Los Banos Reservoir</t>
  </si>
  <si>
    <t>LEA</t>
  </si>
  <si>
    <t>Lake Alpine</t>
  </si>
  <si>
    <t>LEW</t>
  </si>
  <si>
    <t>Lewiston</t>
  </si>
  <si>
    <t>Lewiston Lake</t>
  </si>
  <si>
    <t>LFY</t>
  </si>
  <si>
    <t>Lafayette</t>
  </si>
  <si>
    <t>Lafayette Creek</t>
  </si>
  <si>
    <t>LGR</t>
  </si>
  <si>
    <t>La Grange</t>
  </si>
  <si>
    <t>La Grange Reservoir</t>
  </si>
  <si>
    <t>LGT</t>
  </si>
  <si>
    <t>Lagunitas</t>
  </si>
  <si>
    <t>Lagunitas Lake</t>
  </si>
  <si>
    <t>LGV</t>
  </si>
  <si>
    <t>Little Grass Valley</t>
  </si>
  <si>
    <t>Little Grass Valley Reservoir</t>
  </si>
  <si>
    <t>S Fork Feather River</t>
  </si>
  <si>
    <t>LKF</t>
  </si>
  <si>
    <t>Lake Fordyce near Cisco</t>
  </si>
  <si>
    <t>Lake Fordyce</t>
  </si>
  <si>
    <t>Fordyce Creek</t>
  </si>
  <si>
    <t>LNG</t>
  </si>
  <si>
    <t>James J Lenihan</t>
  </si>
  <si>
    <t>Lexington Reservoir</t>
  </si>
  <si>
    <t>LON</t>
  </si>
  <si>
    <t>Loon Lake</t>
  </si>
  <si>
    <t>Rubicon River Tributary</t>
  </si>
  <si>
    <t>LOP</t>
  </si>
  <si>
    <t>Lopez Lake</t>
  </si>
  <si>
    <t>Arroyo Grande Creek</t>
  </si>
  <si>
    <t>LOT</t>
  </si>
  <si>
    <t>Otay</t>
  </si>
  <si>
    <t>Lower Otay</t>
  </si>
  <si>
    <t>Otay River</t>
  </si>
  <si>
    <t>LPY</t>
  </si>
  <si>
    <t>Scott Dam</t>
  </si>
  <si>
    <t>Lake Pillsbury</t>
  </si>
  <si>
    <t>Eel River</t>
  </si>
  <si>
    <t>LRA</t>
  </si>
  <si>
    <t>Leroy Anderson</t>
  </si>
  <si>
    <t>Anderson Reservoir</t>
  </si>
  <si>
    <t>LRK</t>
  </si>
  <si>
    <t>Littlerock</t>
  </si>
  <si>
    <t>Littlerock Reservoir</t>
  </si>
  <si>
    <t>Littlerock Creek</t>
  </si>
  <si>
    <t>LUS</t>
  </si>
  <si>
    <t>San Luis</t>
  </si>
  <si>
    <t>San Luis Reservoir (SWP)</t>
  </si>
  <si>
    <t>San Luis Creek</t>
  </si>
  <si>
    <t>LVD</t>
  </si>
  <si>
    <t>Lake Loveland</t>
  </si>
  <si>
    <t>Sweetwater River</t>
  </si>
  <si>
    <t>LVQ</t>
  </si>
  <si>
    <t>Los Vaqueros</t>
  </si>
  <si>
    <t>Los Vaqueros Reservoir</t>
  </si>
  <si>
    <t>Kellogg Creek</t>
  </si>
  <si>
    <t>LVY</t>
  </si>
  <si>
    <t>Lake Valley</t>
  </si>
  <si>
    <t>Lake Valley Reservoir</t>
  </si>
  <si>
    <t>N Fork American River</t>
  </si>
  <si>
    <t>LWB</t>
  </si>
  <si>
    <t>Lower Bear River</t>
  </si>
  <si>
    <t>Lower Bear Reservoir</t>
  </si>
  <si>
    <t>LYS</t>
  </si>
  <si>
    <t>Lyons</t>
  </si>
  <si>
    <t>Lyons Reservoir</t>
  </si>
  <si>
    <t>S Fork Stanislaus River</t>
  </si>
  <si>
    <t>MAR</t>
  </si>
  <si>
    <t>Mariposa Creek</t>
  </si>
  <si>
    <t>Mariposa Creek Dam</t>
  </si>
  <si>
    <t>MAT</t>
  </si>
  <si>
    <t>Matilija</t>
  </si>
  <si>
    <t>Matilija Reservoir</t>
  </si>
  <si>
    <t>Matilija Creek</t>
  </si>
  <si>
    <t>MCO</t>
  </si>
  <si>
    <t>McCloud</t>
  </si>
  <si>
    <t>McCloud Reservoir</t>
  </si>
  <si>
    <t>McCloud River</t>
  </si>
  <si>
    <t>MCR</t>
  </si>
  <si>
    <t>MCS</t>
  </si>
  <si>
    <t>McSwain</t>
  </si>
  <si>
    <t>Lake McSwain</t>
  </si>
  <si>
    <t>Modesto Reservoir</t>
  </si>
  <si>
    <t>MEA</t>
  </si>
  <si>
    <t>Hoover</t>
  </si>
  <si>
    <t>Lake Mead</t>
  </si>
  <si>
    <t>MHV</t>
  </si>
  <si>
    <t>Davis</t>
  </si>
  <si>
    <t>Lake Mohave</t>
  </si>
  <si>
    <t>MHW</t>
  </si>
  <si>
    <t>Matthews</t>
  </si>
  <si>
    <t>Lake Matthews</t>
  </si>
  <si>
    <t>De Luz Creek Tributary</t>
  </si>
  <si>
    <t>MIL</t>
  </si>
  <si>
    <t>Friant</t>
  </si>
  <si>
    <t>Millerton Lake</t>
  </si>
  <si>
    <t>MMR</t>
  </si>
  <si>
    <t>Miramar</t>
  </si>
  <si>
    <t>Lake Miramar</t>
  </si>
  <si>
    <t>MMW</t>
  </si>
  <si>
    <t>Indian Ole</t>
  </si>
  <si>
    <t>Mountain Meadows</t>
  </si>
  <si>
    <t>N Fork Feather River Tributary</t>
  </si>
  <si>
    <t>MOR</t>
  </si>
  <si>
    <t>Morena</t>
  </si>
  <si>
    <t>Morena Lake</t>
  </si>
  <si>
    <t>MPL</t>
  </si>
  <si>
    <t>Mammoth Pool</t>
  </si>
  <si>
    <t>Mammoth Pool Reservoir</t>
  </si>
  <si>
    <t>MRR</t>
  </si>
  <si>
    <t>Murray</t>
  </si>
  <si>
    <t>Murray Reservoir</t>
  </si>
  <si>
    <t>Chaparral Canyon</t>
  </si>
  <si>
    <t>MRT</t>
  </si>
  <si>
    <t>Martis Creek</t>
  </si>
  <si>
    <t>Martis Creek Reservoir</t>
  </si>
  <si>
    <t>Natoma</t>
  </si>
  <si>
    <t>Lake Natoma</t>
  </si>
  <si>
    <t>NCA</t>
  </si>
  <si>
    <t>Nicasio</t>
  </si>
  <si>
    <t>Nicasio Reservoir</t>
  </si>
  <si>
    <t>Nicasio Creek</t>
  </si>
  <si>
    <t>NCM</t>
  </si>
  <si>
    <t>Nacimiento</t>
  </si>
  <si>
    <t>Lake Nacimiento</t>
  </si>
  <si>
    <t>Nacimiento River</t>
  </si>
  <si>
    <t>NHG</t>
  </si>
  <si>
    <t>New Hogan</t>
  </si>
  <si>
    <t>New Hogan Lake</t>
  </si>
  <si>
    <t>Calaveras River</t>
  </si>
  <si>
    <t>NML</t>
  </si>
  <si>
    <t>New Melones</t>
  </si>
  <si>
    <t>New Melones Reservoir</t>
  </si>
  <si>
    <t>NWL</t>
  </si>
  <si>
    <t>Newell Creek</t>
  </si>
  <si>
    <t>Loch Lomond Reservoir</t>
  </si>
  <si>
    <t>OLH</t>
  </si>
  <si>
    <t>Olivenhain</t>
  </si>
  <si>
    <t>Olivenhain Reservoir</t>
  </si>
  <si>
    <t>Escondido Creek</t>
  </si>
  <si>
    <t>ONF</t>
  </si>
  <si>
    <t>O Neill Forebay</t>
  </si>
  <si>
    <t>O'Neill Forebay</t>
  </si>
  <si>
    <t>ORO</t>
  </si>
  <si>
    <t>Oroville</t>
  </si>
  <si>
    <t>Lake Oroville</t>
  </si>
  <si>
    <t>Feather River</t>
  </si>
  <si>
    <t>OWN</t>
  </si>
  <si>
    <t>Owens Creek</t>
  </si>
  <si>
    <t>Owens Creek Dam</t>
  </si>
  <si>
    <t>PAR</t>
  </si>
  <si>
    <t>Pardee</t>
  </si>
  <si>
    <t>Pardee Reservoir</t>
  </si>
  <si>
    <t>PNF</t>
  </si>
  <si>
    <t>Pine Flat</t>
  </si>
  <si>
    <t>Pine Flat Dam</t>
  </si>
  <si>
    <t>Kings River</t>
  </si>
  <si>
    <t>PRA</t>
  </si>
  <si>
    <t>Prado</t>
  </si>
  <si>
    <t>Prado Reservoir</t>
  </si>
  <si>
    <t>Santa Ana River</t>
  </si>
  <si>
    <t>PRR</t>
  </si>
  <si>
    <t>Perris</t>
  </si>
  <si>
    <t>Lake Perris</t>
  </si>
  <si>
    <t>none</t>
  </si>
  <si>
    <t>PRS</t>
  </si>
  <si>
    <t>Prosser</t>
  </si>
  <si>
    <t>Prosser Reservoir</t>
  </si>
  <si>
    <t>Prosser Creek</t>
  </si>
  <si>
    <t>PRU</t>
  </si>
  <si>
    <t>Santa Felicia</t>
  </si>
  <si>
    <t>Lake Piru</t>
  </si>
  <si>
    <t>Piru Creek</t>
  </si>
  <si>
    <t>PT6</t>
  </si>
  <si>
    <t>Pit 6 Reservoir</t>
  </si>
  <si>
    <t>PT7</t>
  </si>
  <si>
    <t>Pit 7 Reservoir</t>
  </si>
  <si>
    <t>PVP</t>
  </si>
  <si>
    <t>Potter Valley PH</t>
  </si>
  <si>
    <t>EF Russian River</t>
  </si>
  <si>
    <t>PWL</t>
  </si>
  <si>
    <t>Glen Canyon</t>
  </si>
  <si>
    <t>Lake Powell</t>
  </si>
  <si>
    <t>PYM</t>
  </si>
  <si>
    <t>Pyramid</t>
  </si>
  <si>
    <t>Pyramid Lake</t>
  </si>
  <si>
    <t>QUL</t>
  </si>
  <si>
    <t>Quail</t>
  </si>
  <si>
    <t>Quail Lake</t>
  </si>
  <si>
    <t>RBL</t>
  </si>
  <si>
    <t>Rubicon Lake</t>
  </si>
  <si>
    <t>RDN</t>
  </si>
  <si>
    <t>Redinger</t>
  </si>
  <si>
    <t>Redinger Lake</t>
  </si>
  <si>
    <t>RLC</t>
  </si>
  <si>
    <t>Railroad Canyon</t>
  </si>
  <si>
    <t>Railroad Canyon Reservoir</t>
  </si>
  <si>
    <t>RLF</t>
  </si>
  <si>
    <t>Relief</t>
  </si>
  <si>
    <t>Relief Reservoir</t>
  </si>
  <si>
    <t>RLL</t>
  </si>
  <si>
    <t>Rollins</t>
  </si>
  <si>
    <t>Rollins Reservoir</t>
  </si>
  <si>
    <t>RTD</t>
  </si>
  <si>
    <t>Ruth</t>
  </si>
  <si>
    <t>Ruth Lake</t>
  </si>
  <si>
    <t>Mad River</t>
  </si>
  <si>
    <t>SAT</t>
  </si>
  <si>
    <t>San Antonio</t>
  </si>
  <si>
    <t>San Antonio Reservoir</t>
  </si>
  <si>
    <t>Alameda Creek Tributary</t>
  </si>
  <si>
    <t>SCC</t>
  </si>
  <si>
    <t>Success</t>
  </si>
  <si>
    <t>Lake Success</t>
  </si>
  <si>
    <t>Tule River</t>
  </si>
  <si>
    <t>SCD</t>
  </si>
  <si>
    <t>SDB</t>
  </si>
  <si>
    <t>Saddlebag</t>
  </si>
  <si>
    <t>Saddlebag Lake</t>
  </si>
  <si>
    <t>Lee Vining Creek</t>
  </si>
  <si>
    <t>SEC</t>
  </si>
  <si>
    <t>Stevens Creek</t>
  </si>
  <si>
    <t>Stevens Creek Reservoir</t>
  </si>
  <si>
    <t>SFL</t>
  </si>
  <si>
    <t>Scotts Flat</t>
  </si>
  <si>
    <t>Scotts Flat Reservoir</t>
  </si>
  <si>
    <t>Deer Creek</t>
  </si>
  <si>
    <t>SGB</t>
  </si>
  <si>
    <t>San Gabriel No. 1</t>
  </si>
  <si>
    <t>San Gabriel Reservoir</t>
  </si>
  <si>
    <t>San Gabriel</t>
  </si>
  <si>
    <t>SGC</t>
  </si>
  <si>
    <t>Santiago Creek</t>
  </si>
  <si>
    <t>Irvine Lake</t>
  </si>
  <si>
    <t>SHA</t>
  </si>
  <si>
    <t>Shasta</t>
  </si>
  <si>
    <t>Lake Shasta</t>
  </si>
  <si>
    <t>SHV</t>
  </si>
  <si>
    <t>Shaver</t>
  </si>
  <si>
    <t>Shaver Lake</t>
  </si>
  <si>
    <t>SIV</t>
  </si>
  <si>
    <t>Silver</t>
  </si>
  <si>
    <t>Silver Lake</t>
  </si>
  <si>
    <t>SJT</t>
  </si>
  <si>
    <t>Upper San Joaquin R Total</t>
  </si>
  <si>
    <t>SKN</t>
  </si>
  <si>
    <t>Skinner Clearwell</t>
  </si>
  <si>
    <t>Skinner Lake</t>
  </si>
  <si>
    <t>SKR</t>
  </si>
  <si>
    <t>South Lake</t>
  </si>
  <si>
    <t>Bishop Creek</t>
  </si>
  <si>
    <t>SLB</t>
  </si>
  <si>
    <t>Slab Creek</t>
  </si>
  <si>
    <t>Slab Creek Reservoir</t>
  </si>
  <si>
    <t>S Fork American River</t>
  </si>
  <si>
    <t>SLC</t>
  </si>
  <si>
    <t>Sly Creek</t>
  </si>
  <si>
    <t>Sly Creek Reservoir</t>
  </si>
  <si>
    <t>SLF</t>
  </si>
  <si>
    <t>San Luis Reservoir (CVP)</t>
  </si>
  <si>
    <t>SLJ</t>
  </si>
  <si>
    <t>Soulajule</t>
  </si>
  <si>
    <t>San Francisco Bay</t>
  </si>
  <si>
    <t>SLK</t>
  </si>
  <si>
    <t>SLN</t>
  </si>
  <si>
    <t>Salinas</t>
  </si>
  <si>
    <t>Santa Margarita Lake</t>
  </si>
  <si>
    <t>Salinas River</t>
  </si>
  <si>
    <t>SLS</t>
  </si>
  <si>
    <t>Salt Springs</t>
  </si>
  <si>
    <t>Salt Springs Reservoir</t>
  </si>
  <si>
    <t>N Fork Mokelumne River</t>
  </si>
  <si>
    <t>SLW</t>
  </si>
  <si>
    <t>Cedar Springs</t>
  </si>
  <si>
    <t>Lake Silverwood</t>
  </si>
  <si>
    <t>Mojave River</t>
  </si>
  <si>
    <t>SNL</t>
  </si>
  <si>
    <t>San Luis Reservoir</t>
  </si>
  <si>
    <t>SNN</t>
  </si>
  <si>
    <t>San Andreas</t>
  </si>
  <si>
    <t>San Andreas Lake</t>
  </si>
  <si>
    <t>San Mateo Creek Tributary</t>
  </si>
  <si>
    <t>SOL</t>
  </si>
  <si>
    <t>Solano</t>
  </si>
  <si>
    <t>Lake Solano</t>
  </si>
  <si>
    <t>SPB</t>
  </si>
  <si>
    <t>San Pablo</t>
  </si>
  <si>
    <t>San Pablo Reservoir</t>
  </si>
  <si>
    <t>SPC</t>
  </si>
  <si>
    <t>Spring Creek</t>
  </si>
  <si>
    <t>Spring Creek Debris Dam</t>
  </si>
  <si>
    <t>SPG</t>
  </si>
  <si>
    <t>Spaulding</t>
  </si>
  <si>
    <t>Spaulding Lake</t>
  </si>
  <si>
    <t>S Fork Yuba River</t>
  </si>
  <si>
    <t>SPM</t>
  </si>
  <si>
    <t>New Spicer Meadow</t>
  </si>
  <si>
    <t>New Spicer Meadow Reservoir</t>
  </si>
  <si>
    <t>N Fork Stanislaus River</t>
  </si>
  <si>
    <t>STD</t>
  </si>
  <si>
    <t>Sutherland</t>
  </si>
  <si>
    <t>Sutherland Lake</t>
  </si>
  <si>
    <t>Santa Ysabel Creek</t>
  </si>
  <si>
    <t>STG</t>
  </si>
  <si>
    <t>Stony Gorge</t>
  </si>
  <si>
    <t>Stony Gorge Reservoir</t>
  </si>
  <si>
    <t>STP</t>
  </si>
  <si>
    <t>Stampede</t>
  </si>
  <si>
    <t>Stampede Lake</t>
  </si>
  <si>
    <t>SVO</t>
  </si>
  <si>
    <t>Seven Oaks Reservoir</t>
  </si>
  <si>
    <t>SVT</t>
  </si>
  <si>
    <t>San Vicente</t>
  </si>
  <si>
    <t>San Vicente Reservoir</t>
  </si>
  <si>
    <t>San Vicente Creek</t>
  </si>
  <si>
    <t>SW3</t>
  </si>
  <si>
    <t>Sweetwater</t>
  </si>
  <si>
    <t>Sweetwater Reservoir</t>
  </si>
  <si>
    <t>Sweetwater Creek</t>
  </si>
  <si>
    <t>SWB</t>
  </si>
  <si>
    <t>Main Strawberry</t>
  </si>
  <si>
    <t>Pinecrest Lake</t>
  </si>
  <si>
    <t>S Fork Stanislaus</t>
  </si>
  <si>
    <t>SWV</t>
  </si>
  <si>
    <t>Statewide Storage Estimate 154</t>
  </si>
  <si>
    <t>Total</t>
  </si>
  <si>
    <t>Thermalito Afterbay</t>
  </si>
  <si>
    <t>TAE</t>
  </si>
  <si>
    <t>Vermilion Valley</t>
  </si>
  <si>
    <t>Thomas A. Edison</t>
  </si>
  <si>
    <t>TFR</t>
  </si>
  <si>
    <t>Thermalito Forebay</t>
  </si>
  <si>
    <t>THC</t>
  </si>
  <si>
    <t>Lake Tahoe</t>
  </si>
  <si>
    <t>THD</t>
  </si>
  <si>
    <t>Thermalito Diversion Pool</t>
  </si>
  <si>
    <t>Turlock</t>
  </si>
  <si>
    <t>Turlock Lake</t>
  </si>
  <si>
    <t>TMT</t>
  </si>
  <si>
    <t>Thermalito System Total</t>
  </si>
  <si>
    <t>Thermalito System</t>
  </si>
  <si>
    <t>TNM</t>
  </si>
  <si>
    <t>Tinemaha</t>
  </si>
  <si>
    <t>Tinemaha Reservoir</t>
  </si>
  <si>
    <t>TRM</t>
  </si>
  <si>
    <t>Terminus</t>
  </si>
  <si>
    <t>Lake Kaweah</t>
  </si>
  <si>
    <t>Kaweah River</t>
  </si>
  <si>
    <t>TUL</t>
  </si>
  <si>
    <t>Tulloch</t>
  </si>
  <si>
    <t>Tulloch Reservoir</t>
  </si>
  <si>
    <t>TWT</t>
  </si>
  <si>
    <t>Twitchell</t>
  </si>
  <si>
    <t>Twitchell Reservoir</t>
  </si>
  <si>
    <t>Cuyama River</t>
  </si>
  <si>
    <t>UNV</t>
  </si>
  <si>
    <t>Union Valley</t>
  </si>
  <si>
    <t>Union Valley Reservoir</t>
  </si>
  <si>
    <t>USL</t>
  </si>
  <si>
    <t>Upper San Leandro</t>
  </si>
  <si>
    <t>Upper San Leandro Reservoir</t>
  </si>
  <si>
    <t>Alameda Creek</t>
  </si>
  <si>
    <t>UTI</t>
  </si>
  <si>
    <t>Utica</t>
  </si>
  <si>
    <t>Utica Reservoir</t>
  </si>
  <si>
    <t>NF Stanislaus River</t>
  </si>
  <si>
    <t>UVA</t>
  </si>
  <si>
    <t>Uvas</t>
  </si>
  <si>
    <t>Uvas Reservoir</t>
  </si>
  <si>
    <t>Uvas Creek</t>
  </si>
  <si>
    <t>VAR</t>
  </si>
  <si>
    <t>Van Arsdale</t>
  </si>
  <si>
    <t>Van Arsdale Reservoir</t>
  </si>
  <si>
    <t>VIL</t>
  </si>
  <si>
    <t>Vail</t>
  </si>
  <si>
    <t>Vail Reservoir</t>
  </si>
  <si>
    <t>Temecula Creek</t>
  </si>
  <si>
    <t>VLP</t>
  </si>
  <si>
    <t>Villa Park</t>
  </si>
  <si>
    <t>Villa Park Reservoir</t>
  </si>
  <si>
    <t>WHI</t>
  </si>
  <si>
    <t>Whiskeytown</t>
  </si>
  <si>
    <t>Whiskeytown Lake</t>
  </si>
  <si>
    <t>Clear Creek</t>
  </si>
  <si>
    <t>WHR</t>
  </si>
  <si>
    <t>Whale Rock</t>
  </si>
  <si>
    <t>Whale Rock Lake</t>
  </si>
  <si>
    <t>Old Creek</t>
  </si>
  <si>
    <t>WRS</t>
  </si>
  <si>
    <t>Warm Springs</t>
  </si>
  <si>
    <t>Lake Sonoma</t>
  </si>
  <si>
    <t>WSN</t>
  </si>
  <si>
    <t>Wishon</t>
  </si>
  <si>
    <t>Lake Wishon</t>
  </si>
  <si>
    <t>List of preferred sensors for each reservoir (unsure if this is required for the queries)</t>
  </si>
  <si>
    <t>Sensor_No</t>
  </si>
  <si>
    <t>Lakebed Conductance</t>
  </si>
  <si>
    <t>Volumetric Flux</t>
  </si>
  <si>
    <t>Notes</t>
  </si>
  <si>
    <t>CDEC</t>
  </si>
  <si>
    <t>N/A</t>
  </si>
  <si>
    <t>Woodward Reservoir</t>
  </si>
  <si>
    <t>ESJWRM</t>
  </si>
  <si>
    <t>Woodward Area (m2)</t>
  </si>
  <si>
    <t>From NHD GIS</t>
  </si>
  <si>
    <t>Modesto Area (m2)</t>
  </si>
  <si>
    <t>&lt;--Quite a bit different than the USGS report</t>
  </si>
  <si>
    <t>Only storage information known. Elevation estimated via surface area info from USGS HCM report.
Area (m2) = 9,169,398
Unclear if it's simulated in the ESJWRM 2.0 (seems conflicting info). If so, modeled as diversion seepage.</t>
  </si>
  <si>
    <t>C2VSimFG v1.5</t>
  </si>
  <si>
    <t>CDEC contains extended dataset</t>
  </si>
  <si>
    <t>Elevation data available from Feb 1985 onwards</t>
  </si>
  <si>
    <t>Only storage information known.</t>
  </si>
  <si>
    <t>Implemented via diversion in ESJWRM.
Area (m2) = 7,426,271
The other reservoirs in the model were not included in C2VSim, so did not
have boundary conditions available to estimate reservoir seepage. Instead, Woodward Reservoir seepage
is included as a stream diversion from Stanislaus River (see Section 3.3.1). [GSP, pg. 844]
Per CalSim3 res_info.table, elevation at storage=0 is 180 ft-msl (assume NAVD88)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</si>
</sst>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Source Sans Pro"/>
      <family val="2"/>
    </font>
    <font>
      <b/>
      <sz val="11"/>
      <name val="Calibri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xfId="0"/>
    <xf numFmtId="0" fontId="1" fillId="2" borderId="1" xfId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4" fontId="0" fillId="0" borderId="0" xfId="0" applyNumberFormat="1"/>
    <xf numFmtId="4" fontId="2" fillId="0" borderId="0" xfId="0" applyNumberFormat="1" applyFont="1"/>
    <xf numFmtId="0" fontId="5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AF4F-E7E3-40C8-841B-87934E5BAA3E}">
  <sheetPr>
    <tabColor rgb="FF92D050"/>
  </sheetPr>
  <dimension ref="A1:H13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5.42578125" bestFit="1" customWidth="1"/>
    <col min="2" max="2" width="19.85546875" bestFit="1" customWidth="1"/>
    <col min="3" max="3" width="17.42578125" bestFit="1" customWidth="1"/>
    <col min="4" max="4" width="22.85546875" bestFit="1" customWidth="1"/>
    <col min="5" max="5" width="73.7109375" bestFit="1" customWidth="1"/>
    <col min="7" max="7" width="11.7109375" bestFit="1" customWidth="1"/>
  </cols>
  <sheetData>
    <row r="1" spans="1:8" s="2" customFormat="1" x14ac:dyDescent="0.25">
      <c r="A1" s="2" t="s">
        <v>1</v>
      </c>
      <c r="B1" s="2" t="s">
        <v>2</v>
      </c>
      <c r="C1" s="2" t="s">
        <v>790</v>
      </c>
      <c r="D1" s="2" t="s">
        <v>789</v>
      </c>
      <c r="E1" s="2" t="s">
        <v>791</v>
      </c>
    </row>
    <row r="2" spans="1:8" x14ac:dyDescent="0.25">
      <c r="A2" t="s">
        <v>3</v>
      </c>
      <c r="B2" t="s">
        <v>63</v>
      </c>
      <c r="C2" t="s">
        <v>792</v>
      </c>
      <c r="D2" t="s">
        <v>801</v>
      </c>
      <c r="E2" s="8" t="s">
        <v>802</v>
      </c>
    </row>
    <row r="3" spans="1:8" x14ac:dyDescent="0.25">
      <c r="A3" t="s">
        <v>4</v>
      </c>
      <c r="B3" t="s">
        <v>510</v>
      </c>
      <c r="C3" t="s">
        <v>792</v>
      </c>
      <c r="E3" t="s">
        <v>803</v>
      </c>
    </row>
    <row r="4" spans="1:8" x14ac:dyDescent="0.25">
      <c r="A4" t="s">
        <v>5</v>
      </c>
      <c r="B4" t="s">
        <v>719</v>
      </c>
      <c r="C4" t="s">
        <v>792</v>
      </c>
      <c r="D4" t="s">
        <v>801</v>
      </c>
      <c r="E4" s="8" t="s">
        <v>802</v>
      </c>
    </row>
    <row r="5" spans="1:8" x14ac:dyDescent="0.25">
      <c r="A5" t="s">
        <v>6</v>
      </c>
      <c r="B5" t="s">
        <v>730</v>
      </c>
      <c r="C5" t="s">
        <v>792</v>
      </c>
      <c r="E5" t="s">
        <v>804</v>
      </c>
    </row>
    <row r="6" spans="1:8" ht="90" x14ac:dyDescent="0.25">
      <c r="A6" t="s">
        <v>7</v>
      </c>
      <c r="B6" t="s">
        <v>475</v>
      </c>
      <c r="E6" s="5" t="s">
        <v>800</v>
      </c>
    </row>
    <row r="7" spans="1:8" x14ac:dyDescent="0.25">
      <c r="A7" t="s">
        <v>8</v>
      </c>
      <c r="B7" t="s">
        <v>154</v>
      </c>
      <c r="C7" t="s">
        <v>792</v>
      </c>
      <c r="D7" t="s">
        <v>801</v>
      </c>
      <c r="E7" s="8" t="s">
        <v>802</v>
      </c>
      <c r="G7" t="s">
        <v>796</v>
      </c>
      <c r="H7" t="s">
        <v>797</v>
      </c>
    </row>
    <row r="8" spans="1:8" ht="165" x14ac:dyDescent="0.25">
      <c r="A8" t="s">
        <v>793</v>
      </c>
      <c r="B8" t="s">
        <v>794</v>
      </c>
      <c r="C8" t="s">
        <v>795</v>
      </c>
      <c r="E8" s="5" t="s">
        <v>805</v>
      </c>
      <c r="G8" s="6">
        <v>6869386.6503929999</v>
      </c>
    </row>
    <row r="9" spans="1:8" x14ac:dyDescent="0.25">
      <c r="G9" s="6">
        <v>198955.21729500001</v>
      </c>
    </row>
    <row r="10" spans="1:8" x14ac:dyDescent="0.25">
      <c r="G10" s="7">
        <f>SUM(G8:G9)</f>
        <v>7068341.8676880002</v>
      </c>
    </row>
    <row r="12" spans="1:8" x14ac:dyDescent="0.25">
      <c r="G12" t="s">
        <v>798</v>
      </c>
      <c r="H12" t="s">
        <v>797</v>
      </c>
    </row>
    <row r="13" spans="1:8" x14ac:dyDescent="0.25">
      <c r="G13" s="7">
        <v>6949220.6460210001</v>
      </c>
      <c r="H13" t="s">
        <v>799</v>
      </c>
    </row>
  </sheetData>
  <autoFilter ref="A1:E8" xr:uid="{61E6AF4F-E7E3-40C8-841B-87934E5BAA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164E-6A92-4C6D-8AA5-C12397F880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activeCell="A2" sqref="A2:B8"/>
    </sheetView>
  </sheetViews>
  <sheetFormatPr defaultRowHeight="15" x14ac:dyDescent="0.25"/>
  <cols>
    <col min="2" max="2" width="19.28515625" bestFit="1" customWidth="1"/>
  </cols>
  <sheetData>
    <row r="1" spans="1:2" x14ac:dyDescent="0.25">
      <c r="A1" t="s">
        <v>0</v>
      </c>
    </row>
    <row r="2" spans="1:2" x14ac:dyDescent="0.25">
      <c r="A2" s="2" t="s">
        <v>1</v>
      </c>
      <c r="B2" t="s">
        <v>2</v>
      </c>
    </row>
    <row r="3" spans="1:2" x14ac:dyDescent="0.25">
      <c r="A3" s="1" t="s">
        <v>3</v>
      </c>
      <c r="B3" t="str">
        <f>IFERROR(VLOOKUP(A3, reservoir_list!$A$2:$E$229, 3, 0), "")</f>
        <v>Black Butte Lake</v>
      </c>
    </row>
    <row r="4" spans="1:2" x14ac:dyDescent="0.25">
      <c r="A4" s="1" t="s">
        <v>4</v>
      </c>
      <c r="B4" t="str">
        <f>IFERROR(VLOOKUP(A4, reservoir_list!$A$2:$E$229, 3, 0), "")</f>
        <v>Lake Natoma</v>
      </c>
    </row>
    <row r="5" spans="1:2" x14ac:dyDescent="0.25">
      <c r="A5" s="1" t="s">
        <v>5</v>
      </c>
      <c r="B5" t="str">
        <f>IFERROR(VLOOKUP(A5, reservoir_list!$A$2:$E$229, 3, 0), "")</f>
        <v>Thermalito Afterbay</v>
      </c>
    </row>
    <row r="6" spans="1:2" x14ac:dyDescent="0.25">
      <c r="A6" s="1" t="s">
        <v>6</v>
      </c>
      <c r="B6" t="str">
        <f>IFERROR(VLOOKUP(A6, reservoir_list!$A$2:$E$229, 3, 0), "")</f>
        <v>Turlock Lake</v>
      </c>
    </row>
    <row r="7" spans="1:2" x14ac:dyDescent="0.25">
      <c r="A7" s="1" t="s">
        <v>7</v>
      </c>
      <c r="B7" t="str">
        <f>IFERROR(VLOOKUP(A7, reservoir_list!$A$2:$E$229, 3, 0), "")</f>
        <v>Modesto Reservoir</v>
      </c>
    </row>
    <row r="8" spans="1:2" x14ac:dyDescent="0.25">
      <c r="A8" s="1" t="s">
        <v>8</v>
      </c>
      <c r="B8" t="str">
        <f>IFERROR(VLOOKUP(A8, reservoir_list!$A$2:$E$229, 3, 0), "")</f>
        <v>Camanche Reservoir</v>
      </c>
    </row>
    <row r="9" spans="1:2" x14ac:dyDescent="0.25">
      <c r="A9" s="1"/>
      <c r="B9" t="str">
        <f>IFERROR(VLOOKUP(A9, reservoir_list!$A$2:$E$229, 3, 0), "")</f>
        <v/>
      </c>
    </row>
    <row r="10" spans="1:2" x14ac:dyDescent="0.25">
      <c r="A10" s="1"/>
      <c r="B10" t="str">
        <f>IFERROR(VLOOKUP(A10, reservoir_list!$A$2:$E$229, 3, 0), "")</f>
        <v/>
      </c>
    </row>
    <row r="11" spans="1:2" x14ac:dyDescent="0.25">
      <c r="A11" s="1"/>
      <c r="B11" t="str">
        <f>IFERROR(VLOOKUP(A11, reservoir_list!$A$2:$E$229, 3, 0), "")</f>
        <v/>
      </c>
    </row>
    <row r="12" spans="1:2" x14ac:dyDescent="0.25">
      <c r="A12" s="1"/>
      <c r="B12" t="str">
        <f>IFERROR(VLOOKUP(A12, reservoir_list!$A$2:$E$229, 3, 0), "")</f>
        <v/>
      </c>
    </row>
    <row r="13" spans="1:2" x14ac:dyDescent="0.25">
      <c r="A13" s="1"/>
      <c r="B13" t="str">
        <f>IFERROR(VLOOKUP(A13, reservoir_list!$A$2:$E$229, 3, 0), "")</f>
        <v/>
      </c>
    </row>
    <row r="14" spans="1:2" x14ac:dyDescent="0.25">
      <c r="A14" s="1"/>
      <c r="B14" t="str">
        <f>IFERROR(VLOOKUP(A14, reservoir_list!$A$2:$E$229, 3, 0), "")</f>
        <v/>
      </c>
    </row>
    <row r="15" spans="1:2" x14ac:dyDescent="0.25">
      <c r="A15" s="1"/>
      <c r="B15" t="str">
        <f>IFERROR(VLOOKUP(A15, reservoir_list!$A$2:$E$229, 3, 0), "")</f>
        <v/>
      </c>
    </row>
    <row r="16" spans="1:2" x14ac:dyDescent="0.25">
      <c r="A16" s="1"/>
      <c r="B16" t="str">
        <f>IFERROR(VLOOKUP(A16, reservoir_list!$A$2:$E$229, 3, 0), "")</f>
        <v/>
      </c>
    </row>
    <row r="17" spans="1:2" x14ac:dyDescent="0.25">
      <c r="A17" s="1"/>
      <c r="B17" t="str">
        <f>IFERROR(VLOOKUP(A17, reservoir_list!$A$2:$E$229, 3, 0), "")</f>
        <v/>
      </c>
    </row>
    <row r="18" spans="1:2" x14ac:dyDescent="0.25">
      <c r="A18" s="1"/>
      <c r="B18" t="str">
        <f>IFERROR(VLOOKUP(A18, reservoir_list!$A$2:$E$229, 3, 0), "")</f>
        <v/>
      </c>
    </row>
    <row r="19" spans="1:2" x14ac:dyDescent="0.25">
      <c r="A19" s="1"/>
      <c r="B19" t="str">
        <f>IFERROR(VLOOKUP(A19, reservoir_list!$A$2:$E$229, 3, 0), "")</f>
        <v/>
      </c>
    </row>
    <row r="20" spans="1:2" x14ac:dyDescent="0.25">
      <c r="A20" s="1"/>
      <c r="B20" t="str">
        <f>IFERROR(VLOOKUP(A20, reservoir_list!$A$2:$E$229, 3, 0), "")</f>
        <v/>
      </c>
    </row>
    <row r="21" spans="1:2" x14ac:dyDescent="0.25">
      <c r="A21" s="1"/>
      <c r="B21" t="str">
        <f>IFERROR(VLOOKUP(A21, reservoir_list!$A$2:$E$229, 3, 0), "")</f>
        <v/>
      </c>
    </row>
    <row r="22" spans="1:2" x14ac:dyDescent="0.25">
      <c r="A22" s="1"/>
      <c r="B22" t="str">
        <f>IFERROR(VLOOKUP(A22, reservoir_list!$A$2:$E$229, 3, 0), "")</f>
        <v/>
      </c>
    </row>
    <row r="23" spans="1:2" x14ac:dyDescent="0.25">
      <c r="A23" s="1"/>
      <c r="B23" t="str">
        <f>IFERROR(VLOOKUP(A23, reservoir_list!$A$2:$E$229, 3, 0), "")</f>
        <v/>
      </c>
    </row>
    <row r="24" spans="1:2" x14ac:dyDescent="0.25">
      <c r="A24" s="1"/>
      <c r="B24" t="str">
        <f>IFERROR(VLOOKUP(A24, reservoir_list!$A$2:$E$229, 3, 0), "")</f>
        <v/>
      </c>
    </row>
    <row r="25" spans="1:2" x14ac:dyDescent="0.25">
      <c r="A25" s="1"/>
      <c r="B25" t="str">
        <f>IFERROR(VLOOKUP(A25, reservoir_list!$A$2:$E$229, 3, 0), "")</f>
        <v/>
      </c>
    </row>
    <row r="26" spans="1:2" x14ac:dyDescent="0.25">
      <c r="A26" s="1"/>
      <c r="B26" t="str">
        <f>IFERROR(VLOOKUP(A26, reservoir_list!$A$2:$E$229, 3, 0), "")</f>
        <v/>
      </c>
    </row>
    <row r="27" spans="1:2" x14ac:dyDescent="0.25">
      <c r="A27" s="1"/>
      <c r="B27" t="str">
        <f>IFERROR(VLOOKUP(A27, reservoir_list!$A$2:$E$229, 3, 0), "")</f>
        <v/>
      </c>
    </row>
    <row r="28" spans="1:2" x14ac:dyDescent="0.25">
      <c r="A28" s="1"/>
      <c r="B28" t="str">
        <f>IFERROR(VLOOKUP(A28, reservoir_list!$A$2:$E$229, 3, 0), "")</f>
        <v/>
      </c>
    </row>
    <row r="29" spans="1:2" x14ac:dyDescent="0.25">
      <c r="A29" s="1"/>
      <c r="B29" t="str">
        <f>IFERROR(VLOOKUP(A29, reservoir_list!$A$2:$E$229, 3, 0), "")</f>
        <v/>
      </c>
    </row>
    <row r="30" spans="1:2" x14ac:dyDescent="0.25">
      <c r="A30" s="1"/>
      <c r="B30" t="str">
        <f>IFERROR(VLOOKUP(A30, reservoir_list!$A$2:$E$229, 3, 0), "")</f>
        <v/>
      </c>
    </row>
    <row r="31" spans="1:2" x14ac:dyDescent="0.25">
      <c r="A31" s="1"/>
      <c r="B31" t="str">
        <f>IFERROR(VLOOKUP(A31, reservoir_list!$A$2:$E$229, 3, 0), "")</f>
        <v/>
      </c>
    </row>
    <row r="32" spans="1:2" x14ac:dyDescent="0.25">
      <c r="A32" s="1"/>
      <c r="B32" t="str">
        <f>IFERROR(VLOOKUP(A32, reservoir_list!$A$2:$E$229, 3, 0), "")</f>
        <v/>
      </c>
    </row>
    <row r="33" spans="1:2" x14ac:dyDescent="0.25">
      <c r="A33" s="1"/>
      <c r="B33" t="str">
        <f>IFERROR(VLOOKUP(A33, reservoir_list!$A$2:$E$229, 3, 0), "")</f>
        <v/>
      </c>
    </row>
    <row r="34" spans="1:2" x14ac:dyDescent="0.25">
      <c r="A34" s="1"/>
      <c r="B34" t="str">
        <f>IFERROR(VLOOKUP(A34, reservoir_list!$A$2:$E$229, 3, 0), "")</f>
        <v/>
      </c>
    </row>
    <row r="35" spans="1:2" x14ac:dyDescent="0.25">
      <c r="A35" s="1"/>
      <c r="B35" t="str">
        <f>IFERROR(VLOOKUP(A35, reservoir_list!$A$2:$E$229, 3, 0), "")</f>
        <v/>
      </c>
    </row>
    <row r="36" spans="1:2" x14ac:dyDescent="0.25">
      <c r="A36" s="1"/>
      <c r="B36" t="str">
        <f>IFERROR(VLOOKUP(A36, reservoir_list!$A$2:$E$229, 3, 0), "")</f>
        <v/>
      </c>
    </row>
    <row r="37" spans="1:2" x14ac:dyDescent="0.25">
      <c r="A37" s="1"/>
      <c r="B37" t="str">
        <f>IFERROR(VLOOKUP(A37, reservoir_list!$A$2:$E$229, 3, 0), "")</f>
        <v/>
      </c>
    </row>
    <row r="38" spans="1:2" x14ac:dyDescent="0.25">
      <c r="A38" s="1"/>
      <c r="B38" t="str">
        <f>IFERROR(VLOOKUP(A38, reservoir_list!$A$2:$E$229, 3, 0), "")</f>
        <v/>
      </c>
    </row>
    <row r="39" spans="1:2" x14ac:dyDescent="0.25">
      <c r="A39" s="1"/>
      <c r="B39" t="str">
        <f>IFERROR(VLOOKUP(A39, reservoir_list!$A$2:$E$229, 3, 0), "")</f>
        <v/>
      </c>
    </row>
    <row r="40" spans="1:2" x14ac:dyDescent="0.25">
      <c r="A40" s="1"/>
      <c r="B40" t="str">
        <f>IFERROR(VLOOKUP(A40, reservoir_list!$A$2:$E$229, 3, 0), "")</f>
        <v/>
      </c>
    </row>
    <row r="41" spans="1:2" x14ac:dyDescent="0.25">
      <c r="A41" s="1"/>
      <c r="B41" t="str">
        <f>IFERROR(VLOOKUP(A41, reservoir_list!$A$2:$E$229, 3, 0), "")</f>
        <v/>
      </c>
    </row>
    <row r="42" spans="1:2" x14ac:dyDescent="0.25">
      <c r="A42" s="1"/>
      <c r="B42" t="str">
        <f>IFERROR(VLOOKUP(A42, reservoir_list!$A$2:$E$229, 3, 0), "")</f>
        <v/>
      </c>
    </row>
    <row r="43" spans="1:2" x14ac:dyDescent="0.25">
      <c r="A43" s="1"/>
      <c r="B43" t="str">
        <f>IFERROR(VLOOKUP(A43, reservoir_list!$A$2:$E$229, 3, 0), "")</f>
        <v/>
      </c>
    </row>
    <row r="44" spans="1:2" x14ac:dyDescent="0.25">
      <c r="A44" s="1"/>
      <c r="B44" t="str">
        <f>IFERROR(VLOOKUP(A44, reservoir_list!$A$2:$E$229, 3, 0), "")</f>
        <v/>
      </c>
    </row>
    <row r="45" spans="1:2" x14ac:dyDescent="0.25">
      <c r="A45" s="1"/>
      <c r="B45" t="str">
        <f>IFERROR(VLOOKUP(A45, reservoir_list!$A$2:$E$229, 3, 0), "")</f>
        <v/>
      </c>
    </row>
    <row r="46" spans="1:2" x14ac:dyDescent="0.25">
      <c r="A46" s="1"/>
      <c r="B46" t="str">
        <f>IFERROR(VLOOKUP(A46, reservoir_list!$A$2:$E$229, 3, 0), "")</f>
        <v/>
      </c>
    </row>
    <row r="47" spans="1:2" x14ac:dyDescent="0.25">
      <c r="A47" s="1"/>
      <c r="B47" t="str">
        <f>IFERROR(VLOOKUP(A47, reservoir_list!$A$2:$E$229, 3, 0), "")</f>
        <v/>
      </c>
    </row>
    <row r="48" spans="1:2" x14ac:dyDescent="0.25">
      <c r="A48" s="1"/>
      <c r="B48" t="str">
        <f>IFERROR(VLOOKUP(A48, reservoir_list!$A$2:$E$229, 3, 0), "")</f>
        <v/>
      </c>
    </row>
    <row r="49" spans="1:2" x14ac:dyDescent="0.25">
      <c r="A49" s="1"/>
      <c r="B49" t="str">
        <f>IFERROR(VLOOKUP(A49, reservoir_list!$A$2:$E$229, 3, 0), "")</f>
        <v/>
      </c>
    </row>
    <row r="50" spans="1:2" x14ac:dyDescent="0.25">
      <c r="A50" s="1"/>
      <c r="B50" t="str">
        <f>IFERROR(VLOOKUP(A50, reservoir_list!$A$2:$E$229, 3, 0), "")</f>
        <v/>
      </c>
    </row>
    <row r="51" spans="1:2" x14ac:dyDescent="0.25">
      <c r="A51" s="1"/>
      <c r="B51" t="str">
        <f>IFERROR(VLOOKUP(A51, reservoir_list!$A$2:$E$229, 3, 0), "")</f>
        <v/>
      </c>
    </row>
    <row r="52" spans="1:2" x14ac:dyDescent="0.25">
      <c r="A52" s="1"/>
      <c r="B52" t="str">
        <f>IFERROR(VLOOKUP(A52, reservoir_list!$A$2:$E$229, 3, 0), "")</f>
        <v/>
      </c>
    </row>
    <row r="53" spans="1:2" x14ac:dyDescent="0.25">
      <c r="A53" s="1"/>
      <c r="B53" t="str">
        <f>IFERROR(VLOOKUP(A53, reservoir_list!$A$2:$E$229, 3, 0), "")</f>
        <v/>
      </c>
    </row>
    <row r="54" spans="1:2" x14ac:dyDescent="0.25">
      <c r="A54" s="1"/>
      <c r="B54" t="str">
        <f>IFERROR(VLOOKUP(A54, reservoir_list!$A$2:$E$229, 3, 0), "")</f>
        <v/>
      </c>
    </row>
    <row r="55" spans="1:2" x14ac:dyDescent="0.25">
      <c r="A55" s="1"/>
      <c r="B55" t="str">
        <f>IFERROR(VLOOKUP(A55, reservoir_list!$A$2:$E$229, 3, 0), "")</f>
        <v/>
      </c>
    </row>
    <row r="56" spans="1:2" x14ac:dyDescent="0.25">
      <c r="A56" s="1"/>
      <c r="B56" t="str">
        <f>IFERROR(VLOOKUP(A56, reservoir_list!$A$2:$E$229, 3, 0), "")</f>
        <v/>
      </c>
    </row>
    <row r="57" spans="1:2" x14ac:dyDescent="0.25">
      <c r="A57" s="1"/>
      <c r="B57" t="str">
        <f>IFERROR(VLOOKUP(A57, reservoir_list!$A$2:$E$229, 3, 0), "")</f>
        <v/>
      </c>
    </row>
    <row r="58" spans="1:2" x14ac:dyDescent="0.25">
      <c r="A58" s="1"/>
      <c r="B58" t="str">
        <f>IFERROR(VLOOKUP(A58, reservoir_list!$A$2:$E$229, 3, 0), "")</f>
        <v/>
      </c>
    </row>
    <row r="59" spans="1:2" x14ac:dyDescent="0.25">
      <c r="A59" s="1"/>
      <c r="B59" t="str">
        <f>IFERROR(VLOOKUP(A59, reservoir_list!$A$2:$E$229, 3, 0), "")</f>
        <v/>
      </c>
    </row>
    <row r="60" spans="1:2" x14ac:dyDescent="0.25">
      <c r="A60" s="1"/>
      <c r="B60" t="str">
        <f>IFERROR(VLOOKUP(A60, reservoir_list!$A$2:$E$229, 3, 0), "")</f>
        <v/>
      </c>
    </row>
    <row r="61" spans="1:2" x14ac:dyDescent="0.25">
      <c r="A61" s="1"/>
      <c r="B61" t="str">
        <f>IFERROR(VLOOKUP(A61, reservoir_list!$A$2:$E$229, 3, 0), "")</f>
        <v/>
      </c>
    </row>
    <row r="62" spans="1:2" x14ac:dyDescent="0.25">
      <c r="A62" s="1"/>
      <c r="B62" t="str">
        <f>IFERROR(VLOOKUP(A62, reservoir_list!$A$2:$E$229, 3, 0), "")</f>
        <v/>
      </c>
    </row>
    <row r="63" spans="1:2" x14ac:dyDescent="0.25">
      <c r="A63" s="1"/>
      <c r="B63" t="str">
        <f>IFERROR(VLOOKUP(A63, reservoir_list!$A$2:$E$229, 3, 0), "")</f>
        <v/>
      </c>
    </row>
    <row r="64" spans="1:2" x14ac:dyDescent="0.25">
      <c r="A64" s="1"/>
      <c r="B64" t="str">
        <f>IFERROR(VLOOKUP(A64, reservoir_list!$A$2:$E$229, 3, 0), "")</f>
        <v/>
      </c>
    </row>
    <row r="65" spans="1:2" x14ac:dyDescent="0.25">
      <c r="A65" s="1"/>
      <c r="B65" t="str">
        <f>IFERROR(VLOOKUP(A65, reservoir_list!$A$2:$E$229, 3, 0), "")</f>
        <v/>
      </c>
    </row>
    <row r="66" spans="1:2" x14ac:dyDescent="0.25">
      <c r="A66" s="1"/>
      <c r="B66" t="str">
        <f>IFERROR(VLOOKUP(A66, reservoir_list!$A$2:$E$229, 3, 0), "")</f>
        <v/>
      </c>
    </row>
    <row r="67" spans="1:2" x14ac:dyDescent="0.25">
      <c r="A67" s="1"/>
      <c r="B67" t="str">
        <f>IFERROR(VLOOKUP(A67, reservoir_list!$A$2:$E$229, 3, 0), "")</f>
        <v/>
      </c>
    </row>
    <row r="68" spans="1:2" x14ac:dyDescent="0.25">
      <c r="A68" s="1"/>
      <c r="B68" t="str">
        <f>IFERROR(VLOOKUP(A68, reservoir_list!$A$2:$E$229, 3, 0), "")</f>
        <v/>
      </c>
    </row>
    <row r="69" spans="1:2" x14ac:dyDescent="0.25">
      <c r="A69" s="1"/>
      <c r="B69" t="str">
        <f>IFERROR(VLOOKUP(A69, reservoir_list!$A$2:$E$229, 3, 0), "")</f>
        <v/>
      </c>
    </row>
    <row r="70" spans="1:2" x14ac:dyDescent="0.25">
      <c r="A70" s="1"/>
      <c r="B70" t="str">
        <f>IFERROR(VLOOKUP(A70, reservoir_list!$A$2:$E$229, 3, 0), "")</f>
        <v/>
      </c>
    </row>
    <row r="71" spans="1:2" x14ac:dyDescent="0.25">
      <c r="A71" s="1"/>
      <c r="B71" t="str">
        <f>IFERROR(VLOOKUP(A71, reservoir_list!$A$2:$E$229, 3, 0), "")</f>
        <v/>
      </c>
    </row>
    <row r="72" spans="1:2" x14ac:dyDescent="0.25">
      <c r="A72" s="1"/>
      <c r="B72" t="str">
        <f>IFERROR(VLOOKUP(A72, reservoir_list!$A$2:$E$229, 3, 0), "")</f>
        <v/>
      </c>
    </row>
    <row r="73" spans="1:2" x14ac:dyDescent="0.25">
      <c r="A73" s="1"/>
      <c r="B73" t="str">
        <f>IFERROR(VLOOKUP(A73, reservoir_list!$A$2:$E$229, 3, 0), "")</f>
        <v/>
      </c>
    </row>
    <row r="74" spans="1:2" x14ac:dyDescent="0.25">
      <c r="A74" s="1"/>
      <c r="B74" t="str">
        <f>IFERROR(VLOOKUP(A74, reservoir_list!$A$2:$E$229, 3, 0), "")</f>
        <v/>
      </c>
    </row>
    <row r="75" spans="1:2" x14ac:dyDescent="0.25">
      <c r="A75" s="1"/>
      <c r="B75" t="str">
        <f>IFERROR(VLOOKUP(A75, reservoir_list!$A$2:$E$229, 3, 0), "")</f>
        <v/>
      </c>
    </row>
    <row r="76" spans="1:2" x14ac:dyDescent="0.25">
      <c r="A76" s="1"/>
      <c r="B76" t="str">
        <f>IFERROR(VLOOKUP(A76, reservoir_list!$A$2:$E$229, 3, 0), "")</f>
        <v/>
      </c>
    </row>
    <row r="77" spans="1:2" x14ac:dyDescent="0.25">
      <c r="A77" s="1"/>
      <c r="B77" t="str">
        <f>IFERROR(VLOOKUP(A77, reservoir_list!$A$2:$E$229, 3, 0), "")</f>
        <v/>
      </c>
    </row>
    <row r="78" spans="1:2" x14ac:dyDescent="0.25">
      <c r="A78" s="1"/>
      <c r="B78" t="str">
        <f>IFERROR(VLOOKUP(A78, reservoir_list!$A$2:$E$229, 3, 0), "")</f>
        <v/>
      </c>
    </row>
    <row r="79" spans="1:2" x14ac:dyDescent="0.25">
      <c r="A79" s="1"/>
      <c r="B79" t="str">
        <f>IFERROR(VLOOKUP(A79, reservoir_list!$A$2:$E$229, 3, 0), "")</f>
        <v/>
      </c>
    </row>
    <row r="80" spans="1:2" x14ac:dyDescent="0.25">
      <c r="A80" s="1"/>
      <c r="B80" t="str">
        <f>IFERROR(VLOOKUP(A80, reservoir_list!$A$2:$E$229, 3, 0), "")</f>
        <v/>
      </c>
    </row>
    <row r="81" spans="1:2" x14ac:dyDescent="0.25">
      <c r="A81" s="1"/>
      <c r="B81" t="str">
        <f>IFERROR(VLOOKUP(A81, reservoir_list!$A$2:$E$229, 3, 0), "")</f>
        <v/>
      </c>
    </row>
    <row r="82" spans="1:2" x14ac:dyDescent="0.25">
      <c r="A82" s="1"/>
      <c r="B82" t="str">
        <f>IFERROR(VLOOKUP(A82, reservoir_list!$A$2:$E$229, 3, 0), "")</f>
        <v/>
      </c>
    </row>
    <row r="83" spans="1:2" x14ac:dyDescent="0.25">
      <c r="A83" s="1"/>
      <c r="B83" t="str">
        <f>IFERROR(VLOOKUP(A83, reservoir_list!$A$2:$E$229, 3, 0), "")</f>
        <v/>
      </c>
    </row>
    <row r="84" spans="1:2" x14ac:dyDescent="0.25">
      <c r="A84" s="1"/>
      <c r="B84" t="str">
        <f>IFERROR(VLOOKUP(A84, reservoir_list!$A$2:$E$229, 3, 0), "")</f>
        <v/>
      </c>
    </row>
    <row r="85" spans="1:2" x14ac:dyDescent="0.25">
      <c r="A85" s="1"/>
      <c r="B85" t="str">
        <f>IFERROR(VLOOKUP(A85, reservoir_list!$A$2:$E$229, 3, 0), "")</f>
        <v/>
      </c>
    </row>
    <row r="86" spans="1:2" x14ac:dyDescent="0.25">
      <c r="A86" s="1"/>
      <c r="B86" t="str">
        <f>IFERROR(VLOOKUP(A86, reservoir_list!$A$2:$E$229, 3, 0), "")</f>
        <v/>
      </c>
    </row>
    <row r="87" spans="1:2" x14ac:dyDescent="0.25">
      <c r="A87" s="1"/>
      <c r="B87" t="str">
        <f>IFERROR(VLOOKUP(A87, reservoir_list!$A$2:$E$229, 3, 0), "")</f>
        <v/>
      </c>
    </row>
    <row r="88" spans="1:2" x14ac:dyDescent="0.25">
      <c r="A88" s="1"/>
      <c r="B88" t="str">
        <f>IFERROR(VLOOKUP(A88, reservoir_list!$A$2:$E$229, 3, 0), "")</f>
        <v/>
      </c>
    </row>
    <row r="89" spans="1:2" x14ac:dyDescent="0.25">
      <c r="A89" s="1"/>
      <c r="B89" t="str">
        <f>IFERROR(VLOOKUP(A89, reservoir_list!$A$2:$E$229, 3, 0), "")</f>
        <v/>
      </c>
    </row>
    <row r="90" spans="1:2" x14ac:dyDescent="0.25">
      <c r="A90" s="1"/>
      <c r="B90" t="str">
        <f>IFERROR(VLOOKUP(A90, reservoir_list!$A$2:$E$229, 3, 0), "")</f>
        <v/>
      </c>
    </row>
    <row r="91" spans="1:2" x14ac:dyDescent="0.25">
      <c r="A91" s="1"/>
      <c r="B91" t="str">
        <f>IFERROR(VLOOKUP(A91, reservoir_list!$A$2:$E$229, 3, 0), "")</f>
        <v/>
      </c>
    </row>
    <row r="92" spans="1:2" x14ac:dyDescent="0.25">
      <c r="A92" s="1"/>
      <c r="B92" t="str">
        <f>IFERROR(VLOOKUP(A92, reservoir_list!$A$2:$E$229, 3, 0), "")</f>
        <v/>
      </c>
    </row>
    <row r="93" spans="1:2" x14ac:dyDescent="0.25">
      <c r="A93" s="1"/>
      <c r="B93" t="str">
        <f>IFERROR(VLOOKUP(A93, reservoir_list!$A$2:$E$229, 3, 0), "")</f>
        <v/>
      </c>
    </row>
    <row r="94" spans="1:2" x14ac:dyDescent="0.25">
      <c r="A94" s="1"/>
      <c r="B94" t="str">
        <f>IFERROR(VLOOKUP(A94, reservoir_list!$A$2:$E$229, 3, 0), "")</f>
        <v/>
      </c>
    </row>
    <row r="95" spans="1:2" x14ac:dyDescent="0.25">
      <c r="A95" s="1"/>
      <c r="B95" t="str">
        <f>IFERROR(VLOOKUP(A95, reservoir_list!$A$2:$E$229, 3, 0), "")</f>
        <v/>
      </c>
    </row>
    <row r="96" spans="1:2" x14ac:dyDescent="0.25">
      <c r="A96" s="1"/>
      <c r="B96" t="str">
        <f>IFERROR(VLOOKUP(A96, reservoir_list!$A$2:$E$229, 3, 0), "")</f>
        <v/>
      </c>
    </row>
    <row r="97" spans="1:2" x14ac:dyDescent="0.25">
      <c r="A97" s="1"/>
      <c r="B97" t="str">
        <f>IFERROR(VLOOKUP(A97, reservoir_list!$A$2:$E$229, 3, 0), "")</f>
        <v/>
      </c>
    </row>
    <row r="98" spans="1:2" x14ac:dyDescent="0.25">
      <c r="A98" s="1"/>
      <c r="B98" t="str">
        <f>IFERROR(VLOOKUP(A98, reservoir_list!$A$2:$E$229, 3, 0), "")</f>
        <v/>
      </c>
    </row>
    <row r="99" spans="1:2" x14ac:dyDescent="0.25">
      <c r="A99" s="1"/>
      <c r="B99" t="str">
        <f>IFERROR(VLOOKUP(A99, reservoir_list!$A$2:$E$229, 3, 0), "")</f>
        <v/>
      </c>
    </row>
    <row r="100" spans="1:2" x14ac:dyDescent="0.25">
      <c r="A100" s="1"/>
      <c r="B100" t="str">
        <f>IFERROR(VLOOKUP(A100, reservoir_list!$A$2:$E$229, 3, 0), "")</f>
        <v/>
      </c>
    </row>
    <row r="101" spans="1:2" x14ac:dyDescent="0.25">
      <c r="A101" s="1"/>
      <c r="B101" t="str">
        <f>IFERROR(VLOOKUP(A101, reservoir_list!$A$2:$E$229, 3, 0), "")</f>
        <v/>
      </c>
    </row>
  </sheetData>
  <dataValidations count="1">
    <dataValidation type="list" allowBlank="1" showInputMessage="1" showErrorMessage="1" sqref="A3:A101" xr:uid="{00000000-0002-0000-0000-000000000000}">
      <formula1>res_ids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defaultRowHeight="15" x14ac:dyDescent="0.25"/>
  <sheetData>
    <row r="1" spans="1:5" x14ac:dyDescent="0.25">
      <c r="A1" s="4" t="s">
        <v>1</v>
      </c>
      <c r="B1" s="4" t="s">
        <v>9</v>
      </c>
      <c r="C1" s="4" t="s">
        <v>10</v>
      </c>
      <c r="D1" s="4" t="s">
        <v>11</v>
      </c>
      <c r="E1" s="4" t="s">
        <v>12</v>
      </c>
    </row>
    <row r="2" spans="1:5" x14ac:dyDescent="0.25">
      <c r="A2" t="s">
        <v>13</v>
      </c>
      <c r="B2" t="s">
        <v>14</v>
      </c>
      <c r="C2" t="s">
        <v>15</v>
      </c>
      <c r="D2" t="s">
        <v>16</v>
      </c>
      <c r="E2">
        <v>1308000</v>
      </c>
    </row>
    <row r="3" spans="1:5" x14ac:dyDescent="0.25">
      <c r="A3" t="s">
        <v>17</v>
      </c>
      <c r="B3" t="s">
        <v>18</v>
      </c>
      <c r="C3" t="s">
        <v>18</v>
      </c>
      <c r="D3" t="s">
        <v>19</v>
      </c>
      <c r="E3">
        <v>22566</v>
      </c>
    </row>
    <row r="4" spans="1:5" x14ac:dyDescent="0.25">
      <c r="A4" t="s">
        <v>20</v>
      </c>
      <c r="B4" t="s">
        <v>21</v>
      </c>
      <c r="C4" t="s">
        <v>22</v>
      </c>
      <c r="D4" t="s">
        <v>23</v>
      </c>
      <c r="E4">
        <v>8892</v>
      </c>
    </row>
    <row r="5" spans="1:5" x14ac:dyDescent="0.25">
      <c r="A5" t="s">
        <v>24</v>
      </c>
      <c r="B5" t="s">
        <v>25</v>
      </c>
      <c r="C5" t="s">
        <v>26</v>
      </c>
      <c r="D5" t="s">
        <v>27</v>
      </c>
      <c r="E5">
        <v>6200</v>
      </c>
    </row>
    <row r="6" spans="1:5" x14ac:dyDescent="0.25">
      <c r="A6" t="s">
        <v>28</v>
      </c>
      <c r="B6" t="s">
        <v>29</v>
      </c>
      <c r="C6" t="s">
        <v>30</v>
      </c>
      <c r="D6" t="s">
        <v>31</v>
      </c>
      <c r="E6">
        <v>331060</v>
      </c>
    </row>
    <row r="7" spans="1:5" x14ac:dyDescent="0.25">
      <c r="A7" t="s">
        <v>32</v>
      </c>
      <c r="B7" t="s">
        <v>33</v>
      </c>
      <c r="C7" t="s">
        <v>34</v>
      </c>
      <c r="D7" t="s">
        <v>35</v>
      </c>
      <c r="E7">
        <v>7700</v>
      </c>
    </row>
    <row r="8" spans="1:5" x14ac:dyDescent="0.25">
      <c r="A8" t="s">
        <v>36</v>
      </c>
      <c r="B8" t="s">
        <v>37</v>
      </c>
      <c r="C8" t="s">
        <v>38</v>
      </c>
      <c r="D8" t="s">
        <v>39</v>
      </c>
      <c r="E8">
        <v>103000</v>
      </c>
    </row>
    <row r="9" spans="1:5" x14ac:dyDescent="0.25">
      <c r="A9" t="s">
        <v>40</v>
      </c>
      <c r="B9" t="s">
        <v>41</v>
      </c>
      <c r="C9" t="s">
        <v>42</v>
      </c>
      <c r="D9" t="s">
        <v>43</v>
      </c>
      <c r="E9">
        <v>44100</v>
      </c>
    </row>
    <row r="10" spans="1:5" x14ac:dyDescent="0.25">
      <c r="A10" t="s">
        <v>44</v>
      </c>
      <c r="B10" t="s">
        <v>45</v>
      </c>
      <c r="C10" t="s">
        <v>46</v>
      </c>
      <c r="D10" t="s">
        <v>47</v>
      </c>
      <c r="E10">
        <v>1602000</v>
      </c>
    </row>
    <row r="11" spans="1:5" x14ac:dyDescent="0.25">
      <c r="A11" t="s">
        <v>48</v>
      </c>
      <c r="B11" t="s">
        <v>49</v>
      </c>
      <c r="C11" t="s">
        <v>50</v>
      </c>
      <c r="D11" t="s">
        <v>49</v>
      </c>
      <c r="E11">
        <v>1530</v>
      </c>
    </row>
    <row r="12" spans="1:5" x14ac:dyDescent="0.25">
      <c r="A12" t="s">
        <v>51</v>
      </c>
      <c r="B12" t="s">
        <v>52</v>
      </c>
      <c r="C12" t="s">
        <v>53</v>
      </c>
      <c r="D12" t="s">
        <v>54</v>
      </c>
      <c r="E12">
        <v>1070</v>
      </c>
    </row>
    <row r="13" spans="1:5" x14ac:dyDescent="0.25">
      <c r="A13" t="s">
        <v>55</v>
      </c>
      <c r="B13" t="s">
        <v>56</v>
      </c>
      <c r="C13" t="s">
        <v>57</v>
      </c>
      <c r="D13" t="s">
        <v>35</v>
      </c>
      <c r="E13">
        <v>67520</v>
      </c>
    </row>
    <row r="14" spans="1:5" x14ac:dyDescent="0.25">
      <c r="A14" t="s">
        <v>58</v>
      </c>
      <c r="B14" t="s">
        <v>59</v>
      </c>
      <c r="C14" t="s">
        <v>60</v>
      </c>
      <c r="D14" t="s">
        <v>61</v>
      </c>
      <c r="E14">
        <v>40620</v>
      </c>
    </row>
    <row r="15" spans="1:5" x14ac:dyDescent="0.25">
      <c r="A15" t="s">
        <v>3</v>
      </c>
      <c r="B15" t="s">
        <v>62</v>
      </c>
      <c r="C15" t="s">
        <v>63</v>
      </c>
      <c r="D15" t="s">
        <v>64</v>
      </c>
      <c r="E15">
        <v>143700</v>
      </c>
    </row>
    <row r="16" spans="1:5" x14ac:dyDescent="0.25">
      <c r="A16" t="s">
        <v>65</v>
      </c>
      <c r="B16" t="s">
        <v>66</v>
      </c>
      <c r="C16" t="s">
        <v>67</v>
      </c>
      <c r="D16" t="s">
        <v>23</v>
      </c>
      <c r="E16">
        <v>4300</v>
      </c>
    </row>
    <row r="17" spans="1:5" x14ac:dyDescent="0.25">
      <c r="A17" t="s">
        <v>68</v>
      </c>
      <c r="B17" t="s">
        <v>69</v>
      </c>
      <c r="C17" t="s">
        <v>70</v>
      </c>
      <c r="D17" t="s">
        <v>71</v>
      </c>
      <c r="E17">
        <v>40870</v>
      </c>
    </row>
    <row r="18" spans="1:5" x14ac:dyDescent="0.25">
      <c r="A18" t="s">
        <v>72</v>
      </c>
      <c r="B18" t="s">
        <v>73</v>
      </c>
      <c r="C18" t="s">
        <v>74</v>
      </c>
      <c r="D18" t="s">
        <v>75</v>
      </c>
      <c r="E18">
        <v>36505</v>
      </c>
    </row>
    <row r="19" spans="1:5" x14ac:dyDescent="0.25">
      <c r="A19" t="s">
        <v>76</v>
      </c>
      <c r="B19" t="s">
        <v>77</v>
      </c>
      <c r="C19" t="s">
        <v>78</v>
      </c>
      <c r="D19" t="s">
        <v>79</v>
      </c>
      <c r="E19">
        <v>97800</v>
      </c>
    </row>
    <row r="20" spans="1:5" x14ac:dyDescent="0.25">
      <c r="A20" t="s">
        <v>80</v>
      </c>
      <c r="B20" t="s">
        <v>81</v>
      </c>
      <c r="C20" t="s">
        <v>82</v>
      </c>
      <c r="D20" t="s">
        <v>83</v>
      </c>
      <c r="E20">
        <v>34805</v>
      </c>
    </row>
    <row r="21" spans="1:5" x14ac:dyDescent="0.25">
      <c r="A21" t="s">
        <v>84</v>
      </c>
      <c r="B21" t="s">
        <v>85</v>
      </c>
      <c r="C21" t="s">
        <v>86</v>
      </c>
      <c r="D21" t="s">
        <v>35</v>
      </c>
      <c r="E21">
        <v>74000</v>
      </c>
    </row>
    <row r="22" spans="1:5" x14ac:dyDescent="0.25">
      <c r="A22" t="s">
        <v>87</v>
      </c>
      <c r="B22" t="s">
        <v>88</v>
      </c>
      <c r="C22" t="s">
        <v>88</v>
      </c>
      <c r="D22" t="s">
        <v>89</v>
      </c>
      <c r="E22">
        <v>5250</v>
      </c>
    </row>
    <row r="23" spans="1:5" x14ac:dyDescent="0.25">
      <c r="A23" t="s">
        <v>90</v>
      </c>
      <c r="B23" t="s">
        <v>91</v>
      </c>
      <c r="C23" t="s">
        <v>92</v>
      </c>
      <c r="D23" t="s">
        <v>93</v>
      </c>
      <c r="E23">
        <v>49930</v>
      </c>
    </row>
    <row r="24" spans="1:5" x14ac:dyDescent="0.25">
      <c r="A24" t="s">
        <v>94</v>
      </c>
      <c r="B24" t="s">
        <v>95</v>
      </c>
      <c r="C24" t="s">
        <v>96</v>
      </c>
      <c r="D24" t="s">
        <v>97</v>
      </c>
      <c r="E24">
        <v>150000</v>
      </c>
    </row>
    <row r="25" spans="1:5" x14ac:dyDescent="0.25">
      <c r="A25" t="s">
        <v>98</v>
      </c>
      <c r="B25" t="s">
        <v>99</v>
      </c>
      <c r="C25" t="s">
        <v>100</v>
      </c>
      <c r="D25" t="s">
        <v>101</v>
      </c>
      <c r="E25">
        <v>966000</v>
      </c>
    </row>
    <row r="26" spans="1:5" x14ac:dyDescent="0.25">
      <c r="A26" t="s">
        <v>102</v>
      </c>
      <c r="B26" t="s">
        <v>103</v>
      </c>
      <c r="C26" t="s">
        <v>104</v>
      </c>
      <c r="D26" t="s">
        <v>105</v>
      </c>
      <c r="E26">
        <v>68510</v>
      </c>
    </row>
    <row r="27" spans="1:5" x14ac:dyDescent="0.25">
      <c r="A27" t="s">
        <v>106</v>
      </c>
      <c r="B27" t="s">
        <v>107</v>
      </c>
      <c r="C27" t="s">
        <v>108</v>
      </c>
      <c r="D27" t="s">
        <v>109</v>
      </c>
      <c r="E27">
        <v>144591</v>
      </c>
    </row>
    <row r="28" spans="1:5" x14ac:dyDescent="0.25">
      <c r="A28" t="s">
        <v>110</v>
      </c>
      <c r="B28" t="s">
        <v>111</v>
      </c>
      <c r="C28" t="s">
        <v>112</v>
      </c>
      <c r="D28" t="s">
        <v>113</v>
      </c>
      <c r="E28">
        <v>325000</v>
      </c>
    </row>
    <row r="29" spans="1:5" x14ac:dyDescent="0.25">
      <c r="A29" t="s">
        <v>114</v>
      </c>
      <c r="B29" t="s">
        <v>115</v>
      </c>
      <c r="C29" t="s">
        <v>116</v>
      </c>
      <c r="D29" t="s">
        <v>117</v>
      </c>
      <c r="E29">
        <v>193305</v>
      </c>
    </row>
    <row r="30" spans="1:5" x14ac:dyDescent="0.25">
      <c r="A30" t="s">
        <v>118</v>
      </c>
      <c r="B30" t="s">
        <v>119</v>
      </c>
      <c r="C30" t="s">
        <v>119</v>
      </c>
      <c r="D30" t="s">
        <v>120</v>
      </c>
      <c r="E30">
        <v>104500</v>
      </c>
    </row>
    <row r="31" spans="1:5" x14ac:dyDescent="0.25">
      <c r="A31" t="s">
        <v>121</v>
      </c>
      <c r="B31" t="s">
        <v>122</v>
      </c>
      <c r="C31" t="s">
        <v>123</v>
      </c>
      <c r="D31" t="s">
        <v>124</v>
      </c>
      <c r="E31">
        <v>10438</v>
      </c>
    </row>
    <row r="32" spans="1:5" x14ac:dyDescent="0.25">
      <c r="A32" t="s">
        <v>125</v>
      </c>
      <c r="B32" t="s">
        <v>126</v>
      </c>
      <c r="C32" t="s">
        <v>127</v>
      </c>
      <c r="D32" t="s">
        <v>128</v>
      </c>
      <c r="E32">
        <v>10281</v>
      </c>
    </row>
    <row r="33" spans="1:5" x14ac:dyDescent="0.25">
      <c r="A33" t="s">
        <v>129</v>
      </c>
      <c r="B33" t="s">
        <v>130</v>
      </c>
      <c r="C33" t="s">
        <v>131</v>
      </c>
      <c r="D33" t="s">
        <v>132</v>
      </c>
      <c r="E33">
        <v>273500</v>
      </c>
    </row>
    <row r="34" spans="1:5" x14ac:dyDescent="0.25">
      <c r="A34" t="s">
        <v>133</v>
      </c>
      <c r="B34" t="s">
        <v>134</v>
      </c>
      <c r="C34" t="s">
        <v>135</v>
      </c>
      <c r="D34" t="s">
        <v>136</v>
      </c>
      <c r="E34">
        <v>313000</v>
      </c>
    </row>
    <row r="35" spans="1:5" x14ac:dyDescent="0.25">
      <c r="A35" t="s">
        <v>137</v>
      </c>
      <c r="B35" t="s">
        <v>138</v>
      </c>
      <c r="C35" t="s">
        <v>138</v>
      </c>
      <c r="D35" t="s">
        <v>139</v>
      </c>
      <c r="E35">
        <v>29000</v>
      </c>
    </row>
    <row r="36" spans="1:5" x14ac:dyDescent="0.25">
      <c r="A36" t="s">
        <v>140</v>
      </c>
      <c r="B36" t="s">
        <v>141</v>
      </c>
      <c r="C36" t="s">
        <v>142</v>
      </c>
      <c r="D36" t="s">
        <v>143</v>
      </c>
      <c r="E36">
        <v>2447650</v>
      </c>
    </row>
    <row r="37" spans="1:5" x14ac:dyDescent="0.25">
      <c r="A37" t="s">
        <v>144</v>
      </c>
      <c r="B37" t="s">
        <v>135</v>
      </c>
      <c r="C37" t="s">
        <v>135</v>
      </c>
      <c r="D37" t="s">
        <v>145</v>
      </c>
      <c r="E37">
        <v>526800</v>
      </c>
    </row>
    <row r="38" spans="1:5" x14ac:dyDescent="0.25">
      <c r="A38" t="s">
        <v>146</v>
      </c>
      <c r="B38" t="s">
        <v>147</v>
      </c>
      <c r="C38" t="s">
        <v>148</v>
      </c>
      <c r="D38" t="s">
        <v>120</v>
      </c>
      <c r="E38">
        <v>5555</v>
      </c>
    </row>
    <row r="39" spans="1:5" x14ac:dyDescent="0.25">
      <c r="A39" t="s">
        <v>149</v>
      </c>
      <c r="B39" t="s">
        <v>150</v>
      </c>
      <c r="C39" t="s">
        <v>151</v>
      </c>
      <c r="D39" t="s">
        <v>152</v>
      </c>
      <c r="E39">
        <v>275</v>
      </c>
    </row>
    <row r="40" spans="1:5" x14ac:dyDescent="0.25">
      <c r="A40" t="s">
        <v>8</v>
      </c>
      <c r="B40" t="s">
        <v>153</v>
      </c>
      <c r="C40" t="s">
        <v>154</v>
      </c>
      <c r="D40" t="s">
        <v>155</v>
      </c>
      <c r="E40">
        <v>417120</v>
      </c>
    </row>
    <row r="41" spans="1:5" x14ac:dyDescent="0.25">
      <c r="A41" t="s">
        <v>156</v>
      </c>
      <c r="B41" t="s">
        <v>157</v>
      </c>
      <c r="C41" t="s">
        <v>158</v>
      </c>
      <c r="D41" t="s">
        <v>159</v>
      </c>
      <c r="E41">
        <v>45410</v>
      </c>
    </row>
    <row r="42" spans="1:5" x14ac:dyDescent="0.25">
      <c r="A42" t="s">
        <v>160</v>
      </c>
      <c r="B42" t="s">
        <v>161</v>
      </c>
      <c r="C42" t="s">
        <v>162</v>
      </c>
      <c r="D42" t="s">
        <v>163</v>
      </c>
      <c r="E42">
        <v>122400</v>
      </c>
    </row>
    <row r="43" spans="1:5" x14ac:dyDescent="0.25">
      <c r="A43" t="s">
        <v>164</v>
      </c>
      <c r="B43" t="s">
        <v>165</v>
      </c>
      <c r="C43" t="s">
        <v>166</v>
      </c>
      <c r="D43" t="s">
        <v>167</v>
      </c>
      <c r="E43">
        <v>22340</v>
      </c>
    </row>
    <row r="44" spans="1:5" x14ac:dyDescent="0.25">
      <c r="A44" t="s">
        <v>168</v>
      </c>
      <c r="B44" t="s">
        <v>169</v>
      </c>
      <c r="C44" t="s">
        <v>170</v>
      </c>
      <c r="D44" t="s">
        <v>171</v>
      </c>
      <c r="E44">
        <v>9738</v>
      </c>
    </row>
    <row r="45" spans="1:5" x14ac:dyDescent="0.25">
      <c r="A45" t="s">
        <v>172</v>
      </c>
      <c r="B45" t="s">
        <v>173</v>
      </c>
      <c r="C45" t="s">
        <v>174</v>
      </c>
      <c r="D45" t="s">
        <v>175</v>
      </c>
      <c r="E45">
        <v>183465</v>
      </c>
    </row>
    <row r="46" spans="1:5" x14ac:dyDescent="0.25">
      <c r="A46" t="s">
        <v>176</v>
      </c>
      <c r="B46" t="s">
        <v>177</v>
      </c>
      <c r="C46" t="s">
        <v>178</v>
      </c>
      <c r="D46" t="s">
        <v>179</v>
      </c>
      <c r="E46">
        <v>68865</v>
      </c>
    </row>
    <row r="47" spans="1:5" x14ac:dyDescent="0.25">
      <c r="A47" t="s">
        <v>180</v>
      </c>
      <c r="B47" t="s">
        <v>181</v>
      </c>
      <c r="C47" t="s">
        <v>182</v>
      </c>
      <c r="D47" t="s">
        <v>183</v>
      </c>
      <c r="E47">
        <v>238000</v>
      </c>
    </row>
    <row r="48" spans="1:5" x14ac:dyDescent="0.25">
      <c r="A48" t="s">
        <v>184</v>
      </c>
      <c r="B48" t="s">
        <v>185</v>
      </c>
      <c r="C48" t="s">
        <v>186</v>
      </c>
      <c r="D48" t="s">
        <v>186</v>
      </c>
      <c r="E48">
        <v>123300</v>
      </c>
    </row>
    <row r="49" spans="1:5" x14ac:dyDescent="0.25">
      <c r="A49" t="s">
        <v>187</v>
      </c>
      <c r="B49" t="s">
        <v>188</v>
      </c>
      <c r="C49" t="s">
        <v>189</v>
      </c>
      <c r="D49" t="s">
        <v>190</v>
      </c>
      <c r="E49">
        <v>11740</v>
      </c>
    </row>
    <row r="50" spans="1:5" x14ac:dyDescent="0.25">
      <c r="A50" t="s">
        <v>191</v>
      </c>
      <c r="B50" t="s">
        <v>192</v>
      </c>
      <c r="C50" t="s">
        <v>193</v>
      </c>
      <c r="D50" t="s">
        <v>194</v>
      </c>
      <c r="E50">
        <v>100000</v>
      </c>
    </row>
    <row r="51" spans="1:5" x14ac:dyDescent="0.25">
      <c r="A51" t="s">
        <v>195</v>
      </c>
      <c r="B51" t="s">
        <v>196</v>
      </c>
      <c r="C51" t="s">
        <v>197</v>
      </c>
      <c r="D51" t="s">
        <v>198</v>
      </c>
      <c r="E51">
        <v>22541</v>
      </c>
    </row>
    <row r="52" spans="1:5" x14ac:dyDescent="0.25">
      <c r="A52" t="s">
        <v>199</v>
      </c>
      <c r="B52" t="s">
        <v>200</v>
      </c>
      <c r="C52" t="s">
        <v>201</v>
      </c>
      <c r="D52" t="s">
        <v>202</v>
      </c>
      <c r="E52">
        <v>83000</v>
      </c>
    </row>
    <row r="53" spans="1:5" x14ac:dyDescent="0.25">
      <c r="A53" t="s">
        <v>203</v>
      </c>
      <c r="B53" t="s">
        <v>204</v>
      </c>
      <c r="C53" t="s">
        <v>205</v>
      </c>
      <c r="D53" t="s">
        <v>206</v>
      </c>
      <c r="E53">
        <v>77100</v>
      </c>
    </row>
    <row r="54" spans="1:5" x14ac:dyDescent="0.25">
      <c r="A54" t="s">
        <v>207</v>
      </c>
      <c r="B54" t="s">
        <v>208</v>
      </c>
      <c r="C54" t="s">
        <v>209</v>
      </c>
      <c r="D54" t="s">
        <v>210</v>
      </c>
      <c r="E54">
        <v>810000</v>
      </c>
    </row>
    <row r="55" spans="1:5" x14ac:dyDescent="0.25">
      <c r="A55" t="s">
        <v>211</v>
      </c>
      <c r="B55" t="s">
        <v>212</v>
      </c>
      <c r="C55" t="s">
        <v>213</v>
      </c>
      <c r="D55" t="s">
        <v>214</v>
      </c>
      <c r="E55">
        <v>10300</v>
      </c>
    </row>
    <row r="56" spans="1:5" x14ac:dyDescent="0.25">
      <c r="A56" t="s">
        <v>215</v>
      </c>
      <c r="B56" t="s">
        <v>212</v>
      </c>
      <c r="C56" t="s">
        <v>213</v>
      </c>
      <c r="D56" t="s">
        <v>214</v>
      </c>
      <c r="E56">
        <v>9700</v>
      </c>
    </row>
    <row r="57" spans="1:5" x14ac:dyDescent="0.25">
      <c r="A57" t="s">
        <v>216</v>
      </c>
      <c r="B57" t="s">
        <v>217</v>
      </c>
      <c r="C57" t="s">
        <v>218</v>
      </c>
      <c r="D57" t="s">
        <v>219</v>
      </c>
      <c r="E57">
        <v>2030000</v>
      </c>
    </row>
    <row r="58" spans="1:5" x14ac:dyDescent="0.25">
      <c r="A58" t="s">
        <v>220</v>
      </c>
      <c r="B58" t="s">
        <v>221</v>
      </c>
      <c r="C58" t="s">
        <v>222</v>
      </c>
      <c r="D58" t="s">
        <v>223</v>
      </c>
      <c r="E58">
        <v>64320</v>
      </c>
    </row>
    <row r="59" spans="1:5" x14ac:dyDescent="0.25">
      <c r="A59" t="s">
        <v>224</v>
      </c>
      <c r="B59" t="s">
        <v>225</v>
      </c>
      <c r="C59" t="s">
        <v>226</v>
      </c>
      <c r="D59" t="s">
        <v>227</v>
      </c>
      <c r="E59">
        <v>50000</v>
      </c>
    </row>
    <row r="60" spans="1:5" x14ac:dyDescent="0.25">
      <c r="A60" t="s">
        <v>228</v>
      </c>
      <c r="B60" t="s">
        <v>229</v>
      </c>
      <c r="C60" t="s">
        <v>230</v>
      </c>
      <c r="D60" t="s">
        <v>231</v>
      </c>
      <c r="E60">
        <v>20000</v>
      </c>
    </row>
    <row r="61" spans="1:5" x14ac:dyDescent="0.25">
      <c r="A61" t="s">
        <v>232</v>
      </c>
      <c r="B61" t="s">
        <v>233</v>
      </c>
      <c r="C61" t="s">
        <v>234</v>
      </c>
      <c r="D61" t="s">
        <v>235</v>
      </c>
      <c r="E61">
        <v>125000</v>
      </c>
    </row>
    <row r="62" spans="1:5" x14ac:dyDescent="0.25">
      <c r="A62" t="s">
        <v>236</v>
      </c>
      <c r="B62" t="s">
        <v>237</v>
      </c>
      <c r="C62" t="s">
        <v>238</v>
      </c>
      <c r="D62" t="s">
        <v>239</v>
      </c>
      <c r="E62">
        <v>7967</v>
      </c>
    </row>
    <row r="63" spans="1:5" x14ac:dyDescent="0.25">
      <c r="A63" t="s">
        <v>240</v>
      </c>
      <c r="B63" t="s">
        <v>241</v>
      </c>
      <c r="C63" t="s">
        <v>242</v>
      </c>
      <c r="D63" t="s">
        <v>243</v>
      </c>
      <c r="E63">
        <v>112807</v>
      </c>
    </row>
    <row r="64" spans="1:5" x14ac:dyDescent="0.25">
      <c r="A64" t="s">
        <v>244</v>
      </c>
      <c r="B64" t="s">
        <v>245</v>
      </c>
      <c r="C64" t="s">
        <v>246</v>
      </c>
      <c r="D64" t="s">
        <v>109</v>
      </c>
      <c r="E64">
        <v>70000</v>
      </c>
    </row>
    <row r="65" spans="1:5" x14ac:dyDescent="0.25">
      <c r="A65" t="s">
        <v>247</v>
      </c>
      <c r="B65" t="s">
        <v>248</v>
      </c>
      <c r="C65" t="s">
        <v>249</v>
      </c>
      <c r="D65" t="s">
        <v>219</v>
      </c>
      <c r="E65">
        <v>28600</v>
      </c>
    </row>
    <row r="66" spans="1:5" x14ac:dyDescent="0.25">
      <c r="A66" t="s">
        <v>250</v>
      </c>
      <c r="B66" t="s">
        <v>251</v>
      </c>
      <c r="C66" t="s">
        <v>252</v>
      </c>
      <c r="D66" t="s">
        <v>64</v>
      </c>
      <c r="E66">
        <v>51000</v>
      </c>
    </row>
    <row r="67" spans="1:5" x14ac:dyDescent="0.25">
      <c r="A67" t="s">
        <v>253</v>
      </c>
      <c r="B67" t="s">
        <v>254</v>
      </c>
      <c r="C67" t="s">
        <v>255</v>
      </c>
      <c r="D67" t="s">
        <v>256</v>
      </c>
      <c r="E67">
        <v>1024600</v>
      </c>
    </row>
    <row r="68" spans="1:5" x14ac:dyDescent="0.25">
      <c r="A68" t="s">
        <v>257</v>
      </c>
      <c r="B68" t="s">
        <v>258</v>
      </c>
      <c r="C68" t="s">
        <v>259</v>
      </c>
      <c r="D68" t="s">
        <v>235</v>
      </c>
      <c r="E68">
        <v>64406</v>
      </c>
    </row>
    <row r="69" spans="1:5" x14ac:dyDescent="0.25">
      <c r="A69" t="s">
        <v>260</v>
      </c>
      <c r="B69" t="s">
        <v>261</v>
      </c>
      <c r="C69" t="s">
        <v>262</v>
      </c>
      <c r="D69" t="s">
        <v>263</v>
      </c>
      <c r="E69">
        <v>136400</v>
      </c>
    </row>
    <row r="70" spans="1:5" x14ac:dyDescent="0.25">
      <c r="A70" t="s">
        <v>264</v>
      </c>
      <c r="B70" t="s">
        <v>265</v>
      </c>
      <c r="C70" t="s">
        <v>266</v>
      </c>
      <c r="D70" t="s">
        <v>267</v>
      </c>
      <c r="E70">
        <v>977000</v>
      </c>
    </row>
    <row r="71" spans="1:5" x14ac:dyDescent="0.25">
      <c r="A71" t="s">
        <v>268</v>
      </c>
      <c r="B71" t="s">
        <v>269</v>
      </c>
      <c r="C71" t="s">
        <v>270</v>
      </c>
      <c r="D71" t="s">
        <v>271</v>
      </c>
      <c r="E71">
        <v>55477</v>
      </c>
    </row>
    <row r="72" spans="1:5" x14ac:dyDescent="0.25">
      <c r="A72" t="s">
        <v>272</v>
      </c>
      <c r="B72" t="s">
        <v>273</v>
      </c>
      <c r="C72" t="s">
        <v>273</v>
      </c>
      <c r="D72" t="s">
        <v>105</v>
      </c>
      <c r="E72">
        <v>13940</v>
      </c>
    </row>
    <row r="73" spans="1:5" x14ac:dyDescent="0.25">
      <c r="A73" t="s">
        <v>274</v>
      </c>
      <c r="B73" t="s">
        <v>275</v>
      </c>
      <c r="C73" t="s">
        <v>276</v>
      </c>
      <c r="D73" t="s">
        <v>277</v>
      </c>
      <c r="E73">
        <v>52000</v>
      </c>
    </row>
    <row r="74" spans="1:5" x14ac:dyDescent="0.25">
      <c r="A74" t="s">
        <v>278</v>
      </c>
      <c r="B74" t="s">
        <v>279</v>
      </c>
      <c r="C74" t="s">
        <v>280</v>
      </c>
      <c r="D74" t="s">
        <v>281</v>
      </c>
      <c r="E74">
        <v>9998</v>
      </c>
    </row>
    <row r="75" spans="1:5" x14ac:dyDescent="0.25">
      <c r="A75" t="s">
        <v>282</v>
      </c>
      <c r="B75" t="s">
        <v>283</v>
      </c>
      <c r="C75" t="s">
        <v>284</v>
      </c>
      <c r="D75" t="s">
        <v>285</v>
      </c>
      <c r="E75">
        <v>94720</v>
      </c>
    </row>
    <row r="76" spans="1:5" x14ac:dyDescent="0.25">
      <c r="A76" t="s">
        <v>286</v>
      </c>
      <c r="B76" t="s">
        <v>287</v>
      </c>
      <c r="C76" t="s">
        <v>288</v>
      </c>
      <c r="D76" t="s">
        <v>289</v>
      </c>
      <c r="E76">
        <v>3320</v>
      </c>
    </row>
    <row r="77" spans="1:5" x14ac:dyDescent="0.25">
      <c r="A77" t="s">
        <v>290</v>
      </c>
      <c r="B77" t="s">
        <v>291</v>
      </c>
      <c r="C77" t="s">
        <v>292</v>
      </c>
      <c r="D77" t="s">
        <v>293</v>
      </c>
      <c r="E77">
        <v>500</v>
      </c>
    </row>
    <row r="78" spans="1:5" x14ac:dyDescent="0.25">
      <c r="A78" t="s">
        <v>294</v>
      </c>
      <c r="B78" t="s">
        <v>295</v>
      </c>
      <c r="C78" t="s">
        <v>295</v>
      </c>
      <c r="D78" t="s">
        <v>296</v>
      </c>
      <c r="E78">
        <v>17228</v>
      </c>
    </row>
    <row r="79" spans="1:5" x14ac:dyDescent="0.25">
      <c r="A79" t="s">
        <v>297</v>
      </c>
      <c r="B79" t="s">
        <v>298</v>
      </c>
      <c r="C79" t="s">
        <v>298</v>
      </c>
      <c r="D79" t="s">
        <v>299</v>
      </c>
      <c r="E79">
        <v>1200</v>
      </c>
    </row>
    <row r="80" spans="1:5" x14ac:dyDescent="0.25">
      <c r="A80" t="s">
        <v>300</v>
      </c>
      <c r="B80" t="s">
        <v>301</v>
      </c>
      <c r="C80" t="s">
        <v>301</v>
      </c>
      <c r="D80" t="s">
        <v>296</v>
      </c>
      <c r="E80">
        <v>47525</v>
      </c>
    </row>
    <row r="81" spans="1:5" x14ac:dyDescent="0.25">
      <c r="A81" t="s">
        <v>302</v>
      </c>
      <c r="B81" t="s">
        <v>303</v>
      </c>
      <c r="C81" t="s">
        <v>303</v>
      </c>
      <c r="D81" t="s">
        <v>304</v>
      </c>
      <c r="E81">
        <v>30251</v>
      </c>
    </row>
    <row r="82" spans="1:5" x14ac:dyDescent="0.25">
      <c r="A82" t="s">
        <v>305</v>
      </c>
      <c r="B82" t="s">
        <v>306</v>
      </c>
      <c r="C82" t="s">
        <v>307</v>
      </c>
      <c r="D82" t="s">
        <v>231</v>
      </c>
      <c r="E82">
        <v>207600</v>
      </c>
    </row>
    <row r="83" spans="1:5" x14ac:dyDescent="0.25">
      <c r="A83" t="s">
        <v>308</v>
      </c>
      <c r="B83" t="s">
        <v>309</v>
      </c>
      <c r="C83" t="s">
        <v>310</v>
      </c>
      <c r="D83" t="s">
        <v>311</v>
      </c>
      <c r="E83">
        <v>90000</v>
      </c>
    </row>
    <row r="84" spans="1:5" x14ac:dyDescent="0.25">
      <c r="A84" t="s">
        <v>312</v>
      </c>
      <c r="B84" t="s">
        <v>313</v>
      </c>
      <c r="C84" t="s">
        <v>313</v>
      </c>
      <c r="D84" t="s">
        <v>314</v>
      </c>
      <c r="E84">
        <v>14000</v>
      </c>
    </row>
    <row r="85" spans="1:5" x14ac:dyDescent="0.25">
      <c r="A85" t="s">
        <v>315</v>
      </c>
      <c r="B85" t="s">
        <v>316</v>
      </c>
      <c r="C85" t="s">
        <v>317</v>
      </c>
      <c r="D85" t="s">
        <v>316</v>
      </c>
      <c r="E85">
        <v>31000</v>
      </c>
    </row>
    <row r="86" spans="1:5" x14ac:dyDescent="0.25">
      <c r="A86" t="s">
        <v>318</v>
      </c>
      <c r="B86" t="s">
        <v>319</v>
      </c>
      <c r="C86" t="s">
        <v>320</v>
      </c>
      <c r="D86" t="s">
        <v>321</v>
      </c>
      <c r="E86">
        <v>50000</v>
      </c>
    </row>
    <row r="87" spans="1:5" x14ac:dyDescent="0.25">
      <c r="A87" t="s">
        <v>322</v>
      </c>
      <c r="B87" t="s">
        <v>323</v>
      </c>
      <c r="C87" t="s">
        <v>324</v>
      </c>
      <c r="D87" t="s">
        <v>325</v>
      </c>
      <c r="E87">
        <v>89800</v>
      </c>
    </row>
    <row r="88" spans="1:5" x14ac:dyDescent="0.25">
      <c r="A88" t="s">
        <v>326</v>
      </c>
      <c r="B88" t="s">
        <v>327</v>
      </c>
      <c r="C88" t="s">
        <v>328</v>
      </c>
      <c r="D88" t="s">
        <v>219</v>
      </c>
      <c r="E88">
        <v>360000</v>
      </c>
    </row>
    <row r="89" spans="1:5" x14ac:dyDescent="0.25">
      <c r="A89" t="s">
        <v>329</v>
      </c>
      <c r="B89" t="s">
        <v>330</v>
      </c>
      <c r="C89" t="s">
        <v>331</v>
      </c>
      <c r="D89" t="s">
        <v>332</v>
      </c>
      <c r="E89">
        <v>648000</v>
      </c>
    </row>
    <row r="90" spans="1:5" x14ac:dyDescent="0.25">
      <c r="A90" t="s">
        <v>333</v>
      </c>
      <c r="B90" t="s">
        <v>334</v>
      </c>
      <c r="C90" t="s">
        <v>335</v>
      </c>
      <c r="D90" t="s">
        <v>336</v>
      </c>
      <c r="E90">
        <v>46600</v>
      </c>
    </row>
    <row r="91" spans="1:5" x14ac:dyDescent="0.25">
      <c r="A91" t="s">
        <v>337</v>
      </c>
      <c r="B91" t="s">
        <v>338</v>
      </c>
      <c r="C91" t="s">
        <v>339</v>
      </c>
      <c r="D91" t="s">
        <v>340</v>
      </c>
      <c r="E91">
        <v>43496</v>
      </c>
    </row>
    <row r="92" spans="1:5" x14ac:dyDescent="0.25">
      <c r="A92" t="s">
        <v>341</v>
      </c>
      <c r="B92" t="s">
        <v>342</v>
      </c>
      <c r="C92" t="s">
        <v>343</v>
      </c>
      <c r="D92" t="s">
        <v>344</v>
      </c>
      <c r="E92">
        <v>17500</v>
      </c>
    </row>
    <row r="93" spans="1:5" x14ac:dyDescent="0.25">
      <c r="A93" t="s">
        <v>345</v>
      </c>
      <c r="B93" t="s">
        <v>342</v>
      </c>
      <c r="C93" t="s">
        <v>343</v>
      </c>
      <c r="D93" t="s">
        <v>344</v>
      </c>
      <c r="E93">
        <v>17295</v>
      </c>
    </row>
    <row r="94" spans="1:5" x14ac:dyDescent="0.25">
      <c r="A94" t="s">
        <v>346</v>
      </c>
      <c r="B94" t="s">
        <v>347</v>
      </c>
      <c r="C94" t="s">
        <v>348</v>
      </c>
      <c r="D94" t="s">
        <v>349</v>
      </c>
      <c r="E94">
        <v>300000</v>
      </c>
    </row>
    <row r="95" spans="1:5" x14ac:dyDescent="0.25">
      <c r="A95" t="s">
        <v>350</v>
      </c>
      <c r="B95" t="s">
        <v>351</v>
      </c>
      <c r="C95" t="s">
        <v>352</v>
      </c>
      <c r="D95" t="s">
        <v>353</v>
      </c>
      <c r="E95">
        <v>24300</v>
      </c>
    </row>
    <row r="96" spans="1:5" x14ac:dyDescent="0.25">
      <c r="A96" t="s">
        <v>354</v>
      </c>
      <c r="B96" t="s">
        <v>355</v>
      </c>
      <c r="C96" t="s">
        <v>356</v>
      </c>
      <c r="D96" t="s">
        <v>357</v>
      </c>
      <c r="E96">
        <v>568000</v>
      </c>
    </row>
    <row r="97" spans="1:5" x14ac:dyDescent="0.25">
      <c r="A97" t="s">
        <v>358</v>
      </c>
      <c r="B97" t="s">
        <v>359</v>
      </c>
      <c r="C97" t="s">
        <v>360</v>
      </c>
      <c r="D97" t="s">
        <v>361</v>
      </c>
      <c r="E97">
        <v>69205</v>
      </c>
    </row>
    <row r="98" spans="1:5" x14ac:dyDescent="0.25">
      <c r="A98" t="s">
        <v>362</v>
      </c>
      <c r="B98" t="s">
        <v>363</v>
      </c>
      <c r="C98" t="s">
        <v>364</v>
      </c>
      <c r="D98" t="s">
        <v>281</v>
      </c>
      <c r="E98">
        <v>4968</v>
      </c>
    </row>
    <row r="99" spans="1:5" x14ac:dyDescent="0.25">
      <c r="A99" t="s">
        <v>365</v>
      </c>
      <c r="B99" t="s">
        <v>366</v>
      </c>
      <c r="C99" t="s">
        <v>367</v>
      </c>
      <c r="D99" t="s">
        <v>152</v>
      </c>
      <c r="E99">
        <v>3250</v>
      </c>
    </row>
    <row r="100" spans="1:5" x14ac:dyDescent="0.25">
      <c r="A100" t="s">
        <v>368</v>
      </c>
      <c r="B100" t="s">
        <v>369</v>
      </c>
      <c r="C100" t="s">
        <v>370</v>
      </c>
      <c r="D100" t="s">
        <v>371</v>
      </c>
      <c r="E100">
        <v>41000</v>
      </c>
    </row>
    <row r="101" spans="1:5" x14ac:dyDescent="0.25">
      <c r="A101" t="s">
        <v>372</v>
      </c>
      <c r="B101" t="s">
        <v>373</v>
      </c>
      <c r="C101" t="s">
        <v>374</v>
      </c>
      <c r="D101" t="s">
        <v>375</v>
      </c>
      <c r="E101">
        <v>9790</v>
      </c>
    </row>
    <row r="102" spans="1:5" x14ac:dyDescent="0.25">
      <c r="A102" t="s">
        <v>376</v>
      </c>
      <c r="B102" t="s">
        <v>377</v>
      </c>
      <c r="C102" t="s">
        <v>378</v>
      </c>
      <c r="D102" t="s">
        <v>379</v>
      </c>
      <c r="E102">
        <v>23772</v>
      </c>
    </row>
    <row r="103" spans="1:5" x14ac:dyDescent="0.25">
      <c r="A103" t="s">
        <v>380</v>
      </c>
      <c r="B103" t="s">
        <v>381</v>
      </c>
      <c r="C103" t="s">
        <v>382</v>
      </c>
      <c r="D103" t="s">
        <v>383</v>
      </c>
      <c r="E103">
        <v>4200</v>
      </c>
    </row>
    <row r="104" spans="1:5" x14ac:dyDescent="0.25">
      <c r="A104" t="s">
        <v>384</v>
      </c>
      <c r="B104" t="s">
        <v>385</v>
      </c>
      <c r="C104" t="s">
        <v>385</v>
      </c>
      <c r="D104" t="s">
        <v>285</v>
      </c>
      <c r="E104">
        <v>515615</v>
      </c>
    </row>
    <row r="105" spans="1:5" x14ac:dyDescent="0.25">
      <c r="A105" t="s">
        <v>386</v>
      </c>
      <c r="B105" t="s">
        <v>387</v>
      </c>
      <c r="C105" t="s">
        <v>388</v>
      </c>
      <c r="D105" t="s">
        <v>23</v>
      </c>
      <c r="E105">
        <v>32900</v>
      </c>
    </row>
    <row r="106" spans="1:5" x14ac:dyDescent="0.25">
      <c r="A106" t="s">
        <v>389</v>
      </c>
      <c r="B106" t="s">
        <v>390</v>
      </c>
      <c r="C106" t="s">
        <v>391</v>
      </c>
      <c r="D106" t="s">
        <v>325</v>
      </c>
      <c r="E106">
        <v>34600</v>
      </c>
    </row>
    <row r="107" spans="1:5" x14ac:dyDescent="0.25">
      <c r="A107" t="s">
        <v>392</v>
      </c>
      <c r="B107" t="s">
        <v>393</v>
      </c>
      <c r="C107" t="s">
        <v>393</v>
      </c>
      <c r="D107" t="s">
        <v>152</v>
      </c>
      <c r="E107">
        <v>4600</v>
      </c>
    </row>
    <row r="108" spans="1:5" x14ac:dyDescent="0.25">
      <c r="A108" t="s">
        <v>394</v>
      </c>
      <c r="B108" t="s">
        <v>395</v>
      </c>
      <c r="C108" t="s">
        <v>396</v>
      </c>
      <c r="D108" t="s">
        <v>143</v>
      </c>
      <c r="E108">
        <v>14660</v>
      </c>
    </row>
    <row r="109" spans="1:5" x14ac:dyDescent="0.25">
      <c r="A109" t="s">
        <v>397</v>
      </c>
      <c r="B109" t="s">
        <v>398</v>
      </c>
      <c r="C109" t="s">
        <v>398</v>
      </c>
      <c r="D109" t="s">
        <v>399</v>
      </c>
      <c r="E109">
        <v>4250</v>
      </c>
    </row>
    <row r="110" spans="1:5" x14ac:dyDescent="0.25">
      <c r="A110" t="s">
        <v>400</v>
      </c>
      <c r="B110" t="s">
        <v>401</v>
      </c>
      <c r="C110" t="s">
        <v>402</v>
      </c>
      <c r="D110" t="s">
        <v>219</v>
      </c>
      <c r="E110">
        <v>500</v>
      </c>
    </row>
    <row r="111" spans="1:5" x14ac:dyDescent="0.25">
      <c r="A111" t="s">
        <v>403</v>
      </c>
      <c r="B111" t="s">
        <v>404</v>
      </c>
      <c r="C111" t="s">
        <v>405</v>
      </c>
      <c r="D111" t="s">
        <v>23</v>
      </c>
      <c r="E111">
        <v>341</v>
      </c>
    </row>
    <row r="112" spans="1:5" x14ac:dyDescent="0.25">
      <c r="A112" t="s">
        <v>406</v>
      </c>
      <c r="B112" t="s">
        <v>407</v>
      </c>
      <c r="C112" t="s">
        <v>408</v>
      </c>
      <c r="D112" t="s">
        <v>409</v>
      </c>
      <c r="E112">
        <v>93010</v>
      </c>
    </row>
    <row r="113" spans="1:5" x14ac:dyDescent="0.25">
      <c r="A113" t="s">
        <v>410</v>
      </c>
      <c r="B113" t="s">
        <v>411</v>
      </c>
      <c r="C113" t="s">
        <v>412</v>
      </c>
      <c r="D113" t="s">
        <v>413</v>
      </c>
      <c r="E113">
        <v>48900</v>
      </c>
    </row>
    <row r="114" spans="1:5" x14ac:dyDescent="0.25">
      <c r="A114" t="s">
        <v>414</v>
      </c>
      <c r="B114" t="s">
        <v>415</v>
      </c>
      <c r="C114" t="s">
        <v>416</v>
      </c>
      <c r="D114" t="s">
        <v>27</v>
      </c>
      <c r="E114">
        <v>18534</v>
      </c>
    </row>
    <row r="115" spans="1:5" x14ac:dyDescent="0.25">
      <c r="A115" t="s">
        <v>417</v>
      </c>
      <c r="B115" t="s">
        <v>418</v>
      </c>
      <c r="C115" t="s">
        <v>418</v>
      </c>
      <c r="D115" t="s">
        <v>419</v>
      </c>
      <c r="E115">
        <v>69306</v>
      </c>
    </row>
    <row r="116" spans="1:5" x14ac:dyDescent="0.25">
      <c r="A116" t="s">
        <v>420</v>
      </c>
      <c r="B116" t="s">
        <v>421</v>
      </c>
      <c r="C116" t="s">
        <v>421</v>
      </c>
      <c r="D116" t="s">
        <v>422</v>
      </c>
      <c r="E116">
        <v>49388</v>
      </c>
    </row>
    <row r="117" spans="1:5" x14ac:dyDescent="0.25">
      <c r="A117" t="s">
        <v>423</v>
      </c>
      <c r="B117" t="s">
        <v>424</v>
      </c>
      <c r="C117" t="s">
        <v>425</v>
      </c>
      <c r="D117" t="s">
        <v>426</v>
      </c>
      <c r="E117">
        <v>49849</v>
      </c>
    </row>
    <row r="118" spans="1:5" x14ac:dyDescent="0.25">
      <c r="A118" t="s">
        <v>427</v>
      </c>
      <c r="B118" t="s">
        <v>428</v>
      </c>
      <c r="C118" t="s">
        <v>429</v>
      </c>
      <c r="D118" t="s">
        <v>430</v>
      </c>
      <c r="E118">
        <v>80500</v>
      </c>
    </row>
    <row r="119" spans="1:5" x14ac:dyDescent="0.25">
      <c r="A119" t="s">
        <v>431</v>
      </c>
      <c r="B119" t="s">
        <v>432</v>
      </c>
      <c r="C119" t="s">
        <v>433</v>
      </c>
      <c r="D119" t="s">
        <v>198</v>
      </c>
      <c r="E119">
        <v>89278</v>
      </c>
    </row>
    <row r="120" spans="1:5" x14ac:dyDescent="0.25">
      <c r="A120" t="s">
        <v>434</v>
      </c>
      <c r="B120" t="s">
        <v>435</v>
      </c>
      <c r="C120" t="s">
        <v>436</v>
      </c>
      <c r="D120" t="s">
        <v>437</v>
      </c>
      <c r="E120">
        <v>4600</v>
      </c>
    </row>
    <row r="121" spans="1:5" x14ac:dyDescent="0.25">
      <c r="A121" t="s">
        <v>438</v>
      </c>
      <c r="B121" t="s">
        <v>439</v>
      </c>
      <c r="C121" t="s">
        <v>440</v>
      </c>
      <c r="D121" t="s">
        <v>441</v>
      </c>
      <c r="E121">
        <v>1062000</v>
      </c>
    </row>
    <row r="122" spans="1:5" x14ac:dyDescent="0.25">
      <c r="A122" t="s">
        <v>442</v>
      </c>
      <c r="B122" t="s">
        <v>443</v>
      </c>
      <c r="C122" t="s">
        <v>443</v>
      </c>
      <c r="D122" t="s">
        <v>444</v>
      </c>
      <c r="E122">
        <v>25400</v>
      </c>
    </row>
    <row r="123" spans="1:5" x14ac:dyDescent="0.25">
      <c r="A123" t="s">
        <v>445</v>
      </c>
      <c r="B123" t="s">
        <v>446</v>
      </c>
      <c r="C123" t="s">
        <v>447</v>
      </c>
      <c r="D123" t="s">
        <v>448</v>
      </c>
      <c r="E123">
        <v>160000</v>
      </c>
    </row>
    <row r="124" spans="1:5" x14ac:dyDescent="0.25">
      <c r="A124" t="s">
        <v>449</v>
      </c>
      <c r="B124" t="s">
        <v>450</v>
      </c>
      <c r="C124" t="s">
        <v>451</v>
      </c>
      <c r="D124" t="s">
        <v>452</v>
      </c>
      <c r="E124">
        <v>8127</v>
      </c>
    </row>
    <row r="125" spans="1:5" x14ac:dyDescent="0.25">
      <c r="A125" t="s">
        <v>453</v>
      </c>
      <c r="B125" t="s">
        <v>454</v>
      </c>
      <c r="C125" t="s">
        <v>455</v>
      </c>
      <c r="D125" t="s">
        <v>120</v>
      </c>
      <c r="E125">
        <v>48750</v>
      </c>
    </row>
    <row r="126" spans="1:5" x14ac:dyDescent="0.25">
      <c r="A126" t="s">
        <v>456</v>
      </c>
      <c r="B126" t="s">
        <v>457</v>
      </c>
      <c r="C126" t="s">
        <v>458</v>
      </c>
      <c r="D126" t="s">
        <v>459</v>
      </c>
      <c r="E126">
        <v>6228</v>
      </c>
    </row>
    <row r="127" spans="1:5" x14ac:dyDescent="0.25">
      <c r="A127" t="s">
        <v>460</v>
      </c>
      <c r="B127" t="s">
        <v>461</v>
      </c>
      <c r="C127" t="s">
        <v>462</v>
      </c>
      <c r="D127" t="s">
        <v>461</v>
      </c>
      <c r="E127">
        <v>15000</v>
      </c>
    </row>
    <row r="128" spans="1:5" x14ac:dyDescent="0.25">
      <c r="A128" t="s">
        <v>463</v>
      </c>
      <c r="B128" t="s">
        <v>464</v>
      </c>
      <c r="C128" t="s">
        <v>465</v>
      </c>
      <c r="D128" t="s">
        <v>466</v>
      </c>
      <c r="E128">
        <v>1800</v>
      </c>
    </row>
    <row r="129" spans="1:5" x14ac:dyDescent="0.25">
      <c r="A129" t="s">
        <v>467</v>
      </c>
      <c r="B129" t="s">
        <v>468</v>
      </c>
      <c r="C129" t="s">
        <v>469</v>
      </c>
      <c r="D129" t="s">
        <v>470</v>
      </c>
      <c r="E129">
        <v>35300</v>
      </c>
    </row>
    <row r="130" spans="1:5" x14ac:dyDescent="0.25">
      <c r="A130" t="s">
        <v>471</v>
      </c>
      <c r="B130" t="s">
        <v>254</v>
      </c>
      <c r="C130" t="s">
        <v>255</v>
      </c>
      <c r="D130" t="s">
        <v>256</v>
      </c>
      <c r="E130">
        <v>1024600</v>
      </c>
    </row>
    <row r="131" spans="1:5" x14ac:dyDescent="0.25">
      <c r="A131" t="s">
        <v>472</v>
      </c>
      <c r="B131" t="s">
        <v>473</v>
      </c>
      <c r="C131" t="s">
        <v>474</v>
      </c>
      <c r="D131" t="s">
        <v>256</v>
      </c>
      <c r="E131">
        <v>9730</v>
      </c>
    </row>
    <row r="132" spans="1:5" x14ac:dyDescent="0.25">
      <c r="A132" t="s">
        <v>7</v>
      </c>
      <c r="B132" t="s">
        <v>475</v>
      </c>
      <c r="C132" t="s">
        <v>475</v>
      </c>
      <c r="D132" t="s">
        <v>219</v>
      </c>
      <c r="E132">
        <v>29000</v>
      </c>
    </row>
    <row r="133" spans="1:5" x14ac:dyDescent="0.25">
      <c r="A133" t="s">
        <v>476</v>
      </c>
      <c r="B133" t="s">
        <v>477</v>
      </c>
      <c r="C133" t="s">
        <v>478</v>
      </c>
      <c r="D133" t="s">
        <v>332</v>
      </c>
      <c r="E133">
        <v>26159008</v>
      </c>
    </row>
    <row r="134" spans="1:5" x14ac:dyDescent="0.25">
      <c r="A134" t="s">
        <v>479</v>
      </c>
      <c r="B134" t="s">
        <v>480</v>
      </c>
      <c r="C134" t="s">
        <v>481</v>
      </c>
      <c r="D134" t="s">
        <v>332</v>
      </c>
      <c r="E134">
        <v>1810000</v>
      </c>
    </row>
    <row r="135" spans="1:5" x14ac:dyDescent="0.25">
      <c r="A135" t="s">
        <v>482</v>
      </c>
      <c r="B135" t="s">
        <v>483</v>
      </c>
      <c r="C135" t="s">
        <v>484</v>
      </c>
      <c r="D135" t="s">
        <v>485</v>
      </c>
      <c r="E135">
        <v>179300</v>
      </c>
    </row>
    <row r="136" spans="1:5" x14ac:dyDescent="0.25">
      <c r="A136" t="s">
        <v>486</v>
      </c>
      <c r="B136" t="s">
        <v>487</v>
      </c>
      <c r="C136" t="s">
        <v>488</v>
      </c>
      <c r="D136" t="s">
        <v>325</v>
      </c>
      <c r="E136">
        <v>520500</v>
      </c>
    </row>
    <row r="137" spans="1:5" x14ac:dyDescent="0.25">
      <c r="A137" t="s">
        <v>489</v>
      </c>
      <c r="B137" t="s">
        <v>490</v>
      </c>
      <c r="C137" t="s">
        <v>491</v>
      </c>
      <c r="D137" t="s">
        <v>243</v>
      </c>
      <c r="E137">
        <v>6682</v>
      </c>
    </row>
    <row r="138" spans="1:5" x14ac:dyDescent="0.25">
      <c r="A138" t="s">
        <v>492</v>
      </c>
      <c r="B138" t="s">
        <v>493</v>
      </c>
      <c r="C138" t="s">
        <v>494</v>
      </c>
      <c r="D138" t="s">
        <v>495</v>
      </c>
      <c r="E138">
        <v>24800</v>
      </c>
    </row>
    <row r="139" spans="1:5" x14ac:dyDescent="0.25">
      <c r="A139" t="s">
        <v>496</v>
      </c>
      <c r="B139" t="s">
        <v>497</v>
      </c>
      <c r="C139" t="s">
        <v>498</v>
      </c>
      <c r="D139" t="s">
        <v>83</v>
      </c>
      <c r="E139">
        <v>50694</v>
      </c>
    </row>
    <row r="140" spans="1:5" x14ac:dyDescent="0.25">
      <c r="A140" t="s">
        <v>499</v>
      </c>
      <c r="B140" t="s">
        <v>500</v>
      </c>
      <c r="C140" t="s">
        <v>501</v>
      </c>
      <c r="D140" t="s">
        <v>325</v>
      </c>
      <c r="E140">
        <v>123000</v>
      </c>
    </row>
    <row r="141" spans="1:5" x14ac:dyDescent="0.25">
      <c r="A141" t="s">
        <v>502</v>
      </c>
      <c r="B141" t="s">
        <v>503</v>
      </c>
      <c r="C141" t="s">
        <v>504</v>
      </c>
      <c r="D141" t="s">
        <v>505</v>
      </c>
      <c r="E141">
        <v>4684</v>
      </c>
    </row>
    <row r="142" spans="1:5" x14ac:dyDescent="0.25">
      <c r="A142" t="s">
        <v>506</v>
      </c>
      <c r="B142" t="s">
        <v>507</v>
      </c>
      <c r="C142" t="s">
        <v>508</v>
      </c>
      <c r="D142" t="s">
        <v>507</v>
      </c>
      <c r="E142">
        <v>20400</v>
      </c>
    </row>
    <row r="143" spans="1:5" x14ac:dyDescent="0.25">
      <c r="A143" t="s">
        <v>4</v>
      </c>
      <c r="B143" t="s">
        <v>509</v>
      </c>
      <c r="C143" t="s">
        <v>510</v>
      </c>
      <c r="D143" t="s">
        <v>267</v>
      </c>
      <c r="E143">
        <v>9000</v>
      </c>
    </row>
    <row r="144" spans="1:5" x14ac:dyDescent="0.25">
      <c r="A144" t="s">
        <v>511</v>
      </c>
      <c r="B144" t="s">
        <v>512</v>
      </c>
      <c r="C144" t="s">
        <v>513</v>
      </c>
      <c r="D144" t="s">
        <v>514</v>
      </c>
      <c r="E144">
        <v>22400</v>
      </c>
    </row>
    <row r="145" spans="1:5" x14ac:dyDescent="0.25">
      <c r="A145" t="s">
        <v>515</v>
      </c>
      <c r="B145" t="s">
        <v>516</v>
      </c>
      <c r="C145" t="s">
        <v>517</v>
      </c>
      <c r="D145" t="s">
        <v>518</v>
      </c>
      <c r="E145">
        <v>382770</v>
      </c>
    </row>
    <row r="146" spans="1:5" x14ac:dyDescent="0.25">
      <c r="A146" t="s">
        <v>519</v>
      </c>
      <c r="B146" t="s">
        <v>520</v>
      </c>
      <c r="C146" t="s">
        <v>521</v>
      </c>
      <c r="D146" t="s">
        <v>522</v>
      </c>
      <c r="E146">
        <v>317000</v>
      </c>
    </row>
    <row r="147" spans="1:5" x14ac:dyDescent="0.25">
      <c r="A147" t="s">
        <v>523</v>
      </c>
      <c r="B147" t="s">
        <v>524</v>
      </c>
      <c r="C147" t="s">
        <v>525</v>
      </c>
      <c r="D147" t="s">
        <v>293</v>
      </c>
      <c r="E147">
        <v>2400000</v>
      </c>
    </row>
    <row r="148" spans="1:5" x14ac:dyDescent="0.25">
      <c r="A148" t="s">
        <v>526</v>
      </c>
      <c r="B148" t="s">
        <v>527</v>
      </c>
      <c r="C148" t="s">
        <v>528</v>
      </c>
      <c r="D148" t="s">
        <v>527</v>
      </c>
      <c r="E148">
        <v>8991</v>
      </c>
    </row>
    <row r="149" spans="1:5" x14ac:dyDescent="0.25">
      <c r="A149" t="s">
        <v>529</v>
      </c>
      <c r="B149" t="s">
        <v>530</v>
      </c>
      <c r="C149" t="s">
        <v>531</v>
      </c>
      <c r="D149" t="s">
        <v>532</v>
      </c>
      <c r="E149">
        <v>24000</v>
      </c>
    </row>
    <row r="150" spans="1:5" x14ac:dyDescent="0.25">
      <c r="A150" t="s">
        <v>533</v>
      </c>
      <c r="B150" t="s">
        <v>534</v>
      </c>
      <c r="C150" t="s">
        <v>535</v>
      </c>
      <c r="D150" t="s">
        <v>441</v>
      </c>
      <c r="E150">
        <v>56400</v>
      </c>
    </row>
    <row r="151" spans="1:5" x14ac:dyDescent="0.25">
      <c r="A151" t="s">
        <v>536</v>
      </c>
      <c r="B151" t="s">
        <v>537</v>
      </c>
      <c r="C151" t="s">
        <v>538</v>
      </c>
      <c r="D151" t="s">
        <v>539</v>
      </c>
      <c r="E151">
        <v>3424753</v>
      </c>
    </row>
    <row r="152" spans="1:5" x14ac:dyDescent="0.25">
      <c r="A152" t="s">
        <v>540</v>
      </c>
      <c r="B152" t="s">
        <v>541</v>
      </c>
      <c r="C152" t="s">
        <v>542</v>
      </c>
      <c r="D152" t="s">
        <v>541</v>
      </c>
      <c r="E152">
        <v>3600</v>
      </c>
    </row>
    <row r="153" spans="1:5" x14ac:dyDescent="0.25">
      <c r="A153" t="s">
        <v>543</v>
      </c>
      <c r="B153" t="s">
        <v>544</v>
      </c>
      <c r="C153" t="s">
        <v>545</v>
      </c>
      <c r="D153" t="s">
        <v>155</v>
      </c>
      <c r="E153">
        <v>203795</v>
      </c>
    </row>
    <row r="154" spans="1:5" x14ac:dyDescent="0.25">
      <c r="A154" t="s">
        <v>546</v>
      </c>
      <c r="B154" t="s">
        <v>547</v>
      </c>
      <c r="C154" t="s">
        <v>548</v>
      </c>
      <c r="D154" t="s">
        <v>549</v>
      </c>
      <c r="E154">
        <v>1000000</v>
      </c>
    </row>
    <row r="155" spans="1:5" x14ac:dyDescent="0.25">
      <c r="A155" t="s">
        <v>550</v>
      </c>
      <c r="B155" t="s">
        <v>551</v>
      </c>
      <c r="C155" t="s">
        <v>552</v>
      </c>
      <c r="D155" t="s">
        <v>553</v>
      </c>
      <c r="E155">
        <v>314400</v>
      </c>
    </row>
    <row r="156" spans="1:5" x14ac:dyDescent="0.25">
      <c r="A156" t="s">
        <v>554</v>
      </c>
      <c r="B156" t="s">
        <v>555</v>
      </c>
      <c r="C156" t="s">
        <v>556</v>
      </c>
      <c r="D156" t="s">
        <v>557</v>
      </c>
      <c r="E156">
        <v>131452</v>
      </c>
    </row>
    <row r="157" spans="1:5" x14ac:dyDescent="0.25">
      <c r="A157" t="s">
        <v>558</v>
      </c>
      <c r="B157" t="s">
        <v>559</v>
      </c>
      <c r="C157" t="s">
        <v>560</v>
      </c>
      <c r="D157" t="s">
        <v>561</v>
      </c>
      <c r="E157">
        <v>29800</v>
      </c>
    </row>
    <row r="158" spans="1:5" x14ac:dyDescent="0.25">
      <c r="A158" t="s">
        <v>562</v>
      </c>
      <c r="B158" t="s">
        <v>563</v>
      </c>
      <c r="C158" t="s">
        <v>564</v>
      </c>
      <c r="D158" t="s">
        <v>565</v>
      </c>
      <c r="E158">
        <v>83244</v>
      </c>
    </row>
    <row r="159" spans="1:5" x14ac:dyDescent="0.25">
      <c r="A159" t="s">
        <v>566</v>
      </c>
      <c r="B159" t="s">
        <v>567</v>
      </c>
      <c r="C159" t="s">
        <v>567</v>
      </c>
      <c r="D159" t="s">
        <v>61</v>
      </c>
      <c r="E159">
        <v>15890</v>
      </c>
    </row>
    <row r="160" spans="1:5" x14ac:dyDescent="0.25">
      <c r="A160" t="s">
        <v>568</v>
      </c>
      <c r="B160" t="s">
        <v>569</v>
      </c>
      <c r="C160" t="s">
        <v>569</v>
      </c>
      <c r="D160" t="s">
        <v>61</v>
      </c>
      <c r="E160">
        <v>34610</v>
      </c>
    </row>
    <row r="161" spans="1:5" x14ac:dyDescent="0.25">
      <c r="A161" t="s">
        <v>570</v>
      </c>
      <c r="B161" t="s">
        <v>571</v>
      </c>
      <c r="C161" t="s">
        <v>557</v>
      </c>
      <c r="D161" t="s">
        <v>572</v>
      </c>
    </row>
    <row r="162" spans="1:5" x14ac:dyDescent="0.25">
      <c r="A162" t="s">
        <v>573</v>
      </c>
      <c r="B162" t="s">
        <v>574</v>
      </c>
      <c r="C162" t="s">
        <v>575</v>
      </c>
      <c r="D162" t="s">
        <v>332</v>
      </c>
      <c r="E162">
        <v>24322000</v>
      </c>
    </row>
    <row r="163" spans="1:5" x14ac:dyDescent="0.25">
      <c r="A163" t="s">
        <v>576</v>
      </c>
      <c r="B163" t="s">
        <v>577</v>
      </c>
      <c r="C163" t="s">
        <v>578</v>
      </c>
      <c r="D163" t="s">
        <v>565</v>
      </c>
      <c r="E163">
        <v>180000</v>
      </c>
    </row>
    <row r="164" spans="1:5" x14ac:dyDescent="0.25">
      <c r="A164" t="s">
        <v>579</v>
      </c>
      <c r="B164" t="s">
        <v>580</v>
      </c>
      <c r="C164" t="s">
        <v>581</v>
      </c>
      <c r="D164" t="s">
        <v>557</v>
      </c>
      <c r="E164">
        <v>5654</v>
      </c>
    </row>
    <row r="165" spans="1:5" x14ac:dyDescent="0.25">
      <c r="A165" t="s">
        <v>582</v>
      </c>
      <c r="B165" t="s">
        <v>583</v>
      </c>
      <c r="C165" t="s">
        <v>583</v>
      </c>
      <c r="D165" t="s">
        <v>231</v>
      </c>
      <c r="E165">
        <v>1450</v>
      </c>
    </row>
    <row r="166" spans="1:5" x14ac:dyDescent="0.25">
      <c r="A166" t="s">
        <v>584</v>
      </c>
      <c r="B166" t="s">
        <v>585</v>
      </c>
      <c r="C166" t="s">
        <v>586</v>
      </c>
      <c r="D166" t="s">
        <v>325</v>
      </c>
      <c r="E166">
        <v>35000</v>
      </c>
    </row>
    <row r="167" spans="1:5" x14ac:dyDescent="0.25">
      <c r="A167" t="s">
        <v>587</v>
      </c>
      <c r="B167" t="s">
        <v>588</v>
      </c>
      <c r="C167" t="s">
        <v>589</v>
      </c>
      <c r="D167" t="s">
        <v>314</v>
      </c>
      <c r="E167">
        <v>11847</v>
      </c>
    </row>
    <row r="168" spans="1:5" x14ac:dyDescent="0.25">
      <c r="A168" t="s">
        <v>590</v>
      </c>
      <c r="B168" t="s">
        <v>591</v>
      </c>
      <c r="C168" t="s">
        <v>592</v>
      </c>
      <c r="D168" t="s">
        <v>79</v>
      </c>
      <c r="E168">
        <v>15554</v>
      </c>
    </row>
    <row r="169" spans="1:5" x14ac:dyDescent="0.25">
      <c r="A169" t="s">
        <v>593</v>
      </c>
      <c r="B169" t="s">
        <v>594</v>
      </c>
      <c r="C169" t="s">
        <v>595</v>
      </c>
      <c r="D169" t="s">
        <v>120</v>
      </c>
      <c r="E169">
        <v>66000</v>
      </c>
    </row>
    <row r="170" spans="1:5" x14ac:dyDescent="0.25">
      <c r="A170" t="s">
        <v>596</v>
      </c>
      <c r="B170" t="s">
        <v>597</v>
      </c>
      <c r="C170" t="s">
        <v>598</v>
      </c>
      <c r="D170" t="s">
        <v>599</v>
      </c>
      <c r="E170">
        <v>61000</v>
      </c>
    </row>
    <row r="171" spans="1:5" x14ac:dyDescent="0.25">
      <c r="A171" t="s">
        <v>600</v>
      </c>
      <c r="B171" t="s">
        <v>601</v>
      </c>
      <c r="C171" t="s">
        <v>602</v>
      </c>
      <c r="D171" t="s">
        <v>603</v>
      </c>
      <c r="E171">
        <v>50500</v>
      </c>
    </row>
    <row r="172" spans="1:5" x14ac:dyDescent="0.25">
      <c r="A172" t="s">
        <v>604</v>
      </c>
      <c r="B172" t="s">
        <v>605</v>
      </c>
      <c r="C172" t="s">
        <v>606</v>
      </c>
      <c r="D172" t="s">
        <v>607</v>
      </c>
      <c r="E172">
        <v>82300</v>
      </c>
    </row>
    <row r="173" spans="1:5" x14ac:dyDescent="0.25">
      <c r="A173" t="s">
        <v>608</v>
      </c>
      <c r="B173" t="s">
        <v>428</v>
      </c>
      <c r="C173" t="s">
        <v>429</v>
      </c>
      <c r="D173" t="s">
        <v>430</v>
      </c>
      <c r="E173">
        <v>80500</v>
      </c>
    </row>
    <row r="174" spans="1:5" x14ac:dyDescent="0.25">
      <c r="A174" t="s">
        <v>609</v>
      </c>
      <c r="B174" t="s">
        <v>610</v>
      </c>
      <c r="C174" t="s">
        <v>611</v>
      </c>
      <c r="D174" t="s">
        <v>612</v>
      </c>
      <c r="E174">
        <v>9465</v>
      </c>
    </row>
    <row r="175" spans="1:5" x14ac:dyDescent="0.25">
      <c r="A175" t="s">
        <v>613</v>
      </c>
      <c r="B175" t="s">
        <v>614</v>
      </c>
      <c r="C175" t="s">
        <v>615</v>
      </c>
      <c r="D175" t="s">
        <v>614</v>
      </c>
      <c r="E175">
        <v>3056</v>
      </c>
    </row>
    <row r="176" spans="1:5" x14ac:dyDescent="0.25">
      <c r="A176" t="s">
        <v>616</v>
      </c>
      <c r="B176" t="s">
        <v>617</v>
      </c>
      <c r="C176" t="s">
        <v>618</v>
      </c>
      <c r="D176" t="s">
        <v>619</v>
      </c>
      <c r="E176">
        <v>49000</v>
      </c>
    </row>
    <row r="177" spans="1:5" x14ac:dyDescent="0.25">
      <c r="A177" t="s">
        <v>620</v>
      </c>
      <c r="B177" t="s">
        <v>621</v>
      </c>
      <c r="C177" t="s">
        <v>622</v>
      </c>
      <c r="D177" t="s">
        <v>623</v>
      </c>
      <c r="E177">
        <v>44440</v>
      </c>
    </row>
    <row r="178" spans="1:5" x14ac:dyDescent="0.25">
      <c r="A178" t="s">
        <v>624</v>
      </c>
      <c r="B178" t="s">
        <v>625</v>
      </c>
      <c r="C178" t="s">
        <v>626</v>
      </c>
      <c r="D178" t="s">
        <v>625</v>
      </c>
      <c r="E178">
        <v>25000</v>
      </c>
    </row>
    <row r="179" spans="1:5" x14ac:dyDescent="0.25">
      <c r="A179" t="s">
        <v>627</v>
      </c>
      <c r="B179" t="s">
        <v>628</v>
      </c>
      <c r="C179" t="s">
        <v>629</v>
      </c>
      <c r="D179" t="s">
        <v>379</v>
      </c>
      <c r="E179">
        <v>4552000</v>
      </c>
    </row>
    <row r="180" spans="1:5" x14ac:dyDescent="0.25">
      <c r="A180" t="s">
        <v>630</v>
      </c>
      <c r="B180" t="s">
        <v>631</v>
      </c>
      <c r="C180" t="s">
        <v>632</v>
      </c>
      <c r="D180" t="s">
        <v>325</v>
      </c>
      <c r="E180">
        <v>135283</v>
      </c>
    </row>
    <row r="181" spans="1:5" x14ac:dyDescent="0.25">
      <c r="A181" t="s">
        <v>633</v>
      </c>
      <c r="B181" t="s">
        <v>634</v>
      </c>
      <c r="C181" t="s">
        <v>635</v>
      </c>
      <c r="D181" t="s">
        <v>167</v>
      </c>
      <c r="E181">
        <v>8640</v>
      </c>
    </row>
    <row r="182" spans="1:5" x14ac:dyDescent="0.25">
      <c r="A182" t="s">
        <v>636</v>
      </c>
      <c r="B182" t="s">
        <v>637</v>
      </c>
      <c r="D182" t="s">
        <v>325</v>
      </c>
      <c r="E182">
        <v>617300</v>
      </c>
    </row>
    <row r="183" spans="1:5" x14ac:dyDescent="0.25">
      <c r="A183" t="s">
        <v>638</v>
      </c>
      <c r="B183" t="s">
        <v>639</v>
      </c>
      <c r="C183" t="s">
        <v>640</v>
      </c>
      <c r="D183" t="s">
        <v>557</v>
      </c>
      <c r="E183">
        <v>43800</v>
      </c>
    </row>
    <row r="184" spans="1:5" x14ac:dyDescent="0.25">
      <c r="A184" t="s">
        <v>641</v>
      </c>
      <c r="B184" t="s">
        <v>642</v>
      </c>
      <c r="C184" t="s">
        <v>642</v>
      </c>
      <c r="D184" t="s">
        <v>643</v>
      </c>
      <c r="E184">
        <v>12900</v>
      </c>
    </row>
    <row r="185" spans="1:5" x14ac:dyDescent="0.25">
      <c r="A185" t="s">
        <v>644</v>
      </c>
      <c r="B185" t="s">
        <v>645</v>
      </c>
      <c r="C185" t="s">
        <v>646</v>
      </c>
      <c r="D185" t="s">
        <v>647</v>
      </c>
      <c r="E185">
        <v>16600</v>
      </c>
    </row>
    <row r="186" spans="1:5" x14ac:dyDescent="0.25">
      <c r="A186" t="s">
        <v>648</v>
      </c>
      <c r="B186" t="s">
        <v>649</v>
      </c>
      <c r="C186" t="s">
        <v>650</v>
      </c>
      <c r="D186" t="s">
        <v>145</v>
      </c>
      <c r="E186">
        <v>65050</v>
      </c>
    </row>
    <row r="187" spans="1:5" x14ac:dyDescent="0.25">
      <c r="A187" t="s">
        <v>651</v>
      </c>
      <c r="B187" t="s">
        <v>439</v>
      </c>
      <c r="C187" t="s">
        <v>652</v>
      </c>
      <c r="D187" t="s">
        <v>441</v>
      </c>
      <c r="E187">
        <v>971000</v>
      </c>
    </row>
    <row r="188" spans="1:5" x14ac:dyDescent="0.25">
      <c r="A188" t="s">
        <v>653</v>
      </c>
      <c r="B188" t="s">
        <v>654</v>
      </c>
      <c r="C188" t="s">
        <v>654</v>
      </c>
      <c r="D188" t="s">
        <v>655</v>
      </c>
      <c r="E188">
        <v>10700</v>
      </c>
    </row>
    <row r="189" spans="1:5" x14ac:dyDescent="0.25">
      <c r="A189" t="s">
        <v>656</v>
      </c>
      <c r="B189" t="s">
        <v>642</v>
      </c>
      <c r="C189" t="s">
        <v>642</v>
      </c>
      <c r="D189" t="s">
        <v>643</v>
      </c>
      <c r="E189">
        <v>12900</v>
      </c>
    </row>
    <row r="190" spans="1:5" x14ac:dyDescent="0.25">
      <c r="A190" t="s">
        <v>657</v>
      </c>
      <c r="B190" t="s">
        <v>658</v>
      </c>
      <c r="C190" t="s">
        <v>659</v>
      </c>
      <c r="D190" t="s">
        <v>660</v>
      </c>
      <c r="E190">
        <v>26000</v>
      </c>
    </row>
    <row r="191" spans="1:5" x14ac:dyDescent="0.25">
      <c r="A191" t="s">
        <v>661</v>
      </c>
      <c r="B191" t="s">
        <v>662</v>
      </c>
      <c r="C191" t="s">
        <v>663</v>
      </c>
      <c r="D191" t="s">
        <v>664</v>
      </c>
      <c r="E191">
        <v>141900</v>
      </c>
    </row>
    <row r="192" spans="1:5" x14ac:dyDescent="0.25">
      <c r="A192" t="s">
        <v>665</v>
      </c>
      <c r="B192" t="s">
        <v>666</v>
      </c>
      <c r="C192" t="s">
        <v>667</v>
      </c>
      <c r="D192" t="s">
        <v>668</v>
      </c>
      <c r="E192">
        <v>78000</v>
      </c>
    </row>
    <row r="193" spans="1:5" x14ac:dyDescent="0.25">
      <c r="A193" t="s">
        <v>669</v>
      </c>
      <c r="B193" t="s">
        <v>439</v>
      </c>
      <c r="C193" t="s">
        <v>670</v>
      </c>
      <c r="D193" t="s">
        <v>441</v>
      </c>
      <c r="E193">
        <v>2041000</v>
      </c>
    </row>
    <row r="194" spans="1:5" x14ac:dyDescent="0.25">
      <c r="A194" t="s">
        <v>671</v>
      </c>
      <c r="B194" t="s">
        <v>672</v>
      </c>
      <c r="C194" t="s">
        <v>673</v>
      </c>
      <c r="D194" t="s">
        <v>674</v>
      </c>
      <c r="E194">
        <v>19027</v>
      </c>
    </row>
    <row r="195" spans="1:5" x14ac:dyDescent="0.25">
      <c r="A195" t="s">
        <v>675</v>
      </c>
      <c r="B195" t="s">
        <v>676</v>
      </c>
      <c r="C195" t="s">
        <v>677</v>
      </c>
      <c r="D195" t="s">
        <v>47</v>
      </c>
      <c r="E195">
        <v>720</v>
      </c>
    </row>
    <row r="196" spans="1:5" x14ac:dyDescent="0.25">
      <c r="A196" t="s">
        <v>678</v>
      </c>
      <c r="B196" t="s">
        <v>679</v>
      </c>
      <c r="C196" t="s">
        <v>680</v>
      </c>
      <c r="D196" t="s">
        <v>679</v>
      </c>
      <c r="E196">
        <v>43193</v>
      </c>
    </row>
    <row r="197" spans="1:5" x14ac:dyDescent="0.25">
      <c r="A197" t="s">
        <v>681</v>
      </c>
      <c r="B197" t="s">
        <v>682</v>
      </c>
      <c r="C197" t="s">
        <v>683</v>
      </c>
      <c r="D197" t="s">
        <v>682</v>
      </c>
      <c r="E197">
        <v>5874</v>
      </c>
    </row>
    <row r="198" spans="1:5" x14ac:dyDescent="0.25">
      <c r="A198" t="s">
        <v>684</v>
      </c>
      <c r="B198" t="s">
        <v>685</v>
      </c>
      <c r="C198" t="s">
        <v>686</v>
      </c>
      <c r="D198" t="s">
        <v>687</v>
      </c>
      <c r="E198">
        <v>74773</v>
      </c>
    </row>
    <row r="199" spans="1:5" x14ac:dyDescent="0.25">
      <c r="A199" t="s">
        <v>688</v>
      </c>
      <c r="B199" t="s">
        <v>689</v>
      </c>
      <c r="C199" t="s">
        <v>690</v>
      </c>
      <c r="D199" t="s">
        <v>691</v>
      </c>
      <c r="E199">
        <v>189000</v>
      </c>
    </row>
    <row r="200" spans="1:5" x14ac:dyDescent="0.25">
      <c r="A200" t="s">
        <v>692</v>
      </c>
      <c r="B200" t="s">
        <v>693</v>
      </c>
      <c r="C200" t="s">
        <v>694</v>
      </c>
      <c r="D200" t="s">
        <v>695</v>
      </c>
      <c r="E200">
        <v>29508</v>
      </c>
    </row>
    <row r="201" spans="1:5" x14ac:dyDescent="0.25">
      <c r="A201" t="s">
        <v>696</v>
      </c>
      <c r="B201" t="s">
        <v>697</v>
      </c>
      <c r="C201" t="s">
        <v>698</v>
      </c>
      <c r="D201" t="s">
        <v>64</v>
      </c>
      <c r="E201">
        <v>50000</v>
      </c>
    </row>
    <row r="202" spans="1:5" x14ac:dyDescent="0.25">
      <c r="A202" t="s">
        <v>699</v>
      </c>
      <c r="B202" t="s">
        <v>700</v>
      </c>
      <c r="C202" t="s">
        <v>701</v>
      </c>
      <c r="D202" t="s">
        <v>71</v>
      </c>
      <c r="E202">
        <v>226500</v>
      </c>
    </row>
    <row r="203" spans="1:5" x14ac:dyDescent="0.25">
      <c r="A203" t="s">
        <v>702</v>
      </c>
      <c r="B203" t="s">
        <v>703</v>
      </c>
      <c r="C203" t="s">
        <v>703</v>
      </c>
      <c r="D203" t="s">
        <v>553</v>
      </c>
      <c r="E203">
        <v>145600</v>
      </c>
    </row>
    <row r="204" spans="1:5" x14ac:dyDescent="0.25">
      <c r="A204" t="s">
        <v>704</v>
      </c>
      <c r="B204" t="s">
        <v>705</v>
      </c>
      <c r="C204" t="s">
        <v>706</v>
      </c>
      <c r="D204" t="s">
        <v>707</v>
      </c>
      <c r="E204">
        <v>249358</v>
      </c>
    </row>
    <row r="205" spans="1:5" x14ac:dyDescent="0.25">
      <c r="A205" t="s">
        <v>708</v>
      </c>
      <c r="B205" t="s">
        <v>709</v>
      </c>
      <c r="C205" t="s">
        <v>710</v>
      </c>
      <c r="D205" t="s">
        <v>711</v>
      </c>
      <c r="E205">
        <v>27700</v>
      </c>
    </row>
    <row r="206" spans="1:5" x14ac:dyDescent="0.25">
      <c r="A206" t="s">
        <v>712</v>
      </c>
      <c r="B206" t="s">
        <v>713</v>
      </c>
      <c r="C206" t="s">
        <v>714</v>
      </c>
      <c r="D206" t="s">
        <v>715</v>
      </c>
      <c r="E206">
        <v>18312</v>
      </c>
    </row>
    <row r="207" spans="1:5" x14ac:dyDescent="0.25">
      <c r="A207" t="s">
        <v>716</v>
      </c>
      <c r="B207" t="s">
        <v>717</v>
      </c>
      <c r="C207" t="s">
        <v>718</v>
      </c>
      <c r="D207" t="s">
        <v>557</v>
      </c>
      <c r="E207">
        <v>38102000</v>
      </c>
    </row>
    <row r="208" spans="1:5" x14ac:dyDescent="0.25">
      <c r="A208" t="s">
        <v>5</v>
      </c>
      <c r="B208" t="s">
        <v>719</v>
      </c>
      <c r="C208" t="s">
        <v>719</v>
      </c>
      <c r="D208" t="s">
        <v>539</v>
      </c>
      <c r="E208">
        <v>57041</v>
      </c>
    </row>
    <row r="209" spans="1:5" x14ac:dyDescent="0.25">
      <c r="A209" t="s">
        <v>720</v>
      </c>
      <c r="B209" t="s">
        <v>721</v>
      </c>
      <c r="C209" t="s">
        <v>722</v>
      </c>
      <c r="D209" t="s">
        <v>235</v>
      </c>
      <c r="E209">
        <v>125000</v>
      </c>
    </row>
    <row r="210" spans="1:5" x14ac:dyDescent="0.25">
      <c r="A210" t="s">
        <v>723</v>
      </c>
      <c r="B210" t="s">
        <v>724</v>
      </c>
      <c r="C210" t="s">
        <v>724</v>
      </c>
      <c r="D210" t="s">
        <v>539</v>
      </c>
      <c r="E210">
        <v>11768</v>
      </c>
    </row>
    <row r="211" spans="1:5" x14ac:dyDescent="0.25">
      <c r="A211" t="s">
        <v>725</v>
      </c>
      <c r="B211" t="s">
        <v>726</v>
      </c>
      <c r="C211" t="s">
        <v>726</v>
      </c>
      <c r="D211" t="s">
        <v>214</v>
      </c>
      <c r="E211">
        <v>732000</v>
      </c>
    </row>
    <row r="212" spans="1:5" x14ac:dyDescent="0.25">
      <c r="A212" t="s">
        <v>727</v>
      </c>
      <c r="B212" t="s">
        <v>728</v>
      </c>
      <c r="C212" t="s">
        <v>728</v>
      </c>
      <c r="D212" t="s">
        <v>539</v>
      </c>
      <c r="E212">
        <v>13328</v>
      </c>
    </row>
    <row r="213" spans="1:5" x14ac:dyDescent="0.25">
      <c r="A213" t="s">
        <v>6</v>
      </c>
      <c r="B213" t="s">
        <v>729</v>
      </c>
      <c r="C213" t="s">
        <v>730</v>
      </c>
      <c r="D213" t="s">
        <v>219</v>
      </c>
      <c r="E213">
        <v>45600</v>
      </c>
    </row>
    <row r="214" spans="1:5" x14ac:dyDescent="0.25">
      <c r="A214" t="s">
        <v>731</v>
      </c>
      <c r="B214" t="s">
        <v>732</v>
      </c>
      <c r="C214" t="s">
        <v>733</v>
      </c>
      <c r="D214" t="s">
        <v>539</v>
      </c>
      <c r="E214">
        <v>81264</v>
      </c>
    </row>
    <row r="215" spans="1:5" x14ac:dyDescent="0.25">
      <c r="A215" t="s">
        <v>734</v>
      </c>
      <c r="B215" t="s">
        <v>735</v>
      </c>
      <c r="C215" t="s">
        <v>736</v>
      </c>
      <c r="D215" t="s">
        <v>175</v>
      </c>
      <c r="E215">
        <v>16405</v>
      </c>
    </row>
    <row r="216" spans="1:5" x14ac:dyDescent="0.25">
      <c r="A216" t="s">
        <v>737</v>
      </c>
      <c r="B216" t="s">
        <v>738</v>
      </c>
      <c r="C216" t="s">
        <v>739</v>
      </c>
      <c r="D216" t="s">
        <v>740</v>
      </c>
      <c r="E216">
        <v>185600</v>
      </c>
    </row>
    <row r="217" spans="1:5" x14ac:dyDescent="0.25">
      <c r="A217" t="s">
        <v>741</v>
      </c>
      <c r="B217" t="s">
        <v>742</v>
      </c>
      <c r="C217" t="s">
        <v>743</v>
      </c>
      <c r="D217" t="s">
        <v>293</v>
      </c>
      <c r="E217">
        <v>67000</v>
      </c>
    </row>
    <row r="218" spans="1:5" x14ac:dyDescent="0.25">
      <c r="A218" t="s">
        <v>744</v>
      </c>
      <c r="B218" t="s">
        <v>745</v>
      </c>
      <c r="C218" t="s">
        <v>746</v>
      </c>
      <c r="D218" t="s">
        <v>747</v>
      </c>
      <c r="E218">
        <v>240000</v>
      </c>
    </row>
    <row r="219" spans="1:5" x14ac:dyDescent="0.25">
      <c r="A219" t="s">
        <v>748</v>
      </c>
      <c r="B219" t="s">
        <v>749</v>
      </c>
      <c r="C219" t="s">
        <v>750</v>
      </c>
      <c r="D219" t="s">
        <v>647</v>
      </c>
      <c r="E219">
        <v>266369</v>
      </c>
    </row>
    <row r="220" spans="1:5" x14ac:dyDescent="0.25">
      <c r="A220" t="s">
        <v>751</v>
      </c>
      <c r="B220" t="s">
        <v>752</v>
      </c>
      <c r="C220" t="s">
        <v>753</v>
      </c>
      <c r="D220" t="s">
        <v>754</v>
      </c>
      <c r="E220">
        <v>37960</v>
      </c>
    </row>
    <row r="221" spans="1:5" x14ac:dyDescent="0.25">
      <c r="A221" t="s">
        <v>755</v>
      </c>
      <c r="B221" t="s">
        <v>756</v>
      </c>
      <c r="C221" t="s">
        <v>757</v>
      </c>
      <c r="D221" t="s">
        <v>758</v>
      </c>
      <c r="E221">
        <v>2400</v>
      </c>
    </row>
    <row r="222" spans="1:5" x14ac:dyDescent="0.25">
      <c r="A222" t="s">
        <v>759</v>
      </c>
      <c r="B222" t="s">
        <v>760</v>
      </c>
      <c r="C222" t="s">
        <v>761</v>
      </c>
      <c r="D222" t="s">
        <v>762</v>
      </c>
      <c r="E222">
        <v>9688</v>
      </c>
    </row>
    <row r="223" spans="1:5" x14ac:dyDescent="0.25">
      <c r="A223" t="s">
        <v>763</v>
      </c>
      <c r="B223" t="s">
        <v>764</v>
      </c>
      <c r="C223" t="s">
        <v>765</v>
      </c>
      <c r="D223" t="s">
        <v>430</v>
      </c>
      <c r="E223">
        <v>700</v>
      </c>
    </row>
    <row r="224" spans="1:5" x14ac:dyDescent="0.25">
      <c r="A224" t="s">
        <v>766</v>
      </c>
      <c r="B224" t="s">
        <v>767</v>
      </c>
      <c r="C224" t="s">
        <v>768</v>
      </c>
      <c r="D224" t="s">
        <v>769</v>
      </c>
      <c r="E224">
        <v>51000</v>
      </c>
    </row>
    <row r="225" spans="1:5" x14ac:dyDescent="0.25">
      <c r="A225" t="s">
        <v>770</v>
      </c>
      <c r="B225" t="s">
        <v>771</v>
      </c>
      <c r="C225" t="s">
        <v>772</v>
      </c>
      <c r="D225" t="s">
        <v>625</v>
      </c>
      <c r="E225">
        <v>15600</v>
      </c>
    </row>
    <row r="226" spans="1:5" x14ac:dyDescent="0.25">
      <c r="A226" t="s">
        <v>773</v>
      </c>
      <c r="B226" t="s">
        <v>774</v>
      </c>
      <c r="C226" t="s">
        <v>775</v>
      </c>
      <c r="D226" t="s">
        <v>776</v>
      </c>
      <c r="E226">
        <v>241100</v>
      </c>
    </row>
    <row r="227" spans="1:5" x14ac:dyDescent="0.25">
      <c r="A227" t="s">
        <v>777</v>
      </c>
      <c r="B227" t="s">
        <v>778</v>
      </c>
      <c r="C227" t="s">
        <v>779</v>
      </c>
      <c r="D227" t="s">
        <v>780</v>
      </c>
      <c r="E227">
        <v>38967</v>
      </c>
    </row>
    <row r="228" spans="1:5" x14ac:dyDescent="0.25">
      <c r="A228" t="s">
        <v>781</v>
      </c>
      <c r="B228" t="s">
        <v>782</v>
      </c>
      <c r="C228" t="s">
        <v>783</v>
      </c>
      <c r="D228" t="s">
        <v>163</v>
      </c>
      <c r="E228">
        <v>381000</v>
      </c>
    </row>
    <row r="229" spans="1:5" x14ac:dyDescent="0.25">
      <c r="A229" t="s">
        <v>784</v>
      </c>
      <c r="B229" t="s">
        <v>785</v>
      </c>
      <c r="C229" t="s">
        <v>786</v>
      </c>
      <c r="D229" t="s">
        <v>186</v>
      </c>
      <c r="E229">
        <v>128300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787</v>
      </c>
    </row>
    <row r="2" spans="1:2" x14ac:dyDescent="0.25">
      <c r="A2" s="2" t="s">
        <v>1</v>
      </c>
      <c r="B2" s="2" t="s">
        <v>788</v>
      </c>
    </row>
    <row r="3" spans="1:2" ht="15.75" customHeight="1" x14ac:dyDescent="0.25">
      <c r="A3" s="1" t="s">
        <v>3</v>
      </c>
      <c r="B3" s="3">
        <v>6</v>
      </c>
    </row>
    <row r="4" spans="1:2" x14ac:dyDescent="0.25">
      <c r="A4" s="1" t="s">
        <v>4</v>
      </c>
      <c r="B4">
        <v>6</v>
      </c>
    </row>
    <row r="5" spans="1:2" x14ac:dyDescent="0.25">
      <c r="A5" s="1" t="s">
        <v>5</v>
      </c>
      <c r="B5">
        <v>6</v>
      </c>
    </row>
    <row r="6" spans="1:2" x14ac:dyDescent="0.25">
      <c r="A6" s="1" t="s">
        <v>6</v>
      </c>
      <c r="B6">
        <v>6</v>
      </c>
    </row>
    <row r="7" spans="1:2" x14ac:dyDescent="0.25">
      <c r="A7" s="1" t="s">
        <v>7</v>
      </c>
      <c r="B7">
        <v>15</v>
      </c>
    </row>
    <row r="8" spans="1:2" x14ac:dyDescent="0.25">
      <c r="A8" s="1" t="s">
        <v>8</v>
      </c>
      <c r="B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Data_Sources</vt:lpstr>
      <vt:lpstr>CalSim3</vt:lpstr>
      <vt:lpstr>download_selection</vt:lpstr>
      <vt:lpstr>reservoir_list</vt:lpstr>
      <vt:lpstr>sensor_list</vt:lpstr>
      <vt:lpstr>input</vt:lpstr>
      <vt:lpstr>res_ids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Anchor, Nicholas@DWR</cp:lastModifiedBy>
  <dcterms:created xsi:type="dcterms:W3CDTF">2025-03-19T22:46:18Z</dcterms:created>
  <dcterms:modified xsi:type="dcterms:W3CDTF">2025-04-04T17:19:48Z</dcterms:modified>
</cp:coreProperties>
</file>