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SCIENCE\Excel Templates\files\"/>
    </mc:Choice>
  </mc:AlternateContent>
  <bookViews>
    <workbookView xWindow="0" yWindow="0" windowWidth="20490" windowHeight="7530"/>
  </bookViews>
  <sheets>
    <sheet name="Routine Regulars" sheetId="1" r:id="rId1"/>
    <sheet name="Occasional Acquaintances" sheetId="5" r:id="rId2"/>
    <sheet name="Potential Prospects" sheetId="6" r:id="rId3"/>
    <sheet name="Directions" sheetId="4" r:id="rId4"/>
    <sheet name="Q1 Networking Plan" sheetId="7" r:id="rId5"/>
    <sheet name="Q2 Networking Plan" sheetId="8" r:id="rId6"/>
    <sheet name="Q3 Networking Plan" sheetId="9" r:id="rId7"/>
    <sheet name="Q4 Networking Plan" sheetId="10" r:id="rId8"/>
  </sheets>
  <externalReferences>
    <externalReference r:id="rId9"/>
  </externalReferences>
  <definedNames>
    <definedName name="_xlnm.Print_Titles" localSheetId="1">'Occasional Acquaintances'!$1:$3</definedName>
    <definedName name="_xlnm.Print_Titles" localSheetId="2">'Potential Prospects'!$1:$3</definedName>
    <definedName name="_xlnm.Print_Titles" localSheetId="4">'Q1 Networking Plan'!$1:$1</definedName>
    <definedName name="_xlnm.Print_Titles" localSheetId="5">'Q2 Networking Plan'!$1:$1</definedName>
    <definedName name="_xlnm.Print_Titles" localSheetId="6">'Q3 Networking Plan'!$1:$1</definedName>
    <definedName name="_xlnm.Print_Titles" localSheetId="7">'Q4 Networking Plan'!$1:$1</definedName>
    <definedName name="_xlnm.Print_Titles" localSheetId="0">'Routine Regulars'!$1:$3</definedName>
    <definedName name="Product_A_Name">[1]Summary!$C$3</definedName>
    <definedName name="Product_B_Name">[1]Summary!$D$3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0" l="1"/>
  <c r="D16" i="10"/>
  <c r="D15" i="10"/>
  <c r="B15" i="10"/>
  <c r="D17" i="9"/>
  <c r="D16" i="9"/>
  <c r="D15" i="9"/>
  <c r="B15" i="9"/>
  <c r="D17" i="8"/>
  <c r="D16" i="8"/>
  <c r="D15" i="8"/>
  <c r="B15" i="8"/>
  <c r="D15" i="7" l="1"/>
  <c r="D16" i="7"/>
  <c r="D17" i="7"/>
  <c r="B15" i="7"/>
  <c r="F7" i="6"/>
  <c r="F6" i="6"/>
  <c r="F5" i="6"/>
  <c r="F4" i="6"/>
  <c r="F7" i="5"/>
  <c r="F6" i="5"/>
  <c r="F5" i="5"/>
  <c r="F4" i="5"/>
  <c r="F6" i="1"/>
  <c r="F7" i="1" l="1"/>
  <c r="F4" i="1"/>
  <c r="F5" i="1"/>
</calcChain>
</file>

<file path=xl/sharedStrings.xml><?xml version="1.0" encoding="utf-8"?>
<sst xmlns="http://schemas.openxmlformats.org/spreadsheetml/2006/main" count="183" uniqueCount="67">
  <si>
    <t>Name</t>
  </si>
  <si>
    <t>Company</t>
  </si>
  <si>
    <t>Contact Info</t>
  </si>
  <si>
    <t>Where We Met</t>
  </si>
  <si>
    <t>Notes</t>
  </si>
  <si>
    <t>Follow Up Date</t>
  </si>
  <si>
    <t>Done</t>
  </si>
  <si>
    <t>Touch Base Tracker</t>
  </si>
  <si>
    <t>Routine Regulars</t>
  </si>
  <si>
    <t>Trade show 2010</t>
  </si>
  <si>
    <t>Ask about daughter Sandy and how remodel is going. Has distaste for large groups and spicy food.</t>
  </si>
  <si>
    <t>NO</t>
  </si>
  <si>
    <t>YES</t>
  </si>
  <si>
    <t>Company Name</t>
  </si>
  <si>
    <t>Location</t>
  </si>
  <si>
    <t>Put in any notes you want to remember about this person; where you met, what you talked about, what you want to bring up next time you speak, etc.</t>
  </si>
  <si>
    <t>Notes From The Conversation</t>
  </si>
  <si>
    <t>Occasional Acquaintances</t>
  </si>
  <si>
    <t>Vacation in Vermont 2016</t>
  </si>
  <si>
    <t>Adventure Works</t>
  </si>
  <si>
    <t>Handy for both hiring contact as well as marketing questions</t>
  </si>
  <si>
    <t>Potential Prospects</t>
  </si>
  <si>
    <t>Freelancer</t>
  </si>
  <si>
    <t>Son's graduation 2016</t>
  </si>
  <si>
    <t>Recent grad - very skilled. May be useful for future clients.</t>
  </si>
  <si>
    <t xml:space="preserve">Job title
Email address
Phone number
Website
Social profile links
</t>
  </si>
  <si>
    <t>Directions</t>
  </si>
  <si>
    <r>
      <rPr>
        <b/>
        <sz val="13"/>
        <color theme="1" tint="0.34998626667073579"/>
        <rFont val="Arial"/>
        <family val="2"/>
        <scheme val="minor"/>
      </rPr>
      <t>1.</t>
    </r>
    <r>
      <rPr>
        <sz val="13"/>
        <color theme="1" tint="0.34998626667073579"/>
        <rFont val="Arial"/>
        <family val="2"/>
        <scheme val="minor"/>
      </rPr>
      <t xml:space="preserve"> Decide which category your contact falls into:</t>
    </r>
  </si>
  <si>
    <r>
      <t xml:space="preserve">• </t>
    </r>
    <r>
      <rPr>
        <b/>
        <sz val="13"/>
        <color theme="1" tint="0.34998626667073579"/>
        <rFont val="Arial"/>
        <family val="2"/>
        <scheme val="minor"/>
      </rPr>
      <t>Routine Regulars</t>
    </r>
    <r>
      <rPr>
        <sz val="13"/>
        <color theme="1" tint="0.34998626667073579"/>
        <rFont val="Arial"/>
        <family val="2"/>
        <scheme val="minor"/>
      </rPr>
      <t xml:space="preserve"> - people you'd like to keep in touch with on a very regular basis</t>
    </r>
  </si>
  <si>
    <r>
      <t xml:space="preserve">• </t>
    </r>
    <r>
      <rPr>
        <b/>
        <sz val="13"/>
        <color theme="1" tint="0.34998626667073579"/>
        <rFont val="Arial"/>
        <family val="2"/>
        <scheme val="minor"/>
      </rPr>
      <t>Occasional Acquaintances</t>
    </r>
    <r>
      <rPr>
        <sz val="13"/>
        <color theme="1" tint="0.34998626667073579"/>
        <rFont val="Arial"/>
        <family val="2"/>
        <scheme val="minor"/>
      </rPr>
      <t xml:space="preserve"> - people you'd like to check in with a few times a year</t>
    </r>
  </si>
  <si>
    <r>
      <t xml:space="preserve">• </t>
    </r>
    <r>
      <rPr>
        <b/>
        <sz val="13"/>
        <color theme="1" tint="0.34998626667073579"/>
        <rFont val="Arial"/>
        <family val="2"/>
        <scheme val="minor"/>
      </rPr>
      <t>Potential Prospects</t>
    </r>
    <r>
      <rPr>
        <sz val="13"/>
        <color theme="1" tint="0.34998626667073579"/>
        <rFont val="Arial"/>
        <family val="2"/>
        <scheme val="minor"/>
      </rPr>
      <t xml:space="preserve"> - people/companies you'd like to keep on file in order to reach out when the time presents itself</t>
    </r>
  </si>
  <si>
    <t>Red</t>
  </si>
  <si>
    <t>Yellow</t>
  </si>
  <si>
    <t>Green</t>
  </si>
  <si>
    <t>1-3 days away</t>
  </si>
  <si>
    <t>4-7 days away</t>
  </si>
  <si>
    <t>8-14+ days away</t>
  </si>
  <si>
    <t>1-7 days away</t>
  </si>
  <si>
    <t>8-45 days away</t>
  </si>
  <si>
    <t>46-90+ days away</t>
  </si>
  <si>
    <t>1-14 days away</t>
  </si>
  <si>
    <t>15-60 days away</t>
  </si>
  <si>
    <t>60-120+ days away</t>
  </si>
  <si>
    <t>Network Expansion Plan</t>
  </si>
  <si>
    <t>Write out how you plan to expand your network this quarter (i.e., make more phone calls, travel more, etc.). Then every time you get a new contact, change the Actual Contacts Made number to keep track and see how close you're getting to your goal.</t>
  </si>
  <si>
    <t>1. Make more phone calls</t>
  </si>
  <si>
    <t>2. Travel more</t>
  </si>
  <si>
    <t>Quarterly Contact Goal</t>
  </si>
  <si>
    <t>Deadline</t>
  </si>
  <si>
    <t>Results</t>
  </si>
  <si>
    <t>Actual Quarterly Contacts Made</t>
  </si>
  <si>
    <t>Got close. Try calling around lunchtime instead.</t>
  </si>
  <si>
    <r>
      <rPr>
        <b/>
        <sz val="13"/>
        <color theme="1" tint="0.34998626667073579"/>
        <rFont val="Arial"/>
        <family val="2"/>
        <scheme val="minor"/>
      </rPr>
      <t>6.</t>
    </r>
    <r>
      <rPr>
        <sz val="13"/>
        <color theme="1" tint="0.34998626667073579"/>
        <rFont val="Arial"/>
        <family val="2"/>
        <scheme val="minor"/>
      </rPr>
      <t xml:space="preserve"> As the follow up date gets closer, the color will change accordingly.</t>
    </r>
  </si>
  <si>
    <r>
      <rPr>
        <b/>
        <sz val="13"/>
        <color theme="1" tint="0.34998626667073579"/>
        <rFont val="Arial"/>
        <family val="2"/>
        <scheme val="minor"/>
      </rPr>
      <t>8.</t>
    </r>
    <r>
      <rPr>
        <sz val="13"/>
        <color theme="1" tint="0.34998626667073579"/>
        <rFont val="Arial"/>
        <family val="2"/>
        <scheme val="minor"/>
      </rPr>
      <t xml:space="preserve"> If you want to reach out to them again, replace YES with NO, and type a new </t>
    </r>
    <r>
      <rPr>
        <i/>
        <sz val="13"/>
        <color theme="1" tint="0.34998626667073579"/>
        <rFont val="Arial"/>
        <family val="2"/>
        <scheme val="minor"/>
      </rPr>
      <t>Follow Up Date</t>
    </r>
    <r>
      <rPr>
        <sz val="13"/>
        <color theme="1" tint="0.34998626667073579"/>
        <rFont val="Arial"/>
        <family val="2"/>
        <scheme val="minor"/>
      </rPr>
      <t>.</t>
    </r>
  </si>
  <si>
    <t>Garth Fort</t>
  </si>
  <si>
    <t>Project Manager
garth@adventure-works.com
(234) 555-0134
adventure-works.com
linkedin.com/in/garth-fort</t>
  </si>
  <si>
    <t>Resourcing Manager
garth@adventure-works.com
(434) 555-0123
www.adventure-works.com
linkedin.com/in/garth-fort</t>
  </si>
  <si>
    <t>Designer
someone@example.com
425-555-0123
example.com
linkedin.com/in/garth-fort</t>
  </si>
  <si>
    <t>Check here for new line instructions for mobile Excel apps.</t>
  </si>
  <si>
    <r>
      <t xml:space="preserve">0% - 25%
</t>
    </r>
    <r>
      <rPr>
        <sz val="11"/>
        <color rgb="FFF15A44"/>
        <rFont val="Arial"/>
        <family val="2"/>
        <scheme val="minor"/>
      </rPr>
      <t>26% - 50%</t>
    </r>
    <r>
      <rPr>
        <sz val="11"/>
        <color theme="3"/>
        <rFont val="Arial"/>
        <family val="2"/>
        <scheme val="minor"/>
      </rPr>
      <t xml:space="preserve">
</t>
    </r>
    <r>
      <rPr>
        <sz val="11"/>
        <color rgb="FFEEBE1C"/>
        <rFont val="Arial"/>
        <family val="2"/>
        <scheme val="minor"/>
      </rPr>
      <t>51% - 75%</t>
    </r>
    <r>
      <rPr>
        <sz val="11"/>
        <color theme="3"/>
        <rFont val="Arial"/>
        <family val="2"/>
        <scheme val="minor"/>
      </rPr>
      <t xml:space="preserve">
</t>
    </r>
    <r>
      <rPr>
        <sz val="11"/>
        <color rgb="FF3DBA99"/>
        <rFont val="Arial"/>
        <family val="2"/>
        <scheme val="minor"/>
      </rPr>
      <t>76% - 100%</t>
    </r>
    <r>
      <rPr>
        <sz val="11"/>
        <color theme="3"/>
        <rFont val="Arial"/>
        <family val="2"/>
        <scheme val="minor"/>
      </rPr>
      <t xml:space="preserve">
Color changes based on percentage reached</t>
    </r>
  </si>
  <si>
    <r>
      <rPr>
        <b/>
        <sz val="13"/>
        <color theme="1" tint="0.34998626667073579"/>
        <rFont val="Arial"/>
        <family val="2"/>
        <scheme val="minor"/>
      </rPr>
      <t>7.</t>
    </r>
    <r>
      <rPr>
        <sz val="13"/>
        <color theme="1" tint="0.34998626667073579"/>
        <rFont val="Arial"/>
        <family val="2"/>
        <scheme val="minor"/>
      </rPr>
      <t xml:space="preserve"> Once you've reached out to your contact, type YES in the </t>
    </r>
    <r>
      <rPr>
        <i/>
        <sz val="13"/>
        <color theme="1" tint="0.34998626667073579"/>
        <rFont val="Arial"/>
        <family val="2"/>
        <scheme val="minor"/>
      </rPr>
      <t>Done?</t>
    </r>
    <r>
      <rPr>
        <sz val="13"/>
        <color theme="1" tint="0.34998626667073579"/>
        <rFont val="Arial"/>
        <family val="2"/>
        <scheme val="minor"/>
      </rPr>
      <t xml:space="preserve"> column. It will grey out the date. </t>
    </r>
  </si>
  <si>
    <t>How I plan to expand my network this quarter</t>
  </si>
  <si>
    <t>Reflection on result / Notes for improvement</t>
  </si>
  <si>
    <r>
      <rPr>
        <b/>
        <sz val="13"/>
        <color theme="1" tint="0.34998626667073579"/>
        <rFont val="Arial"/>
        <family val="2"/>
        <scheme val="minor"/>
      </rPr>
      <t>4.</t>
    </r>
    <r>
      <rPr>
        <sz val="13"/>
        <color theme="1" tint="0.34998626667073579"/>
        <rFont val="Arial"/>
        <family val="2"/>
        <scheme val="minor"/>
      </rPr>
      <t xml:space="preserve"> In the </t>
    </r>
    <r>
      <rPr>
        <i/>
        <sz val="13"/>
        <color theme="1" tint="0.34998626667073579"/>
        <rFont val="Arial"/>
        <family val="2"/>
        <scheme val="minor"/>
      </rPr>
      <t>Follow Up Date</t>
    </r>
    <r>
      <rPr>
        <sz val="13"/>
        <color theme="1" tint="0.34998626667073579"/>
        <rFont val="Arial"/>
        <family val="2"/>
        <scheme val="minor"/>
      </rPr>
      <t xml:space="preserve"> column, delete sample date/formula, enter when you'd like to reach out to them, 
and then press Enter.</t>
    </r>
  </si>
  <si>
    <r>
      <rPr>
        <b/>
        <sz val="13"/>
        <color theme="1" tint="0.34998626667073579"/>
        <rFont val="Arial"/>
        <family val="2"/>
        <scheme val="minor"/>
      </rPr>
      <t>5.</t>
    </r>
    <r>
      <rPr>
        <sz val="13"/>
        <color theme="1" tint="0.34998626667073579"/>
        <rFont val="Arial"/>
        <family val="2"/>
        <scheme val="minor"/>
      </rPr>
      <t xml:space="preserve"> The </t>
    </r>
    <r>
      <rPr>
        <i/>
        <sz val="13"/>
        <color theme="1" tint="0.34998626667073579"/>
        <rFont val="Arial"/>
        <family val="2"/>
        <scheme val="minor"/>
      </rPr>
      <t>Follow Up Date</t>
    </r>
    <r>
      <rPr>
        <sz val="13"/>
        <color theme="1" tint="0.34998626667073579"/>
        <rFont val="Arial"/>
        <family val="2"/>
        <scheme val="minor"/>
      </rPr>
      <t xml:space="preserve"> column will show red when the date is very near, yellow when it's approaching, and 
green when you have plenty of time.</t>
    </r>
  </si>
  <si>
    <r>
      <rPr>
        <b/>
        <sz val="13"/>
        <color theme="1" tint="0.34998626667073579"/>
        <rFont val="Arial"/>
        <family val="2"/>
        <scheme val="minor"/>
      </rPr>
      <t>2.</t>
    </r>
    <r>
      <rPr>
        <sz val="13"/>
        <color theme="1" tint="0.34998626667073579"/>
        <rFont val="Arial"/>
        <family val="2"/>
        <scheme val="minor"/>
      </rPr>
      <t xml:space="preserve"> Open the corresponding worksheet tab.</t>
    </r>
  </si>
  <si>
    <r>
      <rPr>
        <b/>
        <sz val="13"/>
        <color theme="1" tint="0.34998626667073579"/>
        <rFont val="Arial"/>
        <family val="2"/>
        <scheme val="minor"/>
      </rPr>
      <t>3.</t>
    </r>
    <r>
      <rPr>
        <sz val="13"/>
        <color theme="1" tint="0.34998626667073579"/>
        <rFont val="Arial"/>
        <family val="2"/>
        <scheme val="minor"/>
      </rPr>
      <t xml:space="preserve"> Enter in their info (to create a new line in a cell, press Alt+Enter in Windows or Option+Return on a Mac).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</si>
</sst>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9"/>
      <color theme="1" tint="0.14996795556505021"/>
      <name val="Arial"/>
      <family val="2"/>
      <scheme val="minor"/>
    </font>
    <font>
      <sz val="11"/>
      <color theme="1"/>
      <name val="Arial"/>
      <family val="2"/>
      <scheme val="minor"/>
    </font>
    <font>
      <b/>
      <sz val="22"/>
      <color theme="0"/>
      <name val="Trebuchet MS"/>
      <family val="2"/>
      <scheme val="major"/>
    </font>
    <font>
      <b/>
      <sz val="16"/>
      <color theme="5"/>
      <name val="Trebuchet MS"/>
      <family val="2"/>
      <scheme val="major"/>
    </font>
    <font>
      <b/>
      <sz val="12"/>
      <color theme="0"/>
      <name val="Trebuchet MS"/>
      <family val="2"/>
      <scheme val="major"/>
    </font>
    <font>
      <sz val="9"/>
      <color theme="1" tint="0.14996795556505021"/>
      <name val="Calibri"/>
      <family val="2"/>
    </font>
    <font>
      <b/>
      <sz val="16"/>
      <color theme="6"/>
      <name val="Trebuchet MS"/>
      <family val="2"/>
      <scheme val="major"/>
    </font>
    <font>
      <b/>
      <sz val="16"/>
      <color theme="4"/>
      <name val="Trebuchet MS"/>
      <family val="2"/>
      <scheme val="major"/>
    </font>
    <font>
      <b/>
      <sz val="16"/>
      <color theme="7"/>
      <name val="Trebuchet MS"/>
      <family val="2"/>
      <scheme val="major"/>
    </font>
    <font>
      <sz val="13"/>
      <color theme="1" tint="0.34998626667073579"/>
      <name val="Arial"/>
      <family val="2"/>
      <scheme val="minor"/>
    </font>
    <font>
      <b/>
      <sz val="13"/>
      <color theme="1" tint="0.34998626667073579"/>
      <name val="Arial"/>
      <family val="2"/>
      <scheme val="minor"/>
    </font>
    <font>
      <i/>
      <sz val="13"/>
      <color theme="1" tint="0.34998626667073579"/>
      <name val="Arial"/>
      <family val="2"/>
      <scheme val="minor"/>
    </font>
    <font>
      <sz val="11"/>
      <color theme="3"/>
      <name val="Arial"/>
      <family val="2"/>
      <scheme val="minor"/>
    </font>
    <font>
      <sz val="11"/>
      <color rgb="FFF15A44"/>
      <name val="Arial"/>
      <family val="2"/>
      <scheme val="minor"/>
    </font>
    <font>
      <sz val="11"/>
      <color rgb="FFEEBE1C"/>
      <name val="Arial"/>
      <family val="2"/>
      <scheme val="minor"/>
    </font>
    <font>
      <sz val="11"/>
      <color rgb="FF3DBA99"/>
      <name val="Arial"/>
      <family val="2"/>
      <scheme val="minor"/>
    </font>
    <font>
      <u/>
      <sz val="9"/>
      <color theme="10"/>
      <name val="Arial"/>
      <family val="2"/>
      <scheme val="minor"/>
    </font>
    <font>
      <u/>
      <sz val="13"/>
      <color theme="10"/>
      <name val="Arial"/>
      <family val="2"/>
      <scheme val="minor"/>
    </font>
    <font>
      <sz val="12"/>
      <color theme="1" tint="0.34998626667073579"/>
      <name val="Arial"/>
      <family val="2"/>
      <scheme val="minor"/>
    </font>
    <font>
      <b/>
      <sz val="12"/>
      <color rgb="FFF15A44"/>
      <name val="Arial"/>
      <family val="2"/>
      <scheme val="minor"/>
    </font>
    <font>
      <b/>
      <sz val="12"/>
      <color rgb="FFEEBE1C"/>
      <name val="Arial"/>
      <family val="2"/>
      <scheme val="minor"/>
    </font>
    <font>
      <b/>
      <sz val="12"/>
      <color rgb="FF3DBA99"/>
      <name val="Arial"/>
      <family val="2"/>
      <scheme val="minor"/>
    </font>
    <font>
      <b/>
      <sz val="12"/>
      <color theme="5"/>
      <name val="Arial"/>
      <family val="2"/>
      <scheme val="minor"/>
    </font>
    <font>
      <b/>
      <sz val="12"/>
      <color theme="6"/>
      <name val="Arial"/>
      <family val="2"/>
      <scheme val="minor"/>
    </font>
    <font>
      <b/>
      <sz val="12"/>
      <color theme="4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 style="medium">
        <color theme="3"/>
      </right>
      <top/>
      <bottom/>
      <diagonal/>
    </border>
    <border>
      <left style="medium">
        <color theme="3"/>
      </left>
      <right style="medium">
        <color theme="3"/>
      </right>
      <top/>
      <bottom style="medium">
        <color theme="3"/>
      </bottom>
      <diagonal/>
    </border>
  </borders>
  <cellStyleXfs count="9">
    <xf numFmtId="0" fontId="0" fillId="0" borderId="0"/>
    <xf numFmtId="0" fontId="2" fillId="0" borderId="0" applyNumberFormat="0" applyFill="0" applyBorder="0" applyProtection="0">
      <alignment horizontal="center" vertical="center"/>
    </xf>
    <xf numFmtId="0" fontId="3" fillId="0" borderId="0" applyNumberFormat="0" applyFill="0" applyProtection="0">
      <alignment horizontal="left" vertical="center" indent="3"/>
    </xf>
    <xf numFmtId="0" fontId="4" fillId="0" borderId="0" applyNumberFormat="0" applyFill="0" applyAlignment="0" applyProtection="0"/>
    <xf numFmtId="0" fontId="9" fillId="0" borderId="0" applyNumberFormat="0" applyFill="0" applyBorder="0" applyAlignment="0" applyProtection="0"/>
    <xf numFmtId="0" fontId="12" fillId="7" borderId="1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</cellStyleXfs>
  <cellXfs count="51">
    <xf numFmtId="0" fontId="0" fillId="0" borderId="0" xfId="0"/>
    <xf numFmtId="0" fontId="9" fillId="0" borderId="0" xfId="4"/>
    <xf numFmtId="0" fontId="3" fillId="0" borderId="0" xfId="2">
      <alignment horizontal="left" vertical="center" indent="3"/>
    </xf>
    <xf numFmtId="0" fontId="0" fillId="0" borderId="0" xfId="0" applyAlignment="1">
      <alignment vertical="top"/>
    </xf>
    <xf numFmtId="0" fontId="4" fillId="0" borderId="0" xfId="3" applyAlignment="1">
      <alignment vertical="center"/>
    </xf>
    <xf numFmtId="0" fontId="4" fillId="2" borderId="0" xfId="3" applyFill="1" applyAlignment="1">
      <alignment vertical="center"/>
    </xf>
    <xf numFmtId="0" fontId="4" fillId="3" borderId="0" xfId="3" applyFill="1" applyAlignment="1">
      <alignment vertical="center"/>
    </xf>
    <xf numFmtId="0" fontId="4" fillId="4" borderId="0" xfId="3" applyFill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6" fillId="0" borderId="0" xfId="2" applyFont="1">
      <alignment horizontal="left" vertical="center" indent="3"/>
    </xf>
    <xf numFmtId="0" fontId="4" fillId="6" borderId="0" xfId="3" applyFill="1" applyAlignment="1">
      <alignment vertical="center"/>
    </xf>
    <xf numFmtId="0" fontId="7" fillId="0" borderId="0" xfId="2" applyFont="1">
      <alignment horizontal="left" vertical="center" indent="3"/>
    </xf>
    <xf numFmtId="0" fontId="4" fillId="5" borderId="0" xfId="3" applyFill="1" applyAlignment="1">
      <alignment vertical="center"/>
    </xf>
    <xf numFmtId="0" fontId="8" fillId="0" borderId="0" xfId="2" applyFont="1">
      <alignment horizontal="left" vertical="center" indent="3"/>
    </xf>
    <xf numFmtId="0" fontId="9" fillId="0" borderId="0" xfId="4"/>
    <xf numFmtId="0" fontId="9" fillId="0" borderId="0" xfId="4"/>
    <xf numFmtId="0" fontId="4" fillId="4" borderId="0" xfId="3" applyFill="1" applyAlignment="1">
      <alignment horizontal="left" vertical="center"/>
    </xf>
    <xf numFmtId="0" fontId="10" fillId="0" borderId="0" xfId="4" applyFont="1"/>
    <xf numFmtId="0" fontId="4" fillId="2" borderId="0" xfId="3" applyFill="1"/>
    <xf numFmtId="0" fontId="4" fillId="6" borderId="0" xfId="3" applyFill="1"/>
    <xf numFmtId="0" fontId="4" fillId="3" borderId="0" xfId="3" applyFill="1"/>
    <xf numFmtId="0" fontId="4" fillId="4" borderId="0" xfId="3" applyFill="1" applyAlignment="1">
      <alignment horizontal="center"/>
    </xf>
    <xf numFmtId="0" fontId="12" fillId="0" borderId="0" xfId="5" applyFill="1" applyBorder="1"/>
    <xf numFmtId="0" fontId="12" fillId="0" borderId="0" xfId="5" applyFill="1" applyBorder="1" applyAlignment="1">
      <alignment wrapText="1"/>
    </xf>
    <xf numFmtId="0" fontId="12" fillId="0" borderId="0" xfId="5" applyFill="1" applyBorder="1" applyAlignment="1">
      <alignment horizontal="center" vertical="center"/>
    </xf>
    <xf numFmtId="14" fontId="12" fillId="0" borderId="0" xfId="5" applyNumberFormat="1" applyFill="1" applyBorder="1" applyAlignment="1">
      <alignment horizontal="center" vertical="center"/>
    </xf>
    <xf numFmtId="9" fontId="12" fillId="0" borderId="0" xfId="5" applyNumberFormat="1" applyFill="1" applyBorder="1" applyAlignment="1">
      <alignment horizontal="center" vertical="center"/>
    </xf>
    <xf numFmtId="0" fontId="9" fillId="0" borderId="0" xfId="4"/>
    <xf numFmtId="0" fontId="18" fillId="0" borderId="0" xfId="4" applyFont="1"/>
    <xf numFmtId="0" fontId="19" fillId="0" borderId="0" xfId="4" applyFont="1"/>
    <xf numFmtId="0" fontId="20" fillId="0" borderId="0" xfId="4" applyFont="1"/>
    <xf numFmtId="0" fontId="21" fillId="0" borderId="0" xfId="4" applyFont="1"/>
    <xf numFmtId="0" fontId="22" fillId="0" borderId="0" xfId="4" applyFont="1"/>
    <xf numFmtId="0" fontId="23" fillId="0" borderId="0" xfId="4" applyFont="1"/>
    <xf numFmtId="0" fontId="24" fillId="0" borderId="0" xfId="4" applyFont="1"/>
    <xf numFmtId="0" fontId="2" fillId="2" borderId="0" xfId="1" applyFill="1" applyAlignment="1">
      <alignment horizontal="center" vertical="center"/>
    </xf>
    <xf numFmtId="0" fontId="2" fillId="6" borderId="0" xfId="1" applyFill="1" applyAlignment="1">
      <alignment horizontal="center" vertical="center"/>
    </xf>
    <xf numFmtId="0" fontId="2" fillId="5" borderId="0" xfId="1" applyFill="1" applyAlignment="1">
      <alignment horizontal="center" vertical="center"/>
    </xf>
    <xf numFmtId="0" fontId="9" fillId="0" borderId="0" xfId="4"/>
    <xf numFmtId="0" fontId="2" fillId="3" borderId="0" xfId="1" applyFill="1" applyAlignment="1">
      <alignment horizontal="center" vertical="center"/>
    </xf>
    <xf numFmtId="0" fontId="9" fillId="0" borderId="0" xfId="4" applyAlignment="1">
      <alignment horizontal="left" indent="4"/>
    </xf>
    <xf numFmtId="0" fontId="9" fillId="0" borderId="0" xfId="4" applyAlignment="1">
      <alignment wrapText="1"/>
    </xf>
    <xf numFmtId="0" fontId="17" fillId="0" borderId="0" xfId="6" applyFont="1" applyAlignment="1">
      <alignment horizontal="left" vertical="center" wrapText="1" indent="2"/>
    </xf>
    <xf numFmtId="0" fontId="4" fillId="4" borderId="0" xfId="3" applyFill="1" applyAlignment="1">
      <alignment horizontal="center" vertical="center"/>
    </xf>
    <xf numFmtId="0" fontId="12" fillId="0" borderId="2" xfId="5" applyFill="1" applyBorder="1" applyAlignment="1">
      <alignment vertical="center" wrapText="1"/>
    </xf>
    <xf numFmtId="0" fontId="12" fillId="0" borderId="3" xfId="5" applyFill="1" applyBorder="1" applyAlignment="1">
      <alignment vertical="center" wrapText="1"/>
    </xf>
    <xf numFmtId="0" fontId="12" fillId="0" borderId="4" xfId="5" applyFill="1" applyBorder="1" applyAlignment="1">
      <alignment vertical="center" wrapText="1"/>
    </xf>
    <xf numFmtId="0" fontId="2" fillId="4" borderId="0" xfId="1" applyFill="1" applyAlignment="1">
      <alignment horizontal="center" vertical="center"/>
    </xf>
  </cellXfs>
  <cellStyles count="9">
    <cellStyle name="Explanatory Text" xfId="4" builtinId="53" customBuiltin="1"/>
    <cellStyle name="Heading 1" xfId="2" builtinId="16" customBuiltin="1"/>
    <cellStyle name="Heading 2" xfId="3" builtinId="17" customBuiltin="1"/>
    <cellStyle name="Hyperlink" xfId="6" builtinId="8"/>
    <cellStyle name="Hyperlink 2" xfId="8"/>
    <cellStyle name="Input" xfId="5" builtinId="20" customBuiltin="1"/>
    <cellStyle name="Normal" xfId="0" builtinId="0" customBuiltin="1"/>
    <cellStyle name="Normal 2" xfId="7"/>
    <cellStyle name="Title" xfId="1" builtinId="15" customBuiltin="1"/>
  </cellStyles>
  <dxfs count="74"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rgb="FF3DBA99"/>
        </patternFill>
      </fill>
    </dxf>
    <dxf>
      <fill>
        <patternFill>
          <bgColor rgb="FFEEBE1C"/>
        </patternFill>
      </fill>
    </dxf>
    <dxf>
      <fill>
        <patternFill>
          <bgColor rgb="FFF15A44"/>
        </patternFill>
      </fill>
    </dxf>
    <dxf>
      <fill>
        <patternFill>
          <bgColor theme="0" tint="-0.14996795556505021"/>
        </patternFill>
      </fill>
    </dxf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rgb="FF3DBA99"/>
        </patternFill>
      </fill>
    </dxf>
    <dxf>
      <fill>
        <patternFill>
          <bgColor rgb="FFEEBE1C"/>
        </patternFill>
      </fill>
    </dxf>
    <dxf>
      <fill>
        <patternFill>
          <bgColor rgb="FFF15A44"/>
        </patternFill>
      </fill>
    </dxf>
    <dxf>
      <fill>
        <patternFill>
          <bgColor theme="0" tint="-0.14996795556505021"/>
        </patternFill>
      </fill>
    </dxf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rgb="FF3DBA99"/>
        </patternFill>
      </fill>
    </dxf>
    <dxf>
      <fill>
        <patternFill>
          <bgColor rgb="FFEEBE1C"/>
        </patternFill>
      </fill>
    </dxf>
    <dxf>
      <fill>
        <patternFill>
          <bgColor rgb="FFF15A44"/>
        </patternFill>
      </fill>
    </dxf>
    <dxf>
      <fill>
        <patternFill>
          <bgColor theme="0" tint="-0.14996795556505021"/>
        </patternFill>
      </fill>
    </dxf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rgb="FF3DBA99"/>
        </patternFill>
      </fill>
    </dxf>
    <dxf>
      <fill>
        <patternFill>
          <bgColor rgb="FFEEBE1C"/>
        </patternFill>
      </fill>
    </dxf>
    <dxf>
      <fill>
        <patternFill>
          <bgColor rgb="FFF15A44"/>
        </patternFill>
      </fill>
    </dxf>
    <dxf>
      <fill>
        <patternFill>
          <bgColor theme="0" tint="-0.14996795556505021"/>
        </patternFill>
      </fill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64" formatCode="m/d/yyyy"/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color theme="1" tint="0.14996795556505021"/>
      </font>
      <fill>
        <patternFill>
          <bgColor rgb="FFF15A44"/>
        </patternFill>
      </fill>
    </dxf>
    <dxf>
      <font>
        <color theme="1" tint="0.14996795556505021"/>
      </font>
      <fill>
        <patternFill>
          <bgColor rgb="FF3DBA99"/>
        </patternFill>
      </fill>
    </dxf>
    <dxf>
      <font>
        <color theme="1" tint="0.14996795556505021"/>
      </font>
      <fill>
        <patternFill>
          <bgColor rgb="FFEEBE1C"/>
        </patternFill>
      </fill>
    </dxf>
    <dxf>
      <fill>
        <patternFill>
          <bgColor theme="0" tint="-0.14996795556505021"/>
        </patternFill>
      </fill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64" formatCode="m/d/yyyy"/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color theme="1" tint="0.14996795556505021"/>
      </font>
      <fill>
        <patternFill>
          <bgColor rgb="FFF15A44"/>
        </patternFill>
      </fill>
    </dxf>
    <dxf>
      <font>
        <color theme="1" tint="0.14996795556505021"/>
      </font>
      <fill>
        <patternFill>
          <bgColor rgb="FF3DBA99"/>
        </patternFill>
      </fill>
    </dxf>
    <dxf>
      <font>
        <color theme="1" tint="0.14996795556505021"/>
      </font>
      <fill>
        <patternFill>
          <bgColor rgb="FFEEBE1C"/>
        </patternFill>
      </fill>
    </dxf>
    <dxf>
      <fill>
        <patternFill>
          <bgColor theme="0" tint="-0.14996795556505021"/>
        </patternFill>
      </fill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64" formatCode="m/d/yyyy"/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color theme="1" tint="0.14996795556505021"/>
      </font>
      <fill>
        <patternFill>
          <bgColor rgb="FFF15A44"/>
        </patternFill>
      </fill>
    </dxf>
    <dxf>
      <font>
        <color theme="1" tint="0.14996795556505021"/>
      </font>
      <fill>
        <patternFill>
          <bgColor rgb="FF3DBA99"/>
        </patternFill>
      </fill>
    </dxf>
    <dxf>
      <font>
        <color theme="1" tint="0.14996795556505021"/>
      </font>
      <fill>
        <patternFill>
          <bgColor rgb="FFEEBE1C"/>
        </patternFill>
      </fill>
    </dxf>
    <dxf>
      <fill>
        <patternFill>
          <bgColor theme="0" tint="-0.14996795556505021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border>
        <bottom style="medium">
          <color theme="0" tint="-0.24994659260841701"/>
        </bottom>
        <horizontal style="medium">
          <color theme="0" tint="-0.24994659260841701"/>
        </horizontal>
      </border>
    </dxf>
  </dxfs>
  <tableStyles count="1" defaultTableStyle="Touch Base Tracker" defaultPivotStyle="PivotStyleLight16">
    <tableStyle name="Touch Base Tracker" pivot="0" count="3">
      <tableStyleElement type="wholeTable" dxfId="73"/>
      <tableStyleElement type="headerRow" dxfId="72"/>
      <tableStyleElement type="firstColumn" dxfId="71"/>
    </tableStyle>
  </tableStyles>
  <colors>
    <mruColors>
      <color rgb="FF3DBA99"/>
      <color rgb="FFEEBE1C"/>
      <color rgb="FFF15A44"/>
      <color rgb="FF2626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sh\Dropbox\Esther%20files\MyExcelOnline%20Partnership\Templates%20v0.2\Business\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tblRoutineReg" displayName="tblRoutineReg" ref="A3:H9" totalsRowShown="0" headerRowDxfId="66" headerRowCellStyle="Heading 2">
  <autoFilter ref="A3:H9"/>
  <tableColumns count="8">
    <tableColumn id="1" name="Name" dataDxfId="65"/>
    <tableColumn id="2" name="Company" dataDxfId="64"/>
    <tableColumn id="3" name="Contact Info" dataDxfId="63"/>
    <tableColumn id="4" name="Where We Met" dataDxfId="62"/>
    <tableColumn id="5" name="Notes" dataDxfId="61"/>
    <tableColumn id="7" name="Follow Up Date" dataDxfId="60"/>
    <tableColumn id="8" name="Done" dataDxfId="59"/>
    <tableColumn id="9" name="Notes From The Conversation" dataDxfId="58"/>
  </tableColumns>
  <tableStyleInfo name="Touch Base Tracker" showFirstColumn="1" showLastColumn="0" showRowStripes="1" showColumnStripes="0"/>
</table>
</file>

<file path=xl/tables/table2.xml><?xml version="1.0" encoding="utf-8"?>
<table xmlns="http://schemas.openxmlformats.org/spreadsheetml/2006/main" id="4" name="tblOccAcquaint" displayName="tblOccAcquaint" ref="A3:H9" totalsRowShown="0" headerRowDxfId="53" headerRowCellStyle="Heading 2">
  <autoFilter ref="A3:H9"/>
  <tableColumns count="8">
    <tableColumn id="1" name="Name" dataDxfId="52"/>
    <tableColumn id="2" name="Company" dataDxfId="51"/>
    <tableColumn id="3" name="Contact Info" dataDxfId="50"/>
    <tableColumn id="4" name="Where We Met" dataDxfId="49"/>
    <tableColumn id="5" name="Notes" dataDxfId="48"/>
    <tableColumn id="7" name="Follow Up Date" dataDxfId="47"/>
    <tableColumn id="8" name="Done" dataDxfId="46"/>
    <tableColumn id="9" name="Notes From The Conversation" dataDxfId="45"/>
  </tableColumns>
  <tableStyleInfo name="Touch Base Tracker" showFirstColumn="1" showLastColumn="0" showRowStripes="1" showColumnStripes="0"/>
</table>
</file>

<file path=xl/tables/table3.xml><?xml version="1.0" encoding="utf-8"?>
<table xmlns="http://schemas.openxmlformats.org/spreadsheetml/2006/main" id="5" name="tblPotentialProspects" displayName="tblPotentialProspects" ref="A3:H9" totalsRowShown="0" headerRowDxfId="40" headerRowCellStyle="Heading 2">
  <autoFilter ref="A3:H9"/>
  <tableColumns count="8">
    <tableColumn id="1" name="Name" dataDxfId="39"/>
    <tableColumn id="2" name="Company" dataDxfId="38"/>
    <tableColumn id="3" name="Contact Info" dataDxfId="37"/>
    <tableColumn id="4" name="Where We Met" dataDxfId="36"/>
    <tableColumn id="5" name="Notes" dataDxfId="35"/>
    <tableColumn id="7" name="Follow Up Date" dataDxfId="34"/>
    <tableColumn id="8" name="Done" dataDxfId="33"/>
    <tableColumn id="9" name="Notes From The Conversation" dataDxfId="32"/>
  </tableColumns>
  <tableStyleInfo name="Touch Base Tracker" showFirstColumn="1" showLastColumn="0" showRowStripes="1" showColumnStripes="0"/>
</table>
</file>

<file path=xl/tables/table4.xml><?xml version="1.0" encoding="utf-8"?>
<table xmlns="http://schemas.openxmlformats.org/spreadsheetml/2006/main" id="6" name="tblGoals" displayName="tblGoals" ref="A14:D17" totalsRowShown="0" headerRowCellStyle="Heading 2" dataCellStyle="Input">
  <autoFilter ref="A14:D17"/>
  <tableColumns count="4">
    <tableColumn id="1" name="Quarterly Contact Goal" dataDxfId="27" dataCellStyle="Input"/>
    <tableColumn id="2" name="Deadline" dataDxfId="26" dataCellStyle="Input"/>
    <tableColumn id="3" name="Actual Quarterly Contacts Made" dataDxfId="25" dataCellStyle="Input"/>
    <tableColumn id="4" name="Results" dataDxfId="24" dataCellStyle="Input">
      <calculatedColumnFormula>IF(tblGoals[Quarterly Contact Goal]&gt;0,tblGoals[Actual Quarterly Contacts Made]/tblGoals[Quarterly Contact Goal],"")</calculatedColumnFormula>
    </tableColumn>
  </tableColumns>
  <tableStyleInfo name="Touch Base Tracker" showFirstColumn="0" showLastColumn="0" showRowStripes="1" showColumnStripes="0"/>
</table>
</file>

<file path=xl/tables/table5.xml><?xml version="1.0" encoding="utf-8"?>
<table xmlns="http://schemas.openxmlformats.org/spreadsheetml/2006/main" id="2" name="tblGoals3" displayName="tblGoals3" ref="A14:D17" totalsRowShown="0" headerRowCellStyle="Heading 2" dataCellStyle="Input">
  <autoFilter ref="A14:D17"/>
  <tableColumns count="4">
    <tableColumn id="1" name="Quarterly Contact Goal" dataDxfId="19" dataCellStyle="Input"/>
    <tableColumn id="2" name="Deadline" dataDxfId="18" dataCellStyle="Input"/>
    <tableColumn id="3" name="Actual Quarterly Contacts Made" dataDxfId="17" dataCellStyle="Input"/>
    <tableColumn id="4" name="Results" dataDxfId="16" dataCellStyle="Input">
      <calculatedColumnFormula>IF(tblGoals3[Quarterly Contact Goal]&gt;0,tblGoals3[Actual Quarterly Contacts Made]/tblGoals3[Quarterly Contact Goal],"")</calculatedColumnFormula>
    </tableColumn>
  </tableColumns>
  <tableStyleInfo name="Touch Base Tracker" showFirstColumn="0" showLastColumn="0" showRowStripes="1" showColumnStripes="0"/>
</table>
</file>

<file path=xl/tables/table6.xml><?xml version="1.0" encoding="utf-8"?>
<table xmlns="http://schemas.openxmlformats.org/spreadsheetml/2006/main" id="3" name="tblGoals34" displayName="tblGoals34" ref="A14:D17" totalsRowShown="0" headerRowCellStyle="Heading 2" dataCellStyle="Input">
  <autoFilter ref="A14:D17"/>
  <tableColumns count="4">
    <tableColumn id="1" name="Quarterly Contact Goal" dataDxfId="11" dataCellStyle="Input"/>
    <tableColumn id="2" name="Deadline" dataDxfId="10" dataCellStyle="Input"/>
    <tableColumn id="3" name="Actual Quarterly Contacts Made" dataDxfId="9" dataCellStyle="Input"/>
    <tableColumn id="4" name="Results" dataDxfId="8" dataCellStyle="Input">
      <calculatedColumnFormula>IF(tblGoals34[Quarterly Contact Goal]&gt;0,tblGoals34[Actual Quarterly Contacts Made]/tblGoals34[Quarterly Contact Goal],"")</calculatedColumnFormula>
    </tableColumn>
  </tableColumns>
  <tableStyleInfo name="Touch Base Tracker" showFirstColumn="0" showLastColumn="0" showRowStripes="1" showColumnStripes="0"/>
</table>
</file>

<file path=xl/tables/table7.xml><?xml version="1.0" encoding="utf-8"?>
<table xmlns="http://schemas.openxmlformats.org/spreadsheetml/2006/main" id="7" name="tblGoals348" displayName="tblGoals348" ref="A14:D17" totalsRowShown="0" headerRowCellStyle="Heading 2" dataCellStyle="Input">
  <autoFilter ref="A14:D17"/>
  <tableColumns count="4">
    <tableColumn id="1" name="Quarterly Contact Goal" dataDxfId="3" dataCellStyle="Input"/>
    <tableColumn id="2" name="Deadline" dataDxfId="2" dataCellStyle="Input"/>
    <tableColumn id="3" name="Actual Quarterly Contacts Made" dataDxfId="1" dataCellStyle="Input"/>
    <tableColumn id="4" name="Results" dataDxfId="0" dataCellStyle="Input">
      <calculatedColumnFormula>IF(tblGoals348[Quarterly Contact Goal]&gt;0,tblGoals348[Actual Quarterly Contacts Made]/tblGoals348[Quarterly Contact Goal],"")</calculatedColumnFormula>
    </tableColumn>
  </tableColumns>
  <tableStyleInfo name="Touch Base Tracke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E5259"/>
      </a:dk2>
      <a:lt2>
        <a:srgbClr val="E7E6E6"/>
      </a:lt2>
      <a:accent1>
        <a:srgbClr val="081B6B"/>
      </a:accent1>
      <a:accent2>
        <a:srgbClr val="147669"/>
      </a:accent2>
      <a:accent3>
        <a:srgbClr val="C03E27"/>
      </a:accent3>
      <a:accent4>
        <a:srgbClr val="E38225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Trebuchet MS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support.office.com/en-us/article/Start-a-new-line-of-text-inside-a-cell-f1cb5f4f-5830-4732-80da-d59bb91a6825?ui=en-US&amp;rs=en-US&amp;ad=U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A1:H9"/>
  <sheetViews>
    <sheetView showGridLines="0" tabSelected="1" workbookViewId="0">
      <selection sqref="A1:C1"/>
    </sheetView>
  </sheetViews>
  <sheetFormatPr defaultRowHeight="12" x14ac:dyDescent="0.2"/>
  <cols>
    <col min="1" max="1" width="13.28515625" customWidth="1"/>
    <col min="2" max="2" width="17.140625" customWidth="1"/>
    <col min="3" max="3" width="27.5703125" customWidth="1"/>
    <col min="4" max="4" width="21.42578125" customWidth="1"/>
    <col min="5" max="5" width="30.42578125" customWidth="1"/>
    <col min="6" max="6" width="21.140625" customWidth="1"/>
    <col min="7" max="7" width="10.140625" customWidth="1"/>
    <col min="8" max="8" width="37.85546875" customWidth="1"/>
  </cols>
  <sheetData>
    <row r="1" spans="1:8" ht="33.75" customHeight="1" x14ac:dyDescent="0.2">
      <c r="A1" s="38" t="s">
        <v>7</v>
      </c>
      <c r="B1" s="38"/>
      <c r="C1" s="38"/>
      <c r="D1" s="2" t="s">
        <v>8</v>
      </c>
    </row>
    <row r="2" spans="1:8" ht="27" customHeight="1" x14ac:dyDescent="0.2"/>
    <row r="3" spans="1:8" ht="16.5" customHeight="1" x14ac:dyDescent="0.2">
      <c r="A3" s="5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7" t="s">
        <v>5</v>
      </c>
      <c r="G3" s="19" t="s">
        <v>6</v>
      </c>
      <c r="H3" s="4" t="s">
        <v>16</v>
      </c>
    </row>
    <row r="4" spans="1:8" ht="60" x14ac:dyDescent="0.2">
      <c r="A4" s="8" t="s">
        <v>54</v>
      </c>
      <c r="B4" s="8" t="s">
        <v>19</v>
      </c>
      <c r="C4" s="8" t="s">
        <v>55</v>
      </c>
      <c r="D4" s="8" t="s">
        <v>9</v>
      </c>
      <c r="E4" s="8" t="s">
        <v>10</v>
      </c>
      <c r="F4" s="10">
        <f ca="1">TODAY()+8</f>
        <v>44880</v>
      </c>
      <c r="G4" s="9" t="s">
        <v>11</v>
      </c>
      <c r="H4" s="8"/>
    </row>
    <row r="5" spans="1:8" ht="72" x14ac:dyDescent="0.2">
      <c r="A5" s="8" t="s">
        <v>0</v>
      </c>
      <c r="B5" s="8" t="s">
        <v>13</v>
      </c>
      <c r="C5" s="8" t="s">
        <v>25</v>
      </c>
      <c r="D5" s="8" t="s">
        <v>14</v>
      </c>
      <c r="E5" s="8" t="s">
        <v>15</v>
      </c>
      <c r="F5" s="10">
        <f ca="1">TODAY()-3</f>
        <v>44869</v>
      </c>
      <c r="G5" s="9" t="s">
        <v>12</v>
      </c>
      <c r="H5" s="8"/>
    </row>
    <row r="6" spans="1:8" ht="72" x14ac:dyDescent="0.2">
      <c r="A6" s="8" t="s">
        <v>0</v>
      </c>
      <c r="B6" s="8" t="s">
        <v>13</v>
      </c>
      <c r="C6" s="8" t="s">
        <v>25</v>
      </c>
      <c r="D6" s="8" t="s">
        <v>14</v>
      </c>
      <c r="E6" s="8" t="s">
        <v>15</v>
      </c>
      <c r="F6" s="10">
        <f ca="1">TODAY()+-3</f>
        <v>44869</v>
      </c>
      <c r="G6" s="9" t="s">
        <v>11</v>
      </c>
      <c r="H6" s="8"/>
    </row>
    <row r="7" spans="1:8" ht="72" x14ac:dyDescent="0.2">
      <c r="A7" s="8" t="s">
        <v>0</v>
      </c>
      <c r="B7" s="8" t="s">
        <v>13</v>
      </c>
      <c r="C7" s="8" t="s">
        <v>25</v>
      </c>
      <c r="D7" s="8" t="s">
        <v>14</v>
      </c>
      <c r="E7" s="8" t="s">
        <v>15</v>
      </c>
      <c r="F7" s="10">
        <f ca="1">TODAY()+6</f>
        <v>44878</v>
      </c>
      <c r="G7" s="9" t="s">
        <v>11</v>
      </c>
      <c r="H7" s="11"/>
    </row>
    <row r="8" spans="1:8" x14ac:dyDescent="0.2">
      <c r="A8" s="8"/>
      <c r="B8" s="8"/>
      <c r="C8" s="3"/>
      <c r="D8" s="8"/>
      <c r="E8" s="8"/>
      <c r="F8" s="10"/>
      <c r="G8" s="9"/>
      <c r="H8" s="8"/>
    </row>
    <row r="9" spans="1:8" x14ac:dyDescent="0.2">
      <c r="A9" s="8"/>
      <c r="B9" s="8"/>
      <c r="C9" s="3"/>
      <c r="D9" s="8"/>
      <c r="E9" s="8"/>
      <c r="F9" s="10"/>
      <c r="G9" s="9"/>
      <c r="H9" s="8"/>
    </row>
  </sheetData>
  <mergeCells count="1">
    <mergeCell ref="A1:C1"/>
  </mergeCells>
  <conditionalFormatting sqref="F4:F9">
    <cfRule type="expression" dxfId="70" priority="1">
      <formula>G4="YES"</formula>
    </cfRule>
    <cfRule type="expression" dxfId="69" priority="3">
      <formula>AND(F4&lt;&gt;"",F4-TODAY()&gt;3,F4-TODAY()&lt;8)</formula>
    </cfRule>
    <cfRule type="expression" dxfId="68" priority="4">
      <formula>AND(F4&lt;&gt;"",F4-TODAY()&gt;7)</formula>
    </cfRule>
    <cfRule type="expression" dxfId="67" priority="6">
      <formula>AND(F4&lt;&gt;"",F4-TODAY()&lt;4)</formula>
    </cfRule>
  </conditionalFormatting>
  <printOptions horizontalCentered="1"/>
  <pageMargins left="0.7" right="0.7" top="0.75" bottom="0.75" header="0.3" footer="0.3"/>
  <pageSetup scale="71" fitToHeight="0" orientation="landscape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H9"/>
  <sheetViews>
    <sheetView showGridLines="0" workbookViewId="0">
      <selection sqref="A1:C1"/>
    </sheetView>
  </sheetViews>
  <sheetFormatPr defaultRowHeight="12" x14ac:dyDescent="0.2"/>
  <cols>
    <col min="1" max="1" width="13.28515625" customWidth="1"/>
    <col min="2" max="2" width="17.140625" customWidth="1"/>
    <col min="3" max="3" width="27.5703125" customWidth="1"/>
    <col min="4" max="4" width="21.42578125" customWidth="1"/>
    <col min="5" max="5" width="30.42578125" customWidth="1"/>
    <col min="6" max="6" width="21.140625" customWidth="1"/>
    <col min="7" max="7" width="10.140625" customWidth="1"/>
    <col min="8" max="8" width="37.85546875" customWidth="1"/>
  </cols>
  <sheetData>
    <row r="1" spans="1:8" ht="33.75" customHeight="1" x14ac:dyDescent="0.2">
      <c r="A1" s="39" t="s">
        <v>7</v>
      </c>
      <c r="B1" s="39"/>
      <c r="C1" s="39"/>
      <c r="D1" s="12" t="s">
        <v>17</v>
      </c>
    </row>
    <row r="2" spans="1:8" ht="27" customHeight="1" x14ac:dyDescent="0.2"/>
    <row r="3" spans="1:8" ht="16.5" customHeight="1" x14ac:dyDescent="0.2">
      <c r="A3" s="13" t="s">
        <v>0</v>
      </c>
      <c r="B3" s="13" t="s">
        <v>1</v>
      </c>
      <c r="C3" s="13" t="s">
        <v>2</v>
      </c>
      <c r="D3" s="6" t="s">
        <v>3</v>
      </c>
      <c r="E3" s="6" t="s">
        <v>4</v>
      </c>
      <c r="F3" s="7" t="s">
        <v>5</v>
      </c>
      <c r="G3" s="19" t="s">
        <v>6</v>
      </c>
      <c r="H3" s="4" t="s">
        <v>16</v>
      </c>
    </row>
    <row r="4" spans="1:8" ht="60" x14ac:dyDescent="0.2">
      <c r="A4" s="8" t="s">
        <v>54</v>
      </c>
      <c r="B4" s="8" t="s">
        <v>19</v>
      </c>
      <c r="C4" s="8" t="s">
        <v>56</v>
      </c>
      <c r="D4" s="8" t="s">
        <v>18</v>
      </c>
      <c r="E4" s="8" t="s">
        <v>20</v>
      </c>
      <c r="F4" s="10">
        <f ca="1">TODAY()+90</f>
        <v>44962</v>
      </c>
      <c r="G4" s="9" t="s">
        <v>11</v>
      </c>
      <c r="H4" s="8"/>
    </row>
    <row r="5" spans="1:8" ht="72" x14ac:dyDescent="0.2">
      <c r="A5" s="8" t="s">
        <v>0</v>
      </c>
      <c r="B5" s="8" t="s">
        <v>13</v>
      </c>
      <c r="C5" s="8" t="s">
        <v>25</v>
      </c>
      <c r="D5" s="8" t="s">
        <v>14</v>
      </c>
      <c r="E5" s="8" t="s">
        <v>15</v>
      </c>
      <c r="F5" s="10">
        <f ca="1">TODAY()-3</f>
        <v>44869</v>
      </c>
      <c r="G5" s="9" t="s">
        <v>12</v>
      </c>
      <c r="H5" s="8"/>
    </row>
    <row r="6" spans="1:8" ht="72" x14ac:dyDescent="0.2">
      <c r="A6" s="8" t="s">
        <v>0</v>
      </c>
      <c r="B6" s="8" t="s">
        <v>13</v>
      </c>
      <c r="C6" s="8" t="s">
        <v>25</v>
      </c>
      <c r="D6" s="8" t="s">
        <v>14</v>
      </c>
      <c r="E6" s="8" t="s">
        <v>15</v>
      </c>
      <c r="F6" s="10">
        <f ca="1">TODAY()+-3</f>
        <v>44869</v>
      </c>
      <c r="G6" s="9" t="s">
        <v>11</v>
      </c>
      <c r="H6" s="8"/>
    </row>
    <row r="7" spans="1:8" ht="72" x14ac:dyDescent="0.2">
      <c r="A7" s="8" t="s">
        <v>0</v>
      </c>
      <c r="B7" s="8" t="s">
        <v>13</v>
      </c>
      <c r="C7" s="8" t="s">
        <v>25</v>
      </c>
      <c r="D7" s="8" t="s">
        <v>14</v>
      </c>
      <c r="E7" s="8" t="s">
        <v>15</v>
      </c>
      <c r="F7" s="10">
        <f ca="1">TODAY()+40</f>
        <v>44912</v>
      </c>
      <c r="G7" s="9" t="s">
        <v>11</v>
      </c>
      <c r="H7" s="11"/>
    </row>
    <row r="8" spans="1:8" x14ac:dyDescent="0.2">
      <c r="A8" s="8"/>
      <c r="B8" s="8"/>
      <c r="C8" s="3"/>
      <c r="D8" s="8"/>
      <c r="E8" s="8"/>
      <c r="F8" s="10"/>
      <c r="G8" s="9"/>
      <c r="H8" s="8"/>
    </row>
    <row r="9" spans="1:8" x14ac:dyDescent="0.2">
      <c r="A9" s="8"/>
      <c r="B9" s="8"/>
      <c r="C9" s="3"/>
      <c r="D9" s="8"/>
      <c r="E9" s="8"/>
      <c r="F9" s="10"/>
      <c r="G9" s="9"/>
      <c r="H9" s="8"/>
    </row>
  </sheetData>
  <mergeCells count="1">
    <mergeCell ref="A1:C1"/>
  </mergeCells>
  <conditionalFormatting sqref="F4:F9">
    <cfRule type="expression" dxfId="57" priority="1">
      <formula>G4="YES"</formula>
    </cfRule>
    <cfRule type="expression" dxfId="56" priority="3">
      <formula>AND(F4&lt;&gt;"",F4-TODAY()&gt;7,F4-TODAY()&lt;46)</formula>
    </cfRule>
    <cfRule type="expression" dxfId="55" priority="4">
      <formula>AND(F4&lt;&gt;"",F4-TODAY()&gt;45)</formula>
    </cfRule>
    <cfRule type="expression" dxfId="54" priority="5">
      <formula>AND(F4&lt;&gt;"",F4-TODAY()&lt;8)</formula>
    </cfRule>
  </conditionalFormatting>
  <printOptions horizontalCentered="1"/>
  <pageMargins left="0.7" right="0.7" top="0.75" bottom="0.75" header="0.3" footer="0.3"/>
  <pageSetup scale="71" fitToHeight="0" orientation="landscape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H9"/>
  <sheetViews>
    <sheetView showGridLines="0" workbookViewId="0">
      <selection sqref="A1:C1"/>
    </sheetView>
  </sheetViews>
  <sheetFormatPr defaultRowHeight="12" x14ac:dyDescent="0.2"/>
  <cols>
    <col min="1" max="1" width="13.28515625" customWidth="1"/>
    <col min="2" max="2" width="17.140625" customWidth="1"/>
    <col min="3" max="3" width="27.5703125" customWidth="1"/>
    <col min="4" max="4" width="21.42578125" customWidth="1"/>
    <col min="5" max="5" width="30.42578125" customWidth="1"/>
    <col min="6" max="6" width="21.140625" customWidth="1"/>
    <col min="7" max="7" width="10.140625" customWidth="1"/>
    <col min="8" max="8" width="37.85546875" customWidth="1"/>
  </cols>
  <sheetData>
    <row r="1" spans="1:8" ht="33.75" customHeight="1" x14ac:dyDescent="0.2">
      <c r="A1" s="40" t="s">
        <v>7</v>
      </c>
      <c r="B1" s="40"/>
      <c r="C1" s="40"/>
      <c r="D1" s="14" t="s">
        <v>21</v>
      </c>
    </row>
    <row r="2" spans="1:8" ht="27" customHeight="1" x14ac:dyDescent="0.2"/>
    <row r="3" spans="1:8" ht="16.5" customHeight="1" x14ac:dyDescent="0.2">
      <c r="A3" s="15" t="s">
        <v>0</v>
      </c>
      <c r="B3" s="15" t="s">
        <v>1</v>
      </c>
      <c r="C3" s="15" t="s">
        <v>2</v>
      </c>
      <c r="D3" s="6" t="s">
        <v>3</v>
      </c>
      <c r="E3" s="6" t="s">
        <v>4</v>
      </c>
      <c r="F3" s="7" t="s">
        <v>5</v>
      </c>
      <c r="G3" s="19" t="s">
        <v>6</v>
      </c>
      <c r="H3" s="4" t="s">
        <v>16</v>
      </c>
    </row>
    <row r="4" spans="1:8" ht="60" x14ac:dyDescent="0.2">
      <c r="A4" s="8" t="s">
        <v>54</v>
      </c>
      <c r="B4" s="8" t="s">
        <v>22</v>
      </c>
      <c r="C4" s="8" t="s">
        <v>57</v>
      </c>
      <c r="D4" s="8" t="s">
        <v>23</v>
      </c>
      <c r="E4" s="8" t="s">
        <v>24</v>
      </c>
      <c r="F4" s="10">
        <f ca="1">TODAY()+89</f>
        <v>44961</v>
      </c>
      <c r="G4" s="9" t="s">
        <v>11</v>
      </c>
      <c r="H4" s="8"/>
    </row>
    <row r="5" spans="1:8" ht="72" x14ac:dyDescent="0.2">
      <c r="A5" s="8" t="s">
        <v>0</v>
      </c>
      <c r="B5" s="8" t="s">
        <v>13</v>
      </c>
      <c r="C5" s="8" t="s">
        <v>25</v>
      </c>
      <c r="D5" s="8" t="s">
        <v>14</v>
      </c>
      <c r="E5" s="8" t="s">
        <v>15</v>
      </c>
      <c r="F5" s="10">
        <f ca="1">TODAY()-3</f>
        <v>44869</v>
      </c>
      <c r="G5" s="9" t="s">
        <v>12</v>
      </c>
      <c r="H5" s="8"/>
    </row>
    <row r="6" spans="1:8" ht="72" x14ac:dyDescent="0.2">
      <c r="A6" s="8" t="s">
        <v>0</v>
      </c>
      <c r="B6" s="8" t="s">
        <v>13</v>
      </c>
      <c r="C6" s="8" t="s">
        <v>25</v>
      </c>
      <c r="D6" s="8" t="s">
        <v>14</v>
      </c>
      <c r="E6" s="8" t="s">
        <v>15</v>
      </c>
      <c r="F6" s="10">
        <f ca="1">TODAY()+-3</f>
        <v>44869</v>
      </c>
      <c r="G6" s="9" t="s">
        <v>11</v>
      </c>
      <c r="H6" s="8"/>
    </row>
    <row r="7" spans="1:8" ht="72" x14ac:dyDescent="0.2">
      <c r="A7" s="8" t="s">
        <v>0</v>
      </c>
      <c r="B7" s="8" t="s">
        <v>13</v>
      </c>
      <c r="C7" s="8" t="s">
        <v>25</v>
      </c>
      <c r="D7" s="8" t="s">
        <v>14</v>
      </c>
      <c r="E7" s="8" t="s">
        <v>15</v>
      </c>
      <c r="F7" s="10">
        <f ca="1">TODAY()+30</f>
        <v>44902</v>
      </c>
      <c r="G7" s="9" t="s">
        <v>11</v>
      </c>
      <c r="H7" s="11"/>
    </row>
    <row r="8" spans="1:8" x14ac:dyDescent="0.2">
      <c r="A8" s="8"/>
      <c r="B8" s="8"/>
      <c r="C8" s="3"/>
      <c r="D8" s="8"/>
      <c r="E8" s="8"/>
      <c r="F8" s="10"/>
      <c r="G8" s="9"/>
      <c r="H8" s="8"/>
    </row>
    <row r="9" spans="1:8" x14ac:dyDescent="0.2">
      <c r="A9" s="8"/>
      <c r="B9" s="8"/>
      <c r="C9" s="3"/>
      <c r="D9" s="8"/>
      <c r="E9" s="8"/>
      <c r="F9" s="10"/>
      <c r="G9" s="9"/>
      <c r="H9" s="8"/>
    </row>
  </sheetData>
  <mergeCells count="1">
    <mergeCell ref="A1:C1"/>
  </mergeCells>
  <conditionalFormatting sqref="F4:F9">
    <cfRule type="expression" dxfId="44" priority="1">
      <formula>G4="YES"</formula>
    </cfRule>
    <cfRule type="expression" dxfId="43" priority="2">
      <formula>AND(F4&lt;&gt;"",F4-TODAY()&gt;14,F4-TODAY()&lt;60)</formula>
    </cfRule>
    <cfRule type="expression" dxfId="42" priority="3">
      <formula>AND(F4&lt;&gt;"",F4-TODAY()&gt;59)</formula>
    </cfRule>
    <cfRule type="expression" dxfId="41" priority="4">
      <formula>AND(F4&lt;&gt;"",F4-TODAY()&lt;15)</formula>
    </cfRule>
  </conditionalFormatting>
  <printOptions horizontalCentered="1"/>
  <pageMargins left="0.7" right="0.7" top="0.75" bottom="0.75" header="0.3" footer="0.3"/>
  <pageSetup scale="71" fitToHeight="0" orientation="landscape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1:G17"/>
  <sheetViews>
    <sheetView showGridLines="0" workbookViewId="0">
      <selection activeCell="B10" sqref="B10:G10"/>
    </sheetView>
  </sheetViews>
  <sheetFormatPr defaultRowHeight="24" customHeight="1" x14ac:dyDescent="0.2"/>
  <cols>
    <col min="1" max="1" width="6.5703125" customWidth="1"/>
    <col min="2" max="2" width="31.5703125" customWidth="1"/>
    <col min="3" max="3" width="19.7109375" customWidth="1"/>
    <col min="4" max="4" width="20.28515625" customWidth="1"/>
    <col min="5" max="5" width="22.85546875" customWidth="1"/>
    <col min="6" max="6" width="17.28515625" customWidth="1"/>
    <col min="7" max="7" width="32.5703125" customWidth="1"/>
  </cols>
  <sheetData>
    <row r="1" spans="1:7" ht="33.75" customHeight="1" x14ac:dyDescent="0.2">
      <c r="A1" s="42" t="s">
        <v>7</v>
      </c>
      <c r="B1" s="42"/>
      <c r="C1" s="42"/>
      <c r="D1" s="16" t="s">
        <v>26</v>
      </c>
    </row>
    <row r="2" spans="1:7" ht="38.25" customHeight="1" x14ac:dyDescent="0.25">
      <c r="A2" s="1"/>
      <c r="B2" s="41" t="s">
        <v>27</v>
      </c>
      <c r="C2" s="41"/>
      <c r="D2" s="41"/>
      <c r="E2" s="41"/>
      <c r="F2" s="41"/>
      <c r="G2" s="41"/>
    </row>
    <row r="3" spans="1:7" ht="24" customHeight="1" x14ac:dyDescent="0.25">
      <c r="A3" s="1"/>
      <c r="B3" s="43" t="s">
        <v>28</v>
      </c>
      <c r="C3" s="43"/>
      <c r="D3" s="43"/>
      <c r="E3" s="43"/>
      <c r="F3" s="43"/>
      <c r="G3" s="43"/>
    </row>
    <row r="4" spans="1:7" ht="24" customHeight="1" x14ac:dyDescent="0.25">
      <c r="A4" s="1"/>
      <c r="B4" s="43" t="s">
        <v>29</v>
      </c>
      <c r="C4" s="43"/>
      <c r="D4" s="43"/>
      <c r="E4" s="43"/>
      <c r="F4" s="43"/>
      <c r="G4" s="43"/>
    </row>
    <row r="5" spans="1:7" ht="24" customHeight="1" x14ac:dyDescent="0.25">
      <c r="A5" s="1"/>
      <c r="B5" s="43" t="s">
        <v>30</v>
      </c>
      <c r="C5" s="43"/>
      <c r="D5" s="43"/>
      <c r="E5" s="43"/>
      <c r="F5" s="43"/>
      <c r="G5" s="43"/>
    </row>
    <row r="6" spans="1:7" ht="28.5" customHeight="1" x14ac:dyDescent="0.25">
      <c r="A6" s="1"/>
      <c r="B6" s="41" t="s">
        <v>65</v>
      </c>
      <c r="C6" s="41"/>
      <c r="D6" s="41"/>
      <c r="E6" s="41"/>
      <c r="F6" s="41"/>
      <c r="G6" s="41"/>
    </row>
    <row r="7" spans="1:7" ht="28.5" customHeight="1" x14ac:dyDescent="0.25">
      <c r="A7" s="1"/>
      <c r="B7" s="44" t="s">
        <v>66</v>
      </c>
      <c r="C7" s="44"/>
      <c r="D7" s="44"/>
      <c r="E7" s="44"/>
      <c r="F7" s="44"/>
      <c r="G7" s="44"/>
    </row>
    <row r="8" spans="1:7" ht="28.5" customHeight="1" x14ac:dyDescent="0.25">
      <c r="A8" s="18"/>
      <c r="B8" s="45" t="s">
        <v>58</v>
      </c>
      <c r="C8" s="45"/>
      <c r="D8" s="45"/>
      <c r="E8" s="45"/>
      <c r="F8" s="45"/>
      <c r="G8" s="45"/>
    </row>
    <row r="9" spans="1:7" ht="39" customHeight="1" x14ac:dyDescent="0.25">
      <c r="A9" s="1"/>
      <c r="B9" s="44" t="s">
        <v>63</v>
      </c>
      <c r="C9" s="44"/>
      <c r="D9" s="44"/>
      <c r="E9" s="44"/>
      <c r="F9" s="44"/>
      <c r="G9" s="44"/>
    </row>
    <row r="10" spans="1:7" ht="39" customHeight="1" x14ac:dyDescent="0.25">
      <c r="A10" s="1"/>
      <c r="B10" s="44" t="s">
        <v>64</v>
      </c>
      <c r="C10" s="44"/>
      <c r="D10" s="44"/>
      <c r="E10" s="44"/>
      <c r="F10" s="44"/>
      <c r="G10" s="44"/>
    </row>
    <row r="11" spans="1:7" ht="28.5" customHeight="1" x14ac:dyDescent="0.25">
      <c r="A11" s="1"/>
      <c r="B11" s="41" t="s">
        <v>52</v>
      </c>
      <c r="C11" s="41"/>
      <c r="D11" s="41"/>
      <c r="E11" s="41"/>
      <c r="F11" s="41"/>
      <c r="G11" s="41"/>
    </row>
    <row r="12" spans="1:7" ht="28.5" customHeight="1" x14ac:dyDescent="0.25">
      <c r="A12" s="1"/>
      <c r="B12" s="41" t="s">
        <v>60</v>
      </c>
      <c r="C12" s="41"/>
      <c r="D12" s="41"/>
      <c r="E12" s="41"/>
      <c r="F12" s="41"/>
      <c r="G12" s="41"/>
    </row>
    <row r="13" spans="1:7" ht="28.5" customHeight="1" x14ac:dyDescent="0.25">
      <c r="A13" s="17"/>
      <c r="B13" s="17" t="s">
        <v>53</v>
      </c>
      <c r="C13" s="17"/>
      <c r="D13" s="17"/>
      <c r="E13" s="17"/>
      <c r="F13" s="17"/>
      <c r="G13" s="17"/>
    </row>
    <row r="14" spans="1:7" ht="37.5" customHeight="1" x14ac:dyDescent="0.25">
      <c r="A14" s="1"/>
      <c r="B14" s="31"/>
      <c r="C14" s="32" t="s">
        <v>31</v>
      </c>
      <c r="D14" s="33" t="s">
        <v>32</v>
      </c>
      <c r="E14" s="34" t="s">
        <v>33</v>
      </c>
      <c r="F14" s="1"/>
      <c r="G14" s="1"/>
    </row>
    <row r="15" spans="1:7" ht="19.5" customHeight="1" x14ac:dyDescent="0.25">
      <c r="A15" s="1"/>
      <c r="B15" s="35" t="s">
        <v>8</v>
      </c>
      <c r="C15" s="31" t="s">
        <v>34</v>
      </c>
      <c r="D15" s="31" t="s">
        <v>35</v>
      </c>
      <c r="E15" s="31" t="s">
        <v>36</v>
      </c>
      <c r="F15" s="1"/>
      <c r="G15" s="1"/>
    </row>
    <row r="16" spans="1:7" ht="19.5" customHeight="1" x14ac:dyDescent="0.25">
      <c r="A16" s="1"/>
      <c r="B16" s="36" t="s">
        <v>17</v>
      </c>
      <c r="C16" s="31" t="s">
        <v>37</v>
      </c>
      <c r="D16" s="31" t="s">
        <v>38</v>
      </c>
      <c r="E16" s="31" t="s">
        <v>39</v>
      </c>
      <c r="F16" s="1"/>
      <c r="G16" s="1"/>
    </row>
    <row r="17" spans="1:7" ht="19.5" customHeight="1" x14ac:dyDescent="0.25">
      <c r="A17" s="1"/>
      <c r="B17" s="37" t="s">
        <v>21</v>
      </c>
      <c r="C17" s="31" t="s">
        <v>40</v>
      </c>
      <c r="D17" s="31" t="s">
        <v>41</v>
      </c>
      <c r="E17" s="31" t="s">
        <v>42</v>
      </c>
      <c r="F17" s="1"/>
      <c r="G17" s="1"/>
    </row>
  </sheetData>
  <mergeCells count="12">
    <mergeCell ref="B7:G7"/>
    <mergeCell ref="B9:G9"/>
    <mergeCell ref="B10:G10"/>
    <mergeCell ref="B11:G11"/>
    <mergeCell ref="B12:G12"/>
    <mergeCell ref="B8:G8"/>
    <mergeCell ref="B6:G6"/>
    <mergeCell ref="A1:C1"/>
    <mergeCell ref="B2:G2"/>
    <mergeCell ref="B3:G3"/>
    <mergeCell ref="B4:G4"/>
    <mergeCell ref="B5:G5"/>
  </mergeCells>
  <conditionalFormatting sqref="C14:E14">
    <cfRule type="iconSet" priority="1">
      <iconSet>
        <cfvo type="percent" val="0"/>
        <cfvo type="formula" val="&quot;Yellow&quot;"/>
        <cfvo type="formula" val="&quot;Green&quot;"/>
      </iconSet>
    </cfRule>
  </conditionalFormatting>
  <hyperlinks>
    <hyperlink ref="B8:G8" r:id="rId1" display="Check here for new line instructions for mobile Excel apps."/>
  </hyperlinks>
  <printOptions horizontalCentered="1"/>
  <pageMargins left="0.7" right="0.7" top="0.75" bottom="0.75" header="0.3" footer="0.3"/>
  <pageSetup scale="99" orientation="landscape" horizontalDpi="4294967293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A1:F20"/>
  <sheetViews>
    <sheetView showGridLines="0" workbookViewId="0">
      <selection sqref="A1:D1"/>
    </sheetView>
  </sheetViews>
  <sheetFormatPr defaultRowHeight="25.5" customHeight="1" x14ac:dyDescent="0.2"/>
  <cols>
    <col min="1" max="1" width="30.140625" style="25" customWidth="1"/>
    <col min="2" max="2" width="13" style="25" customWidth="1"/>
    <col min="3" max="3" width="37.85546875" style="25" customWidth="1"/>
    <col min="4" max="4" width="19.7109375" style="25" customWidth="1"/>
    <col min="5" max="5" width="1" style="25" customWidth="1"/>
    <col min="6" max="6" width="22.85546875" style="25" customWidth="1"/>
    <col min="7" max="16384" width="9.140625" style="25"/>
  </cols>
  <sheetData>
    <row r="1" spans="1:6" ht="33.75" customHeight="1" x14ac:dyDescent="0.2">
      <c r="A1" s="50" t="s">
        <v>43</v>
      </c>
      <c r="B1" s="50"/>
      <c r="C1" s="50"/>
      <c r="D1" s="50"/>
    </row>
    <row r="2" spans="1:6" ht="38.25" customHeight="1" x14ac:dyDescent="0.25">
      <c r="A2" s="20" t="s">
        <v>26</v>
      </c>
      <c r="B2" s="17"/>
      <c r="C2" s="17"/>
      <c r="D2" s="17"/>
    </row>
    <row r="3" spans="1:6" ht="54.75" customHeight="1" x14ac:dyDescent="0.25">
      <c r="A3" s="44" t="s">
        <v>44</v>
      </c>
      <c r="B3" s="44"/>
      <c r="C3" s="44"/>
      <c r="D3" s="44"/>
      <c r="E3" s="26"/>
      <c r="F3" s="26"/>
    </row>
    <row r="4" spans="1:6" ht="24" customHeight="1" x14ac:dyDescent="0.25">
      <c r="A4" s="17"/>
      <c r="B4" s="17"/>
      <c r="C4" s="17"/>
      <c r="D4" s="17"/>
    </row>
    <row r="5" spans="1:6" ht="24" customHeight="1" x14ac:dyDescent="0.2">
      <c r="A5" s="46" t="s">
        <v>61</v>
      </c>
      <c r="B5" s="46"/>
      <c r="C5" s="46"/>
      <c r="D5" s="46"/>
    </row>
    <row r="6" spans="1:6" ht="21" customHeight="1" x14ac:dyDescent="0.2">
      <c r="A6" s="25" t="s">
        <v>45</v>
      </c>
    </row>
    <row r="7" spans="1:6" ht="21" customHeight="1" x14ac:dyDescent="0.2">
      <c r="A7" s="25" t="s">
        <v>46</v>
      </c>
    </row>
    <row r="8" spans="1:6" ht="21" customHeight="1" x14ac:dyDescent="0.2"/>
    <row r="9" spans="1:6" ht="21" customHeight="1" x14ac:dyDescent="0.2"/>
    <row r="10" spans="1:6" ht="21" customHeight="1" x14ac:dyDescent="0.2"/>
    <row r="11" spans="1:6" ht="21" customHeight="1" x14ac:dyDescent="0.2"/>
    <row r="12" spans="1:6" ht="21" customHeight="1" x14ac:dyDescent="0.2"/>
    <row r="13" spans="1:6" ht="21" customHeight="1" x14ac:dyDescent="0.2"/>
    <row r="14" spans="1:6" ht="25.5" customHeight="1" thickBot="1" x14ac:dyDescent="0.4">
      <c r="A14" s="21" t="s">
        <v>47</v>
      </c>
      <c r="B14" s="22" t="s">
        <v>48</v>
      </c>
      <c r="C14" s="23" t="s">
        <v>50</v>
      </c>
      <c r="D14" s="24" t="s">
        <v>49</v>
      </c>
      <c r="F14" s="26"/>
    </row>
    <row r="15" spans="1:6" ht="25.5" customHeight="1" x14ac:dyDescent="0.2">
      <c r="A15" s="27">
        <v>20</v>
      </c>
      <c r="B15" s="28">
        <f ca="1">TODAY()</f>
        <v>44872</v>
      </c>
      <c r="C15" s="27">
        <v>12</v>
      </c>
      <c r="D15" s="29">
        <f>IF(tblGoals[Quarterly Contact Goal]&gt;0,tblGoals[Actual Quarterly Contacts Made]/tblGoals[Quarterly Contact Goal],"")</f>
        <v>0.6</v>
      </c>
      <c r="F15" s="47" t="s">
        <v>59</v>
      </c>
    </row>
    <row r="16" spans="1:6" ht="25.5" customHeight="1" x14ac:dyDescent="0.2">
      <c r="A16" s="27"/>
      <c r="B16" s="28"/>
      <c r="C16" s="27"/>
      <c r="D16" s="29" t="str">
        <f>IF(tblGoals[Quarterly Contact Goal]&gt;0,tblGoals[Actual Quarterly Contacts Made]/tblGoals[Quarterly Contact Goal],"")</f>
        <v/>
      </c>
      <c r="F16" s="48"/>
    </row>
    <row r="17" spans="1:6" ht="25.5" customHeight="1" x14ac:dyDescent="0.2">
      <c r="A17" s="27"/>
      <c r="B17" s="28"/>
      <c r="C17" s="27"/>
      <c r="D17" s="29" t="str">
        <f>IF(tblGoals[Quarterly Contact Goal]&gt;0,tblGoals[Actual Quarterly Contacts Made]/tblGoals[Quarterly Contact Goal],"")</f>
        <v/>
      </c>
      <c r="F17" s="48"/>
    </row>
    <row r="18" spans="1:6" ht="25.5" customHeight="1" thickBot="1" x14ac:dyDescent="0.25">
      <c r="F18" s="49"/>
    </row>
    <row r="19" spans="1:6" ht="25.5" customHeight="1" x14ac:dyDescent="0.2">
      <c r="A19" s="46" t="s">
        <v>62</v>
      </c>
      <c r="B19" s="46"/>
      <c r="C19" s="46"/>
      <c r="D19" s="46"/>
    </row>
    <row r="20" spans="1:6" ht="25.5" customHeight="1" x14ac:dyDescent="0.2">
      <c r="A20" s="25" t="s">
        <v>51</v>
      </c>
    </row>
  </sheetData>
  <mergeCells count="5">
    <mergeCell ref="A5:D5"/>
    <mergeCell ref="A19:D19"/>
    <mergeCell ref="F15:F18"/>
    <mergeCell ref="A3:D3"/>
    <mergeCell ref="A1:D1"/>
  </mergeCells>
  <conditionalFormatting sqref="D15:D17">
    <cfRule type="expression" dxfId="31" priority="1">
      <formula>AND(D15&gt;0,D15&lt;25%)</formula>
    </cfRule>
    <cfRule type="expression" dxfId="30" priority="2">
      <formula>AND(D15&gt;25%,D15&lt;51%)</formula>
    </cfRule>
    <cfRule type="expression" dxfId="29" priority="3">
      <formula>AND(D15&gt;50%,D15&lt;76%)</formula>
    </cfRule>
    <cfRule type="expression" dxfId="28" priority="4">
      <formula>AND(A15&gt;0,D15&gt;75%)</formula>
    </cfRule>
  </conditionalFormatting>
  <printOptions horizontalCentered="1"/>
  <pageMargins left="0.7" right="0.7" top="0.75" bottom="0.75" header="0.3" footer="0.3"/>
  <pageSetup scale="81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A1:F20"/>
  <sheetViews>
    <sheetView showGridLines="0" workbookViewId="0">
      <selection sqref="A1:D1"/>
    </sheetView>
  </sheetViews>
  <sheetFormatPr defaultRowHeight="25.5" customHeight="1" x14ac:dyDescent="0.2"/>
  <cols>
    <col min="1" max="1" width="30.140625" style="25" customWidth="1"/>
    <col min="2" max="2" width="13" style="25" customWidth="1"/>
    <col min="3" max="3" width="37.85546875" style="25" customWidth="1"/>
    <col min="4" max="4" width="19.7109375" style="25" customWidth="1"/>
    <col min="5" max="5" width="1" style="25" customWidth="1"/>
    <col min="6" max="6" width="22.85546875" style="25" customWidth="1"/>
    <col min="7" max="16384" width="9.140625" style="25"/>
  </cols>
  <sheetData>
    <row r="1" spans="1:6" ht="33.75" customHeight="1" x14ac:dyDescent="0.2">
      <c r="A1" s="50" t="s">
        <v>43</v>
      </c>
      <c r="B1" s="50"/>
      <c r="C1" s="50"/>
      <c r="D1" s="50"/>
    </row>
    <row r="2" spans="1:6" ht="38.25" customHeight="1" x14ac:dyDescent="0.25">
      <c r="A2" s="20" t="s">
        <v>26</v>
      </c>
      <c r="B2" s="30"/>
      <c r="C2" s="30"/>
      <c r="D2" s="30"/>
    </row>
    <row r="3" spans="1:6" ht="54.75" customHeight="1" x14ac:dyDescent="0.25">
      <c r="A3" s="44" t="s">
        <v>44</v>
      </c>
      <c r="B3" s="44"/>
      <c r="C3" s="44"/>
      <c r="D3" s="44"/>
      <c r="E3" s="26"/>
      <c r="F3" s="26"/>
    </row>
    <row r="4" spans="1:6" ht="24" customHeight="1" x14ac:dyDescent="0.25">
      <c r="A4" s="30"/>
      <c r="B4" s="30"/>
      <c r="C4" s="30"/>
      <c r="D4" s="30"/>
    </row>
    <row r="5" spans="1:6" ht="24" customHeight="1" x14ac:dyDescent="0.2">
      <c r="A5" s="46" t="s">
        <v>61</v>
      </c>
      <c r="B5" s="46"/>
      <c r="C5" s="46"/>
      <c r="D5" s="46"/>
    </row>
    <row r="6" spans="1:6" ht="21" customHeight="1" x14ac:dyDescent="0.2">
      <c r="A6" s="25" t="s">
        <v>45</v>
      </c>
    </row>
    <row r="7" spans="1:6" ht="21" customHeight="1" x14ac:dyDescent="0.2">
      <c r="A7" s="25" t="s">
        <v>46</v>
      </c>
    </row>
    <row r="8" spans="1:6" ht="21" customHeight="1" x14ac:dyDescent="0.2"/>
    <row r="9" spans="1:6" ht="21" customHeight="1" x14ac:dyDescent="0.2"/>
    <row r="10" spans="1:6" ht="21" customHeight="1" x14ac:dyDescent="0.2"/>
    <row r="11" spans="1:6" ht="21" customHeight="1" x14ac:dyDescent="0.2"/>
    <row r="12" spans="1:6" ht="21" customHeight="1" x14ac:dyDescent="0.2"/>
    <row r="13" spans="1:6" ht="21" customHeight="1" x14ac:dyDescent="0.2"/>
    <row r="14" spans="1:6" ht="25.5" customHeight="1" thickBot="1" x14ac:dyDescent="0.4">
      <c r="A14" s="21" t="s">
        <v>47</v>
      </c>
      <c r="B14" s="22" t="s">
        <v>48</v>
      </c>
      <c r="C14" s="23" t="s">
        <v>50</v>
      </c>
      <c r="D14" s="24" t="s">
        <v>49</v>
      </c>
      <c r="F14" s="26"/>
    </row>
    <row r="15" spans="1:6" ht="25.5" customHeight="1" x14ac:dyDescent="0.2">
      <c r="A15" s="27">
        <v>20</v>
      </c>
      <c r="B15" s="28">
        <f ca="1">TODAY()</f>
        <v>44872</v>
      </c>
      <c r="C15" s="27">
        <v>12</v>
      </c>
      <c r="D15" s="29">
        <f>IF(tblGoals3[Quarterly Contact Goal]&gt;0,tblGoals3[Actual Quarterly Contacts Made]/tblGoals3[Quarterly Contact Goal],"")</f>
        <v>0.6</v>
      </c>
      <c r="F15" s="47" t="s">
        <v>59</v>
      </c>
    </row>
    <row r="16" spans="1:6" ht="25.5" customHeight="1" x14ac:dyDescent="0.2">
      <c r="A16" s="27"/>
      <c r="B16" s="28"/>
      <c r="C16" s="27"/>
      <c r="D16" s="29" t="str">
        <f>IF(tblGoals3[Quarterly Contact Goal]&gt;0,tblGoals3[Actual Quarterly Contacts Made]/tblGoals3[Quarterly Contact Goal],"")</f>
        <v/>
      </c>
      <c r="F16" s="48"/>
    </row>
    <row r="17" spans="1:6" ht="25.5" customHeight="1" x14ac:dyDescent="0.2">
      <c r="A17" s="27"/>
      <c r="B17" s="28"/>
      <c r="C17" s="27"/>
      <c r="D17" s="29" t="str">
        <f>IF(tblGoals3[Quarterly Contact Goal]&gt;0,tblGoals3[Actual Quarterly Contacts Made]/tblGoals3[Quarterly Contact Goal],"")</f>
        <v/>
      </c>
      <c r="F17" s="48"/>
    </row>
    <row r="18" spans="1:6" ht="25.5" customHeight="1" thickBot="1" x14ac:dyDescent="0.25">
      <c r="F18" s="49"/>
    </row>
    <row r="19" spans="1:6" ht="25.5" customHeight="1" x14ac:dyDescent="0.2">
      <c r="A19" s="46" t="s">
        <v>62</v>
      </c>
      <c r="B19" s="46"/>
      <c r="C19" s="46"/>
      <c r="D19" s="46"/>
    </row>
    <row r="20" spans="1:6" ht="25.5" customHeight="1" x14ac:dyDescent="0.2">
      <c r="A20" s="25" t="s">
        <v>51</v>
      </c>
    </row>
  </sheetData>
  <mergeCells count="5">
    <mergeCell ref="A1:D1"/>
    <mergeCell ref="A3:D3"/>
    <mergeCell ref="A5:D5"/>
    <mergeCell ref="F15:F18"/>
    <mergeCell ref="A19:D19"/>
  </mergeCells>
  <conditionalFormatting sqref="D15:D17">
    <cfRule type="expression" dxfId="23" priority="1">
      <formula>AND(D15&gt;0,D15&lt;25%)</formula>
    </cfRule>
    <cfRule type="expression" dxfId="22" priority="2">
      <formula>AND(D15&gt;25%,D15&lt;51%)</formula>
    </cfRule>
    <cfRule type="expression" dxfId="21" priority="3">
      <formula>AND(D15&gt;50%,D15&lt;76%)</formula>
    </cfRule>
    <cfRule type="expression" dxfId="20" priority="4">
      <formula>AND(A15&gt;0,D15&gt;75%)</formula>
    </cfRule>
  </conditionalFormatting>
  <printOptions horizontalCentered="1"/>
  <pageMargins left="0.7" right="0.7" top="0.75" bottom="0.75" header="0.3" footer="0.3"/>
  <pageSetup scale="81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A1:F20"/>
  <sheetViews>
    <sheetView showGridLines="0" workbookViewId="0">
      <selection sqref="A1:D1"/>
    </sheetView>
  </sheetViews>
  <sheetFormatPr defaultRowHeight="25.5" customHeight="1" x14ac:dyDescent="0.2"/>
  <cols>
    <col min="1" max="1" width="30.140625" style="25" customWidth="1"/>
    <col min="2" max="2" width="13" style="25" customWidth="1"/>
    <col min="3" max="3" width="37.85546875" style="25" customWidth="1"/>
    <col min="4" max="4" width="19.7109375" style="25" customWidth="1"/>
    <col min="5" max="5" width="1" style="25" customWidth="1"/>
    <col min="6" max="6" width="22.85546875" style="25" customWidth="1"/>
    <col min="7" max="16384" width="9.140625" style="25"/>
  </cols>
  <sheetData>
    <row r="1" spans="1:6" ht="33.75" customHeight="1" x14ac:dyDescent="0.2">
      <c r="A1" s="50" t="s">
        <v>43</v>
      </c>
      <c r="B1" s="50"/>
      <c r="C1" s="50"/>
      <c r="D1" s="50"/>
    </row>
    <row r="2" spans="1:6" ht="38.25" customHeight="1" x14ac:dyDescent="0.25">
      <c r="A2" s="20" t="s">
        <v>26</v>
      </c>
      <c r="B2" s="30"/>
      <c r="C2" s="30"/>
      <c r="D2" s="30"/>
    </row>
    <row r="3" spans="1:6" ht="54.75" customHeight="1" x14ac:dyDescent="0.25">
      <c r="A3" s="44" t="s">
        <v>44</v>
      </c>
      <c r="B3" s="44"/>
      <c r="C3" s="44"/>
      <c r="D3" s="44"/>
      <c r="E3" s="26"/>
      <c r="F3" s="26"/>
    </row>
    <row r="4" spans="1:6" ht="24" customHeight="1" x14ac:dyDescent="0.25">
      <c r="A4" s="30"/>
      <c r="B4" s="30"/>
      <c r="C4" s="30"/>
      <c r="D4" s="30"/>
    </row>
    <row r="5" spans="1:6" ht="24" customHeight="1" x14ac:dyDescent="0.2">
      <c r="A5" s="46" t="s">
        <v>61</v>
      </c>
      <c r="B5" s="46"/>
      <c r="C5" s="46"/>
      <c r="D5" s="46"/>
    </row>
    <row r="6" spans="1:6" ht="21" customHeight="1" x14ac:dyDescent="0.2">
      <c r="A6" s="25" t="s">
        <v>45</v>
      </c>
    </row>
    <row r="7" spans="1:6" ht="21" customHeight="1" x14ac:dyDescent="0.2">
      <c r="A7" s="25" t="s">
        <v>46</v>
      </c>
    </row>
    <row r="8" spans="1:6" ht="21" customHeight="1" x14ac:dyDescent="0.2"/>
    <row r="9" spans="1:6" ht="21" customHeight="1" x14ac:dyDescent="0.2"/>
    <row r="10" spans="1:6" ht="21" customHeight="1" x14ac:dyDescent="0.2"/>
    <row r="11" spans="1:6" ht="21" customHeight="1" x14ac:dyDescent="0.2"/>
    <row r="12" spans="1:6" ht="21" customHeight="1" x14ac:dyDescent="0.2"/>
    <row r="13" spans="1:6" ht="21" customHeight="1" x14ac:dyDescent="0.2"/>
    <row r="14" spans="1:6" ht="25.5" customHeight="1" thickBot="1" x14ac:dyDescent="0.4">
      <c r="A14" s="21" t="s">
        <v>47</v>
      </c>
      <c r="B14" s="22" t="s">
        <v>48</v>
      </c>
      <c r="C14" s="23" t="s">
        <v>50</v>
      </c>
      <c r="D14" s="24" t="s">
        <v>49</v>
      </c>
      <c r="F14" s="26"/>
    </row>
    <row r="15" spans="1:6" ht="25.5" customHeight="1" x14ac:dyDescent="0.2">
      <c r="A15" s="27">
        <v>20</v>
      </c>
      <c r="B15" s="28">
        <f ca="1">TODAY()</f>
        <v>44872</v>
      </c>
      <c r="C15" s="27">
        <v>12</v>
      </c>
      <c r="D15" s="29">
        <f>IF(tblGoals34[Quarterly Contact Goal]&gt;0,tblGoals34[Actual Quarterly Contacts Made]/tblGoals34[Quarterly Contact Goal],"")</f>
        <v>0.6</v>
      </c>
      <c r="F15" s="47" t="s">
        <v>59</v>
      </c>
    </row>
    <row r="16" spans="1:6" ht="25.5" customHeight="1" x14ac:dyDescent="0.2">
      <c r="A16" s="27"/>
      <c r="B16" s="28"/>
      <c r="C16" s="27"/>
      <c r="D16" s="29" t="str">
        <f>IF(tblGoals34[Quarterly Contact Goal]&gt;0,tblGoals34[Actual Quarterly Contacts Made]/tblGoals34[Quarterly Contact Goal],"")</f>
        <v/>
      </c>
      <c r="F16" s="48"/>
    </row>
    <row r="17" spans="1:6" ht="25.5" customHeight="1" x14ac:dyDescent="0.2">
      <c r="A17" s="27"/>
      <c r="B17" s="28"/>
      <c r="C17" s="27"/>
      <c r="D17" s="29" t="str">
        <f>IF(tblGoals34[Quarterly Contact Goal]&gt;0,tblGoals34[Actual Quarterly Contacts Made]/tblGoals34[Quarterly Contact Goal],"")</f>
        <v/>
      </c>
      <c r="F17" s="48"/>
    </row>
    <row r="18" spans="1:6" ht="25.5" customHeight="1" thickBot="1" x14ac:dyDescent="0.25">
      <c r="F18" s="49"/>
    </row>
    <row r="19" spans="1:6" ht="25.5" customHeight="1" x14ac:dyDescent="0.2">
      <c r="A19" s="46" t="s">
        <v>62</v>
      </c>
      <c r="B19" s="46"/>
      <c r="C19" s="46"/>
      <c r="D19" s="46"/>
    </row>
    <row r="20" spans="1:6" ht="25.5" customHeight="1" x14ac:dyDescent="0.2">
      <c r="A20" s="25" t="s">
        <v>51</v>
      </c>
    </row>
  </sheetData>
  <mergeCells count="5">
    <mergeCell ref="A1:D1"/>
    <mergeCell ref="A3:D3"/>
    <mergeCell ref="A5:D5"/>
    <mergeCell ref="F15:F18"/>
    <mergeCell ref="A19:D19"/>
  </mergeCells>
  <conditionalFormatting sqref="D15:D17">
    <cfRule type="expression" dxfId="15" priority="1">
      <formula>AND(D15&gt;0,D15&lt;25%)</formula>
    </cfRule>
    <cfRule type="expression" dxfId="14" priority="2">
      <formula>AND(D15&gt;25%,D15&lt;51%)</formula>
    </cfRule>
    <cfRule type="expression" dxfId="13" priority="3">
      <formula>AND(D15&gt;50%,D15&lt;76%)</formula>
    </cfRule>
    <cfRule type="expression" dxfId="12" priority="4">
      <formula>AND(A15&gt;0,D15&gt;75%)</formula>
    </cfRule>
  </conditionalFormatting>
  <printOptions horizontalCentered="1"/>
  <pageMargins left="0.7" right="0.7" top="0.75" bottom="0.75" header="0.3" footer="0.3"/>
  <pageSetup scale="81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A1:G20"/>
  <sheetViews>
    <sheetView showGridLines="0" workbookViewId="0">
      <selection sqref="A1:D1"/>
    </sheetView>
  </sheetViews>
  <sheetFormatPr defaultRowHeight="25.5" customHeight="1" x14ac:dyDescent="0.2"/>
  <cols>
    <col min="1" max="1" width="30.140625" style="25" customWidth="1"/>
    <col min="2" max="2" width="13" style="25" customWidth="1"/>
    <col min="3" max="3" width="37.85546875" style="25" customWidth="1"/>
    <col min="4" max="4" width="19.7109375" style="25" customWidth="1"/>
    <col min="5" max="5" width="1" style="25" customWidth="1"/>
    <col min="6" max="6" width="22.85546875" style="25" customWidth="1"/>
    <col min="7" max="7" width="19.5703125" style="25" customWidth="1"/>
    <col min="8" max="8" width="10.140625" style="25" customWidth="1"/>
    <col min="9" max="9" width="36.7109375" style="25" customWidth="1"/>
    <col min="10" max="16384" width="9.140625" style="25"/>
  </cols>
  <sheetData>
    <row r="1" spans="1:7" ht="33.75" customHeight="1" x14ac:dyDescent="0.2">
      <c r="A1" s="50" t="s">
        <v>43</v>
      </c>
      <c r="B1" s="50"/>
      <c r="C1" s="50"/>
      <c r="D1" s="50"/>
    </row>
    <row r="2" spans="1:7" ht="38.25" customHeight="1" x14ac:dyDescent="0.25">
      <c r="A2" s="20" t="s">
        <v>26</v>
      </c>
      <c r="B2" s="30"/>
      <c r="C2" s="30"/>
      <c r="D2" s="30"/>
    </row>
    <row r="3" spans="1:7" ht="54.75" customHeight="1" x14ac:dyDescent="0.25">
      <c r="A3" s="44" t="s">
        <v>44</v>
      </c>
      <c r="B3" s="44"/>
      <c r="C3" s="44"/>
      <c r="D3" s="44"/>
      <c r="E3" s="26"/>
      <c r="F3" s="26"/>
      <c r="G3" s="26"/>
    </row>
    <row r="4" spans="1:7" ht="24" customHeight="1" x14ac:dyDescent="0.25">
      <c r="A4" s="30"/>
      <c r="B4" s="30"/>
      <c r="C4" s="30"/>
      <c r="D4" s="30"/>
    </row>
    <row r="5" spans="1:7" ht="24" customHeight="1" x14ac:dyDescent="0.2">
      <c r="A5" s="46" t="s">
        <v>61</v>
      </c>
      <c r="B5" s="46"/>
      <c r="C5" s="46"/>
      <c r="D5" s="46"/>
    </row>
    <row r="6" spans="1:7" ht="21" customHeight="1" x14ac:dyDescent="0.2">
      <c r="A6" s="25" t="s">
        <v>45</v>
      </c>
    </row>
    <row r="7" spans="1:7" ht="21" customHeight="1" x14ac:dyDescent="0.2">
      <c r="A7" s="25" t="s">
        <v>46</v>
      </c>
    </row>
    <row r="8" spans="1:7" ht="21" customHeight="1" x14ac:dyDescent="0.2"/>
    <row r="9" spans="1:7" ht="21" customHeight="1" x14ac:dyDescent="0.2"/>
    <row r="10" spans="1:7" ht="21" customHeight="1" x14ac:dyDescent="0.2"/>
    <row r="11" spans="1:7" ht="21" customHeight="1" x14ac:dyDescent="0.2"/>
    <row r="12" spans="1:7" ht="21" customHeight="1" x14ac:dyDescent="0.2"/>
    <row r="13" spans="1:7" ht="21" customHeight="1" x14ac:dyDescent="0.2"/>
    <row r="14" spans="1:7" ht="25.5" customHeight="1" thickBot="1" x14ac:dyDescent="0.4">
      <c r="A14" s="21" t="s">
        <v>47</v>
      </c>
      <c r="B14" s="22" t="s">
        <v>48</v>
      </c>
      <c r="C14" s="23" t="s">
        <v>50</v>
      </c>
      <c r="D14" s="24" t="s">
        <v>49</v>
      </c>
      <c r="F14" s="26"/>
    </row>
    <row r="15" spans="1:7" ht="25.5" customHeight="1" x14ac:dyDescent="0.2">
      <c r="A15" s="27">
        <v>20</v>
      </c>
      <c r="B15" s="28">
        <f ca="1">TODAY()</f>
        <v>44872</v>
      </c>
      <c r="C15" s="27">
        <v>12</v>
      </c>
      <c r="D15" s="29">
        <f>IF(tblGoals348[Quarterly Contact Goal]&gt;0,tblGoals348[Actual Quarterly Contacts Made]/tblGoals348[Quarterly Contact Goal],"")</f>
        <v>0.6</v>
      </c>
      <c r="F15" s="47" t="s">
        <v>59</v>
      </c>
    </row>
    <row r="16" spans="1:7" ht="25.5" customHeight="1" x14ac:dyDescent="0.2">
      <c r="A16" s="27"/>
      <c r="B16" s="28"/>
      <c r="C16" s="27"/>
      <c r="D16" s="29" t="str">
        <f>IF(tblGoals348[Quarterly Contact Goal]&gt;0,tblGoals348[Actual Quarterly Contacts Made]/tblGoals348[Quarterly Contact Goal],"")</f>
        <v/>
      </c>
      <c r="F16" s="48"/>
    </row>
    <row r="17" spans="1:6" ht="25.5" customHeight="1" x14ac:dyDescent="0.2">
      <c r="A17" s="27"/>
      <c r="B17" s="28"/>
      <c r="C17" s="27"/>
      <c r="D17" s="29" t="str">
        <f>IF(tblGoals348[Quarterly Contact Goal]&gt;0,tblGoals348[Actual Quarterly Contacts Made]/tblGoals348[Quarterly Contact Goal],"")</f>
        <v/>
      </c>
      <c r="F17" s="48"/>
    </row>
    <row r="18" spans="1:6" ht="25.5" customHeight="1" thickBot="1" x14ac:dyDescent="0.25">
      <c r="F18" s="49"/>
    </row>
    <row r="19" spans="1:6" ht="25.5" customHeight="1" x14ac:dyDescent="0.2">
      <c r="A19" s="46" t="s">
        <v>62</v>
      </c>
      <c r="B19" s="46"/>
      <c r="C19" s="46"/>
      <c r="D19" s="46"/>
    </row>
    <row r="20" spans="1:6" ht="25.5" customHeight="1" x14ac:dyDescent="0.2">
      <c r="A20" s="25" t="s">
        <v>51</v>
      </c>
    </row>
  </sheetData>
  <mergeCells count="5">
    <mergeCell ref="A1:D1"/>
    <mergeCell ref="A3:D3"/>
    <mergeCell ref="A5:D5"/>
    <mergeCell ref="F15:F18"/>
    <mergeCell ref="A19:D19"/>
  </mergeCells>
  <conditionalFormatting sqref="DC15:DC17">
    <cfRule type="iconSet" priority="5">
      <iconSet iconSet="4TrafficLights">
        <cfvo type="percent" val="0"/>
        <cfvo type="percent" val="26"/>
        <cfvo type="percent" val="51"/>
        <cfvo type="percent" val="76"/>
      </iconSet>
    </cfRule>
  </conditionalFormatting>
  <conditionalFormatting sqref="D15:D17">
    <cfRule type="expression" dxfId="7" priority="1">
      <formula>AND(D15&gt;0,D15&lt;25%)</formula>
    </cfRule>
    <cfRule type="expression" dxfId="6" priority="2">
      <formula>AND(D15&gt;25%,D15&lt;51%)</formula>
    </cfRule>
    <cfRule type="expression" dxfId="5" priority="3">
      <formula>AND(D15&gt;50%,D15&lt;76%)</formula>
    </cfRule>
    <cfRule type="expression" dxfId="4" priority="4">
      <formula>AND(A15&gt;0,D15&gt;75%)</formula>
    </cfRule>
  </conditionalFormatting>
  <printOptions horizontalCentered="1"/>
  <pageMargins left="0.7" right="0.7" top="0.75" bottom="0.75" header="0.3" footer="0.3"/>
  <pageSetup scale="81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Routine Regulars</vt:lpstr>
      <vt:lpstr>Occasional Acquaintances</vt:lpstr>
      <vt:lpstr>Potential Prospects</vt:lpstr>
      <vt:lpstr>Directions</vt:lpstr>
      <vt:lpstr>Q1 Networking Plan</vt:lpstr>
      <vt:lpstr>Q2 Networking Plan</vt:lpstr>
      <vt:lpstr>Q3 Networking Plan</vt:lpstr>
      <vt:lpstr>Q4 Networking Plan</vt:lpstr>
      <vt:lpstr>'Occasional Acquaintances'!Print_Titles</vt:lpstr>
      <vt:lpstr>'Potential Prospects'!Print_Titles</vt:lpstr>
      <vt:lpstr>'Q1 Networking Plan'!Print_Titles</vt:lpstr>
      <vt:lpstr>'Q2 Networking Plan'!Print_Titles</vt:lpstr>
      <vt:lpstr>'Q3 Networking Plan'!Print_Titles</vt:lpstr>
      <vt:lpstr>'Q4 Networking Plan'!Print_Titles</vt:lpstr>
      <vt:lpstr>'Routine Regulars'!Print_Titles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https://templates.office.com/</dc:creator>
  <cp:lastModifiedBy>Presage Operations</cp:lastModifiedBy>
  <cp:lastPrinted>2016-06-28T20:19:54Z</cp:lastPrinted>
  <dcterms:created xsi:type="dcterms:W3CDTF">2016-06-26T20:14:37Z</dcterms:created>
  <dcterms:modified xsi:type="dcterms:W3CDTF">2022-11-07T14:57:18Z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VT@JAWS2</vt:lpwstr>
  </property>
  <property fmtid="{D5CDD505-2E9C-101B-9397-08002B2CF9AE}" pid="5" name="MSIP_Label_f42aa342-8706-4288-bd11-ebb85995028c_SetDate">
    <vt:lpwstr>2018-02-23T06:23:36.6174215Z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