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510"/>
  </bookViews>
  <sheets>
    <sheet name="MANUFACTURING OUTPUT" sheetId="1" r:id="rId1"/>
  </sheets>
  <externalReferences>
    <externalReference r:id="rId2"/>
  </externalReferences>
  <definedNames>
    <definedName name="ColumnTitle1">Data[[#Headers],[Date]]</definedName>
    <definedName name="Mileage_Total">[1]!Expense[[#Totals],[Mileage]]</definedName>
    <definedName name="_xlnm.Print_Titles" localSheetId="0">'MANUFACTURING OUTPUT'!$3:$3</definedName>
    <definedName name="Reimbursement_Total">[1]!Expense[[#Totals],[Reimbursement]]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<sst xmlns="http://schemas.openxmlformats.org/spreadsheetml/2006/main" count="3" uniqueCount="3">
  <si>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</si>
  <si>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</si>
  <si>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Manufacturing Output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</si>
</sst>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8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  <xf numFmtId="0" fontId="5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8">
    <cellStyle name="Components" xfId="5"/>
    <cellStyle name="Date" xfId="4"/>
    <cellStyle name="Heading 1" xfId="1" builtinId="16" customBuiltin="1"/>
    <cellStyle name="Hyperlink 2" xfId="7"/>
    <cellStyle name="Neutral" xfId="3" builtinId="28" customBuiltin="1"/>
    <cellStyle name="Normal" xfId="0" builtinId="0" customBuiltin="1"/>
    <cellStyle name="Normal 2" xfId="6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COMPONENTS COMPLETED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24"/>
                <c:pt idx="0">
                  <c:v>44868</c:v>
                </c:pt>
                <c:pt idx="1">
                  <c:v>44869</c:v>
                </c:pt>
                <c:pt idx="2">
                  <c:v>44870</c:v>
                </c:pt>
                <c:pt idx="3">
                  <c:v>44871</c:v>
                </c:pt>
                <c:pt idx="4">
                  <c:v>44872</c:v>
                </c:pt>
                <c:pt idx="5">
                  <c:v>44873</c:v>
                </c:pt>
                <c:pt idx="6">
                  <c:v>44874</c:v>
                </c:pt>
                <c:pt idx="7">
                  <c:v>44875</c:v>
                </c:pt>
                <c:pt idx="8">
                  <c:v>44876</c:v>
                </c:pt>
                <c:pt idx="9">
                  <c:v>44877</c:v>
                </c:pt>
                <c:pt idx="10">
                  <c:v>44878</c:v>
                </c:pt>
                <c:pt idx="11">
                  <c:v>44879</c:v>
                </c:pt>
                <c:pt idx="12">
                  <c:v>44880</c:v>
                </c:pt>
                <c:pt idx="13">
                  <c:v>44881</c:v>
                </c:pt>
                <c:pt idx="14">
                  <c:v>44882</c:v>
                </c:pt>
                <c:pt idx="15">
                  <c:v>44883</c:v>
                </c:pt>
                <c:pt idx="16">
                  <c:v>44884</c:v>
                </c:pt>
                <c:pt idx="17">
                  <c:v>44885</c:v>
                </c:pt>
                <c:pt idx="18">
                  <c:v>44886</c:v>
                </c:pt>
                <c:pt idx="19">
                  <c:v>44887</c:v>
                </c:pt>
                <c:pt idx="20">
                  <c:v>44888</c:v>
                </c:pt>
                <c:pt idx="21">
                  <c:v>44889</c:v>
                </c:pt>
                <c:pt idx="22">
                  <c:v>44890</c:v>
                </c:pt>
                <c:pt idx="23">
                  <c:v>44891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24"/>
                <c:pt idx="0">
                  <c:v>42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60</c:v>
                </c:pt>
                <c:pt idx="5">
                  <c:v>48</c:v>
                </c:pt>
                <c:pt idx="6">
                  <c:v>58</c:v>
                </c:pt>
                <c:pt idx="7">
                  <c:v>25</c:v>
                </c:pt>
                <c:pt idx="8">
                  <c:v>73</c:v>
                </c:pt>
                <c:pt idx="9">
                  <c:v>40</c:v>
                </c:pt>
                <c:pt idx="10">
                  <c:v>57</c:v>
                </c:pt>
                <c:pt idx="11">
                  <c:v>64</c:v>
                </c:pt>
                <c:pt idx="12">
                  <c:v>48</c:v>
                </c:pt>
                <c:pt idx="13">
                  <c:v>54</c:v>
                </c:pt>
                <c:pt idx="14">
                  <c:v>42</c:v>
                </c:pt>
                <c:pt idx="15">
                  <c:v>31</c:v>
                </c:pt>
                <c:pt idx="16">
                  <c:v>62</c:v>
                </c:pt>
                <c:pt idx="17">
                  <c:v>53</c:v>
                </c:pt>
                <c:pt idx="18">
                  <c:v>72</c:v>
                </c:pt>
                <c:pt idx="19">
                  <c:v>69</c:v>
                </c:pt>
                <c:pt idx="20">
                  <c:v>58</c:v>
                </c:pt>
                <c:pt idx="21">
                  <c:v>71</c:v>
                </c:pt>
                <c:pt idx="22">
                  <c:v>60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25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/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/>
  </sheetViews>
  <sheetFormatPr defaultColWidth="9"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f ca="1">TODAY()</f>
        <v>44868</v>
      </c>
      <c r="C4" s="5">
        <v>42</v>
      </c>
    </row>
    <row r="5" spans="2:3" x14ac:dyDescent="0.25">
      <c r="B5" s="4">
        <f ca="1">TODAY()+1</f>
        <v>44869</v>
      </c>
      <c r="C5" s="5">
        <v>68</v>
      </c>
    </row>
    <row r="6" spans="2:3" x14ac:dyDescent="0.25">
      <c r="B6" s="4">
        <f ca="1">TODAY()+2</f>
        <v>44870</v>
      </c>
      <c r="C6" s="5">
        <v>70</v>
      </c>
    </row>
    <row r="7" spans="2:3" x14ac:dyDescent="0.25">
      <c r="B7" s="4">
        <f ca="1">TODAY()+3</f>
        <v>44871</v>
      </c>
      <c r="C7" s="5">
        <v>67</v>
      </c>
    </row>
    <row r="8" spans="2:3" x14ac:dyDescent="0.25">
      <c r="B8" s="4">
        <f ca="1">TODAY()+4</f>
        <v>44872</v>
      </c>
      <c r="C8" s="5">
        <v>60</v>
      </c>
    </row>
    <row r="9" spans="2:3" x14ac:dyDescent="0.25">
      <c r="B9" s="4">
        <f ca="1">TODAY()+5</f>
        <v>44873</v>
      </c>
      <c r="C9" s="5">
        <v>48</v>
      </c>
    </row>
    <row r="10" spans="2:3" x14ac:dyDescent="0.25">
      <c r="B10" s="4">
        <f ca="1">TODAY()+6</f>
        <v>44874</v>
      </c>
      <c r="C10" s="5">
        <v>58</v>
      </c>
    </row>
    <row r="11" spans="2:3" x14ac:dyDescent="0.25">
      <c r="B11" s="4">
        <f ca="1">TODAY()+7</f>
        <v>44875</v>
      </c>
      <c r="C11" s="5">
        <v>25</v>
      </c>
    </row>
    <row r="12" spans="2:3" x14ac:dyDescent="0.25">
      <c r="B12" s="4">
        <f ca="1">TODAY()+8</f>
        <v>44876</v>
      </c>
      <c r="C12" s="5">
        <v>73</v>
      </c>
    </row>
    <row r="13" spans="2:3" x14ac:dyDescent="0.25">
      <c r="B13" s="4">
        <f ca="1">TODAY()+9</f>
        <v>44877</v>
      </c>
      <c r="C13" s="5">
        <v>40</v>
      </c>
    </row>
    <row r="14" spans="2:3" x14ac:dyDescent="0.25">
      <c r="B14" s="4">
        <f ca="1">TODAY()+10</f>
        <v>44878</v>
      </c>
      <c r="C14" s="5">
        <v>57</v>
      </c>
    </row>
    <row r="15" spans="2:3" x14ac:dyDescent="0.25">
      <c r="B15" s="4">
        <f ca="1">TODAY()+11</f>
        <v>44879</v>
      </c>
      <c r="C15" s="5">
        <v>64</v>
      </c>
    </row>
    <row r="16" spans="2:3" x14ac:dyDescent="0.25">
      <c r="B16" s="4">
        <f ca="1">TODAY()+12</f>
        <v>44880</v>
      </c>
      <c r="C16" s="5">
        <v>48</v>
      </c>
    </row>
    <row r="17" spans="2:3" x14ac:dyDescent="0.25">
      <c r="B17" s="4">
        <f ca="1">TODAY()+13</f>
        <v>44881</v>
      </c>
      <c r="C17" s="5">
        <v>54</v>
      </c>
    </row>
    <row r="18" spans="2:3" x14ac:dyDescent="0.25">
      <c r="B18" s="4">
        <f ca="1">TODAY()+14</f>
        <v>44882</v>
      </c>
      <c r="C18" s="5">
        <v>42</v>
      </c>
    </row>
    <row r="19" spans="2:3" x14ac:dyDescent="0.25">
      <c r="B19" s="4">
        <f ca="1">TODAY()+15</f>
        <v>44883</v>
      </c>
      <c r="C19" s="5">
        <v>31</v>
      </c>
    </row>
    <row r="20" spans="2:3" x14ac:dyDescent="0.25">
      <c r="B20" s="4">
        <f ca="1">TODAY()+16</f>
        <v>44884</v>
      </c>
      <c r="C20" s="5">
        <v>62</v>
      </c>
    </row>
    <row r="21" spans="2:3" x14ac:dyDescent="0.25">
      <c r="B21" s="4">
        <f ca="1">TODAY()+17</f>
        <v>44885</v>
      </c>
      <c r="C21" s="5">
        <v>53</v>
      </c>
    </row>
    <row r="22" spans="2:3" x14ac:dyDescent="0.25">
      <c r="B22" s="4">
        <f ca="1">TODAY()+18</f>
        <v>44886</v>
      </c>
      <c r="C22" s="5">
        <v>72</v>
      </c>
    </row>
    <row r="23" spans="2:3" x14ac:dyDescent="0.25">
      <c r="B23" s="4">
        <f ca="1">TODAY()+19</f>
        <v>44887</v>
      </c>
      <c r="C23" s="5">
        <v>69</v>
      </c>
    </row>
    <row r="24" spans="2:3" x14ac:dyDescent="0.25">
      <c r="B24" s="4">
        <f ca="1">TODAY()+20</f>
        <v>44888</v>
      </c>
      <c r="C24" s="5">
        <v>58</v>
      </c>
    </row>
    <row r="25" spans="2:3" x14ac:dyDescent="0.25">
      <c r="B25" s="4">
        <f ca="1">TODAY()+21</f>
        <v>44889</v>
      </c>
      <c r="C25" s="5">
        <v>71</v>
      </c>
    </row>
    <row r="26" spans="2:3" x14ac:dyDescent="0.25">
      <c r="B26" s="4">
        <f ca="1">TODAY()+22</f>
        <v>44890</v>
      </c>
      <c r="C26" s="5">
        <v>60</v>
      </c>
    </row>
    <row r="27" spans="2:3" x14ac:dyDescent="0.25">
      <c r="B27" s="4">
        <f ca="1">TODAY()+23</f>
        <v>44891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5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>Presage Operations</cp:lastModifiedBy>
  <dcterms:created xsi:type="dcterms:W3CDTF">2017-01-25T12:42:54Z</dcterms:created>
  <dcterms:modified xsi:type="dcterms:W3CDTF">2022-11-03T11:50:20Z</dcterms:modified>
</cp:coreProperties>
</file>