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8800" windowHeight="12435" tabRatio="788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DaysAndWeeks">{0,1,2,3,4,5,6} + {0;1;2;3;4;5}*7</definedName>
    <definedName name="_xlnm.Print_Area" localSheetId="0">January!$A$1:$H$14</definedName>
    <definedName name="WeekStart">January!$K$3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K2" i="14" l="1"/>
  <c r="B1" i="17" s="1"/>
  <c r="B1" i="19" l="1"/>
  <c r="B1" i="18"/>
  <c r="B1" i="21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<sst xmlns="http://schemas.openxmlformats.org/spreadsheetml/2006/main" count="16" uniqueCount="5">
  <si>
    <t>NOTES</t>
  </si>
  <si>
    <t>CALENDAR SETTINGS</t>
  </si>
  <si>
    <t>YEAR</t>
  </si>
  <si>
    <t>WEEK START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</si>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</sst>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</numFmts>
  <fonts count="13" x14ac:knownFonts="1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8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25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168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168" fontId="7" fillId="6" borderId="0" xfId="13" applyNumberFormat="1" applyFont="1" applyAlignment="1">
      <alignment horizontal="left" wrapText="1" indent="1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8" fontId="7" fillId="6" borderId="0" xfId="13" applyNumberFormat="1" applyFont="1" applyAlignment="1">
      <alignment horizontal="left" indent="1"/>
    </xf>
    <xf numFmtId="0" fontId="0" fillId="0" borderId="0" xfId="0">
      <alignment vertical="top"/>
    </xf>
    <xf numFmtId="168" fontId="0" fillId="0" borderId="0" xfId="0" applyNumberFormat="1">
      <alignment vertical="top"/>
    </xf>
    <xf numFmtId="0" fontId="12" fillId="0" borderId="0" xfId="16"/>
    <xf numFmtId="0" fontId="0" fillId="6" borderId="0" xfId="13" applyFont="1" applyAlignment="1">
      <alignment vertical="top"/>
    </xf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8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/>
  </sheetViews>
  <sheetFormatPr defaultColWidth="8.75" defaultRowHeight="15" x14ac:dyDescent="0.25"/>
  <cols>
    <col min="1" max="1" width="2.625" style="14" customWidth="1"/>
    <col min="2" max="2" width="18.25" customWidth="1"/>
    <col min="3" max="8" width="17.625" customWidth="1"/>
    <col min="9" max="9" width="2.625" customWidth="1"/>
    <col min="10" max="10" width="15.625" customWidth="1"/>
    <col min="11" max="11" width="13.625" customWidth="1"/>
  </cols>
  <sheetData>
    <row r="1" spans="1:11" s="1" customFormat="1" ht="60" customHeight="1" x14ac:dyDescent="0.25">
      <c r="A1" s="14"/>
      <c r="B1" s="23" t="str">
        <f ca="1">"January "&amp;CalendarYear</f>
        <v>January 2022</v>
      </c>
      <c r="C1" s="23"/>
      <c r="D1" s="23"/>
      <c r="E1" s="3"/>
      <c r="F1" s="3"/>
      <c r="G1" s="3"/>
      <c r="H1" s="7"/>
      <c r="J1" s="22" t="s">
        <v>1</v>
      </c>
      <c r="K1" s="22"/>
    </row>
    <row r="2" spans="1:11" s="2" customFormat="1" ht="21.75" customHeight="1" thickBot="1" x14ac:dyDescent="0.4">
      <c r="A2" s="14"/>
      <c r="B2" s="12" t="str">
        <f>WeekStart</f>
        <v>SUNDAY</v>
      </c>
      <c r="C2" s="12" t="str">
        <f t="shared" ref="C2:H2" ca="1" si="0">UPPER(TEXT(C3,"dddd"))</f>
        <v>MONDAY</v>
      </c>
      <c r="D2" s="12" t="str">
        <f ca="1">UPPER(TEXT(D3,"dddd"))</f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  <c r="J2" s="18" t="s">
        <v>2</v>
      </c>
      <c r="K2" s="13">
        <f ca="1">YEAR(TODAY())</f>
        <v>2022</v>
      </c>
    </row>
    <row r="3" spans="1:11" s="5" customFormat="1" ht="19.5" customHeight="1" x14ac:dyDescent="0.35">
      <c r="A3" s="14"/>
      <c r="B3" s="8">
        <f t="array" aca="1" ref="B3:H3" ca="1">DaysAndWeeks+DATE(CalendarYear,1,1)-WEEKDAY(DATE(CalendarYear,1,1),(WeekStart="Monday")+1)+1</f>
        <v>44556</v>
      </c>
      <c r="C3" s="8">
        <f ca="1"/>
        <v>44557</v>
      </c>
      <c r="D3" s="8">
        <f ca="1"/>
        <v>44558</v>
      </c>
      <c r="E3" s="8">
        <f ca="1"/>
        <v>44559</v>
      </c>
      <c r="F3" s="8">
        <f ca="1"/>
        <v>44560</v>
      </c>
      <c r="G3" s="8">
        <f ca="1"/>
        <v>44561</v>
      </c>
      <c r="H3" s="8">
        <f ca="1"/>
        <v>44562</v>
      </c>
      <c r="J3" s="18" t="s">
        <v>3</v>
      </c>
      <c r="K3" s="13" t="s">
        <v>4</v>
      </c>
    </row>
    <row r="4" spans="1:11" ht="57.95" customHeight="1" x14ac:dyDescent="0.25">
      <c r="B4" s="16"/>
      <c r="C4" s="16"/>
      <c r="D4" s="16"/>
      <c r="E4" s="16"/>
      <c r="F4" s="16"/>
      <c r="G4" s="16"/>
      <c r="H4" s="16"/>
      <c r="J4" s="17"/>
    </row>
    <row r="5" spans="1:11" s="5" customFormat="1" ht="19.5" customHeight="1" x14ac:dyDescent="0.25">
      <c r="A5" s="14"/>
      <c r="B5" s="11">
        <f t="array" aca="1" ref="B5:H5" ca="1">DaysAndWeeks+DATE(CalendarYear,1,1)-WEEKDAY(DATE(CalendarYear,1,1),(WeekStart="Monday")+1)+8</f>
        <v>44563</v>
      </c>
      <c r="C5" s="11">
        <f ca="1"/>
        <v>44564</v>
      </c>
      <c r="D5" s="11">
        <f ca="1"/>
        <v>44565</v>
      </c>
      <c r="E5" s="11">
        <f ca="1"/>
        <v>44566</v>
      </c>
      <c r="F5" s="11">
        <f ca="1"/>
        <v>44567</v>
      </c>
      <c r="G5" s="11">
        <f ca="1"/>
        <v>44568</v>
      </c>
      <c r="H5" s="11">
        <f ca="1"/>
        <v>44569</v>
      </c>
    </row>
    <row r="6" spans="1:11" s="9" customFormat="1" ht="57.95" customHeight="1" x14ac:dyDescent="0.25">
      <c r="A6" s="14"/>
      <c r="B6" s="19"/>
      <c r="C6" s="19"/>
      <c r="D6" s="19"/>
      <c r="E6" s="19"/>
      <c r="F6" s="19"/>
      <c r="G6" s="19"/>
      <c r="H6" s="19"/>
      <c r="J6" s="10"/>
    </row>
    <row r="7" spans="1:11" s="5" customFormat="1" ht="19.5" customHeight="1" x14ac:dyDescent="0.25">
      <c r="A7" s="14"/>
      <c r="B7" s="8">
        <f t="array" aca="1" ref="B7:H7" ca="1">DaysAndWeeks+DATE(CalendarYear,1,1)-WEEKDAY(DATE(CalendarYear,1,1),(WeekStart="Monday")+1)+15</f>
        <v>44570</v>
      </c>
      <c r="C7" s="8">
        <f ca="1"/>
        <v>44571</v>
      </c>
      <c r="D7" s="8">
        <f ca="1"/>
        <v>44572</v>
      </c>
      <c r="E7" s="8">
        <f ca="1"/>
        <v>44573</v>
      </c>
      <c r="F7" s="8">
        <f ca="1"/>
        <v>44574</v>
      </c>
      <c r="G7" s="8">
        <f ca="1"/>
        <v>44575</v>
      </c>
      <c r="H7" s="8">
        <f ca="1"/>
        <v>44576</v>
      </c>
      <c r="J7" s="6"/>
    </row>
    <row r="8" spans="1:11" s="9" customFormat="1" ht="57.95" customHeight="1" x14ac:dyDescent="0.25">
      <c r="A8" s="14"/>
      <c r="B8" s="16"/>
      <c r="C8" s="16"/>
      <c r="D8" s="16"/>
      <c r="E8" s="16"/>
      <c r="F8" s="16"/>
      <c r="G8" s="16"/>
      <c r="H8" s="16"/>
    </row>
    <row r="9" spans="1:11" s="5" customFormat="1" ht="19.5" customHeight="1" x14ac:dyDescent="0.25">
      <c r="A9" s="14"/>
      <c r="B9" s="11">
        <f t="array" aca="1" ref="B9:H9" ca="1">DaysAndWeeks+DATE(CalendarYear,1,1)-WEEKDAY(DATE(CalendarYear,1,1),(WeekStart="Monday")+1)+22</f>
        <v>44577</v>
      </c>
      <c r="C9" s="11">
        <f ca="1"/>
        <v>44578</v>
      </c>
      <c r="D9" s="11">
        <f ca="1"/>
        <v>44579</v>
      </c>
      <c r="E9" s="11">
        <f ca="1"/>
        <v>44580</v>
      </c>
      <c r="F9" s="11">
        <f ca="1"/>
        <v>44581</v>
      </c>
      <c r="G9" s="11">
        <f ca="1"/>
        <v>44582</v>
      </c>
      <c r="H9" s="11">
        <f ca="1"/>
        <v>44583</v>
      </c>
    </row>
    <row r="10" spans="1:11" s="9" customFormat="1" ht="57.95" customHeight="1" x14ac:dyDescent="0.25">
      <c r="A10" s="14"/>
      <c r="B10" s="19"/>
      <c r="C10" s="19"/>
      <c r="D10" s="19"/>
      <c r="E10" s="19"/>
      <c r="F10" s="19"/>
      <c r="G10" s="19"/>
      <c r="H10" s="19"/>
    </row>
    <row r="11" spans="1:11" s="5" customFormat="1" ht="19.5" customHeight="1" x14ac:dyDescent="0.25">
      <c r="A11" s="14"/>
      <c r="B11" s="8">
        <f t="array" aca="1" ref="B11:H11" ca="1">DaysAndWeeks+DATE(CalendarYear,1,1)-WEEKDAY(DATE(CalendarYear,1,1),(WeekStart="Monday")+1)+29</f>
        <v>44584</v>
      </c>
      <c r="C11" s="8">
        <f ca="1"/>
        <v>44585</v>
      </c>
      <c r="D11" s="8">
        <f ca="1"/>
        <v>44586</v>
      </c>
      <c r="E11" s="8">
        <f ca="1"/>
        <v>44587</v>
      </c>
      <c r="F11" s="8">
        <f ca="1"/>
        <v>44588</v>
      </c>
      <c r="G11" s="8">
        <f ca="1"/>
        <v>44589</v>
      </c>
      <c r="H11" s="8">
        <f ca="1"/>
        <v>44590</v>
      </c>
    </row>
    <row r="12" spans="1:11" s="9" customFormat="1" ht="57.95" customHeight="1" x14ac:dyDescent="0.25">
      <c r="A12" s="14"/>
      <c r="B12" s="16"/>
      <c r="C12" s="16"/>
      <c r="D12" s="16"/>
      <c r="E12" s="16"/>
      <c r="F12" s="16"/>
      <c r="G12" s="16"/>
      <c r="H12" s="16"/>
    </row>
    <row r="13" spans="1:11" s="5" customFormat="1" ht="19.5" customHeight="1" x14ac:dyDescent="0.25">
      <c r="A13" s="14"/>
      <c r="B13" s="11">
        <f t="array" aca="1" ref="B13:C13" ca="1">DaysAndWeeks+DATE(CalendarYear,1,1)-WEEKDAY(DATE(CalendarYear,1,1),(WeekStart="Monday")+1)+36</f>
        <v>44591</v>
      </c>
      <c r="C13" s="11">
        <f ca="1"/>
        <v>44592</v>
      </c>
      <c r="D13" s="20" t="s">
        <v>0</v>
      </c>
      <c r="E13" s="21"/>
      <c r="F13" s="21"/>
      <c r="G13" s="21"/>
      <c r="H13" s="21"/>
    </row>
    <row r="14" spans="1:11" s="9" customFormat="1" ht="57.95" customHeight="1" x14ac:dyDescent="0.25">
      <c r="A14" s="14"/>
      <c r="B14" s="19"/>
      <c r="C14" s="19"/>
      <c r="D14" s="20"/>
      <c r="E14" s="21"/>
      <c r="F14" s="21"/>
      <c r="G14" s="21"/>
      <c r="H14" s="21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a day from the drop-down list." prompt="Select the week start day in this cell. Press ALT+DOWN ARROW to open drop-down list, press DOWN ARROW then ENTER to make selection" sqref="K3">
      <formula1>"SUNDAY,MONDAY"</formula1>
    </dataValidation>
    <dataValidation allowBlank="1" showInputMessage="1" showErrorMessage="1" prompt="Create a custom one-month calendar in this workbook. Customise the year and starting day of the week for all months with this January worksheet. Each month is on a separate worksheet." sqref="A1"/>
    <dataValidation allowBlank="1" showInputMessage="1" showErrorMessage="1" prompt="Enter the year and the select calendar start day in the cells below. These Calendar Settings cells will not be printed." sqref="J1:K1"/>
    <dataValidation allowBlank="1" showInputMessage="1" showErrorMessage="1" prompt="Enter the year in the cell to the right." sqref="J2"/>
    <dataValidation allowBlank="1" showInputMessage="1" showErrorMessage="1" prompt="Select the week start day in the cell to the right." sqref="J3"/>
    <dataValidation allowBlank="1" showInputMessage="1" showErrorMessage="1" prompt="Enter year in this cell" sqref="K2"/>
    <dataValidation allowBlank="1" showInputMessage="1" showErrorMessage="1" prompt="This row contains weekday names for this calendar. This cell contains the starting day of the week. To change week start day, enter a new weekday in cell K3 in this worksheet" sqref="B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The year in this cell is automatically updated based on the year entered in cell K2. The calendar below has dates for the previous and next month with a lighter font shade." sqref="B1:D1"/>
    <dataValidation allowBlank="1" showInputMessage="1" showErrorMessage="1" prompt="Automatically determined weekday" sqref="C2:H2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Enter notes in this cell." sqref="E13:H14"/>
    <dataValidation allowBlank="1" showInputMessage="1" showErrorMessage="1" prompt="Enter notes in the cell to the right.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style="14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s="1" customFormat="1" ht="60" customHeight="1" x14ac:dyDescent="0.25">
      <c r="A1" s="14"/>
      <c r="B1" s="24" t="str">
        <f ca="1">"February "&amp;CalendarYear</f>
        <v>February 2022</v>
      </c>
      <c r="C1" s="24"/>
      <c r="D1" s="24"/>
      <c r="E1" s="3"/>
      <c r="F1" s="3"/>
      <c r="G1" s="3"/>
      <c r="H1" s="4"/>
    </row>
    <row r="2" spans="1:8" s="2" customFormat="1" ht="21.75" customHeight="1" thickBot="1" x14ac:dyDescent="0.3">
      <c r="A2" s="14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s="5" customFormat="1" ht="19.5" customHeight="1" x14ac:dyDescent="0.25">
      <c r="A3" s="14"/>
      <c r="B3" s="8">
        <f t="array" aca="1" ref="B3:H3" ca="1">DaysAndWeeks+DATE(CalendarYear,2,1)-WEEKDAY(DATE(CalendarYear,2,1),(WeekStart="Monday")+1)+1</f>
        <v>44591</v>
      </c>
      <c r="C3" s="8">
        <f ca="1"/>
        <v>44592</v>
      </c>
      <c r="D3" s="8">
        <f ca="1"/>
        <v>44593</v>
      </c>
      <c r="E3" s="8">
        <f ca="1"/>
        <v>44594</v>
      </c>
      <c r="F3" s="8">
        <f ca="1"/>
        <v>44595</v>
      </c>
      <c r="G3" s="8">
        <f ca="1"/>
        <v>44596</v>
      </c>
      <c r="H3" s="8">
        <f ca="1"/>
        <v>44597</v>
      </c>
    </row>
    <row r="4" spans="1:8" ht="57.95" customHeight="1" x14ac:dyDescent="0.25">
      <c r="B4" s="14"/>
      <c r="C4" s="14"/>
      <c r="D4" s="14"/>
      <c r="E4" s="14"/>
      <c r="F4" s="14"/>
      <c r="G4" s="14"/>
      <c r="H4" s="14"/>
    </row>
    <row r="5" spans="1:8" s="5" customFormat="1" ht="19.5" customHeight="1" x14ac:dyDescent="0.25">
      <c r="A5" s="14"/>
      <c r="B5" s="15">
        <f t="array" aca="1" ref="B5:H5" ca="1">DaysAndWeeks+DATE(CalendarYear,2,1)-WEEKDAY(DATE(CalendarYear,2,1),(WeekStart="Monday")+1)+8</f>
        <v>44598</v>
      </c>
      <c r="C5" s="15">
        <f ca="1"/>
        <v>44599</v>
      </c>
      <c r="D5" s="15">
        <f ca="1"/>
        <v>44600</v>
      </c>
      <c r="E5" s="15">
        <f ca="1"/>
        <v>44601</v>
      </c>
      <c r="F5" s="15">
        <f ca="1"/>
        <v>44602</v>
      </c>
      <c r="G5" s="15">
        <f ca="1"/>
        <v>44603</v>
      </c>
      <c r="H5" s="15">
        <f ca="1"/>
        <v>44604</v>
      </c>
    </row>
    <row r="6" spans="1:8" ht="57.95" customHeight="1" x14ac:dyDescent="0.25">
      <c r="B6" s="19"/>
      <c r="C6" s="19"/>
      <c r="D6" s="19"/>
      <c r="E6" s="19"/>
      <c r="F6" s="19"/>
      <c r="G6" s="19"/>
      <c r="H6" s="19"/>
    </row>
    <row r="7" spans="1:8" s="5" customFormat="1" ht="19.5" customHeight="1" x14ac:dyDescent="0.25">
      <c r="A7" s="14"/>
      <c r="B7" s="8">
        <f t="array" aca="1" ref="B7:H7" ca="1">DaysAndWeeks+DATE(CalendarYear,2,1)-WEEKDAY(DATE(CalendarYear,2,1),(WeekStart="Monday")+1)+15</f>
        <v>44605</v>
      </c>
      <c r="C7" s="8">
        <f ca="1"/>
        <v>44606</v>
      </c>
      <c r="D7" s="8">
        <f ca="1"/>
        <v>44607</v>
      </c>
      <c r="E7" s="8">
        <f ca="1"/>
        <v>44608</v>
      </c>
      <c r="F7" s="8">
        <f ca="1"/>
        <v>44609</v>
      </c>
      <c r="G7" s="8">
        <f ca="1"/>
        <v>44610</v>
      </c>
      <c r="H7" s="8">
        <f ca="1"/>
        <v>44611</v>
      </c>
    </row>
    <row r="8" spans="1:8" ht="57.95" customHeight="1" x14ac:dyDescent="0.25">
      <c r="B8" s="14"/>
      <c r="C8" s="14"/>
      <c r="D8" s="14"/>
      <c r="E8" s="14"/>
      <c r="F8" s="14"/>
      <c r="G8" s="14"/>
      <c r="H8" s="14"/>
    </row>
    <row r="9" spans="1:8" s="5" customFormat="1" ht="19.5" customHeight="1" x14ac:dyDescent="0.25">
      <c r="A9" s="14"/>
      <c r="B9" s="15">
        <f t="array" aca="1" ref="B9:H9" ca="1">DaysAndWeeks+DATE(CalendarYear,2,1)-WEEKDAY(DATE(CalendarYear,2,1),(WeekStart="Monday")+1)+22</f>
        <v>44612</v>
      </c>
      <c r="C9" s="15">
        <f ca="1"/>
        <v>44613</v>
      </c>
      <c r="D9" s="15">
        <f ca="1"/>
        <v>44614</v>
      </c>
      <c r="E9" s="15">
        <f ca="1"/>
        <v>44615</v>
      </c>
      <c r="F9" s="15">
        <f ca="1"/>
        <v>44616</v>
      </c>
      <c r="G9" s="15">
        <f ca="1"/>
        <v>44617</v>
      </c>
      <c r="H9" s="15">
        <f ca="1"/>
        <v>44618</v>
      </c>
    </row>
    <row r="10" spans="1:8" ht="57.95" customHeight="1" x14ac:dyDescent="0.25">
      <c r="B10" s="19"/>
      <c r="C10" s="19"/>
      <c r="D10" s="19"/>
      <c r="E10" s="19"/>
      <c r="F10" s="19"/>
      <c r="G10" s="19"/>
      <c r="H10" s="19"/>
    </row>
    <row r="11" spans="1:8" s="5" customFormat="1" ht="19.5" customHeight="1" x14ac:dyDescent="0.25">
      <c r="A11" s="14"/>
      <c r="B11" s="8">
        <f t="array" aca="1" ref="B11:H11" ca="1">DaysAndWeeks+DATE(CalendarYear,2,1)-WEEKDAY(DATE(CalendarYear,2,1),(WeekStart="Monday")+1)+29</f>
        <v>44619</v>
      </c>
      <c r="C11" s="8">
        <f ca="1"/>
        <v>44620</v>
      </c>
      <c r="D11" s="8">
        <f ca="1"/>
        <v>44621</v>
      </c>
      <c r="E11" s="8">
        <f ca="1"/>
        <v>44622</v>
      </c>
      <c r="F11" s="8">
        <f ca="1"/>
        <v>44623</v>
      </c>
      <c r="G11" s="8">
        <f ca="1"/>
        <v>44624</v>
      </c>
      <c r="H11" s="8">
        <f ca="1"/>
        <v>44625</v>
      </c>
    </row>
    <row r="12" spans="1:8" ht="57.95" customHeight="1" x14ac:dyDescent="0.25">
      <c r="B12" s="14"/>
      <c r="C12" s="14"/>
      <c r="D12" s="14"/>
      <c r="E12" s="14"/>
      <c r="F12" s="14"/>
      <c r="G12" s="14"/>
      <c r="H12" s="14"/>
    </row>
    <row r="13" spans="1:8" s="5" customFormat="1" ht="19.5" customHeight="1" x14ac:dyDescent="0.25">
      <c r="A13" s="14"/>
      <c r="B13" s="15">
        <f t="array" aca="1" ref="B13:C13" ca="1">DaysAndWeeks+DATE(CalendarYear,2,1)-WEEKDAY(DATE(CalendarYear,2,1),(WeekStart="Monday")+1)+36</f>
        <v>44626</v>
      </c>
      <c r="C13" s="15">
        <f ca="1"/>
        <v>44627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  <dataValidation allowBlank="1" showInputMessage="1" showErrorMessage="1" prompt="February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"March "&amp;CalendarYear</f>
        <v>March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DaysAndWeeks+DATE(CalendarYear,3,1)-WEEKDAY(DATE(CalendarYear,3,1),(WeekStart="Monday")+1)+1</f>
        <v>44619</v>
      </c>
      <c r="C3" s="8">
        <f ca="1"/>
        <v>44620</v>
      </c>
      <c r="D3" s="8">
        <f ca="1"/>
        <v>44621</v>
      </c>
      <c r="E3" s="8">
        <f ca="1"/>
        <v>44622</v>
      </c>
      <c r="F3" s="8">
        <f ca="1"/>
        <v>44623</v>
      </c>
      <c r="G3" s="8">
        <f ca="1"/>
        <v>44624</v>
      </c>
      <c r="H3" s="8">
        <f ca="1"/>
        <v>44625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DaysAndWeeks+DATE(CalendarYear,3,1)-WEEKDAY(DATE(CalendarYear,3,1),(WeekStart="Monday")+1)+8</f>
        <v>44626</v>
      </c>
      <c r="C5" s="15">
        <f ca="1"/>
        <v>44627</v>
      </c>
      <c r="D5" s="15">
        <f ca="1"/>
        <v>44628</v>
      </c>
      <c r="E5" s="15">
        <f ca="1"/>
        <v>44629</v>
      </c>
      <c r="F5" s="15">
        <f ca="1"/>
        <v>44630</v>
      </c>
      <c r="G5" s="15">
        <f ca="1"/>
        <v>44631</v>
      </c>
      <c r="H5" s="15">
        <f ca="1"/>
        <v>44632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DaysAndWeeks+DATE(CalendarYear,3,1)-WEEKDAY(DATE(CalendarYear,3,1),(WeekStart="Monday")+1)+15</f>
        <v>44633</v>
      </c>
      <c r="C7" s="8">
        <f ca="1"/>
        <v>44634</v>
      </c>
      <c r="D7" s="8">
        <f ca="1"/>
        <v>44635</v>
      </c>
      <c r="E7" s="8">
        <f ca="1"/>
        <v>44636</v>
      </c>
      <c r="F7" s="8">
        <f ca="1"/>
        <v>44637</v>
      </c>
      <c r="G7" s="8">
        <f ca="1"/>
        <v>44638</v>
      </c>
      <c r="H7" s="8">
        <f ca="1"/>
        <v>44639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DaysAndWeeks+DATE(CalendarYear,3,1)-WEEKDAY(DATE(CalendarYear,3,1),(WeekStart="Monday")+1)+22</f>
        <v>44640</v>
      </c>
      <c r="C9" s="15">
        <f ca="1"/>
        <v>44641</v>
      </c>
      <c r="D9" s="15">
        <f ca="1"/>
        <v>44642</v>
      </c>
      <c r="E9" s="15">
        <f ca="1"/>
        <v>44643</v>
      </c>
      <c r="F9" s="15">
        <f ca="1"/>
        <v>44644</v>
      </c>
      <c r="G9" s="15">
        <f ca="1"/>
        <v>44645</v>
      </c>
      <c r="H9" s="15">
        <f ca="1"/>
        <v>44646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DaysAndWeeks+DATE(CalendarYear,3,1)-WEEKDAY(DATE(CalendarYear,3,1),(WeekStart="Monday")+1)+29</f>
        <v>44647</v>
      </c>
      <c r="C11" s="8">
        <f ca="1"/>
        <v>44648</v>
      </c>
      <c r="D11" s="8">
        <f ca="1"/>
        <v>44649</v>
      </c>
      <c r="E11" s="8">
        <f ca="1"/>
        <v>44650</v>
      </c>
      <c r="F11" s="8">
        <f ca="1"/>
        <v>44651</v>
      </c>
      <c r="G11" s="8">
        <f ca="1"/>
        <v>44652</v>
      </c>
      <c r="H11" s="8">
        <f ca="1"/>
        <v>44653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DaysAndWeeks+DATE(CalendarYear,3,1)-WEEKDAY(DATE(CalendarYear,3,1),(WeekStart="Monday")+1)+36</f>
        <v>44654</v>
      </c>
      <c r="C13" s="15">
        <f ca="1"/>
        <v>44655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Enter notes in this cell." sqref="E13:H14"/>
    <dataValidation allowBlank="1" showInputMessage="1" showErrorMessage="1" prompt="Enter notes in the cell to the right." sqref="D13:D14"/>
    <dataValidation allowBlank="1" showInputMessage="1" showErrorMessage="1" prompt="March month calendar" sqref="A1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Automatically determined weekday" sqref="C2:H2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"April "&amp;CalendarYear</f>
        <v>April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DaysAndWeeks+DATE(CalendarYear,4,1)-WEEKDAY(DATE(CalendarYear,4,1),(WeekStart="Monday")+1)+1</f>
        <v>44647</v>
      </c>
      <c r="C3" s="8">
        <f ca="1"/>
        <v>44648</v>
      </c>
      <c r="D3" s="8">
        <f ca="1"/>
        <v>44649</v>
      </c>
      <c r="E3" s="8">
        <f ca="1"/>
        <v>44650</v>
      </c>
      <c r="F3" s="8">
        <f ca="1"/>
        <v>44651</v>
      </c>
      <c r="G3" s="8">
        <f ca="1"/>
        <v>44652</v>
      </c>
      <c r="H3" s="8">
        <f ca="1"/>
        <v>44653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DaysAndWeeks+DATE(CalendarYear,4,1)-WEEKDAY(DATE(CalendarYear,4,1),(WeekStart="Monday")+1)+8</f>
        <v>44654</v>
      </c>
      <c r="C5" s="15">
        <f ca="1"/>
        <v>44655</v>
      </c>
      <c r="D5" s="15">
        <f ca="1"/>
        <v>44656</v>
      </c>
      <c r="E5" s="15">
        <f ca="1"/>
        <v>44657</v>
      </c>
      <c r="F5" s="15">
        <f ca="1"/>
        <v>44658</v>
      </c>
      <c r="G5" s="15">
        <f ca="1"/>
        <v>44659</v>
      </c>
      <c r="H5" s="15">
        <f ca="1"/>
        <v>44660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DaysAndWeeks+DATE(CalendarYear,4,1)-WEEKDAY(DATE(CalendarYear,4,1),(WeekStart="Monday")+1)+15</f>
        <v>44661</v>
      </c>
      <c r="C7" s="8">
        <f ca="1"/>
        <v>44662</v>
      </c>
      <c r="D7" s="8">
        <f ca="1"/>
        <v>44663</v>
      </c>
      <c r="E7" s="8">
        <f ca="1"/>
        <v>44664</v>
      </c>
      <c r="F7" s="8">
        <f ca="1"/>
        <v>44665</v>
      </c>
      <c r="G7" s="8">
        <f ca="1"/>
        <v>44666</v>
      </c>
      <c r="H7" s="8">
        <f ca="1"/>
        <v>44667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DaysAndWeeks+DATE(CalendarYear,4,1)-WEEKDAY(DATE(CalendarYear,4,1),(WeekStart="Monday")+1)+22</f>
        <v>44668</v>
      </c>
      <c r="C9" s="15">
        <f ca="1"/>
        <v>44669</v>
      </c>
      <c r="D9" s="15">
        <f ca="1"/>
        <v>44670</v>
      </c>
      <c r="E9" s="15">
        <f ca="1"/>
        <v>44671</v>
      </c>
      <c r="F9" s="15">
        <f ca="1"/>
        <v>44672</v>
      </c>
      <c r="G9" s="15">
        <f ca="1"/>
        <v>44673</v>
      </c>
      <c r="H9" s="15">
        <f ca="1"/>
        <v>44674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DaysAndWeeks+DATE(CalendarYear,4,1)-WEEKDAY(DATE(CalendarYear,4,1),(WeekStart="Monday")+1)+29</f>
        <v>44675</v>
      </c>
      <c r="C11" s="8">
        <f ca="1"/>
        <v>44676</v>
      </c>
      <c r="D11" s="8">
        <f ca="1"/>
        <v>44677</v>
      </c>
      <c r="E11" s="8">
        <f ca="1"/>
        <v>44678</v>
      </c>
      <c r="F11" s="8">
        <f ca="1"/>
        <v>44679</v>
      </c>
      <c r="G11" s="8">
        <f ca="1"/>
        <v>44680</v>
      </c>
      <c r="H11" s="8">
        <f ca="1"/>
        <v>44681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DaysAndWeeks+DATE(CalendarYear,4,1)-WEEKDAY(DATE(CalendarYear,4,1),(WeekStart="Monday")+1)+36</f>
        <v>44682</v>
      </c>
      <c r="C13" s="15">
        <f ca="1"/>
        <v>44683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April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"May "&amp;CalendarYear</f>
        <v>May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DaysAndWeeks+DATE(CalendarYear,5,1)-WEEKDAY(DATE(CalendarYear,5,1),(WeekStart="Monday")+1)+1</f>
        <v>44682</v>
      </c>
      <c r="C3" s="8">
        <f ca="1"/>
        <v>44683</v>
      </c>
      <c r="D3" s="8">
        <f ca="1"/>
        <v>44684</v>
      </c>
      <c r="E3" s="8">
        <f ca="1"/>
        <v>44685</v>
      </c>
      <c r="F3" s="8">
        <f ca="1"/>
        <v>44686</v>
      </c>
      <c r="G3" s="8">
        <f ca="1"/>
        <v>44687</v>
      </c>
      <c r="H3" s="8">
        <f ca="1"/>
        <v>44688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DaysAndWeeks+DATE(CalendarYear,5,1)-WEEKDAY(DATE(CalendarYear,5,1),(WeekStart="Monday")+1)+8</f>
        <v>44689</v>
      </c>
      <c r="C5" s="15">
        <f ca="1"/>
        <v>44690</v>
      </c>
      <c r="D5" s="15">
        <f ca="1"/>
        <v>44691</v>
      </c>
      <c r="E5" s="15">
        <f ca="1"/>
        <v>44692</v>
      </c>
      <c r="F5" s="15">
        <f ca="1"/>
        <v>44693</v>
      </c>
      <c r="G5" s="15">
        <f ca="1"/>
        <v>44694</v>
      </c>
      <c r="H5" s="15">
        <f ca="1"/>
        <v>44695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DaysAndWeeks+DATE(CalendarYear,5,1)-WEEKDAY(DATE(CalendarYear,5,1),(WeekStart="Monday")+1)+15</f>
        <v>44696</v>
      </c>
      <c r="C7" s="8">
        <f ca="1"/>
        <v>44697</v>
      </c>
      <c r="D7" s="8">
        <f ca="1"/>
        <v>44698</v>
      </c>
      <c r="E7" s="8">
        <f ca="1"/>
        <v>44699</v>
      </c>
      <c r="F7" s="8">
        <f ca="1"/>
        <v>44700</v>
      </c>
      <c r="G7" s="8">
        <f ca="1"/>
        <v>44701</v>
      </c>
      <c r="H7" s="8">
        <f ca="1"/>
        <v>44702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DaysAndWeeks+DATE(CalendarYear,5,1)-WEEKDAY(DATE(CalendarYear,5,1),(WeekStart="Monday")+1)+22</f>
        <v>44703</v>
      </c>
      <c r="C9" s="15">
        <f ca="1"/>
        <v>44704</v>
      </c>
      <c r="D9" s="15">
        <f ca="1"/>
        <v>44705</v>
      </c>
      <c r="E9" s="15">
        <f ca="1"/>
        <v>44706</v>
      </c>
      <c r="F9" s="15">
        <f ca="1"/>
        <v>44707</v>
      </c>
      <c r="G9" s="15">
        <f ca="1"/>
        <v>44708</v>
      </c>
      <c r="H9" s="15">
        <f ca="1"/>
        <v>44709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DaysAndWeeks+DATE(CalendarYear,5,1)-WEEKDAY(DATE(CalendarYear,5,1),(WeekStart="Monday")+1)+29</f>
        <v>44710</v>
      </c>
      <c r="C11" s="8">
        <f ca="1"/>
        <v>44711</v>
      </c>
      <c r="D11" s="8">
        <f ca="1"/>
        <v>44712</v>
      </c>
      <c r="E11" s="8">
        <f ca="1"/>
        <v>44713</v>
      </c>
      <c r="F11" s="8">
        <f ca="1"/>
        <v>44714</v>
      </c>
      <c r="G11" s="8">
        <f ca="1"/>
        <v>44715</v>
      </c>
      <c r="H11" s="8">
        <f ca="1"/>
        <v>44716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DaysAndWeeks+DATE(CalendarYear,5,1)-WEEKDAY(DATE(CalendarYear,5,1),(WeekStart="Monday")+1)+36</f>
        <v>44717</v>
      </c>
      <c r="C13" s="15">
        <f ca="1"/>
        <v>44718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May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"June "&amp;CalendarYear</f>
        <v>June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DaysAndWeeks+DATE(CalendarYear,6,1)-WEEKDAY(DATE(CalendarYear,6,1),(WeekStart="Monday")+1)+1</f>
        <v>44710</v>
      </c>
      <c r="C3" s="8">
        <f ca="1"/>
        <v>44711</v>
      </c>
      <c r="D3" s="8">
        <f ca="1"/>
        <v>44712</v>
      </c>
      <c r="E3" s="8">
        <f ca="1"/>
        <v>44713</v>
      </c>
      <c r="F3" s="8">
        <f ca="1"/>
        <v>44714</v>
      </c>
      <c r="G3" s="8">
        <f ca="1"/>
        <v>44715</v>
      </c>
      <c r="H3" s="8">
        <f ca="1"/>
        <v>44716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DaysAndWeeks+DATE(CalendarYear,6,1)-WEEKDAY(DATE(CalendarYear,6,1),(WeekStart="Monday")+1)+8</f>
        <v>44717</v>
      </c>
      <c r="C5" s="15">
        <f ca="1"/>
        <v>44718</v>
      </c>
      <c r="D5" s="15">
        <f ca="1"/>
        <v>44719</v>
      </c>
      <c r="E5" s="15">
        <f ca="1"/>
        <v>44720</v>
      </c>
      <c r="F5" s="15">
        <f ca="1"/>
        <v>44721</v>
      </c>
      <c r="G5" s="15">
        <f ca="1"/>
        <v>44722</v>
      </c>
      <c r="H5" s="15">
        <f ca="1"/>
        <v>44723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DaysAndWeeks+DATE(CalendarYear,6,1)-WEEKDAY(DATE(CalendarYear,6,1),(WeekStart="Monday")+1)+15</f>
        <v>44724</v>
      </c>
      <c r="C7" s="8">
        <f ca="1"/>
        <v>44725</v>
      </c>
      <c r="D7" s="8">
        <f ca="1"/>
        <v>44726</v>
      </c>
      <c r="E7" s="8">
        <f ca="1"/>
        <v>44727</v>
      </c>
      <c r="F7" s="8">
        <f ca="1"/>
        <v>44728</v>
      </c>
      <c r="G7" s="8">
        <f ca="1"/>
        <v>44729</v>
      </c>
      <c r="H7" s="8">
        <f ca="1"/>
        <v>44730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DaysAndWeeks+DATE(CalendarYear,6,1)-WEEKDAY(DATE(CalendarYear,6,1),(WeekStart="Monday")+1)+22</f>
        <v>44731</v>
      </c>
      <c r="C9" s="15">
        <f ca="1"/>
        <v>44732</v>
      </c>
      <c r="D9" s="15">
        <f ca="1"/>
        <v>44733</v>
      </c>
      <c r="E9" s="15">
        <f ca="1"/>
        <v>44734</v>
      </c>
      <c r="F9" s="15">
        <f ca="1"/>
        <v>44735</v>
      </c>
      <c r="G9" s="15">
        <f ca="1"/>
        <v>44736</v>
      </c>
      <c r="H9" s="15">
        <f ca="1"/>
        <v>44737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DaysAndWeeks+DATE(CalendarYear,6,1)-WEEKDAY(DATE(CalendarYear,6,1),(WeekStart="Monday")+1)+29</f>
        <v>44738</v>
      </c>
      <c r="C11" s="8">
        <f ca="1"/>
        <v>44739</v>
      </c>
      <c r="D11" s="8">
        <f ca="1"/>
        <v>44740</v>
      </c>
      <c r="E11" s="8">
        <f ca="1"/>
        <v>44741</v>
      </c>
      <c r="F11" s="8">
        <f ca="1"/>
        <v>44742</v>
      </c>
      <c r="G11" s="8">
        <f ca="1"/>
        <v>44743</v>
      </c>
      <c r="H11" s="8">
        <f ca="1"/>
        <v>44744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DaysAndWeeks+DATE(CalendarYear,6,1)-WEEKDAY(DATE(CalendarYear,6,1),(WeekStart="Monday")+1)+36</f>
        <v>44745</v>
      </c>
      <c r="C13" s="15">
        <f ca="1"/>
        <v>44746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June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A1:H14"/>
  <sheetViews>
    <sheetView showGridLines="0" zoomScaleNormal="10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"July "&amp;CalendarYear</f>
        <v>July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DaysAndWeeks+DATE(CalendarYear,7,1)-WEEKDAY(DATE(CalendarYear,7,1),(WeekStart="Monday")+1)+1</f>
        <v>44738</v>
      </c>
      <c r="C3" s="8">
        <f ca="1"/>
        <v>44739</v>
      </c>
      <c r="D3" s="8">
        <f ca="1"/>
        <v>44740</v>
      </c>
      <c r="E3" s="8">
        <f ca="1"/>
        <v>44741</v>
      </c>
      <c r="F3" s="8">
        <f ca="1"/>
        <v>44742</v>
      </c>
      <c r="G3" s="8">
        <f ca="1"/>
        <v>44743</v>
      </c>
      <c r="H3" s="8">
        <f ca="1"/>
        <v>44744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DaysAndWeeks+DATE(CalendarYear,7,1)-WEEKDAY(DATE(CalendarYear,7,1),(WeekStart="Monday")+1)+8</f>
        <v>44745</v>
      </c>
      <c r="C5" s="15">
        <f ca="1"/>
        <v>44746</v>
      </c>
      <c r="D5" s="15">
        <f ca="1"/>
        <v>44747</v>
      </c>
      <c r="E5" s="15">
        <f ca="1"/>
        <v>44748</v>
      </c>
      <c r="F5" s="15">
        <f ca="1"/>
        <v>44749</v>
      </c>
      <c r="G5" s="15">
        <f ca="1"/>
        <v>44750</v>
      </c>
      <c r="H5" s="15">
        <f ca="1"/>
        <v>44751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DaysAndWeeks+DATE(CalendarYear,7,1)-WEEKDAY(DATE(CalendarYear,7,1),(WeekStart="Monday")+1)+15</f>
        <v>44752</v>
      </c>
      <c r="C7" s="8">
        <f ca="1"/>
        <v>44753</v>
      </c>
      <c r="D7" s="8">
        <f ca="1"/>
        <v>44754</v>
      </c>
      <c r="E7" s="8">
        <f ca="1"/>
        <v>44755</v>
      </c>
      <c r="F7" s="8">
        <f ca="1"/>
        <v>44756</v>
      </c>
      <c r="G7" s="8">
        <f ca="1"/>
        <v>44757</v>
      </c>
      <c r="H7" s="8">
        <f ca="1"/>
        <v>44758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DaysAndWeeks+DATE(CalendarYear,7,1)-WEEKDAY(DATE(CalendarYear,7,1),(WeekStart="Monday")+1)+22</f>
        <v>44759</v>
      </c>
      <c r="C9" s="15">
        <f ca="1"/>
        <v>44760</v>
      </c>
      <c r="D9" s="15">
        <f ca="1"/>
        <v>44761</v>
      </c>
      <c r="E9" s="15">
        <f ca="1"/>
        <v>44762</v>
      </c>
      <c r="F9" s="15">
        <f ca="1"/>
        <v>44763</v>
      </c>
      <c r="G9" s="15">
        <f ca="1"/>
        <v>44764</v>
      </c>
      <c r="H9" s="15">
        <f ca="1"/>
        <v>44765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DaysAndWeeks+DATE(CalendarYear,7,1)-WEEKDAY(DATE(CalendarYear,7,1),(WeekStart="Monday")+1)+29</f>
        <v>44766</v>
      </c>
      <c r="C11" s="8">
        <f ca="1"/>
        <v>44767</v>
      </c>
      <c r="D11" s="8">
        <f ca="1"/>
        <v>44768</v>
      </c>
      <c r="E11" s="8">
        <f ca="1"/>
        <v>44769</v>
      </c>
      <c r="F11" s="8">
        <f ca="1"/>
        <v>44770</v>
      </c>
      <c r="G11" s="8">
        <f ca="1"/>
        <v>44771</v>
      </c>
      <c r="H11" s="8">
        <f ca="1"/>
        <v>44772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DaysAndWeeks+DATE(CalendarYear,7,1)-WEEKDAY(DATE(CalendarYear,7,1),(WeekStart="Monday")+1)+36</f>
        <v>44773</v>
      </c>
      <c r="C13" s="15">
        <f ca="1"/>
        <v>44774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July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"August "&amp;CalendarYear</f>
        <v>August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DaysAndWeeks+DATE(CalendarYear,8,1)-WEEKDAY(DATE(CalendarYear,8,1),(WeekStart="Monday")+1)+1</f>
        <v>44773</v>
      </c>
      <c r="C3" s="8">
        <f ca="1"/>
        <v>44774</v>
      </c>
      <c r="D3" s="8">
        <f ca="1"/>
        <v>44775</v>
      </c>
      <c r="E3" s="8">
        <f ca="1"/>
        <v>44776</v>
      </c>
      <c r="F3" s="8">
        <f ca="1"/>
        <v>44777</v>
      </c>
      <c r="G3" s="8">
        <f ca="1"/>
        <v>44778</v>
      </c>
      <c r="H3" s="8">
        <f ca="1"/>
        <v>44779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DaysAndWeeks+DATE(CalendarYear,8,1)-WEEKDAY(DATE(CalendarYear,8,1),(WeekStart="Monday")+1)+8</f>
        <v>44780</v>
      </c>
      <c r="C5" s="15">
        <f ca="1"/>
        <v>44781</v>
      </c>
      <c r="D5" s="15">
        <f ca="1"/>
        <v>44782</v>
      </c>
      <c r="E5" s="15">
        <f ca="1"/>
        <v>44783</v>
      </c>
      <c r="F5" s="15">
        <f ca="1"/>
        <v>44784</v>
      </c>
      <c r="G5" s="15">
        <f ca="1"/>
        <v>44785</v>
      </c>
      <c r="H5" s="15">
        <f ca="1"/>
        <v>44786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DaysAndWeeks+DATE(CalendarYear,8,1)-WEEKDAY(DATE(CalendarYear,8,1),(WeekStart="Monday")+1)+15</f>
        <v>44787</v>
      </c>
      <c r="C7" s="8">
        <f ca="1"/>
        <v>44788</v>
      </c>
      <c r="D7" s="8">
        <f ca="1"/>
        <v>44789</v>
      </c>
      <c r="E7" s="8">
        <f ca="1"/>
        <v>44790</v>
      </c>
      <c r="F7" s="8">
        <f ca="1"/>
        <v>44791</v>
      </c>
      <c r="G7" s="8">
        <f ca="1"/>
        <v>44792</v>
      </c>
      <c r="H7" s="8">
        <f ca="1"/>
        <v>44793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DaysAndWeeks+DATE(CalendarYear,8,1)-WEEKDAY(DATE(CalendarYear,8,1),(WeekStart="Monday")+1)+22</f>
        <v>44794</v>
      </c>
      <c r="C9" s="15">
        <f ca="1"/>
        <v>44795</v>
      </c>
      <c r="D9" s="15">
        <f ca="1"/>
        <v>44796</v>
      </c>
      <c r="E9" s="15">
        <f ca="1"/>
        <v>44797</v>
      </c>
      <c r="F9" s="15">
        <f ca="1"/>
        <v>44798</v>
      </c>
      <c r="G9" s="15">
        <f ca="1"/>
        <v>44799</v>
      </c>
      <c r="H9" s="15">
        <f ca="1"/>
        <v>44800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DaysAndWeeks+DATE(CalendarYear,8,1)-WEEKDAY(DATE(CalendarYear,8,1),(WeekStart="Monday")+1)+29</f>
        <v>44801</v>
      </c>
      <c r="C11" s="8">
        <f ca="1"/>
        <v>44802</v>
      </c>
      <c r="D11" s="8">
        <f ca="1"/>
        <v>44803</v>
      </c>
      <c r="E11" s="8">
        <f ca="1"/>
        <v>44804</v>
      </c>
      <c r="F11" s="8">
        <f ca="1"/>
        <v>44805</v>
      </c>
      <c r="G11" s="8">
        <f ca="1"/>
        <v>44806</v>
      </c>
      <c r="H11" s="8">
        <f ca="1"/>
        <v>44807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DaysAndWeeks+DATE(CalendarYear,8,1)-WEEKDAY(DATE(CalendarYear,8,1),(WeekStart="Monday")+1)+36</f>
        <v>44808</v>
      </c>
      <c r="C13" s="15">
        <f ca="1"/>
        <v>44809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  <dataValidation allowBlank="1" showInputMessage="1" showErrorMessage="1" prompt="August month calendar" sqref="A1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"September "&amp;CalendarYear</f>
        <v>September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DaysAndWeeks+DATE(CalendarYear,9,1)-WEEKDAY(DATE(CalendarYear,9,1),(WeekStart="Monday")+1)+1</f>
        <v>44801</v>
      </c>
      <c r="C3" s="8">
        <f ca="1"/>
        <v>44802</v>
      </c>
      <c r="D3" s="8">
        <f ca="1"/>
        <v>44803</v>
      </c>
      <c r="E3" s="8">
        <f ca="1"/>
        <v>44804</v>
      </c>
      <c r="F3" s="8">
        <f ca="1"/>
        <v>44805</v>
      </c>
      <c r="G3" s="8">
        <f ca="1"/>
        <v>44806</v>
      </c>
      <c r="H3" s="8">
        <f ca="1"/>
        <v>44807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DaysAndWeeks+DATE(CalendarYear,9,1)-WEEKDAY(DATE(CalendarYear,9,1),(WeekStart="Monday")+1)+8</f>
        <v>44808</v>
      </c>
      <c r="C5" s="15">
        <f ca="1"/>
        <v>44809</v>
      </c>
      <c r="D5" s="15">
        <f ca="1"/>
        <v>44810</v>
      </c>
      <c r="E5" s="15">
        <f ca="1"/>
        <v>44811</v>
      </c>
      <c r="F5" s="15">
        <f ca="1"/>
        <v>44812</v>
      </c>
      <c r="G5" s="15">
        <f ca="1"/>
        <v>44813</v>
      </c>
      <c r="H5" s="15">
        <f ca="1"/>
        <v>44814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DaysAndWeeks+DATE(CalendarYear,9,1)-WEEKDAY(DATE(CalendarYear,9,1),(WeekStart="Monday")+1)+15</f>
        <v>44815</v>
      </c>
      <c r="C7" s="8">
        <f ca="1"/>
        <v>44816</v>
      </c>
      <c r="D7" s="8">
        <f ca="1"/>
        <v>44817</v>
      </c>
      <c r="E7" s="8">
        <f ca="1"/>
        <v>44818</v>
      </c>
      <c r="F7" s="8">
        <f ca="1"/>
        <v>44819</v>
      </c>
      <c r="G7" s="8">
        <f ca="1"/>
        <v>44820</v>
      </c>
      <c r="H7" s="8">
        <f ca="1"/>
        <v>44821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DaysAndWeeks+DATE(CalendarYear,9,1)-WEEKDAY(DATE(CalendarYear,9,1),(WeekStart="Monday")+1)+22</f>
        <v>44822</v>
      </c>
      <c r="C9" s="15">
        <f ca="1"/>
        <v>44823</v>
      </c>
      <c r="D9" s="15">
        <f ca="1"/>
        <v>44824</v>
      </c>
      <c r="E9" s="15">
        <f ca="1"/>
        <v>44825</v>
      </c>
      <c r="F9" s="15">
        <f ca="1"/>
        <v>44826</v>
      </c>
      <c r="G9" s="15">
        <f ca="1"/>
        <v>44827</v>
      </c>
      <c r="H9" s="15">
        <f ca="1"/>
        <v>44828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DaysAndWeeks+DATE(CalendarYear,9,1)-WEEKDAY(DATE(CalendarYear,9,1),(WeekStart="Monday")+1)+29</f>
        <v>44829</v>
      </c>
      <c r="C11" s="8">
        <f ca="1"/>
        <v>44830</v>
      </c>
      <c r="D11" s="8">
        <f ca="1"/>
        <v>44831</v>
      </c>
      <c r="E11" s="8">
        <f ca="1"/>
        <v>44832</v>
      </c>
      <c r="F11" s="8">
        <f ca="1"/>
        <v>44833</v>
      </c>
      <c r="G11" s="8">
        <f ca="1"/>
        <v>44834</v>
      </c>
      <c r="H11" s="8">
        <f ca="1"/>
        <v>44835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DaysAndWeeks+DATE(CalendarYear,9,1)-WEEKDAY(DATE(CalendarYear,9,1),(WeekStart="Monday")+1)+36</f>
        <v>44836</v>
      </c>
      <c r="C13" s="15">
        <f ca="1"/>
        <v>44837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September month calendar" sqref="A1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60" customHeight="1" x14ac:dyDescent="0.25">
      <c r="A1" s="16"/>
      <c r="B1" s="24" t="str">
        <f ca="1">"October "&amp;CalendarYear</f>
        <v>October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DaysAndWeeks+DATE(CalendarYear,10,1)-WEEKDAY(DATE(CalendarYear,10,1),(WeekStart="Monday")+1)+1</f>
        <v>44829</v>
      </c>
      <c r="C3" s="8">
        <f ca="1"/>
        <v>44830</v>
      </c>
      <c r="D3" s="8">
        <f ca="1"/>
        <v>44831</v>
      </c>
      <c r="E3" s="8">
        <f ca="1"/>
        <v>44832</v>
      </c>
      <c r="F3" s="8">
        <f ca="1"/>
        <v>44833</v>
      </c>
      <c r="G3" s="8">
        <f ca="1"/>
        <v>44834</v>
      </c>
      <c r="H3" s="8">
        <f ca="1"/>
        <v>44835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DaysAndWeeks+DATE(CalendarYear,10,1)-WEEKDAY(DATE(CalendarYear,10,1),(WeekStart="Monday")+1)+8</f>
        <v>44836</v>
      </c>
      <c r="C5" s="15">
        <f ca="1"/>
        <v>44837</v>
      </c>
      <c r="D5" s="15">
        <f ca="1"/>
        <v>44838</v>
      </c>
      <c r="E5" s="15">
        <f ca="1"/>
        <v>44839</v>
      </c>
      <c r="F5" s="15">
        <f ca="1"/>
        <v>44840</v>
      </c>
      <c r="G5" s="15">
        <f ca="1"/>
        <v>44841</v>
      </c>
      <c r="H5" s="15">
        <f ca="1"/>
        <v>44842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DaysAndWeeks+DATE(CalendarYear,10,1)-WEEKDAY(DATE(CalendarYear,10,1),(WeekStart="Monday")+1)+15</f>
        <v>44843</v>
      </c>
      <c r="C7" s="8">
        <f ca="1"/>
        <v>44844</v>
      </c>
      <c r="D7" s="8">
        <f ca="1"/>
        <v>44845</v>
      </c>
      <c r="E7" s="8">
        <f ca="1"/>
        <v>44846</v>
      </c>
      <c r="F7" s="8">
        <f ca="1"/>
        <v>44847</v>
      </c>
      <c r="G7" s="8">
        <f ca="1"/>
        <v>44848</v>
      </c>
      <c r="H7" s="8">
        <f ca="1"/>
        <v>44849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DaysAndWeeks+DATE(CalendarYear,10,1)-WEEKDAY(DATE(CalendarYear,10,1),(WeekStart="Monday")+1)+22</f>
        <v>44850</v>
      </c>
      <c r="C9" s="15">
        <f ca="1"/>
        <v>44851</v>
      </c>
      <c r="D9" s="15">
        <f ca="1"/>
        <v>44852</v>
      </c>
      <c r="E9" s="15">
        <f ca="1"/>
        <v>44853</v>
      </c>
      <c r="F9" s="15">
        <f ca="1"/>
        <v>44854</v>
      </c>
      <c r="G9" s="15">
        <f ca="1"/>
        <v>44855</v>
      </c>
      <c r="H9" s="15">
        <f ca="1"/>
        <v>44856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DaysAndWeeks+DATE(CalendarYear,10,1)-WEEKDAY(DATE(CalendarYear,10,1),(WeekStart="Monday")+1)+29</f>
        <v>44857</v>
      </c>
      <c r="C11" s="8">
        <f ca="1"/>
        <v>44858</v>
      </c>
      <c r="D11" s="8">
        <f ca="1"/>
        <v>44859</v>
      </c>
      <c r="E11" s="8">
        <f ca="1"/>
        <v>44860</v>
      </c>
      <c r="F11" s="8">
        <f ca="1"/>
        <v>44861</v>
      </c>
      <c r="G11" s="8">
        <f ca="1"/>
        <v>44862</v>
      </c>
      <c r="H11" s="8">
        <f ca="1"/>
        <v>44863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DaysAndWeeks+DATE(CalendarYear,10,1)-WEEKDAY(DATE(CalendarYear,10,1),(WeekStart="Monday")+1)+36</f>
        <v>44864</v>
      </c>
      <c r="C13" s="15">
        <f ca="1"/>
        <v>44865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October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60" customHeight="1" x14ac:dyDescent="0.25">
      <c r="A1" s="16"/>
      <c r="B1" s="24" t="str">
        <f ca="1">"November "&amp;CalendarYear</f>
        <v>November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DaysAndWeeks+DATE(CalendarYear,11,1)-WEEKDAY(DATE(CalendarYear,11,1),(WeekStart="Monday")+1)+1</f>
        <v>44864</v>
      </c>
      <c r="C3" s="8">
        <f ca="1"/>
        <v>44865</v>
      </c>
      <c r="D3" s="8">
        <f ca="1"/>
        <v>44866</v>
      </c>
      <c r="E3" s="8">
        <f ca="1"/>
        <v>44867</v>
      </c>
      <c r="F3" s="8">
        <f ca="1"/>
        <v>44868</v>
      </c>
      <c r="G3" s="8">
        <f ca="1"/>
        <v>44869</v>
      </c>
      <c r="H3" s="8">
        <f ca="1"/>
        <v>44870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DaysAndWeeks+DATE(CalendarYear,11,1)-WEEKDAY(DATE(CalendarYear,11,1),(WeekStart="Monday")+1)+8</f>
        <v>44871</v>
      </c>
      <c r="C5" s="15">
        <f ca="1"/>
        <v>44872</v>
      </c>
      <c r="D5" s="15">
        <f ca="1"/>
        <v>44873</v>
      </c>
      <c r="E5" s="15">
        <f ca="1"/>
        <v>44874</v>
      </c>
      <c r="F5" s="15">
        <f ca="1"/>
        <v>44875</v>
      </c>
      <c r="G5" s="15">
        <f ca="1"/>
        <v>44876</v>
      </c>
      <c r="H5" s="15">
        <f ca="1"/>
        <v>44877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DaysAndWeeks+DATE(CalendarYear,11,1)-WEEKDAY(DATE(CalendarYear,11,1),(WeekStart="Monday")+1)+15</f>
        <v>44878</v>
      </c>
      <c r="C7" s="8">
        <f ca="1"/>
        <v>44879</v>
      </c>
      <c r="D7" s="8">
        <f ca="1"/>
        <v>44880</v>
      </c>
      <c r="E7" s="8">
        <f ca="1"/>
        <v>44881</v>
      </c>
      <c r="F7" s="8">
        <f ca="1"/>
        <v>44882</v>
      </c>
      <c r="G7" s="8">
        <f ca="1"/>
        <v>44883</v>
      </c>
      <c r="H7" s="8">
        <f ca="1"/>
        <v>44884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DaysAndWeeks+DATE(CalendarYear,11,1)-WEEKDAY(DATE(CalendarYear,11,1),(WeekStart="Monday")+1)+22</f>
        <v>44885</v>
      </c>
      <c r="C9" s="15">
        <f ca="1"/>
        <v>44886</v>
      </c>
      <c r="D9" s="15">
        <f ca="1"/>
        <v>44887</v>
      </c>
      <c r="E9" s="15">
        <f ca="1"/>
        <v>44888</v>
      </c>
      <c r="F9" s="15">
        <f ca="1"/>
        <v>44889</v>
      </c>
      <c r="G9" s="15">
        <f ca="1"/>
        <v>44890</v>
      </c>
      <c r="H9" s="15">
        <f ca="1"/>
        <v>44891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DaysAndWeeks+DATE(CalendarYear,11,1)-WEEKDAY(DATE(CalendarYear,11,1),(WeekStart="Monday")+1)+29</f>
        <v>44892</v>
      </c>
      <c r="C11" s="8">
        <f ca="1"/>
        <v>44893</v>
      </c>
      <c r="D11" s="8">
        <f ca="1"/>
        <v>44894</v>
      </c>
      <c r="E11" s="8">
        <f ca="1"/>
        <v>44895</v>
      </c>
      <c r="F11" s="8">
        <f ca="1"/>
        <v>44896</v>
      </c>
      <c r="G11" s="8">
        <f ca="1"/>
        <v>44897</v>
      </c>
      <c r="H11" s="8">
        <f ca="1"/>
        <v>44898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DaysAndWeeks+DATE(CalendarYear,11,1)-WEEKDAY(DATE(CalendarYear,11,1),(WeekStart="Monday")+1)+36</f>
        <v>44899</v>
      </c>
      <c r="C13" s="15">
        <f ca="1"/>
        <v>44900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November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60" customHeight="1" x14ac:dyDescent="0.25">
      <c r="A1" s="16"/>
      <c r="B1" s="24" t="str">
        <f ca="1">"December "&amp;CalendarYear</f>
        <v>December 2022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DaysAndWeeks+DATE(CalendarYear,12,1)-WEEKDAY(DATE(CalendarYear,12,1),(WeekStart="Monday")+1)+1</f>
        <v>44892</v>
      </c>
      <c r="C3" s="8">
        <f ca="1"/>
        <v>44893</v>
      </c>
      <c r="D3" s="8">
        <f ca="1"/>
        <v>44894</v>
      </c>
      <c r="E3" s="8">
        <f ca="1"/>
        <v>44895</v>
      </c>
      <c r="F3" s="8">
        <f ca="1"/>
        <v>44896</v>
      </c>
      <c r="G3" s="8">
        <f ca="1"/>
        <v>44897</v>
      </c>
      <c r="H3" s="8">
        <f ca="1"/>
        <v>44898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DaysAndWeeks+DATE(CalendarYear,12,1)-WEEKDAY(DATE(CalendarYear,12,1),(WeekStart="Monday")+1)+8</f>
        <v>44899</v>
      </c>
      <c r="C5" s="15">
        <f ca="1"/>
        <v>44900</v>
      </c>
      <c r="D5" s="15">
        <f ca="1"/>
        <v>44901</v>
      </c>
      <c r="E5" s="15">
        <f ca="1"/>
        <v>44902</v>
      </c>
      <c r="F5" s="15">
        <f ca="1"/>
        <v>44903</v>
      </c>
      <c r="G5" s="15">
        <f ca="1"/>
        <v>44904</v>
      </c>
      <c r="H5" s="15">
        <f ca="1"/>
        <v>44905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DaysAndWeeks+DATE(CalendarYear,12,1)-WEEKDAY(DATE(CalendarYear,12,1),(WeekStart="Monday")+1)+15</f>
        <v>44906</v>
      </c>
      <c r="C7" s="8">
        <f ca="1"/>
        <v>44907</v>
      </c>
      <c r="D7" s="8">
        <f ca="1"/>
        <v>44908</v>
      </c>
      <c r="E7" s="8">
        <f ca="1"/>
        <v>44909</v>
      </c>
      <c r="F7" s="8">
        <f ca="1"/>
        <v>44910</v>
      </c>
      <c r="G7" s="8">
        <f ca="1"/>
        <v>44911</v>
      </c>
      <c r="H7" s="8">
        <f ca="1"/>
        <v>44912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DaysAndWeeks+DATE(CalendarYear,12,1)-WEEKDAY(DATE(CalendarYear,12,1),(WeekStart="Monday")+1)+22</f>
        <v>44913</v>
      </c>
      <c r="C9" s="15">
        <f ca="1"/>
        <v>44914</v>
      </c>
      <c r="D9" s="15">
        <f ca="1"/>
        <v>44915</v>
      </c>
      <c r="E9" s="15">
        <f ca="1"/>
        <v>44916</v>
      </c>
      <c r="F9" s="15">
        <f ca="1"/>
        <v>44917</v>
      </c>
      <c r="G9" s="15">
        <f ca="1"/>
        <v>44918</v>
      </c>
      <c r="H9" s="15">
        <f ca="1"/>
        <v>44919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DaysAndWeeks+DATE(CalendarYear,12,1)-WEEKDAY(DATE(CalendarYear,12,1),(WeekStart="Monday")+1)+29</f>
        <v>44920</v>
      </c>
      <c r="C11" s="8">
        <f ca="1"/>
        <v>44921</v>
      </c>
      <c r="D11" s="8">
        <f ca="1"/>
        <v>44922</v>
      </c>
      <c r="E11" s="8">
        <f ca="1"/>
        <v>44923</v>
      </c>
      <c r="F11" s="8">
        <f ca="1"/>
        <v>44924</v>
      </c>
      <c r="G11" s="8">
        <f ca="1"/>
        <v>44925</v>
      </c>
      <c r="H11" s="8">
        <f ca="1"/>
        <v>44926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DaysAndWeeks+DATE(CalendarYear,12,1)-WEEKDAY(DATE(CalendarYear,12,1),(WeekStart="Monday")+1)+36</f>
        <v>44927</v>
      </c>
      <c r="C13" s="15">
        <f ca="1"/>
        <v>44928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December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Michaloudis</dc:creator>
  <cp:lastModifiedBy>Presage Operations</cp:lastModifiedBy>
  <dcterms:created xsi:type="dcterms:W3CDTF">2017-12-20T02:01:19Z</dcterms:created>
  <dcterms:modified xsi:type="dcterms:W3CDTF">2022-10-23T16:02:39Z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2017-12-20T02:01:24.9451619Z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