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8800" windowHeight="12435"/>
  </bookViews>
  <sheets>
    <sheet name="Cash Flow Tracker" sheetId="1" r:id="rId1"/>
    <sheet name="Chart" sheetId="8" r:id="rId2"/>
  </sheets>
  <definedNames>
    <definedName name="BrandNamePrice">'Cash Flow Tracker'!#REF!</definedName>
    <definedName name="CurrentAge">'Cash Flow Tracker'!#REF!</definedName>
    <definedName name="GenericBrandPrice">'Cash Flow Tracker'!#REF!</definedName>
    <definedName name="InvestmentRate">'Cash Flow Tracker'!#REF!</definedName>
    <definedName name="LifeExpectancy">'Cash Flow Tracker'!#REF!</definedName>
    <definedName name="MonthlyRetirementIncome">'Cash Flow Tracker'!#REF!</definedName>
    <definedName name="PurchasesPerMonth">'Cash Flow Tracker'!#REF!</definedName>
    <definedName name="RetirementAge">'Cash Flow Tracker'!#REF!</definedName>
    <definedName name="SvgsByRetirement">'Cash Flow Tracker'!#REF!</definedName>
    <definedName name="SvgsforLife">'Cash Flow Tracker'!#REF!</definedName>
    <definedName name="SvgsPerDay">'Cash Flow Tracker'!#REF!</definedName>
    <definedName name="SvgsPerMonth">'Cash Flow Tracker'!#REF!</definedName>
    <definedName name="SvgsPerYear">'Cash Flow Tracker'!#REF!</definedName>
    <definedName name="TotalInvestmentValue">'Cash Flow Tracker'!#REF!</definedName>
    <definedName name="ValueAtRetirement">'Cash Flow Tracker'!#REF!</definedName>
  </definedNames>
  <calcPr calcId="162913"/>
</workbook>
</file>

<file path=xl/calcChain.xml><?xml version="1.0" encoding="utf-8"?>
<calcChain xmlns="http://schemas.openxmlformats.org/spreadsheetml/2006/main">
  <c r="F43" i="1" l="1"/>
  <c r="F49" i="1" s="1"/>
  <c r="F48" i="1"/>
  <c r="F30" i="1"/>
  <c r="F36" i="1"/>
  <c r="F37" i="1" s="1"/>
  <c r="F14" i="1"/>
  <c r="F25" i="1" s="1"/>
  <c r="F24" i="1"/>
  <c r="F8" i="1" l="1"/>
</calcChain>
</file>

<file path=xl/sharedStrings.xml><?xml version="1.0" encoding="utf-8"?>
<sst xmlns="http://schemas.openxmlformats.org/spreadsheetml/2006/main" count="45" uniqueCount="44">
  <si>
    <t>Cash Flow Tracker</t>
  </si>
  <si>
    <t>Initial Cash Balance</t>
  </si>
  <si>
    <t>Payroll</t>
  </si>
  <si>
    <t>Taxes</t>
  </si>
  <si>
    <t>Investment Cash Flow</t>
  </si>
  <si>
    <t>Purchases</t>
  </si>
  <si>
    <t>Other</t>
  </si>
  <si>
    <t>Operating Cash Flow</t>
  </si>
  <si>
    <t>Customer receipts</t>
  </si>
  <si>
    <t>Miscellaneous receipts</t>
  </si>
  <si>
    <t>Inventory costs</t>
  </si>
  <si>
    <t>Sale of property</t>
  </si>
  <si>
    <t>Capital expenditures</t>
  </si>
  <si>
    <t>New borrowing</t>
  </si>
  <si>
    <t>Stock issuance</t>
  </si>
  <si>
    <t>Capital contributions</t>
  </si>
  <si>
    <t>Loan repayments</t>
  </si>
  <si>
    <t>Dividends paid</t>
  </si>
  <si>
    <t>Other distributions</t>
  </si>
  <si>
    <t>Insurance</t>
  </si>
  <si>
    <t>Lease</t>
  </si>
  <si>
    <t>Advertising</t>
  </si>
  <si>
    <t>Interest paid</t>
  </si>
  <si>
    <t>Liquidation of investments</t>
  </si>
  <si>
    <t>Payments</t>
  </si>
  <si>
    <t>Cash flow summary</t>
  </si>
  <si>
    <t>Operating cash flow</t>
  </si>
  <si>
    <t>Initial cash balance</t>
  </si>
  <si>
    <t>Final cash balance</t>
  </si>
  <si>
    <t>Operating expenses</t>
  </si>
  <si>
    <t>Operating income</t>
  </si>
  <si>
    <t xml:space="preserve">        Total operating income</t>
  </si>
  <si>
    <t xml:space="preserve">        Total operating expenses</t>
  </si>
  <si>
    <t>Investment cash flow</t>
  </si>
  <si>
    <t>Investment income</t>
  </si>
  <si>
    <t xml:space="preserve">     Total investment income</t>
  </si>
  <si>
    <t>Financing cash flow</t>
  </si>
  <si>
    <t>Financing income</t>
  </si>
  <si>
    <t xml:space="preserve">     Total financing income</t>
  </si>
  <si>
    <t>Investment expenses</t>
  </si>
  <si>
    <t xml:space="preserve">     Total investment expenses</t>
  </si>
  <si>
    <t>Financing expenses</t>
  </si>
  <si>
    <t xml:space="preserve">     Total financing expenses</t>
  </si>
  <si>
    <t>Dark gray cells will be calculated for you. You do not need to enter anything into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</si>
</sst>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5" x14ac:knownFonts="1">
    <font>
      <sz val="10"/>
      <name val="Arial"/>
    </font>
    <font>
      <sz val="10"/>
      <name val="Arial"/>
    </font>
    <font>
      <sz val="24"/>
      <color indexed="9"/>
      <name val="Arial Black"/>
      <family val="2"/>
    </font>
    <font>
      <sz val="8"/>
      <name val="Arial"/>
      <family val="2"/>
    </font>
    <font>
      <sz val="10"/>
      <color indexed="9"/>
      <name val="Arial Black"/>
      <family val="2"/>
    </font>
    <font>
      <sz val="11"/>
      <color indexed="20"/>
      <name val="Verdana"/>
      <family val="2"/>
    </font>
    <font>
      <b/>
      <sz val="11"/>
      <color indexed="8"/>
      <name val="Verdana"/>
      <family val="2"/>
    </font>
    <font>
      <b/>
      <sz val="10"/>
      <color indexed="8"/>
      <name val="Arial"/>
      <family val="2"/>
    </font>
    <font>
      <b/>
      <sz val="10"/>
      <color indexed="20"/>
      <name val="Verdana"/>
      <family val="2"/>
    </font>
    <font>
      <b/>
      <sz val="10"/>
      <color indexed="9"/>
      <name val="Verdana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Arial Black"/>
      <family val="2"/>
    </font>
    <font>
      <b/>
      <sz val="10"/>
      <color indexed="20"/>
      <name val="Arial"/>
      <family val="2"/>
    </font>
    <font>
      <sz val="11"/>
      <color indexed="20"/>
      <name val="Arial"/>
      <family val="2"/>
    </font>
    <font>
      <b/>
      <sz val="10"/>
      <color indexed="43"/>
      <name val="Arial"/>
      <family val="2"/>
    </font>
    <font>
      <b/>
      <sz val="11"/>
      <color indexed="62"/>
      <name val="Verdana"/>
      <family val="2"/>
    </font>
    <font>
      <sz val="10"/>
      <color indexed="62"/>
      <name val="Arial Black"/>
      <family val="2"/>
    </font>
    <font>
      <sz val="10"/>
      <color indexed="62"/>
      <name val="Arial"/>
      <family val="2"/>
    </font>
    <font>
      <sz val="10"/>
      <color indexed="62"/>
      <name val="Arial Narrow"/>
      <family val="2"/>
    </font>
    <font>
      <b/>
      <sz val="10"/>
      <color indexed="62"/>
      <name val="Verdana"/>
      <family val="2"/>
    </font>
    <font>
      <sz val="10"/>
      <color indexed="62"/>
      <name val="Arial"/>
      <family val="2"/>
    </font>
    <font>
      <b/>
      <sz val="10"/>
      <color indexed="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164" fontId="5" fillId="2" borderId="0" xfId="1" applyFont="1" applyFill="1" applyBorder="1" applyAlignment="1">
      <alignment vertical="top" wrapText="1"/>
    </xf>
    <xf numFmtId="0" fontId="0" fillId="0" borderId="0" xfId="0" applyFill="1"/>
    <xf numFmtId="164" fontId="9" fillId="0" borderId="0" xfId="0" applyNumberFormat="1" applyFont="1" applyFill="1" applyAlignment="1">
      <alignment vertical="top"/>
    </xf>
    <xf numFmtId="164" fontId="5" fillId="3" borderId="0" xfId="1" applyFont="1" applyFill="1" applyBorder="1" applyAlignment="1">
      <alignment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right" vertical="top" wrapText="1"/>
    </xf>
    <xf numFmtId="164" fontId="8" fillId="3" borderId="0" xfId="1" applyFont="1" applyFill="1" applyBorder="1" applyAlignment="1">
      <alignment vertical="top" wrapText="1"/>
    </xf>
    <xf numFmtId="164" fontId="11" fillId="0" borderId="0" xfId="1" applyFont="1" applyBorder="1" applyAlignment="1">
      <alignment vertical="top" wrapText="1"/>
    </xf>
    <xf numFmtId="164" fontId="7" fillId="2" borderId="0" xfId="1" applyFont="1" applyFill="1" applyBorder="1" applyAlignment="1">
      <alignment vertical="top" wrapText="1"/>
    </xf>
    <xf numFmtId="164" fontId="16" fillId="2" borderId="0" xfId="1" applyFont="1" applyFill="1" applyBorder="1" applyAlignment="1">
      <alignment vertical="top" wrapText="1"/>
    </xf>
    <xf numFmtId="164" fontId="12" fillId="0" borderId="0" xfId="1" applyFont="1" applyBorder="1" applyAlignment="1">
      <alignment vertical="top" wrapText="1"/>
    </xf>
    <xf numFmtId="165" fontId="12" fillId="0" borderId="0" xfId="1" applyNumberFormat="1" applyFont="1" applyBorder="1" applyAlignment="1">
      <alignment vertical="top" wrapText="1"/>
    </xf>
    <xf numFmtId="0" fontId="7" fillId="4" borderId="0" xfId="0" applyFont="1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right" vertical="top" wrapText="1"/>
    </xf>
    <xf numFmtId="164" fontId="7" fillId="4" borderId="0" xfId="1" applyFont="1" applyFill="1" applyBorder="1" applyAlignment="1">
      <alignment vertical="top" wrapText="1"/>
    </xf>
    <xf numFmtId="164" fontId="16" fillId="4" borderId="0" xfId="1" applyFont="1" applyFill="1" applyBorder="1" applyAlignment="1">
      <alignment vertical="top" wrapText="1"/>
    </xf>
    <xf numFmtId="164" fontId="12" fillId="4" borderId="0" xfId="1" applyFont="1" applyFill="1" applyBorder="1" applyAlignment="1">
      <alignment vertical="top" wrapText="1"/>
    </xf>
    <xf numFmtId="0" fontId="13" fillId="3" borderId="0" xfId="0" applyFont="1" applyFill="1" applyBorder="1" applyAlignment="1">
      <alignment horizontal="right" vertical="top" wrapText="1"/>
    </xf>
    <xf numFmtId="164" fontId="15" fillId="3" borderId="0" xfId="1" applyFont="1" applyFill="1" applyBorder="1" applyAlignment="1">
      <alignment vertical="top" wrapText="1"/>
    </xf>
    <xf numFmtId="164" fontId="16" fillId="3" borderId="0" xfId="1" applyFont="1" applyFill="1" applyBorder="1" applyAlignment="1">
      <alignment vertical="top" wrapText="1"/>
    </xf>
    <xf numFmtId="164" fontId="17" fillId="3" borderId="0" xfId="1" applyFont="1" applyFill="1" applyBorder="1" applyAlignment="1">
      <alignment vertical="top" wrapText="1"/>
    </xf>
    <xf numFmtId="0" fontId="7" fillId="2" borderId="0" xfId="0" applyFont="1" applyFill="1" applyBorder="1" applyAlignment="1">
      <alignment horizontal="right" vertical="top" wrapText="1"/>
    </xf>
    <xf numFmtId="0" fontId="0" fillId="2" borderId="0" xfId="0" applyFill="1"/>
    <xf numFmtId="0" fontId="18" fillId="5" borderId="0" xfId="0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top" wrapText="1"/>
    </xf>
    <xf numFmtId="0" fontId="20" fillId="5" borderId="0" xfId="0" applyFont="1" applyFill="1" applyBorder="1" applyAlignment="1" applyProtection="1">
      <alignment horizontal="left" vertical="top" wrapText="1"/>
      <protection hidden="1"/>
    </xf>
    <xf numFmtId="164" fontId="18" fillId="5" borderId="0" xfId="0" applyNumberFormat="1" applyFont="1" applyFill="1"/>
    <xf numFmtId="0" fontId="0" fillId="5" borderId="0" xfId="0" applyFill="1"/>
    <xf numFmtId="0" fontId="9" fillId="5" borderId="0" xfId="0" applyFont="1" applyFill="1" applyBorder="1" applyAlignment="1">
      <alignment horizontal="center" vertical="top" wrapText="1"/>
    </xf>
    <xf numFmtId="0" fontId="4" fillId="5" borderId="0" xfId="0" applyFont="1" applyFill="1" applyBorder="1" applyAlignment="1">
      <alignment horizontal="center" vertical="top" wrapText="1"/>
    </xf>
    <xf numFmtId="0" fontId="0" fillId="5" borderId="0" xfId="0" applyFill="1" applyAlignment="1">
      <alignment vertical="center"/>
    </xf>
    <xf numFmtId="0" fontId="9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4" fillId="5" borderId="0" xfId="0" applyFont="1" applyFill="1" applyBorder="1" applyAlignment="1">
      <alignment horizontal="left" vertical="top" wrapText="1"/>
    </xf>
    <xf numFmtId="0" fontId="21" fillId="5" borderId="0" xfId="0" applyFont="1" applyFill="1" applyBorder="1" applyAlignment="1" applyProtection="1">
      <alignment horizontal="center" vertical="top" wrapText="1"/>
      <protection hidden="1"/>
    </xf>
    <xf numFmtId="0" fontId="0" fillId="5" borderId="0" xfId="0" applyFill="1" applyBorder="1"/>
    <xf numFmtId="0" fontId="0" fillId="5" borderId="0" xfId="0" applyFill="1" applyBorder="1" applyAlignment="1">
      <alignment horizontal="left"/>
    </xf>
    <xf numFmtId="164" fontId="22" fillId="5" borderId="0" xfId="1" applyFont="1" applyFill="1" applyBorder="1" applyAlignment="1">
      <alignment vertical="top" wrapText="1"/>
    </xf>
    <xf numFmtId="164" fontId="20" fillId="5" borderId="0" xfId="1" applyFont="1" applyFill="1" applyBorder="1" applyAlignment="1" applyProtection="1">
      <alignment vertical="top" wrapText="1"/>
      <protection hidden="1"/>
    </xf>
    <xf numFmtId="0" fontId="23" fillId="5" borderId="0" xfId="0" applyFont="1" applyFill="1"/>
    <xf numFmtId="0" fontId="23" fillId="5" borderId="0" xfId="0" applyFont="1" applyFill="1" applyProtection="1">
      <protection hidden="1"/>
    </xf>
    <xf numFmtId="0" fontId="18" fillId="5" borderId="0" xfId="0" applyFont="1" applyFill="1"/>
    <xf numFmtId="0" fontId="14" fillId="5" borderId="0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center" vertical="top" wrapText="1"/>
    </xf>
    <xf numFmtId="164" fontId="24" fillId="5" borderId="0" xfId="1" applyFont="1" applyFill="1" applyBorder="1" applyAlignment="1">
      <alignment vertical="top" wrapText="1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/>
    <xf numFmtId="0" fontId="7" fillId="3" borderId="0" xfId="0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top" wrapText="1"/>
    </xf>
    <xf numFmtId="0" fontId="10" fillId="5" borderId="0" xfId="0" applyNumberFormat="1" applyFont="1" applyFill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Cash Flow by Category</a:t>
            </a:r>
          </a:p>
        </c:rich>
      </c:tx>
      <c:layout>
        <c:manualLayout>
          <c:xMode val="edge"/>
          <c:yMode val="edge"/>
          <c:x val="0.31742508324084351"/>
          <c:y val="5.38336052202283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750277469478357"/>
          <c:y val="0.19086460032626426"/>
          <c:w val="0.50388457269700337"/>
          <c:h val="0.74061990212071782"/>
        </c:manualLayout>
      </c:layout>
      <c:pieChart>
        <c:varyColors val="1"/>
        <c:ser>
          <c:idx val="0"/>
          <c:order val="0"/>
          <c:spPr>
            <a:solidFill>
              <a:srgbClr val="9999CC"/>
            </a:solidFill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278-4719-BBD7-38E49645C57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278-4719-BBD7-38E49645C57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278-4719-BBD7-38E49645C57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278-4719-BBD7-38E49645C570}"/>
              </c:ext>
            </c:extLst>
          </c:dPt>
          <c:dLbls>
            <c:dLbl>
              <c:idx val="0"/>
              <c:layout>
                <c:manualLayout>
                  <c:x val="-0.12351531309095842"/>
                  <c:y val="0.17472949251488018"/>
                </c:manualLayout>
              </c:layout>
              <c:tx>
                <c:rich>
                  <a:bodyPr/>
                  <a:lstStyle/>
                  <a:p>
                    <a:pPr algn="ctr" rtl="1"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GB"/>
                      <a:t>Initial cash balance
$78,925.34
 20%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278-4719-BBD7-38E49645C57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pPr algn="ctr" rtl="1"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GB"/>
                      <a:t>Operating cash flow
$119,974.00
30%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278-4719-BBD7-38E49645C57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 algn="ctr" rtl="1"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GB"/>
                      <a:t>Investment cash flow
$196,259.00
 48%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278-4719-BBD7-38E49645C570}"/>
                </c:ext>
              </c:extLst>
            </c:dLbl>
            <c:dLbl>
              <c:idx val="3"/>
              <c:layout>
                <c:manualLayout>
                  <c:x val="1.6109341022139623E-2"/>
                  <c:y val="3.8572589218369951E-2"/>
                </c:manualLayout>
              </c:layout>
              <c:tx>
                <c:rich>
                  <a:bodyPr/>
                  <a:lstStyle/>
                  <a:p>
                    <a:pPr algn="ctr" rtl="1"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GB"/>
                      <a:t>Financing cash flow
$8,315.00
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278-4719-BBD7-38E49645C57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('Cash Flow Tracker'!$F$6,'Cash Flow Tracker'!$F$25,'Cash Flow Tracker'!$F$37,'Cash Flow Tracker'!$F$49)</c:f>
              <c:numCache>
                <c:formatCode>_("$"* #,##0.00_);_("$"* \(#,##0.00\);_("$"* "-"??_);_(@_)</c:formatCode>
                <c:ptCount val="4"/>
                <c:pt idx="0">
                  <c:v>78925.34</c:v>
                </c:pt>
                <c:pt idx="1">
                  <c:v>119974</c:v>
                </c:pt>
                <c:pt idx="2">
                  <c:v>196259</c:v>
                </c:pt>
                <c:pt idx="3">
                  <c:v>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78-4719-BBD7-38E49645C570}"/>
            </c:ext>
          </c:extLst>
        </c:ser>
        <c:dLbls>
          <c:showLegendKey val="0"/>
          <c:showVal val="1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>
    <tabColor indexed="24"/>
  </sheetPr>
  <sheetViews>
    <sheetView zoomScale="8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6"/>
  </sheetPr>
  <dimension ref="B1:H69"/>
  <sheetViews>
    <sheetView showGridLines="0" tabSelected="1" zoomScaleNormal="100" workbookViewId="0">
      <selection activeCell="F6" sqref="F6"/>
    </sheetView>
  </sheetViews>
  <sheetFormatPr defaultRowHeight="12.75" x14ac:dyDescent="0.2"/>
  <cols>
    <col min="1" max="1" width="1.28515625" customWidth="1"/>
    <col min="2" max="2" width="2.5703125" customWidth="1"/>
    <col min="3" max="3" width="41.7109375" customWidth="1"/>
    <col min="4" max="4" width="17" customWidth="1"/>
    <col min="5" max="5" width="3.5703125" customWidth="1"/>
    <col min="6" max="6" width="19.85546875" customWidth="1"/>
    <col min="7" max="7" width="2.28515625" customWidth="1"/>
    <col min="8" max="8" width="20.85546875" customWidth="1"/>
    <col min="9" max="9" width="12.28515625" bestFit="1" customWidth="1"/>
    <col min="10" max="10" width="9.7109375" bestFit="1" customWidth="1"/>
  </cols>
  <sheetData>
    <row r="1" spans="2:7" ht="5.25" customHeight="1" x14ac:dyDescent="0.2"/>
    <row r="2" spans="2:7" ht="38.25" customHeight="1" x14ac:dyDescent="0.7">
      <c r="B2" s="38"/>
      <c r="C2" s="49" t="s">
        <v>0</v>
      </c>
      <c r="D2" s="50"/>
      <c r="E2" s="50"/>
      <c r="F2" s="50"/>
      <c r="G2" s="50"/>
    </row>
    <row r="3" spans="2:7" ht="15" customHeight="1" x14ac:dyDescent="0.2">
      <c r="B3" s="29"/>
      <c r="C3" s="53" t="s">
        <v>43</v>
      </c>
      <c r="D3" s="53"/>
      <c r="E3" s="53"/>
      <c r="F3" s="53"/>
      <c r="G3" s="39"/>
    </row>
    <row r="4" spans="2:7" ht="18.75" x14ac:dyDescent="0.2">
      <c r="B4" s="29"/>
      <c r="C4" s="36" t="s">
        <v>25</v>
      </c>
      <c r="D4" s="31"/>
      <c r="E4" s="31"/>
      <c r="F4" s="37" t="s">
        <v>1</v>
      </c>
      <c r="G4" s="29"/>
    </row>
    <row r="5" spans="2:7" ht="6.75" customHeight="1" x14ac:dyDescent="0.2">
      <c r="B5" s="29"/>
      <c r="C5" s="54"/>
      <c r="D5" s="55"/>
      <c r="E5" s="55"/>
      <c r="F5" s="6"/>
      <c r="G5" s="29"/>
    </row>
    <row r="6" spans="2:7" x14ac:dyDescent="0.2">
      <c r="B6" s="29"/>
      <c r="C6" s="51" t="s">
        <v>27</v>
      </c>
      <c r="D6" s="52"/>
      <c r="E6" s="52"/>
      <c r="F6" s="9">
        <v>78925.34</v>
      </c>
      <c r="G6" s="29"/>
    </row>
    <row r="7" spans="2:7" ht="14.25" x14ac:dyDescent="0.2">
      <c r="B7" s="29"/>
      <c r="C7" s="7"/>
      <c r="D7" s="8"/>
      <c r="E7" s="5"/>
      <c r="F7" s="5"/>
      <c r="G7" s="29"/>
    </row>
    <row r="8" spans="2:7" x14ac:dyDescent="0.2">
      <c r="B8" s="29"/>
      <c r="C8" s="51" t="s">
        <v>28</v>
      </c>
      <c r="D8" s="52"/>
      <c r="E8" s="52"/>
      <c r="F8" s="10">
        <f>SUM(F6+F25+F37+F49)</f>
        <v>403473.33999999997</v>
      </c>
      <c r="G8" s="29"/>
    </row>
    <row r="9" spans="2:7" ht="7.5" customHeight="1" x14ac:dyDescent="0.2">
      <c r="B9" s="29"/>
      <c r="C9" s="7"/>
      <c r="D9" s="8"/>
      <c r="E9" s="5"/>
      <c r="F9" s="5"/>
      <c r="G9" s="29"/>
    </row>
    <row r="10" spans="2:7" ht="18.75" x14ac:dyDescent="0.2">
      <c r="B10" s="29"/>
      <c r="C10" s="36" t="s">
        <v>26</v>
      </c>
      <c r="D10" s="30"/>
      <c r="E10" s="31"/>
      <c r="F10" s="31"/>
      <c r="G10" s="29"/>
    </row>
    <row r="11" spans="2:7" x14ac:dyDescent="0.2">
      <c r="B11" s="29"/>
      <c r="C11" s="14" t="s">
        <v>30</v>
      </c>
      <c r="D11" s="15"/>
      <c r="E11" s="15"/>
      <c r="F11" s="15"/>
      <c r="G11" s="29"/>
    </row>
    <row r="12" spans="2:7" ht="14.25" x14ac:dyDescent="0.2">
      <c r="B12" s="29"/>
      <c r="C12" s="19" t="s">
        <v>8</v>
      </c>
      <c r="D12" s="20"/>
      <c r="E12" s="21"/>
      <c r="F12" s="12">
        <v>416528</v>
      </c>
      <c r="G12" s="29"/>
    </row>
    <row r="13" spans="2:7" ht="14.25" x14ac:dyDescent="0.2">
      <c r="B13" s="29"/>
      <c r="C13" s="19" t="s">
        <v>9</v>
      </c>
      <c r="D13" s="22"/>
      <c r="E13" s="21"/>
      <c r="F13" s="13">
        <v>8213</v>
      </c>
      <c r="G13" s="29"/>
    </row>
    <row r="14" spans="2:7" ht="14.25" x14ac:dyDescent="0.2">
      <c r="B14" s="29"/>
      <c r="C14" s="23" t="s">
        <v>31</v>
      </c>
      <c r="D14" s="24"/>
      <c r="E14" s="11"/>
      <c r="F14" s="10">
        <f>SUM(F12:F13)</f>
        <v>424741</v>
      </c>
      <c r="G14" s="29"/>
    </row>
    <row r="15" spans="2:7" ht="14.25" x14ac:dyDescent="0.2">
      <c r="B15" s="29"/>
      <c r="C15" s="14" t="s">
        <v>29</v>
      </c>
      <c r="D15" s="16"/>
      <c r="E15" s="17"/>
      <c r="F15" s="18"/>
      <c r="G15" s="29"/>
    </row>
    <row r="16" spans="2:7" x14ac:dyDescent="0.2">
      <c r="B16" s="29"/>
      <c r="C16" s="19" t="s">
        <v>10</v>
      </c>
      <c r="D16" s="19"/>
      <c r="E16" s="19"/>
      <c r="F16" s="12">
        <v>16528</v>
      </c>
      <c r="G16" s="29"/>
    </row>
    <row r="17" spans="2:8" x14ac:dyDescent="0.2">
      <c r="B17" s="29"/>
      <c r="C17" s="19" t="s">
        <v>19</v>
      </c>
      <c r="D17" s="19"/>
      <c r="E17" s="19"/>
      <c r="F17" s="13">
        <v>8213</v>
      </c>
      <c r="G17" s="29"/>
    </row>
    <row r="18" spans="2:8" x14ac:dyDescent="0.2">
      <c r="B18" s="29"/>
      <c r="C18" s="19" t="s">
        <v>20</v>
      </c>
      <c r="D18" s="19"/>
      <c r="E18" s="19"/>
      <c r="F18" s="13">
        <v>16528</v>
      </c>
      <c r="G18" s="29"/>
    </row>
    <row r="19" spans="2:8" x14ac:dyDescent="0.2">
      <c r="B19" s="29"/>
      <c r="C19" s="19" t="s">
        <v>21</v>
      </c>
      <c r="D19" s="19"/>
      <c r="E19" s="19"/>
      <c r="F19" s="13">
        <v>8213</v>
      </c>
      <c r="G19" s="29"/>
    </row>
    <row r="20" spans="2:8" x14ac:dyDescent="0.2">
      <c r="B20" s="29"/>
      <c r="C20" s="19" t="s">
        <v>2</v>
      </c>
      <c r="D20" s="19"/>
      <c r="E20" s="19"/>
      <c r="F20" s="13">
        <v>239257</v>
      </c>
      <c r="G20" s="29"/>
    </row>
    <row r="21" spans="2:8" x14ac:dyDescent="0.2">
      <c r="B21" s="29"/>
      <c r="C21" s="19" t="s">
        <v>6</v>
      </c>
      <c r="D21" s="19"/>
      <c r="E21" s="19"/>
      <c r="F21" s="13">
        <v>7458</v>
      </c>
      <c r="G21" s="29"/>
    </row>
    <row r="22" spans="2:8" x14ac:dyDescent="0.2">
      <c r="B22" s="29"/>
      <c r="C22" s="19" t="s">
        <v>22</v>
      </c>
      <c r="D22" s="19"/>
      <c r="E22" s="19"/>
      <c r="F22" s="13">
        <v>1112</v>
      </c>
      <c r="G22" s="29"/>
    </row>
    <row r="23" spans="2:8" x14ac:dyDescent="0.2">
      <c r="B23" s="29"/>
      <c r="C23" s="19" t="s">
        <v>3</v>
      </c>
      <c r="D23" s="19"/>
      <c r="E23" s="19"/>
      <c r="F23" s="13">
        <v>7458</v>
      </c>
      <c r="G23" s="29"/>
    </row>
    <row r="24" spans="2:8" ht="14.25" x14ac:dyDescent="0.2">
      <c r="B24" s="29"/>
      <c r="C24" s="23" t="s">
        <v>32</v>
      </c>
      <c r="D24" s="24"/>
      <c r="E24" s="11"/>
      <c r="F24" s="10">
        <f>SUM(F16:F23)</f>
        <v>304767</v>
      </c>
      <c r="G24" s="29"/>
    </row>
    <row r="25" spans="2:8" ht="6" customHeight="1" x14ac:dyDescent="0.2">
      <c r="B25" s="29"/>
      <c r="C25" s="25"/>
      <c r="D25" s="26"/>
      <c r="E25" s="27" t="s">
        <v>7</v>
      </c>
      <c r="F25" s="28">
        <f>SUM(F14-F24)</f>
        <v>119974</v>
      </c>
      <c r="G25" s="29"/>
    </row>
    <row r="26" spans="2:8" s="35" customFormat="1" ht="18.75" x14ac:dyDescent="0.2">
      <c r="B26" s="32"/>
      <c r="C26" s="45" t="s">
        <v>33</v>
      </c>
      <c r="D26" s="33"/>
      <c r="E26" s="34"/>
      <c r="F26" s="34"/>
      <c r="G26" s="32"/>
    </row>
    <row r="27" spans="2:8" ht="14.25" customHeight="1" x14ac:dyDescent="0.2">
      <c r="B27" s="29"/>
      <c r="C27" s="46" t="s">
        <v>34</v>
      </c>
      <c r="D27" s="46"/>
      <c r="E27" s="46"/>
      <c r="F27" s="46"/>
      <c r="G27" s="29"/>
    </row>
    <row r="28" spans="2:8" x14ac:dyDescent="0.2">
      <c r="B28" s="29"/>
      <c r="C28" s="19" t="s">
        <v>11</v>
      </c>
      <c r="D28" s="19"/>
      <c r="E28" s="19"/>
      <c r="F28" s="12">
        <v>216528</v>
      </c>
      <c r="G28" s="29"/>
    </row>
    <row r="29" spans="2:8" x14ac:dyDescent="0.2">
      <c r="B29" s="29"/>
      <c r="C29" s="19" t="s">
        <v>23</v>
      </c>
      <c r="D29" s="19"/>
      <c r="E29" s="19"/>
      <c r="F29" s="13">
        <v>8213</v>
      </c>
      <c r="G29" s="29"/>
      <c r="H29" s="1"/>
    </row>
    <row r="30" spans="2:8" ht="14.25" x14ac:dyDescent="0.2">
      <c r="B30" s="29"/>
      <c r="C30" s="23" t="s">
        <v>35</v>
      </c>
      <c r="D30" s="24"/>
      <c r="E30" s="11"/>
      <c r="F30" s="10">
        <f>SUM(F28:F29)</f>
        <v>224741</v>
      </c>
      <c r="G30" s="29"/>
      <c r="H30" s="1"/>
    </row>
    <row r="31" spans="2:8" ht="14.25" customHeight="1" x14ac:dyDescent="0.2">
      <c r="B31" s="29"/>
      <c r="C31" s="46" t="s">
        <v>39</v>
      </c>
      <c r="D31" s="46"/>
      <c r="E31" s="46"/>
      <c r="F31" s="46"/>
      <c r="G31" s="29"/>
      <c r="H31" s="1"/>
    </row>
    <row r="32" spans="2:8" x14ac:dyDescent="0.2">
      <c r="B32" s="29"/>
      <c r="C32" s="19" t="s">
        <v>24</v>
      </c>
      <c r="D32" s="19"/>
      <c r="E32" s="19"/>
      <c r="F32" s="12">
        <v>5528</v>
      </c>
      <c r="G32" s="29"/>
      <c r="H32" s="1"/>
    </row>
    <row r="33" spans="2:8" x14ac:dyDescent="0.2">
      <c r="B33" s="29"/>
      <c r="C33" s="19" t="s">
        <v>12</v>
      </c>
      <c r="D33" s="19"/>
      <c r="E33" s="19"/>
      <c r="F33" s="13">
        <v>8213</v>
      </c>
      <c r="G33" s="29"/>
      <c r="H33" s="1"/>
    </row>
    <row r="34" spans="2:8" x14ac:dyDescent="0.2">
      <c r="B34" s="29"/>
      <c r="C34" s="19" t="s">
        <v>5</v>
      </c>
      <c r="D34" s="19"/>
      <c r="E34" s="19"/>
      <c r="F34" s="13">
        <v>6528</v>
      </c>
      <c r="G34" s="29"/>
    </row>
    <row r="35" spans="2:8" x14ac:dyDescent="0.2">
      <c r="B35" s="29"/>
      <c r="C35" s="19" t="s">
        <v>6</v>
      </c>
      <c r="D35" s="19"/>
      <c r="E35" s="19"/>
      <c r="F35" s="13">
        <v>8213</v>
      </c>
      <c r="G35" s="29"/>
    </row>
    <row r="36" spans="2:8" ht="14.25" x14ac:dyDescent="0.2">
      <c r="B36" s="29"/>
      <c r="C36" s="23" t="s">
        <v>40</v>
      </c>
      <c r="D36" s="24"/>
      <c r="E36" s="11"/>
      <c r="F36" s="10">
        <f>SUM(F32:F35)</f>
        <v>28482</v>
      </c>
      <c r="G36" s="29"/>
    </row>
    <row r="37" spans="2:8" ht="6" customHeight="1" x14ac:dyDescent="0.2">
      <c r="B37" s="29"/>
      <c r="C37" s="25"/>
      <c r="D37" s="40"/>
      <c r="E37" s="41" t="s">
        <v>4</v>
      </c>
      <c r="F37" s="48">
        <f>SUM(F30-F36)</f>
        <v>196259</v>
      </c>
      <c r="G37" s="29"/>
    </row>
    <row r="38" spans="2:8" ht="18.75" x14ac:dyDescent="0.2">
      <c r="B38" s="29"/>
      <c r="C38" s="36" t="s">
        <v>36</v>
      </c>
      <c r="D38" s="30"/>
      <c r="E38" s="31"/>
      <c r="F38" s="47"/>
      <c r="G38" s="29"/>
    </row>
    <row r="39" spans="2:8" ht="14.25" customHeight="1" x14ac:dyDescent="0.2">
      <c r="B39" s="29"/>
      <c r="C39" s="46" t="s">
        <v>37</v>
      </c>
      <c r="D39" s="46"/>
      <c r="E39" s="46"/>
      <c r="F39" s="46"/>
      <c r="G39" s="29"/>
    </row>
    <row r="40" spans="2:8" x14ac:dyDescent="0.2">
      <c r="B40" s="29"/>
      <c r="C40" s="19" t="s">
        <v>13</v>
      </c>
      <c r="D40" s="19"/>
      <c r="E40" s="19"/>
      <c r="F40" s="12">
        <v>16528</v>
      </c>
      <c r="G40" s="29"/>
    </row>
    <row r="41" spans="2:8" x14ac:dyDescent="0.2">
      <c r="B41" s="29"/>
      <c r="C41" s="19" t="s">
        <v>14</v>
      </c>
      <c r="D41" s="19"/>
      <c r="E41" s="19"/>
      <c r="F41" s="13">
        <v>8213</v>
      </c>
      <c r="G41" s="29"/>
    </row>
    <row r="42" spans="2:8" x14ac:dyDescent="0.2">
      <c r="B42" s="29"/>
      <c r="C42" s="19" t="s">
        <v>15</v>
      </c>
      <c r="D42" s="19"/>
      <c r="E42" s="19"/>
      <c r="F42" s="13">
        <v>16528</v>
      </c>
      <c r="G42" s="29"/>
    </row>
    <row r="43" spans="2:8" ht="14.25" x14ac:dyDescent="0.2">
      <c r="B43" s="29"/>
      <c r="C43" s="23" t="s">
        <v>38</v>
      </c>
      <c r="D43" s="24"/>
      <c r="E43" s="2"/>
      <c r="F43" s="10">
        <f>SUM(F40:F42)</f>
        <v>41269</v>
      </c>
      <c r="G43" s="29"/>
    </row>
    <row r="44" spans="2:8" ht="14.25" customHeight="1" x14ac:dyDescent="0.2">
      <c r="B44" s="29"/>
      <c r="C44" s="46" t="s">
        <v>41</v>
      </c>
      <c r="D44" s="46"/>
      <c r="E44" s="46"/>
      <c r="F44" s="46"/>
      <c r="G44" s="29"/>
    </row>
    <row r="45" spans="2:8" x14ac:dyDescent="0.2">
      <c r="B45" s="29"/>
      <c r="C45" s="19" t="s">
        <v>16</v>
      </c>
      <c r="D45" s="19"/>
      <c r="E45" s="19"/>
      <c r="F45" s="12">
        <v>8213</v>
      </c>
      <c r="G45" s="29"/>
    </row>
    <row r="46" spans="2:8" x14ac:dyDescent="0.2">
      <c r="B46" s="29"/>
      <c r="C46" s="19" t="s">
        <v>17</v>
      </c>
      <c r="D46" s="19"/>
      <c r="E46" s="19"/>
      <c r="F46" s="13">
        <v>16528</v>
      </c>
      <c r="G46" s="29"/>
    </row>
    <row r="47" spans="2:8" x14ac:dyDescent="0.2">
      <c r="B47" s="29"/>
      <c r="C47" s="19" t="s">
        <v>18</v>
      </c>
      <c r="D47" s="19"/>
      <c r="E47" s="19"/>
      <c r="F47" s="13">
        <v>8213</v>
      </c>
      <c r="G47" s="29"/>
    </row>
    <row r="48" spans="2:8" ht="14.25" x14ac:dyDescent="0.2">
      <c r="B48" s="29"/>
      <c r="C48" s="23" t="s">
        <v>42</v>
      </c>
      <c r="D48" s="24"/>
      <c r="E48" s="2"/>
      <c r="F48" s="10">
        <f>SUM(F45:F47)</f>
        <v>32954</v>
      </c>
      <c r="G48" s="29"/>
    </row>
    <row r="49" spans="2:7" ht="6" customHeight="1" x14ac:dyDescent="0.2">
      <c r="B49" s="29"/>
      <c r="C49" s="42"/>
      <c r="D49" s="42"/>
      <c r="E49" s="43"/>
      <c r="F49" s="28">
        <f>SUM(F43-F48)</f>
        <v>8315</v>
      </c>
      <c r="G49" s="29"/>
    </row>
    <row r="50" spans="2:7" ht="14.25" x14ac:dyDescent="0.2">
      <c r="B50" s="29"/>
      <c r="C50" s="42"/>
      <c r="D50" s="42"/>
      <c r="E50" s="42"/>
      <c r="F50" s="44"/>
      <c r="G50" s="29"/>
    </row>
    <row r="64" spans="2:7" x14ac:dyDescent="0.2">
      <c r="C64" s="3"/>
    </row>
    <row r="65" spans="3:3" x14ac:dyDescent="0.2">
      <c r="C65" s="3"/>
    </row>
    <row r="66" spans="3:3" x14ac:dyDescent="0.2">
      <c r="C66" s="4"/>
    </row>
    <row r="67" spans="3:3" x14ac:dyDescent="0.2">
      <c r="C67" s="3"/>
    </row>
    <row r="68" spans="3:3" x14ac:dyDescent="0.2">
      <c r="C68" s="4"/>
    </row>
    <row r="69" spans="3:3" x14ac:dyDescent="0.2">
      <c r="C69" s="3"/>
    </row>
  </sheetData>
  <mergeCells count="5">
    <mergeCell ref="C2:G2"/>
    <mergeCell ref="C6:E6"/>
    <mergeCell ref="C8:E8"/>
    <mergeCell ref="C3:F3"/>
    <mergeCell ref="C5:E5"/>
  </mergeCells>
  <phoneticPr fontId="3" type="noConversion"/>
  <pageMargins left="0.75" right="0.75" top="0.44" bottom="0.5" header="0.4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Cash Flow Tracker</vt:lpstr>
      <vt:lpstr>Chart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Michaloudis</dc:creator>
  <cp:keywords/>
  <dc:description/>
  <cp:lastModifiedBy>Presage Operations</cp:lastModifiedBy>
  <cp:lastPrinted>2004-11-24T20:17:15Z</cp:lastPrinted>
  <dcterms:created xsi:type="dcterms:W3CDTF">2004-05-20T15:47:30Z</dcterms:created>
  <dcterms:modified xsi:type="dcterms:W3CDTF">2022-10-25T12:50:02Z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TC011840691033</vt:lpwstr>
  </property>
</Properties>
</file>