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1600" windowHeight="10185"/>
  </bookViews>
  <sheets>
    <sheet name="Business Trip Budget" sheetId="2" r:id="rId1"/>
  </sheets>
  <definedNames>
    <definedName name="ColumnTitle1">Data[[#Headers],[Item]]</definedName>
    <definedName name="_xlnm.Print_Titles" localSheetId="0">'Business Trip Budget'!$5:$5</definedName>
    <definedName name="RowTitleRegion1..D4">'Business Trip Budget'!$B$7</definedName>
  </definedNames>
  <calcPr calcId="181029" concurrentCalc="0"/>
</workbook>
</file>

<file path=xl/calcChain.xml><?xml version="1.0" encoding="utf-8"?>
<calcChain xmlns="http://schemas.openxmlformats.org/spreadsheetml/2006/main">
  <c r="G8" i="2" l="1"/>
  <c r="F11" i="2"/>
  <c r="F12" i="2"/>
  <c r="F13" i="2"/>
  <c r="F14" i="2"/>
  <c r="F15" i="2"/>
  <c r="F16" i="2"/>
  <c r="F17" i="2"/>
  <c r="F18" i="2"/>
  <c r="F19" i="2"/>
  <c r="F20" i="2"/>
  <c r="F21" i="2"/>
  <c r="D8" i="2"/>
  <c r="G7" i="2"/>
  <c r="D9" i="2"/>
  <c r="B9" i="2"/>
</calcChain>
</file>

<file path=xl/sharedStrings.xml><?xml version="1.0" encoding="utf-8"?>
<sst xmlns="http://schemas.openxmlformats.org/spreadsheetml/2006/main" count="34" uniqueCount="26">
  <si>
    <t>Business Trip Budget</t>
  </si>
  <si>
    <t>Target trip budget</t>
  </si>
  <si>
    <t>Airfare</t>
  </si>
  <si>
    <t>Hotel</t>
  </si>
  <si>
    <t>Food</t>
  </si>
  <si>
    <t>Cost per day</t>
  </si>
  <si>
    <t>Car rental</t>
  </si>
  <si>
    <t>Gas</t>
  </si>
  <si>
    <t>Cost per gallon</t>
  </si>
  <si>
    <t>Entertainment</t>
  </si>
  <si>
    <t>Amount</t>
  </si>
  <si>
    <t>Gifts</t>
  </si>
  <si>
    <t>Miscellaneous</t>
  </si>
  <si>
    <t>Total cost of the trip</t>
  </si>
  <si>
    <t>Item</t>
  </si>
  <si>
    <t>Description</t>
  </si>
  <si>
    <t>Cost</t>
  </si>
  <si>
    <t>Qty</t>
  </si>
  <si>
    <t>Tickets</t>
  </si>
  <si>
    <t>Notes</t>
  </si>
  <si>
    <t>Room</t>
  </si>
  <si>
    <t>Total</t>
  </si>
  <si>
    <t>Learn More From Our Free Excel Resources:</t>
  </si>
  <si>
    <t xml:space="preserve">Webinars: Formulas, Pivot Tables and Macros &amp; VBA </t>
  </si>
  <si>
    <t xml:space="preserve">Blog Tutorials: Formulas, Pivot Tables, Charts, Macros, VBA, Power Query, Power Pivot, Analysis </t>
  </si>
  <si>
    <t xml:space="preserve">Excel Podcast Interviewing the Excel Experts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</si>
</sst>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_);\(&quot;$&quot;#,##0.00\)"/>
    <numFmt numFmtId="165" formatCode="&quot;$&quot;#,##0.00_);[Red]\(&quot;$&quot;#,##0.00\)"/>
    <numFmt numFmtId="166" formatCode="_(* #,##0.00_);_(* \(#,##0.00\);_(* &quot;-&quot;??_);_(@_)"/>
    <numFmt numFmtId="167" formatCode="&quot;$&quot;#,##0.00"/>
  </numFmts>
  <fonts count="12" x14ac:knownFonts="1">
    <font>
      <sz val="11"/>
      <color theme="1" tint="0.24994659260841701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26"/>
      <color theme="1" tint="0.24994659260841701"/>
      <name val="Microsoft Sans Serif"/>
      <family val="2"/>
      <scheme val="major"/>
    </font>
    <font>
      <b/>
      <sz val="14"/>
      <color theme="5" tint="-0.499984740745262"/>
      <name val="Microsoft Sans Serif"/>
      <family val="2"/>
      <scheme val="major"/>
    </font>
    <font>
      <b/>
      <sz val="14"/>
      <color theme="6" tint="-0.24994659260841701"/>
      <name val="Microsoft Sans Serif"/>
      <family val="2"/>
      <scheme val="major"/>
    </font>
    <font>
      <b/>
      <sz val="14"/>
      <color theme="0"/>
      <name val="Microsoft Sans Serif"/>
      <family val="2"/>
      <scheme val="major"/>
    </font>
    <font>
      <sz val="10"/>
      <color theme="1" tint="0.24994659260841701"/>
      <name val="Trebuchet MS"/>
      <family val="2"/>
      <scheme val="minor"/>
    </font>
    <font>
      <sz val="11"/>
      <color theme="1" tint="0.24994659260841701"/>
      <name val="Trebuchet MS"/>
      <family val="2"/>
      <scheme val="minor"/>
    </font>
    <font>
      <u/>
      <sz val="11"/>
      <color theme="10"/>
      <name val="Trebuchet MS"/>
      <family val="2"/>
      <scheme val="minor"/>
    </font>
    <font>
      <b/>
      <sz val="15"/>
      <color rgb="FF00B050"/>
      <name val="Trebuchet MS"/>
      <family val="2"/>
      <scheme val="minor"/>
    </font>
    <font>
      <b/>
      <u/>
      <sz val="15"/>
      <color rgb="FF00B05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5" tint="-0.24994659260841701"/>
      </top>
      <bottom/>
      <diagonal/>
    </border>
    <border>
      <left/>
      <right/>
      <top/>
      <bottom style="thick">
        <color theme="6" tint="-0.24994659260841701"/>
      </bottom>
      <diagonal/>
    </border>
    <border>
      <left/>
      <right/>
      <top style="thick">
        <color theme="6" tint="-0.24994659260841701"/>
      </top>
      <bottom/>
      <diagonal/>
    </border>
    <border>
      <left/>
      <right/>
      <top/>
      <bottom style="thick">
        <color theme="5" tint="-0.24994659260841701"/>
      </bottom>
      <diagonal/>
    </border>
  </borders>
  <cellStyleXfs count="12">
    <xf numFmtId="0" fontId="0" fillId="0" borderId="0">
      <alignment wrapText="1"/>
    </xf>
    <xf numFmtId="0" fontId="3" fillId="2" borderId="0" applyNumberFormat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0" borderId="2" applyNumberFormat="0" applyFill="0" applyProtection="0">
      <alignment vertical="center"/>
    </xf>
    <xf numFmtId="0" fontId="1" fillId="0" borderId="0" applyNumberFormat="0" applyFill="0" applyBorder="0" applyProtection="0">
      <alignment vertical="center"/>
    </xf>
    <xf numFmtId="166" fontId="8" fillId="0" borderId="0" applyFont="0" applyFill="0" applyBorder="0" applyAlignment="0" applyProtection="0"/>
    <xf numFmtId="3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Protection="0">
      <alignment horizontal="left" vertical="center"/>
    </xf>
    <xf numFmtId="9" fontId="8" fillId="0" borderId="0" applyFont="0" applyFill="0" applyBorder="0" applyAlignment="0" applyProtection="0"/>
    <xf numFmtId="0" fontId="3" fillId="2" borderId="4" applyNumberFormat="0" applyAlignment="0" applyProtection="0"/>
    <xf numFmtId="0" fontId="9" fillId="0" borderId="0" applyNumberFormat="0" applyFill="0" applyBorder="0" applyAlignment="0" applyProtection="0">
      <alignment wrapText="1"/>
    </xf>
  </cellStyleXfs>
  <cellXfs count="29">
    <xf numFmtId="0" fontId="0" fillId="0" borderId="0" xfId="0">
      <alignment wrapText="1"/>
    </xf>
    <xf numFmtId="0" fontId="2" fillId="0" borderId="0" xfId="0" applyFont="1">
      <alignment wrapText="1"/>
    </xf>
    <xf numFmtId="0" fontId="1" fillId="0" borderId="0" xfId="4">
      <alignment vertical="center"/>
    </xf>
    <xf numFmtId="0" fontId="0" fillId="0" borderId="0" xfId="0" applyFont="1" applyFill="1" applyBorder="1">
      <alignment wrapText="1"/>
    </xf>
    <xf numFmtId="167" fontId="6" fillId="0" borderId="0" xfId="2" applyNumberFormat="1" applyFont="1" applyAlignment="1">
      <alignment vertical="center"/>
    </xf>
    <xf numFmtId="165" fontId="6" fillId="0" borderId="2" xfId="3" applyNumberFormat="1" applyFont="1" applyAlignment="1">
      <alignment vertical="center"/>
    </xf>
    <xf numFmtId="0" fontId="7" fillId="0" borderId="0" xfId="0" applyFont="1" applyFill="1" applyBorder="1">
      <alignment wrapText="1"/>
    </xf>
    <xf numFmtId="165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67" fontId="0" fillId="0" borderId="0" xfId="0" applyNumberFormat="1" applyFont="1" applyFill="1" applyBorder="1" applyAlignment="1"/>
    <xf numFmtId="49" fontId="0" fillId="0" borderId="0" xfId="0" applyNumberFormat="1" applyFont="1" applyFill="1" applyBorder="1" applyAlignment="1">
      <alignment horizontal="left" wrapText="1"/>
    </xf>
    <xf numFmtId="0" fontId="0" fillId="3" borderId="0" xfId="0" applyFont="1" applyFill="1" applyBorder="1">
      <alignment wrapText="1"/>
    </xf>
    <xf numFmtId="165" fontId="0" fillId="3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left"/>
    </xf>
    <xf numFmtId="164" fontId="0" fillId="0" borderId="0" xfId="7" applyFont="1" applyFill="1" applyBorder="1" applyAlignment="1"/>
    <xf numFmtId="37" fontId="0" fillId="0" borderId="0" xfId="6" applyFont="1" applyFill="1" applyBorder="1" applyAlignment="1"/>
    <xf numFmtId="0" fontId="11" fillId="0" borderId="0" xfId="11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1" fillId="0" borderId="0" xfId="11" applyFont="1" applyFill="1" applyAlignment="1">
      <alignment horizontal="left"/>
    </xf>
    <xf numFmtId="0" fontId="3" fillId="2" borderId="4" xfId="10" applyAlignment="1">
      <alignment vertical="center"/>
    </xf>
    <xf numFmtId="167" fontId="6" fillId="0" borderId="1" xfId="2" applyNumberFormat="1" applyFont="1" applyBorder="1" applyAlignment="1">
      <alignment vertical="center"/>
    </xf>
    <xf numFmtId="167" fontId="6" fillId="0" borderId="2" xfId="2" applyNumberFormat="1" applyFont="1" applyBorder="1" applyAlignment="1">
      <alignment vertical="center"/>
    </xf>
    <xf numFmtId="0" fontId="1" fillId="0" borderId="3" xfId="4" applyBorder="1">
      <alignment vertical="center"/>
    </xf>
    <xf numFmtId="0" fontId="5" fillId="0" borderId="2" xfId="3" applyAlignment="1">
      <alignment horizontal="left" vertical="center"/>
    </xf>
    <xf numFmtId="0" fontId="4" fillId="0" borderId="0" xfId="2">
      <alignment vertical="center"/>
    </xf>
    <xf numFmtId="164" fontId="1" fillId="0" borderId="3" xfId="8" applyFont="1" applyBorder="1">
      <alignment horizontal="left" vertical="center"/>
    </xf>
    <xf numFmtId="164" fontId="5" fillId="0" borderId="2" xfId="8" applyFont="1" applyBorder="1">
      <alignment horizontal="left" vertical="center"/>
    </xf>
    <xf numFmtId="164" fontId="4" fillId="0" borderId="1" xfId="8" applyFont="1" applyBorder="1">
      <alignment horizontal="left" vertical="center"/>
    </xf>
  </cellXfs>
  <cellStyles count="12"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11" builtinId="8"/>
    <cellStyle name="Normal" xfId="0" builtinId="0" customBuiltin="1"/>
    <cellStyle name="Percent" xfId="9" builtinId="5" customBuiltin="1"/>
    <cellStyle name="Title" xfId="10" builtinId="15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Trebuchet MS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Trebuchet MS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758169934640521E-2"/>
          <c:y val="2.693599837111443E-2"/>
          <c:w val="0.94248366013071894"/>
          <c:h val="0.947365038009615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3">
                      <a:shade val="30000"/>
                      <a:satMod val="115000"/>
                    </a:schemeClr>
                  </a:gs>
                  <a:gs pos="50000">
                    <a:schemeClr val="accent3">
                      <a:shade val="67500"/>
                      <a:satMod val="115000"/>
                    </a:schemeClr>
                  </a:gs>
                  <a:gs pos="100000">
                    <a:schemeClr val="accent3">
                      <a:shade val="100000"/>
                      <a:satMod val="1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F7-4E4F-9064-C7F9A30C221C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7-4E4F-9064-C7F9A30C221C}"/>
              </c:ext>
            </c:extLst>
          </c:dPt>
          <c:dLbls>
            <c:delete val="1"/>
          </c:dLbls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7F7-4E4F-9064-C7F9A30C22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2"/>
        <c:axId val="255005400"/>
        <c:axId val="255004224"/>
        <c:extLst/>
      </c:barChar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3">
                      <a:shade val="30000"/>
                      <a:satMod val="115000"/>
                    </a:schemeClr>
                  </a:gs>
                  <a:gs pos="50000">
                    <a:schemeClr val="accent3">
                      <a:shade val="67500"/>
                      <a:satMod val="115000"/>
                    </a:schemeClr>
                  </a:gs>
                  <a:gs pos="100000">
                    <a:schemeClr val="accent3">
                      <a:shade val="100000"/>
                      <a:satMod val="1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7F7-4E4F-9064-C7F9A30C221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7F7-4E4F-9064-C7F9A30C22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'Business Trip Budget'!$G$7:$G$8</c:f>
              <c:numCache>
                <c:formatCode>"$"#,##0.00_);[Red]\("$"#,##0.00\)</c:formatCode>
                <c:ptCount val="2"/>
                <c:pt idx="0" formatCode="&quot;$&quot;#,##0.00">
                  <c:v>2369.3599999999997</c:v>
                </c:pt>
                <c:pt idx="1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F7-4E4F-9064-C7F9A30C2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298395664"/>
        <c:axId val="255006184"/>
      </c:barChart>
      <c:catAx>
        <c:axId val="255005400"/>
        <c:scaling>
          <c:orientation val="minMax"/>
        </c:scaling>
        <c:delete val="1"/>
        <c:axPos val="l"/>
        <c:numFmt formatCode="&quot;$&quot;#,##0.00_);[Red]\(&quot;$&quot;#,##0.00\)" sourceLinked="1"/>
        <c:majorTickMark val="none"/>
        <c:minorTickMark val="none"/>
        <c:tickLblPos val="nextTo"/>
        <c:crossAx val="255004224"/>
        <c:crosses val="autoZero"/>
        <c:auto val="1"/>
        <c:lblAlgn val="ctr"/>
        <c:lblOffset val="100"/>
        <c:noMultiLvlLbl val="0"/>
      </c:catAx>
      <c:valAx>
        <c:axId val="25500422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5005400"/>
        <c:crosses val="autoZero"/>
        <c:crossBetween val="between"/>
      </c:valAx>
      <c:valAx>
        <c:axId val="255006184"/>
        <c:scaling>
          <c:orientation val="minMax"/>
        </c:scaling>
        <c:delete val="1"/>
        <c:axPos val="t"/>
        <c:numFmt formatCode="&quot;$&quot;#,##0.00" sourceLinked="1"/>
        <c:majorTickMark val="out"/>
        <c:minorTickMark val="none"/>
        <c:tickLblPos val="nextTo"/>
        <c:crossAx val="298395664"/>
        <c:crosses val="max"/>
        <c:crossBetween val="between"/>
      </c:valAx>
      <c:catAx>
        <c:axId val="298395664"/>
        <c:scaling>
          <c:orientation val="minMax"/>
        </c:scaling>
        <c:delete val="1"/>
        <c:axPos val="l"/>
        <c:majorTickMark val="out"/>
        <c:minorTickMark val="none"/>
        <c:tickLblPos val="nextTo"/>
        <c:crossAx val="255006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9526</xdr:colOff>
      <xdr:row>6</xdr:row>
      <xdr:rowOff>19050</xdr:rowOff>
    </xdr:from>
    <xdr:to>
      <xdr:col>8</xdr:col>
      <xdr:colOff>485776</xdr:colOff>
      <xdr:row>8</xdr:row>
      <xdr:rowOff>0</xdr:rowOff>
    </xdr:to>
    <xdr:graphicFrame macro="">
      <xdr:nvGraphicFramePr>
        <xdr:cNvPr id="5" name="Budget Cost Chart" descr="Chart showing total trip budget and total cost of trip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10:G21" totalsRowCount="1" headerRowDxfId="6">
  <autoFilter ref="B10:G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Item" totalsRowLabel="Total" totalsRowDxfId="5"/>
    <tableColumn id="2" name="Description" totalsRowDxfId="4"/>
    <tableColumn id="3" name="Cost" dataCellStyle="Currency"/>
    <tableColumn id="4" name="Qty" dataDxfId="3" dataCellStyle="Comma [0]"/>
    <tableColumn id="5" name="Amount" totalsRowFunction="sum" dataDxfId="2" dataCellStyle="Currency">
      <calculatedColumnFormula>Data[[#This Row],[Qty]]*Data[[#This Row],[Cost]]</calculatedColumnFormula>
    </tableColumn>
    <tableColumn id="6" name="Notes" dataDxfId="1" totalsRowDxfId="0"/>
  </tableColumns>
  <tableStyleInfo name="TableStyleMedium3" showFirstColumn="0" showLastColumn="0" showRowStripes="1" showColumnStripes="0"/>
  <extLst>
    <ext xmlns:x14="http://schemas.microsoft.com/office/spreadsheetml/2009/9/main" uri="{504A1905-F514-4f6f-8877-14C23A59335A}">
      <x14:table altTextSummary="Enter Item, Description, Cost, Quantity, and Notes in this table. Amoun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Business trip budget">
      <a:dk1>
        <a:srgbClr val="000000"/>
      </a:dk1>
      <a:lt1>
        <a:srgbClr val="FFFFFF"/>
      </a:lt1>
      <a:dk2>
        <a:srgbClr val="334E4E"/>
      </a:dk2>
      <a:lt2>
        <a:srgbClr val="F0F0F0"/>
      </a:lt2>
      <a:accent1>
        <a:srgbClr val="8CABB1"/>
      </a:accent1>
      <a:accent2>
        <a:srgbClr val="94BD59"/>
      </a:accent2>
      <a:accent3>
        <a:srgbClr val="E1B13F"/>
      </a:accent3>
      <a:accent4>
        <a:srgbClr val="DC8358"/>
      </a:accent4>
      <a:accent5>
        <a:srgbClr val="C56274"/>
      </a:accent5>
      <a:accent6>
        <a:srgbClr val="9C8CA2"/>
      </a:accent6>
      <a:hlink>
        <a:srgbClr val="8CABB1"/>
      </a:hlink>
      <a:folHlink>
        <a:srgbClr val="9C8CA2"/>
      </a:folHlink>
    </a:clrScheme>
    <a:fontScheme name="Business trip budge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yexcelonline.com/109-10.html" TargetMode="External"/><Relationship Id="rId2" Type="http://schemas.openxmlformats.org/officeDocument/2006/relationships/hyperlink" Target="https://www.myexcelonline.com/109-3.html" TargetMode="External"/><Relationship Id="rId1" Type="http://schemas.openxmlformats.org/officeDocument/2006/relationships/hyperlink" Target="https://www.myexcelonline.com/109-47.html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  <pageSetUpPr fitToPage="1"/>
  </sheetPr>
  <dimension ref="A1:K21"/>
  <sheetViews>
    <sheetView showGridLines="0" tabSelected="1" workbookViewId="0">
      <selection sqref="A1:K1"/>
    </sheetView>
  </sheetViews>
  <sheetFormatPr defaultRowHeight="30" customHeight="1" x14ac:dyDescent="0.3"/>
  <cols>
    <col min="1" max="1" width="2.625" style="1" customWidth="1"/>
    <col min="2" max="2" width="20" style="1" customWidth="1"/>
    <col min="3" max="3" width="20.5" style="1" customWidth="1"/>
    <col min="4" max="4" width="12.25" style="1" customWidth="1"/>
    <col min="5" max="5" width="8" style="1" customWidth="1"/>
    <col min="6" max="6" width="15" style="1" customWidth="1"/>
    <col min="7" max="7" width="48.625" style="1" customWidth="1"/>
    <col min="8" max="8" width="2.625" customWidth="1"/>
  </cols>
  <sheetData>
    <row r="1" spans="1:11" ht="39.950000000000003" customHeight="1" x14ac:dyDescent="0.35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30" customHeight="1" x14ac:dyDescent="0.35">
      <c r="A2" s="19" t="s">
        <v>23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30" customHeight="1" x14ac:dyDescent="0.35">
      <c r="A3" s="19" t="s">
        <v>24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30" customHeight="1" x14ac:dyDescent="0.35">
      <c r="A4" s="19" t="s">
        <v>25</v>
      </c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 ht="30" customHeight="1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1" ht="30" customHeight="1" thickBot="1" x14ac:dyDescent="0.35">
      <c r="A6"/>
      <c r="B6" s="20" t="s">
        <v>0</v>
      </c>
      <c r="C6" s="20"/>
      <c r="D6" s="20"/>
      <c r="E6" s="20"/>
      <c r="F6" s="20"/>
      <c r="G6" s="20"/>
    </row>
    <row r="7" spans="1:11" ht="30" customHeight="1" thickTop="1" x14ac:dyDescent="0.3">
      <c r="A7"/>
      <c r="B7" s="25" t="s">
        <v>1</v>
      </c>
      <c r="C7" s="25"/>
      <c r="D7" s="28">
        <v>2500</v>
      </c>
      <c r="E7" s="28"/>
      <c r="F7" s="21"/>
      <c r="G7" s="4">
        <f>D8</f>
        <v>2369.3599999999997</v>
      </c>
    </row>
    <row r="8" spans="1:11" ht="30" customHeight="1" thickBot="1" x14ac:dyDescent="0.35">
      <c r="A8"/>
      <c r="B8" s="24" t="s">
        <v>13</v>
      </c>
      <c r="C8" s="24"/>
      <c r="D8" s="27">
        <f>SUBTOTAL(9,Data[Amount])</f>
        <v>2369.3599999999997</v>
      </c>
      <c r="E8" s="27"/>
      <c r="F8" s="22"/>
      <c r="G8" s="5">
        <f>D7</f>
        <v>2500</v>
      </c>
    </row>
    <row r="9" spans="1:11" ht="30" customHeight="1" thickTop="1" x14ac:dyDescent="0.3">
      <c r="A9"/>
      <c r="B9" s="23" t="str">
        <f>IF(D7&gt;D8,"You're under budget by","You're over budget by")</f>
        <v>You're under budget by</v>
      </c>
      <c r="C9" s="23"/>
      <c r="D9" s="26">
        <f>(D7-D8)</f>
        <v>130.64000000000033</v>
      </c>
      <c r="E9" s="26"/>
      <c r="F9" s="2"/>
      <c r="G9" s="2"/>
    </row>
    <row r="10" spans="1:11" ht="30" customHeight="1" x14ac:dyDescent="0.3">
      <c r="A10"/>
      <c r="B10" s="11" t="s">
        <v>14</v>
      </c>
      <c r="C10" s="11" t="s">
        <v>15</v>
      </c>
      <c r="D10" s="12" t="s">
        <v>16</v>
      </c>
      <c r="E10" s="13" t="s">
        <v>17</v>
      </c>
      <c r="F10" s="12" t="s">
        <v>10</v>
      </c>
      <c r="G10" s="14" t="s">
        <v>19</v>
      </c>
    </row>
    <row r="11" spans="1:11" ht="30" customHeight="1" x14ac:dyDescent="0.3">
      <c r="A11"/>
      <c r="B11" s="3" t="s">
        <v>2</v>
      </c>
      <c r="C11" s="3" t="s">
        <v>18</v>
      </c>
      <c r="D11" s="15">
        <v>300</v>
      </c>
      <c r="E11" s="16">
        <v>1</v>
      </c>
      <c r="F11" s="15">
        <f>Data[[#This Row],[Qty]]*Data[[#This Row],[Cost]]</f>
        <v>300</v>
      </c>
      <c r="G11" s="10"/>
    </row>
    <row r="12" spans="1:11" ht="30" customHeight="1" x14ac:dyDescent="0.3">
      <c r="B12" s="3" t="s">
        <v>2</v>
      </c>
      <c r="C12" s="3" t="s">
        <v>18</v>
      </c>
      <c r="D12" s="15">
        <v>350</v>
      </c>
      <c r="E12" s="16">
        <v>1</v>
      </c>
      <c r="F12" s="15">
        <f>Data[[#This Row],[Qty]]*Data[[#This Row],[Cost]]</f>
        <v>350</v>
      </c>
      <c r="G12" s="10"/>
    </row>
    <row r="13" spans="1:11" ht="30" customHeight="1" x14ac:dyDescent="0.3">
      <c r="B13" s="3" t="s">
        <v>3</v>
      </c>
      <c r="C13" s="3" t="s">
        <v>20</v>
      </c>
      <c r="D13" s="15">
        <v>125</v>
      </c>
      <c r="E13" s="16">
        <v>3</v>
      </c>
      <c r="F13" s="15">
        <f>Data[[#This Row],[Qty]]*Data[[#This Row],[Cost]]</f>
        <v>375</v>
      </c>
      <c r="G13" s="10"/>
    </row>
    <row r="14" spans="1:11" ht="30" customHeight="1" x14ac:dyDescent="0.3">
      <c r="B14" s="3" t="s">
        <v>3</v>
      </c>
      <c r="C14" s="3" t="s">
        <v>20</v>
      </c>
      <c r="D14" s="15">
        <v>150</v>
      </c>
      <c r="E14" s="16">
        <v>3</v>
      </c>
      <c r="F14" s="15">
        <f>Data[[#This Row],[Qty]]*Data[[#This Row],[Cost]]</f>
        <v>450</v>
      </c>
      <c r="G14" s="10"/>
    </row>
    <row r="15" spans="1:11" ht="30" customHeight="1" x14ac:dyDescent="0.3">
      <c r="B15" s="3" t="s">
        <v>6</v>
      </c>
      <c r="C15" s="3" t="s">
        <v>5</v>
      </c>
      <c r="D15" s="15">
        <v>52</v>
      </c>
      <c r="E15" s="16">
        <v>6</v>
      </c>
      <c r="F15" s="15">
        <f>Data[[#This Row],[Qty]]*Data[[#This Row],[Cost]]</f>
        <v>312</v>
      </c>
      <c r="G15" s="10"/>
    </row>
    <row r="16" spans="1:11" ht="30" customHeight="1" x14ac:dyDescent="0.3">
      <c r="B16" s="3" t="s">
        <v>7</v>
      </c>
      <c r="C16" s="3" t="s">
        <v>8</v>
      </c>
      <c r="D16" s="15">
        <v>1.74</v>
      </c>
      <c r="E16" s="16">
        <v>14</v>
      </c>
      <c r="F16" s="15">
        <f>Data[[#This Row],[Qty]]*Data[[#This Row],[Cost]]</f>
        <v>24.36</v>
      </c>
      <c r="G16" s="10"/>
    </row>
    <row r="17" spans="2:7" ht="30" customHeight="1" x14ac:dyDescent="0.3">
      <c r="B17" s="3" t="s">
        <v>9</v>
      </c>
      <c r="C17" s="3" t="s">
        <v>10</v>
      </c>
      <c r="D17" s="15">
        <v>130</v>
      </c>
      <c r="E17" s="16">
        <v>1</v>
      </c>
      <c r="F17" s="15">
        <f>Data[[#This Row],[Qty]]*Data[[#This Row],[Cost]]</f>
        <v>130</v>
      </c>
      <c r="G17" s="10"/>
    </row>
    <row r="18" spans="2:7" ht="30" customHeight="1" x14ac:dyDescent="0.3">
      <c r="B18" s="3" t="s">
        <v>11</v>
      </c>
      <c r="C18" s="3" t="s">
        <v>10</v>
      </c>
      <c r="D18" s="15">
        <v>85</v>
      </c>
      <c r="E18" s="16">
        <v>1</v>
      </c>
      <c r="F18" s="15">
        <f>Data[[#This Row],[Qty]]*Data[[#This Row],[Cost]]</f>
        <v>85</v>
      </c>
      <c r="G18" s="10"/>
    </row>
    <row r="19" spans="2:7" ht="30" customHeight="1" x14ac:dyDescent="0.3">
      <c r="B19" s="3" t="s">
        <v>12</v>
      </c>
      <c r="C19" s="3" t="s">
        <v>10</v>
      </c>
      <c r="D19" s="15">
        <v>55</v>
      </c>
      <c r="E19" s="16">
        <v>1</v>
      </c>
      <c r="F19" s="15">
        <f>Data[[#This Row],[Qty]]*Data[[#This Row],[Cost]]</f>
        <v>55</v>
      </c>
      <c r="G19" s="10"/>
    </row>
    <row r="20" spans="2:7" ht="30" customHeight="1" x14ac:dyDescent="0.3">
      <c r="B20" s="3" t="s">
        <v>4</v>
      </c>
      <c r="C20" s="3" t="s">
        <v>5</v>
      </c>
      <c r="D20" s="15">
        <v>48</v>
      </c>
      <c r="E20" s="16">
        <v>6</v>
      </c>
      <c r="F20" s="15">
        <f>Data[[#This Row],[Qty]]*Data[[#This Row],[Cost]]</f>
        <v>288</v>
      </c>
      <c r="G20" s="10"/>
    </row>
    <row r="21" spans="2:7" ht="30" customHeight="1" x14ac:dyDescent="0.3">
      <c r="B21" s="6" t="s">
        <v>21</v>
      </c>
      <c r="C21" s="6"/>
      <c r="D21" s="7"/>
      <c r="E21" s="8"/>
      <c r="F21" s="9">
        <f>SUBTOTAL(109,Data[Amount])</f>
        <v>2369.3599999999997</v>
      </c>
      <c r="G21" s="8"/>
    </row>
  </sheetData>
  <mergeCells count="12">
    <mergeCell ref="F7:F8"/>
    <mergeCell ref="B9:C9"/>
    <mergeCell ref="B8:C8"/>
    <mergeCell ref="B7:C7"/>
    <mergeCell ref="D9:E9"/>
    <mergeCell ref="D8:E8"/>
    <mergeCell ref="D7:E7"/>
    <mergeCell ref="A1:K1"/>
    <mergeCell ref="A2:K2"/>
    <mergeCell ref="A3:K3"/>
    <mergeCell ref="A4:K4"/>
    <mergeCell ref="B6:G6"/>
  </mergeCells>
  <dataValidations count="15">
    <dataValidation allowBlank="1" showInputMessage="1" showErrorMessage="1" prompt="Create a Business Trip Budget in this worksheet. Enter Trip details in Data table. Total trip cost and balance are automatically calculated" sqref="A6"/>
    <dataValidation allowBlank="1" showInputMessage="1" showErrorMessage="1" prompt="Enter Target trip budget in cell at right" sqref="B7:C7"/>
    <dataValidation allowBlank="1" showInputMessage="1" showErrorMessage="1" prompt="Enter Target trip budget in this cell. Chart showing total trip budget and total cost of trip is in cells F2 through G3 at right" sqref="D7:E7"/>
    <dataValidation allowBlank="1" showInputMessage="1" showErrorMessage="1" prompt="Total cost of the trip is automatically calculated in cell at right" sqref="B8:C8"/>
    <dataValidation allowBlank="1" showInputMessage="1" showErrorMessage="1" prompt="Total cost of the trip is automatically calculated in this cell" sqref="D8:E8"/>
    <dataValidation allowBlank="1" showInputMessage="1" showErrorMessage="1" prompt="Chart showing total trip budget and total cost of trip is in cells F2 through G3" sqref="F7"/>
    <dataValidation allowBlank="1" showInputMessage="1" showErrorMessage="1" prompt="Under/Over budget amount is automatically calculated in cell at right" sqref="B9:C9"/>
    <dataValidation allowBlank="1" showInputMessage="1" showErrorMessage="1" prompt="Under/Over budget amount is automatically calculated in this cell. Enter trip details in table below" sqref="D9:E9"/>
    <dataValidation allowBlank="1" showInputMessage="1" showErrorMessage="1" prompt="Enter Item in this column under this heading" sqref="B10"/>
    <dataValidation allowBlank="1" showInputMessage="1" showErrorMessage="1" prompt="Enter Description in this column under this heading" sqref="C10"/>
    <dataValidation allowBlank="1" showInputMessage="1" showErrorMessage="1" prompt="Enter Cost in this column under this heading" sqref="D10"/>
    <dataValidation allowBlank="1" showInputMessage="1" showErrorMessage="1" prompt="Enter Quantity in this column under this heading" sqref="E10"/>
    <dataValidation allowBlank="1" showInputMessage="1" showErrorMessage="1" prompt="Amount is automatically calculated in this column under this heading" sqref="F10"/>
    <dataValidation allowBlank="1" showInputMessage="1" showErrorMessage="1" prompt="Enter Notes in this column under this heading" sqref="G10"/>
    <dataValidation allowBlank="1" showInputMessage="1" showErrorMessage="1" prompt="Title of this worksheet is in this cell. Enter Target trip budget below. Total trip cost and under or over budget are automatically calculated in cells D2 and D3" sqref="B6:G6"/>
  </dataValidations>
  <hyperlinks>
    <hyperlink ref="A2:K2" r:id="rId1" display="Webinars: Formulas, Pivot Tables and Macros &amp; VBA "/>
    <hyperlink ref="A3:K3" r:id="rId2" display="Blog Tutorials: Formulas, Pivot Tables, Charts, Macros, VBA, Power Query, Power Pivot, Analysis "/>
    <hyperlink ref="A4:K4" r:id="rId3" display="Excel Podcast Interviewing the Excel Experts "/>
  </hyperlinks>
  <printOptions horizontalCentered="1"/>
  <pageMargins left="0.4" right="0.4" top="0.4" bottom="0.4" header="0.3" footer="0.3"/>
  <pageSetup scale="92" fitToHeight="0" orientation="landscape" r:id="rId4"/>
  <headerFooter differentFirst="1">
    <oddFooter>Page &amp;P of &amp;N</oddFooter>
  </headerFooter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Business Trip Budget</vt:lpstr>
      <vt:lpstr>ColumnTitle1</vt:lpstr>
      <vt:lpstr>'Business Trip Budget'!Print_Titles</vt:lpstr>
      <vt:lpstr>RowTitleRegion1..D4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https://templates.office.com/</dc:creator>
  <cp:lastModifiedBy>Presage Operations</cp:lastModifiedBy>
  <dcterms:created xsi:type="dcterms:W3CDTF">2017-11-19T04:39:01Z</dcterms:created>
  <dcterms:modified xsi:type="dcterms:W3CDTF">2022-10-20T14:41:42Z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2017-11-19T04:39:07.1591207Z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