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e595f492fc64088/Documents/Workings/YT/Sprd_Power/Practice workbooks/"/>
    </mc:Choice>
  </mc:AlternateContent>
  <xr:revisionPtr revIDLastSave="647" documentId="8_{149EE320-4DD3-4D27-9EAD-D78AC1B2638C}" xr6:coauthVersionLast="47" xr6:coauthVersionMax="47" xr10:uidLastSave="{0A119896-6E21-492E-9EB4-5062C9F368B0}"/>
  <bookViews>
    <workbookView xWindow="-120" yWindow="-120" windowWidth="20730" windowHeight="11160" xr2:uid="{00000000-000D-0000-FFFF-FFFF00000000}"/>
  </bookViews>
  <sheets>
    <sheet name="IF+AND" sheetId="77" r:id="rId1"/>
    <sheet name="Sheet1" sheetId="78" r:id="rId2"/>
  </sheets>
  <definedNames>
    <definedName name="Canada" localSheetId="0">'IF+AND'!#REF!</definedName>
    <definedName name="Canada">#REF!</definedName>
    <definedName name="INDIA" localSheetId="0">'IF+AND'!#REF!</definedName>
    <definedName name="INDIA">#REF!</definedName>
    <definedName name="NEPAL" localSheetId="0">'IF+AND'!#REF!</definedName>
    <definedName name="NEPAL">#REF!</definedName>
    <definedName name="UK" localSheetId="0">'IF+AND'!#REF!</definedName>
    <definedName name="UK">#REF!</definedName>
    <definedName name="USA" localSheetId="0">'IF+AND'!#REF!</definedName>
    <definedName name="US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77" l="1"/>
  <c r="E10" i="77"/>
  <c r="E11" i="77"/>
  <c r="E13" i="77"/>
  <c r="E14" i="77"/>
  <c r="E15" i="77"/>
  <c r="E16" i="77"/>
  <c r="E17" i="77"/>
  <c r="E18" i="77"/>
  <c r="D9" i="77"/>
  <c r="D10" i="77"/>
  <c r="D11" i="77"/>
  <c r="D12" i="77"/>
  <c r="E12" i="77" s="1"/>
  <c r="D13" i="77"/>
  <c r="D14" i="77"/>
  <c r="D15" i="77"/>
  <c r="D16" i="77"/>
  <c r="D17" i="77"/>
  <c r="D18" i="77"/>
  <c r="D8" i="77"/>
  <c r="E8" i="77" s="1"/>
  <c r="E19" i="77" l="1"/>
  <c r="G12" i="77" l="1"/>
  <c r="E20" i="77"/>
  <c r="E21" i="77"/>
</calcChain>
</file>

<file path=xl/sharedStrings.xml><?xml version="1.0" encoding="utf-8"?>
<sst xmlns="http://schemas.openxmlformats.org/spreadsheetml/2006/main" count="32" uniqueCount="26">
  <si>
    <t>IF and AND Function Combination</t>
  </si>
  <si>
    <t>Item Name</t>
  </si>
  <si>
    <t>Qty</t>
  </si>
  <si>
    <t>Price</t>
  </si>
  <si>
    <t>Amount</t>
  </si>
  <si>
    <t>Item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</si>
  <si>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</si>
  <si>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</si>
  <si>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</si>
  <si>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</si>
  <si>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</si>
  <si>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</si>
  <si>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</si>
  <si>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</si>
  <si>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</si>
  <si>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</si>
  <si>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</si>
  <si>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Order Value Estimate Format</t>
  </si>
  <si>
    <t>Customer Name:</t>
  </si>
  <si>
    <t>Gross Total</t>
  </si>
  <si>
    <t>Discount</t>
  </si>
  <si>
    <t>Net Total</t>
  </si>
  <si>
    <t>b. Gross Total must be at least 5000</t>
  </si>
  <si>
    <t>a. Order item count must be at least 5</t>
  </si>
  <si>
    <t>Conditions to Get 3% discount</t>
  </si>
  <si>
    <t>=IF(AND(COUNTA(C8:C18)&gt;=5,E19&gt;=5000),E19*3%,0)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</si>
</sst>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Daytona"/>
      <family val="2"/>
    </font>
    <font>
      <sz val="12"/>
      <color theme="1"/>
      <name val="Daytona"/>
      <family val="2"/>
    </font>
    <font>
      <b/>
      <sz val="18"/>
      <color theme="1"/>
      <name val="Daytona"/>
      <family val="2"/>
    </font>
    <font>
      <sz val="12"/>
      <color rgb="FFC00000"/>
      <name val="Dayton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hyperlink" Target="https://www.youtube.com/@spreadsheet_power/video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923925</xdr:colOff>
      <xdr:row>18</xdr:row>
      <xdr:rowOff>0</xdr:rowOff>
    </xdr:from>
    <xdr:to>
      <xdr:col>6</xdr:col>
      <xdr:colOff>276225</xdr:colOff>
      <xdr:row>19</xdr:row>
      <xdr:rowOff>133350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F3E2BCC-18D7-3AF9-C3A0-5BCD1F7226AD}"/>
            </a:ext>
          </a:extLst>
        </xdr:cNvPr>
        <xdr:cNvCxnSpPr/>
      </xdr:nvCxnSpPr>
      <xdr:spPr>
        <a:xfrm flipH="1">
          <a:off x="4143375" y="4200525"/>
          <a:ext cx="1762125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57150</xdr:colOff>
      <xdr:row>0</xdr:row>
      <xdr:rowOff>133350</xdr:rowOff>
    </xdr:from>
    <xdr:to>
      <xdr:col>8</xdr:col>
      <xdr:colOff>266700</xdr:colOff>
      <xdr:row>2</xdr:row>
      <xdr:rowOff>123064</xdr:rowOff>
    </xdr:to>
    <xdr:pic>
      <xdr:nvPicPr>
        <xdr:cNvPr id="4" name="Picture 3" descr="A close-up of a sign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6BACEE-7A3A-43F0-828D-D121A8CA1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4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686425" y="133350"/>
          <a:ext cx="1438275" cy="46596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92351-790E-48CC-9B48-9A0DF45230CE}">
  <dimension ref="B1:O21"/>
  <sheetViews>
    <sheetView showGridLines="0" tabSelected="1" topLeftCell="B1" workbookViewId="0">
      <selection activeCell="J4" sqref="J4"/>
    </sheetView>
  </sheetViews>
  <sheetFormatPr defaultRowHeight="18.75" x14ac:dyDescent="0.25"/>
  <cols>
    <col min="1" max="1" width="5.140625" style="2" customWidth="1"/>
    <col min="2" max="2" width="26.5703125" style="2" customWidth="1"/>
    <col min="3" max="3" width="7.5703125" style="2" customWidth="1"/>
    <col min="4" max="4" width="9" style="2" customWidth="1"/>
    <col min="5" max="5" width="15.85546875" style="2" customWidth="1"/>
    <col min="6" max="6" width="20.28515625" style="2" bestFit="1" customWidth="1"/>
    <col min="7" max="7" width="9.5703125" style="2" customWidth="1"/>
    <col min="8" max="8" width="8.85546875" style="2" customWidth="1"/>
    <col min="9" max="9" width="24.140625" style="2" bestFit="1" customWidth="1"/>
    <col min="10" max="10" width="8.85546875" style="2" customWidth="1"/>
    <col min="11" max="11" width="12.140625" style="2" bestFit="1" customWidth="1"/>
    <col min="12" max="12" width="8.5703125" style="2" bestFit="1" customWidth="1"/>
    <col min="13" max="13" width="15.5703125" style="2" bestFit="1" customWidth="1"/>
    <col min="14" max="19" width="9.140625" style="2"/>
    <col min="20" max="20" width="19.5703125" style="2" customWidth="1"/>
    <col min="21" max="21" width="14.85546875" style="2" bestFit="1" customWidth="1"/>
    <col min="22" max="22" width="14.28515625" style="2" bestFit="1" customWidth="1"/>
    <col min="23" max="23" width="16.7109375" style="2" customWidth="1"/>
    <col min="24" max="25" width="9.140625" style="2"/>
    <col min="26" max="26" width="6.140625" style="2" bestFit="1" customWidth="1"/>
    <col min="27" max="27" width="6.7109375" style="2" bestFit="1" customWidth="1"/>
    <col min="28" max="28" width="5.85546875" style="2" bestFit="1" customWidth="1"/>
    <col min="29" max="29" width="6.28515625" style="2" bestFit="1" customWidth="1"/>
    <col min="30" max="30" width="6.140625" style="2" bestFit="1" customWidth="1"/>
    <col min="31" max="31" width="5.140625" style="2" bestFit="1" customWidth="1"/>
    <col min="32" max="32" width="5.7109375" style="2" bestFit="1" customWidth="1"/>
    <col min="33" max="33" width="6.140625" style="2" bestFit="1" customWidth="1"/>
    <col min="34" max="34" width="6.7109375" style="2" bestFit="1" customWidth="1"/>
    <col min="35" max="35" width="5.85546875" style="2" bestFit="1" customWidth="1"/>
    <col min="36" max="36" width="6.28515625" style="2" bestFit="1" customWidth="1"/>
    <col min="37" max="37" width="6.140625" style="2" bestFit="1" customWidth="1"/>
    <col min="38" max="38" width="5.140625" style="2" bestFit="1" customWidth="1"/>
    <col min="39" max="39" width="5.7109375" style="2" bestFit="1" customWidth="1"/>
    <col min="40" max="40" width="6.140625" style="2" bestFit="1" customWidth="1"/>
    <col min="41" max="41" width="6.7109375" style="2" bestFit="1" customWidth="1"/>
    <col min="42" max="42" width="5.85546875" style="2" bestFit="1" customWidth="1"/>
    <col min="43" max="43" width="6.28515625" style="2" bestFit="1" customWidth="1"/>
    <col min="44" max="44" width="6.140625" style="2" bestFit="1" customWidth="1"/>
    <col min="45" max="45" width="5.140625" style="2" bestFit="1" customWidth="1"/>
    <col min="46" max="46" width="5.7109375" style="2" bestFit="1" customWidth="1"/>
    <col min="47" max="47" width="6.140625" style="2" bestFit="1" customWidth="1"/>
    <col min="48" max="16384" width="9.140625" style="2"/>
  </cols>
  <sheetData>
    <row r="1" spans="2:15" ht="23.25" customHeight="1" x14ac:dyDescent="0.25">
      <c r="B1" s="3" t="s">
        <v>0</v>
      </c>
      <c r="C1" s="3"/>
      <c r="D1" s="1"/>
      <c r="G1" s="1"/>
      <c r="H1" s="1"/>
      <c r="L1" s="1"/>
      <c r="O1" s="1"/>
    </row>
    <row r="2" spans="2:15" ht="14.25" customHeight="1" x14ac:dyDescent="0.25">
      <c r="D2" s="1"/>
      <c r="F2" s="1"/>
      <c r="G2" s="1"/>
      <c r="J2" s="1"/>
      <c r="K2" s="1"/>
    </row>
    <row r="3" spans="2:15" x14ac:dyDescent="0.25">
      <c r="B3" s="6" t="s">
        <v>17</v>
      </c>
      <c r="K3" s="1"/>
    </row>
    <row r="4" spans="2:15" ht="12" customHeight="1" x14ac:dyDescent="0.25"/>
    <row r="5" spans="2:15" x14ac:dyDescent="0.25">
      <c r="B5" s="4" t="s">
        <v>18</v>
      </c>
      <c r="C5" s="8"/>
      <c r="D5" s="8"/>
      <c r="E5" s="8"/>
    </row>
    <row r="7" spans="2:15" x14ac:dyDescent="0.25">
      <c r="B7" s="5" t="s">
        <v>1</v>
      </c>
      <c r="C7" s="5" t="s">
        <v>2</v>
      </c>
      <c r="D7" s="5" t="s">
        <v>3</v>
      </c>
      <c r="E7" s="5" t="s">
        <v>4</v>
      </c>
      <c r="G7" s="6" t="s">
        <v>24</v>
      </c>
    </row>
    <row r="8" spans="2:15" x14ac:dyDescent="0.25">
      <c r="B8" s="4" t="s">
        <v>6</v>
      </c>
      <c r="C8" s="4">
        <v>22</v>
      </c>
      <c r="D8" s="4">
        <f>IF(B8="","",VLOOKUP(B8,Sheet1!$C$3:$D$14,2,0))</f>
        <v>60</v>
      </c>
      <c r="E8" s="4">
        <f>IF(C8="","",C8*D8)</f>
        <v>1320</v>
      </c>
      <c r="G8" s="7" t="s">
        <v>23</v>
      </c>
    </row>
    <row r="9" spans="2:15" x14ac:dyDescent="0.25">
      <c r="B9" s="4" t="s">
        <v>8</v>
      </c>
      <c r="C9" s="4">
        <v>12</v>
      </c>
      <c r="D9" s="4">
        <f>IF(B9="","",VLOOKUP(B9,Sheet1!$C$3:$D$14,2,0))</f>
        <v>105</v>
      </c>
      <c r="E9" s="4">
        <f t="shared" ref="E9:E18" si="0">IF(C9="","",C9*D9)</f>
        <v>1260</v>
      </c>
      <c r="G9" s="7" t="s">
        <v>22</v>
      </c>
    </row>
    <row r="10" spans="2:15" x14ac:dyDescent="0.25">
      <c r="B10" s="4" t="s">
        <v>9</v>
      </c>
      <c r="C10" s="4">
        <v>12</v>
      </c>
      <c r="D10" s="4">
        <f>IF(B10="","",VLOOKUP(B10,Sheet1!$C$3:$D$14,2,0))</f>
        <v>25</v>
      </c>
      <c r="E10" s="4">
        <f t="shared" si="0"/>
        <v>300</v>
      </c>
    </row>
    <row r="11" spans="2:15" x14ac:dyDescent="0.25">
      <c r="B11" s="4" t="s">
        <v>11</v>
      </c>
      <c r="C11" s="4">
        <v>12</v>
      </c>
      <c r="D11" s="4">
        <f>IF(B11="","",VLOOKUP(B11,Sheet1!$C$3:$D$14,2,0))</f>
        <v>75</v>
      </c>
      <c r="E11" s="4">
        <f t="shared" si="0"/>
        <v>900</v>
      </c>
    </row>
    <row r="12" spans="2:15" x14ac:dyDescent="0.25">
      <c r="B12" s="4" t="s">
        <v>15</v>
      </c>
      <c r="C12" s="4">
        <v>12</v>
      </c>
      <c r="D12" s="4">
        <f>IF(B12="","",VLOOKUP(B12,Sheet1!$C$3:$D$14,2,0))</f>
        <v>35</v>
      </c>
      <c r="E12" s="4">
        <f t="shared" si="0"/>
        <v>420</v>
      </c>
      <c r="G12" s="2" t="b">
        <f>AND(COUNTA(C8:C18)&gt;=5,E19&gt;=5000)</f>
        <v>0</v>
      </c>
    </row>
    <row r="13" spans="2:15" x14ac:dyDescent="0.25">
      <c r="B13" s="4"/>
      <c r="C13" s="4"/>
      <c r="D13" s="4" t="str">
        <f>IF(B13="","",VLOOKUP(B13,Sheet1!$C$3:$D$14,2,0))</f>
        <v/>
      </c>
      <c r="E13" s="4" t="str">
        <f t="shared" si="0"/>
        <v/>
      </c>
    </row>
    <row r="14" spans="2:15" x14ac:dyDescent="0.25">
      <c r="B14" s="4"/>
      <c r="C14" s="4"/>
      <c r="D14" s="4" t="str">
        <f>IF(B14="","",VLOOKUP(B14,Sheet1!$C$3:$D$14,2,0))</f>
        <v/>
      </c>
      <c r="E14" s="4" t="str">
        <f t="shared" si="0"/>
        <v/>
      </c>
    </row>
    <row r="15" spans="2:15" x14ac:dyDescent="0.25">
      <c r="B15" s="4"/>
      <c r="C15" s="4"/>
      <c r="D15" s="4" t="str">
        <f>IF(B15="","",VLOOKUP(B15,Sheet1!$C$3:$D$14,2,0))</f>
        <v/>
      </c>
      <c r="E15" s="4" t="str">
        <f t="shared" si="0"/>
        <v/>
      </c>
    </row>
    <row r="16" spans="2:15" x14ac:dyDescent="0.25">
      <c r="B16" s="4"/>
      <c r="C16" s="4"/>
      <c r="D16" s="4" t="str">
        <f>IF(B16="","",VLOOKUP(B16,Sheet1!$C$3:$D$14,2,0))</f>
        <v/>
      </c>
      <c r="E16" s="4" t="str">
        <f t="shared" si="0"/>
        <v/>
      </c>
    </row>
    <row r="17" spans="2:7" x14ac:dyDescent="0.25">
      <c r="B17" s="4"/>
      <c r="C17" s="4"/>
      <c r="D17" s="4" t="str">
        <f>IF(B17="","",VLOOKUP(B17,Sheet1!$C$3:$D$14,2,0))</f>
        <v/>
      </c>
      <c r="E17" s="4" t="str">
        <f t="shared" si="0"/>
        <v/>
      </c>
    </row>
    <row r="18" spans="2:7" x14ac:dyDescent="0.25">
      <c r="B18" s="4"/>
      <c r="C18" s="4"/>
      <c r="D18" s="4" t="str">
        <f>IF(B18="","",VLOOKUP(B18,Sheet1!$C$3:$D$14,2,0))</f>
        <v/>
      </c>
      <c r="E18" s="4" t="str">
        <f t="shared" si="0"/>
        <v/>
      </c>
      <c r="G18" s="10" t="s">
        <v>25</v>
      </c>
    </row>
    <row r="19" spans="2:7" x14ac:dyDescent="0.25">
      <c r="B19" s="9" t="s">
        <v>19</v>
      </c>
      <c r="C19" s="9"/>
      <c r="D19" s="9"/>
      <c r="E19" s="4">
        <f>SUM(E8:E18)</f>
        <v>4200</v>
      </c>
    </row>
    <row r="20" spans="2:7" x14ac:dyDescent="0.25">
      <c r="B20" s="9" t="s">
        <v>20</v>
      </c>
      <c r="C20" s="9"/>
      <c r="D20" s="9"/>
      <c r="E20" s="4">
        <f>IF(AND(COUNTA(C8:C18)&gt;=5,E19&gt;=5000),E19*3%,0)</f>
        <v>0</v>
      </c>
    </row>
    <row r="21" spans="2:7" x14ac:dyDescent="0.25">
      <c r="B21" s="9" t="s">
        <v>21</v>
      </c>
      <c r="C21" s="9"/>
      <c r="D21" s="9"/>
      <c r="E21" s="4">
        <f>E19-E20</f>
        <v>4200</v>
      </c>
    </row>
  </sheetData>
  <mergeCells count="4">
    <mergeCell ref="C5:E5"/>
    <mergeCell ref="B19:D19"/>
    <mergeCell ref="B20:D20"/>
    <mergeCell ref="B21:D21"/>
  </mergeCells>
  <dataValidations count="1">
    <dataValidation type="list" allowBlank="1" showInputMessage="1" showErrorMessage="1" sqref="B8:B18" xr:uid="{99E38322-C9B6-478E-ACD9-04E0F98E1708}">
      <formula1>"A,B,C,D,E,F,G,H,I,J,K"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48ED-F5C7-4C4B-A53B-CAD09C5A4377}">
  <dimension ref="C3:D14"/>
  <sheetViews>
    <sheetView workbookViewId="0">
      <selection activeCell="D15" sqref="D15"/>
    </sheetView>
  </sheetViews>
  <sheetFormatPr defaultRowHeight="15" x14ac:dyDescent="0.25"/>
  <sheetData>
    <row r="3" spans="3:4" x14ac:dyDescent="0.25">
      <c r="C3" t="s">
        <v>5</v>
      </c>
      <c r="D3" t="s">
        <v>3</v>
      </c>
    </row>
    <row r="4" spans="3:4" x14ac:dyDescent="0.25">
      <c r="C4" t="s">
        <v>6</v>
      </c>
      <c r="D4">
        <v>60</v>
      </c>
    </row>
    <row r="5" spans="3:4" x14ac:dyDescent="0.25">
      <c r="C5" t="s">
        <v>7</v>
      </c>
      <c r="D5">
        <v>45</v>
      </c>
    </row>
    <row r="6" spans="3:4" x14ac:dyDescent="0.25">
      <c r="C6" t="s">
        <v>8</v>
      </c>
      <c r="D6">
        <v>105</v>
      </c>
    </row>
    <row r="7" spans="3:4" x14ac:dyDescent="0.25">
      <c r="C7" t="s">
        <v>9</v>
      </c>
      <c r="D7">
        <v>25</v>
      </c>
    </row>
    <row r="8" spans="3:4" x14ac:dyDescent="0.25">
      <c r="C8" t="s">
        <v>10</v>
      </c>
      <c r="D8">
        <v>85</v>
      </c>
    </row>
    <row r="9" spans="3:4" x14ac:dyDescent="0.25">
      <c r="C9" t="s">
        <v>11</v>
      </c>
      <c r="D9">
        <v>75</v>
      </c>
    </row>
    <row r="10" spans="3:4" x14ac:dyDescent="0.25">
      <c r="C10" t="s">
        <v>12</v>
      </c>
      <c r="D10">
        <v>65</v>
      </c>
    </row>
    <row r="11" spans="3:4" x14ac:dyDescent="0.25">
      <c r="C11" t="s">
        <v>13</v>
      </c>
      <c r="D11">
        <v>70</v>
      </c>
    </row>
    <row r="12" spans="3:4" x14ac:dyDescent="0.25">
      <c r="C12" t="s">
        <v>14</v>
      </c>
      <c r="D12">
        <v>130</v>
      </c>
    </row>
    <row r="13" spans="3:4" x14ac:dyDescent="0.25">
      <c r="C13" t="s">
        <v>15</v>
      </c>
      <c r="D13">
        <v>35</v>
      </c>
    </row>
    <row r="14" spans="3:4" x14ac:dyDescent="0.25">
      <c r="C14" t="s">
        <v>16</v>
      </c>
      <c r="D14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IF+AND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 Subedi</cp:lastModifiedBy>
  <cp:lastPrinted>2023-10-15T04:02:39Z</cp:lastPrinted>
  <dcterms:created xsi:type="dcterms:W3CDTF">2015-06-05T18:17:20Z</dcterms:created>
  <dcterms:modified xsi:type="dcterms:W3CDTF">2024-03-31T05:56:27Z</dcterms:modified>
</cp:coreProperties>
</file>