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hok\OneDrive\Desktop\"/>
    </mc:Choice>
  </mc:AlternateContent>
  <xr:revisionPtr revIDLastSave="0" documentId="13_ncr:1_{905A3DFB-03FD-460E-80CC-ADE279AE1D0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peedometer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" l="1"/>
  <c r="D8" i="2"/>
  <c r="D9" i="2"/>
  <c r="D10" i="2"/>
  <c r="D11" i="2"/>
  <c r="A3" i="1"/>
  <c r="C5" i="2"/>
  <c r="B3" i="1" s="1"/>
  <c r="C6" i="2"/>
  <c r="D6" i="2" s="1"/>
  <c r="C8" i="2"/>
  <c r="C9" i="2"/>
  <c r="C10" i="2"/>
  <c r="C7" i="2"/>
  <c r="C11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E3" i="2"/>
  <c r="AD4" i="2"/>
  <c r="AE4" i="2" s="1"/>
  <c r="K4" i="2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G4" i="2"/>
  <c r="H4" i="2" s="1"/>
  <c r="I4" i="2" s="1"/>
  <c r="J4" i="2" s="1"/>
  <c r="F4" i="2"/>
  <c r="D5" i="2" l="1"/>
  <c r="C3" i="1" s="1"/>
</calcChain>
</file>

<file path=xl/sharedStrings.xml><?xml version="1.0" encoding="utf-8"?>
<sst xmlns="http://schemas.openxmlformats.org/spreadsheetml/2006/main" count="17" uniqueCount="15">
  <si>
    <t>Sales Representatives</t>
  </si>
  <si>
    <t>George</t>
  </si>
  <si>
    <t>Sofia</t>
  </si>
  <si>
    <t>Emma</t>
  </si>
  <si>
    <t>Olivia</t>
  </si>
  <si>
    <t>Jacob</t>
  </si>
  <si>
    <t>Ethan</t>
  </si>
  <si>
    <t>Taylor</t>
  </si>
  <si>
    <t>Month Target</t>
  </si>
  <si>
    <t>Sales Representaive wise Sales Qty Target vs Achievement Tracker (May. 2024)</t>
  </si>
  <si>
    <t>ACH</t>
  </si>
  <si>
    <t>ACH %</t>
  </si>
  <si>
    <t>TGT</t>
  </si>
  <si>
    <t>ACH%</t>
  </si>
  <si>
    <t>Sales Rep.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</si>
</sst>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ptos Narrow"/>
      <family val="2"/>
    </font>
    <font>
      <b/>
      <sz val="12"/>
      <color theme="1"/>
      <name val="Aptos Narrow"/>
      <family val="2"/>
    </font>
    <font>
      <sz val="16"/>
      <color theme="1"/>
      <name val="Aptos Narrow"/>
      <family val="2"/>
    </font>
    <font>
      <b/>
      <sz val="16"/>
      <color theme="1"/>
      <name val="Aptos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14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9" fontId="2" fillId="0" borderId="1" xfId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9" fontId="3" fillId="3" borderId="1" xfId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0" xfId="0" applyFont="1"/>
    <xf numFmtId="0" fontId="5" fillId="0" borderId="0" xfId="0" applyFont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66FF99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16"/>
  <sheetViews>
    <sheetView showGridLines="0" tabSelected="1" zoomScaleNormal="100" workbookViewId="0">
      <selection activeCell="L7" sqref="L7"/>
    </sheetView>
  </sheetViews>
  <sheetFormatPr defaultRowHeight="15.75" x14ac:dyDescent="0.25"/>
  <cols>
    <col min="1" max="7" width="9.140625" style="1"/>
    <col min="8" max="8" width="14.140625" style="1" customWidth="1"/>
    <col min="9" max="9" width="21.85546875" style="1" customWidth="1"/>
    <col min="10" max="16384" width="9.140625" style="1"/>
  </cols>
  <sheetData>
    <row r="1" spans="1:16" x14ac:dyDescent="0.25">
      <c r="M1" s="13"/>
      <c r="P1" s="13"/>
    </row>
    <row r="2" spans="1:16" ht="22.5" customHeight="1" x14ac:dyDescent="0.25">
      <c r="A2" s="12" t="s">
        <v>12</v>
      </c>
      <c r="B2" s="12" t="s">
        <v>10</v>
      </c>
      <c r="C2" s="12" t="s">
        <v>13</v>
      </c>
      <c r="H2" s="11" t="s">
        <v>14</v>
      </c>
      <c r="I2" s="11" t="s">
        <v>4</v>
      </c>
      <c r="P2" s="13"/>
    </row>
    <row r="3" spans="1:16" ht="21.75" customHeight="1" x14ac:dyDescent="0.25">
      <c r="A3" s="4">
        <f>VLOOKUP($I2,Data!$A$4:$D$11,2,FALSE)</f>
        <v>350</v>
      </c>
      <c r="B3" s="4">
        <f>VLOOKUP($I2,Data!$A$4:$D$11,3,FALSE)</f>
        <v>301</v>
      </c>
      <c r="C3" s="5">
        <f>VLOOKUP($I2,Data!$A$4:$D$11,4,FALSE)</f>
        <v>0.86</v>
      </c>
    </row>
    <row r="5" spans="1:16" ht="23.25" customHeight="1" x14ac:dyDescent="0.25">
      <c r="N5" s="13"/>
    </row>
    <row r="6" spans="1:16" x14ac:dyDescent="0.25">
      <c r="N6" s="13"/>
    </row>
    <row r="16" spans="1:16" ht="21.75" customHeight="1" x14ac:dyDescent="0.25"/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9F5D82D-4298-461A-B654-8500B64A0A35}">
          <x14:formula1>
            <xm:f>Data!$A$5:$A$11</xm:f>
          </x14:formula1>
          <xm:sqref>I2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04F5D-A0BC-44F6-BEC2-DF60B031F159}">
  <sheetPr codeName="Sheet2"/>
  <dimension ref="A1:AE11"/>
  <sheetViews>
    <sheetView workbookViewId="0">
      <pane xSplit="4" ySplit="4" topLeftCell="L5" activePane="bottomRight" state="frozen"/>
      <selection pane="topRight" activeCell="E1" sqref="E1"/>
      <selection pane="bottomLeft" activeCell="A5" sqref="A5"/>
      <selection pane="bottomRight" activeCell="R7" sqref="R7"/>
    </sheetView>
  </sheetViews>
  <sheetFormatPr defaultRowHeight="15.75" x14ac:dyDescent="0.25"/>
  <cols>
    <col min="1" max="1" width="25.5703125" style="1" customWidth="1"/>
    <col min="2" max="2" width="16.140625" style="1" customWidth="1"/>
    <col min="3" max="3" width="12.5703125" style="1" customWidth="1"/>
    <col min="4" max="4" width="14.5703125" style="1" customWidth="1"/>
    <col min="5" max="5" width="9.28515625" style="1" bestFit="1" customWidth="1"/>
    <col min="6" max="6" width="9.85546875" style="1" customWidth="1"/>
    <col min="7" max="12" width="9.28515625" style="1" bestFit="1" customWidth="1"/>
    <col min="13" max="31" width="10.42578125" style="1" bestFit="1" customWidth="1"/>
    <col min="32" max="35" width="6.7109375" style="1" bestFit="1" customWidth="1"/>
    <col min="36" max="16384" width="9.140625" style="1"/>
  </cols>
  <sheetData>
    <row r="1" spans="1:31" ht="23.25" customHeight="1" x14ac:dyDescent="0.25">
      <c r="A1" s="14" t="s">
        <v>9</v>
      </c>
      <c r="B1" s="14"/>
      <c r="C1" s="14"/>
      <c r="D1" s="14"/>
    </row>
    <row r="2" spans="1:31" ht="21.75" customHeight="1" x14ac:dyDescent="0.25">
      <c r="A2" s="14"/>
      <c r="B2" s="14"/>
      <c r="C2" s="14"/>
      <c r="D2" s="14"/>
    </row>
    <row r="3" spans="1:31" x14ac:dyDescent="0.25">
      <c r="A3" s="6"/>
      <c r="B3" s="6"/>
      <c r="C3" s="6"/>
      <c r="D3" s="6"/>
      <c r="E3" s="7" t="str">
        <f>TEXT(E4,"ddd")</f>
        <v>Wed</v>
      </c>
      <c r="F3" s="7" t="str">
        <f t="shared" ref="F3:AE3" si="0">TEXT(F4,"ddd")</f>
        <v>Thu</v>
      </c>
      <c r="G3" s="7" t="str">
        <f t="shared" si="0"/>
        <v>Fri</v>
      </c>
      <c r="H3" s="7" t="str">
        <f t="shared" si="0"/>
        <v>Sun</v>
      </c>
      <c r="I3" s="7" t="str">
        <f t="shared" si="0"/>
        <v>Mon</v>
      </c>
      <c r="J3" s="7" t="str">
        <f t="shared" si="0"/>
        <v>Tue</v>
      </c>
      <c r="K3" s="7" t="str">
        <f t="shared" si="0"/>
        <v>Wed</v>
      </c>
      <c r="L3" s="7" t="str">
        <f t="shared" si="0"/>
        <v>Thu</v>
      </c>
      <c r="M3" s="7" t="str">
        <f t="shared" si="0"/>
        <v>Fri</v>
      </c>
      <c r="N3" s="7" t="str">
        <f t="shared" si="0"/>
        <v>Sun</v>
      </c>
      <c r="O3" s="7" t="str">
        <f t="shared" si="0"/>
        <v>Mon</v>
      </c>
      <c r="P3" s="7" t="str">
        <f t="shared" si="0"/>
        <v>Tue</v>
      </c>
      <c r="Q3" s="7" t="str">
        <f t="shared" si="0"/>
        <v>Wed</v>
      </c>
      <c r="R3" s="7" t="str">
        <f t="shared" si="0"/>
        <v>Thu</v>
      </c>
      <c r="S3" s="7" t="str">
        <f t="shared" si="0"/>
        <v>Fri</v>
      </c>
      <c r="T3" s="7" t="str">
        <f t="shared" si="0"/>
        <v>Sun</v>
      </c>
      <c r="U3" s="7" t="str">
        <f t="shared" si="0"/>
        <v>Mon</v>
      </c>
      <c r="V3" s="7" t="str">
        <f t="shared" si="0"/>
        <v>Tue</v>
      </c>
      <c r="W3" s="7" t="str">
        <f t="shared" si="0"/>
        <v>Wed</v>
      </c>
      <c r="X3" s="7" t="str">
        <f t="shared" si="0"/>
        <v>Thu</v>
      </c>
      <c r="Y3" s="7" t="str">
        <f t="shared" si="0"/>
        <v>Fri</v>
      </c>
      <c r="Z3" s="7" t="str">
        <f t="shared" si="0"/>
        <v>Sun</v>
      </c>
      <c r="AA3" s="7" t="str">
        <f t="shared" si="0"/>
        <v>Mon</v>
      </c>
      <c r="AB3" s="7" t="str">
        <f t="shared" si="0"/>
        <v>Tue</v>
      </c>
      <c r="AC3" s="7" t="str">
        <f t="shared" si="0"/>
        <v>Wed</v>
      </c>
      <c r="AD3" s="7" t="str">
        <f t="shared" si="0"/>
        <v>Thu</v>
      </c>
      <c r="AE3" s="7" t="str">
        <f t="shared" si="0"/>
        <v>Fri</v>
      </c>
    </row>
    <row r="4" spans="1:31" s="3" customFormat="1" ht="21" customHeight="1" x14ac:dyDescent="0.25">
      <c r="A4" s="8" t="s">
        <v>0</v>
      </c>
      <c r="B4" s="8" t="s">
        <v>8</v>
      </c>
      <c r="C4" s="8" t="s">
        <v>10</v>
      </c>
      <c r="D4" s="9" t="s">
        <v>11</v>
      </c>
      <c r="E4" s="2">
        <v>45413</v>
      </c>
      <c r="F4" s="2">
        <f>WORKDAY.INTL(E4,1,17)</f>
        <v>45414</v>
      </c>
      <c r="G4" s="2">
        <f t="shared" ref="G4:AE4" si="1">WORKDAY.INTL(F4,1,17)</f>
        <v>45415</v>
      </c>
      <c r="H4" s="2">
        <f t="shared" si="1"/>
        <v>45417</v>
      </c>
      <c r="I4" s="2">
        <f t="shared" si="1"/>
        <v>45418</v>
      </c>
      <c r="J4" s="2">
        <f t="shared" si="1"/>
        <v>45419</v>
      </c>
      <c r="K4" s="2">
        <f t="shared" si="1"/>
        <v>45420</v>
      </c>
      <c r="L4" s="2">
        <f t="shared" si="1"/>
        <v>45421</v>
      </c>
      <c r="M4" s="2">
        <f t="shared" si="1"/>
        <v>45422</v>
      </c>
      <c r="N4" s="2">
        <f t="shared" si="1"/>
        <v>45424</v>
      </c>
      <c r="O4" s="2">
        <f t="shared" si="1"/>
        <v>45425</v>
      </c>
      <c r="P4" s="2">
        <f t="shared" si="1"/>
        <v>45426</v>
      </c>
      <c r="Q4" s="2">
        <f t="shared" si="1"/>
        <v>45427</v>
      </c>
      <c r="R4" s="2">
        <f t="shared" si="1"/>
        <v>45428</v>
      </c>
      <c r="S4" s="2">
        <f t="shared" si="1"/>
        <v>45429</v>
      </c>
      <c r="T4" s="2">
        <f t="shared" si="1"/>
        <v>45431</v>
      </c>
      <c r="U4" s="2">
        <f t="shared" si="1"/>
        <v>45432</v>
      </c>
      <c r="V4" s="2">
        <f t="shared" si="1"/>
        <v>45433</v>
      </c>
      <c r="W4" s="2">
        <f t="shared" si="1"/>
        <v>45434</v>
      </c>
      <c r="X4" s="2">
        <f t="shared" si="1"/>
        <v>45435</v>
      </c>
      <c r="Y4" s="2">
        <f t="shared" si="1"/>
        <v>45436</v>
      </c>
      <c r="Z4" s="2">
        <f t="shared" si="1"/>
        <v>45438</v>
      </c>
      <c r="AA4" s="2">
        <f t="shared" si="1"/>
        <v>45439</v>
      </c>
      <c r="AB4" s="2">
        <f t="shared" si="1"/>
        <v>45440</v>
      </c>
      <c r="AC4" s="2">
        <f t="shared" si="1"/>
        <v>45441</v>
      </c>
      <c r="AD4" s="2">
        <f t="shared" si="1"/>
        <v>45442</v>
      </c>
      <c r="AE4" s="2">
        <f t="shared" si="1"/>
        <v>45443</v>
      </c>
    </row>
    <row r="5" spans="1:31" s="3" customFormat="1" ht="21" customHeight="1" x14ac:dyDescent="0.25">
      <c r="A5" s="8" t="s">
        <v>3</v>
      </c>
      <c r="B5" s="8">
        <v>500</v>
      </c>
      <c r="C5" s="8">
        <f t="shared" ref="C5:C11" si="2">SUM(E5:AE5)</f>
        <v>190</v>
      </c>
      <c r="D5" s="10">
        <f>C5/B5</f>
        <v>0.38</v>
      </c>
      <c r="E5" s="4">
        <v>12</v>
      </c>
      <c r="F5" s="4">
        <v>22</v>
      </c>
      <c r="G5" s="4">
        <v>21</v>
      </c>
      <c r="H5" s="4">
        <v>20</v>
      </c>
      <c r="I5" s="4">
        <v>19</v>
      </c>
      <c r="J5" s="4">
        <v>6</v>
      </c>
      <c r="K5" s="4">
        <v>8</v>
      </c>
      <c r="L5" s="4">
        <v>22</v>
      </c>
      <c r="M5" s="4">
        <v>10</v>
      </c>
      <c r="N5" s="4">
        <v>5</v>
      </c>
      <c r="O5" s="4">
        <v>22</v>
      </c>
      <c r="P5" s="4">
        <v>16</v>
      </c>
      <c r="Q5" s="4">
        <v>7</v>
      </c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1" s="3" customFormat="1" ht="21" customHeight="1" x14ac:dyDescent="0.25">
      <c r="A6" s="8" t="s">
        <v>4</v>
      </c>
      <c r="B6" s="8">
        <v>350</v>
      </c>
      <c r="C6" s="8">
        <f t="shared" si="2"/>
        <v>301</v>
      </c>
      <c r="D6" s="10">
        <f t="shared" ref="D6:D11" si="3">C6/B6</f>
        <v>0.86</v>
      </c>
      <c r="E6" s="4">
        <v>19</v>
      </c>
      <c r="F6" s="4">
        <v>11</v>
      </c>
      <c r="G6" s="4">
        <v>23</v>
      </c>
      <c r="H6" s="4">
        <v>17</v>
      </c>
      <c r="I6" s="4">
        <v>4</v>
      </c>
      <c r="J6" s="4">
        <v>25</v>
      </c>
      <c r="K6" s="4">
        <v>12</v>
      </c>
      <c r="L6" s="4">
        <v>18</v>
      </c>
      <c r="M6" s="4">
        <v>5</v>
      </c>
      <c r="N6" s="4">
        <v>24</v>
      </c>
      <c r="O6" s="4">
        <v>10</v>
      </c>
      <c r="P6" s="4">
        <v>7</v>
      </c>
      <c r="Q6" s="4">
        <v>6</v>
      </c>
      <c r="R6" s="4">
        <v>120</v>
      </c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 s="3" customFormat="1" ht="21" customHeight="1" x14ac:dyDescent="0.25">
      <c r="A7" s="8" t="s">
        <v>5</v>
      </c>
      <c r="B7" s="8">
        <v>400</v>
      </c>
      <c r="C7" s="8">
        <f t="shared" si="2"/>
        <v>186</v>
      </c>
      <c r="D7" s="10">
        <f t="shared" si="3"/>
        <v>0.46500000000000002</v>
      </c>
      <c r="E7" s="4">
        <v>14</v>
      </c>
      <c r="F7" s="4">
        <v>9</v>
      </c>
      <c r="G7" s="4">
        <v>10</v>
      </c>
      <c r="H7" s="4">
        <v>23</v>
      </c>
      <c r="I7" s="4">
        <v>23</v>
      </c>
      <c r="J7" s="4">
        <v>22</v>
      </c>
      <c r="K7" s="4">
        <v>21</v>
      </c>
      <c r="L7" s="4">
        <v>6</v>
      </c>
      <c r="M7" s="4">
        <v>3</v>
      </c>
      <c r="N7" s="4">
        <v>11</v>
      </c>
      <c r="O7" s="4">
        <v>5</v>
      </c>
      <c r="P7" s="4">
        <v>20</v>
      </c>
      <c r="Q7" s="4">
        <v>19</v>
      </c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 s="3" customFormat="1" ht="21" customHeight="1" x14ac:dyDescent="0.25">
      <c r="A8" s="8" t="s">
        <v>6</v>
      </c>
      <c r="B8" s="8">
        <v>420</v>
      </c>
      <c r="C8" s="8">
        <f t="shared" si="2"/>
        <v>213</v>
      </c>
      <c r="D8" s="10">
        <f t="shared" si="3"/>
        <v>0.50714285714285712</v>
      </c>
      <c r="E8" s="4">
        <v>21</v>
      </c>
      <c r="F8" s="4">
        <v>24</v>
      </c>
      <c r="G8" s="4">
        <v>19</v>
      </c>
      <c r="H8" s="4">
        <v>19</v>
      </c>
      <c r="I8" s="4">
        <v>22</v>
      </c>
      <c r="J8" s="4">
        <v>10</v>
      </c>
      <c r="K8" s="4">
        <v>16</v>
      </c>
      <c r="L8" s="4">
        <v>15</v>
      </c>
      <c r="M8" s="4">
        <v>9</v>
      </c>
      <c r="N8" s="4">
        <v>21</v>
      </c>
      <c r="O8" s="4">
        <v>8</v>
      </c>
      <c r="P8" s="4">
        <v>25</v>
      </c>
      <c r="Q8" s="4">
        <v>4</v>
      </c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 s="3" customFormat="1" ht="21" customHeight="1" x14ac:dyDescent="0.25">
      <c r="A9" s="8" t="s">
        <v>1</v>
      </c>
      <c r="B9" s="8">
        <v>400</v>
      </c>
      <c r="C9" s="8">
        <f t="shared" si="2"/>
        <v>156</v>
      </c>
      <c r="D9" s="10">
        <f t="shared" si="3"/>
        <v>0.39</v>
      </c>
      <c r="E9" s="4">
        <v>8</v>
      </c>
      <c r="F9" s="4">
        <v>9</v>
      </c>
      <c r="G9" s="4">
        <v>16</v>
      </c>
      <c r="H9" s="4">
        <v>9</v>
      </c>
      <c r="I9" s="4">
        <v>10</v>
      </c>
      <c r="J9" s="4">
        <v>15</v>
      </c>
      <c r="K9" s="4">
        <v>10</v>
      </c>
      <c r="L9" s="4">
        <v>11</v>
      </c>
      <c r="M9" s="4">
        <v>6</v>
      </c>
      <c r="N9" s="4">
        <v>18</v>
      </c>
      <c r="O9" s="4">
        <v>19</v>
      </c>
      <c r="P9" s="4">
        <v>15</v>
      </c>
      <c r="Q9" s="4">
        <v>10</v>
      </c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 s="3" customFormat="1" ht="21" customHeight="1" x14ac:dyDescent="0.25">
      <c r="A10" s="8" t="s">
        <v>7</v>
      </c>
      <c r="B10" s="8">
        <v>530</v>
      </c>
      <c r="C10" s="8">
        <f t="shared" si="2"/>
        <v>204</v>
      </c>
      <c r="D10" s="10">
        <f t="shared" si="3"/>
        <v>0.38490566037735852</v>
      </c>
      <c r="E10" s="4">
        <v>15</v>
      </c>
      <c r="F10" s="4">
        <v>24</v>
      </c>
      <c r="G10" s="4">
        <v>14</v>
      </c>
      <c r="H10" s="4">
        <v>21</v>
      </c>
      <c r="I10" s="4">
        <v>15</v>
      </c>
      <c r="J10" s="4">
        <v>14</v>
      </c>
      <c r="K10" s="4">
        <v>10</v>
      </c>
      <c r="L10" s="4">
        <v>17</v>
      </c>
      <c r="M10" s="4">
        <v>23</v>
      </c>
      <c r="N10" s="4">
        <v>13</v>
      </c>
      <c r="O10" s="4">
        <v>14</v>
      </c>
      <c r="P10" s="4">
        <v>17</v>
      </c>
      <c r="Q10" s="4">
        <v>7</v>
      </c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1" s="3" customFormat="1" ht="21" customHeight="1" x14ac:dyDescent="0.25">
      <c r="A11" s="8" t="s">
        <v>2</v>
      </c>
      <c r="B11" s="8">
        <v>460</v>
      </c>
      <c r="C11" s="8">
        <f t="shared" si="2"/>
        <v>197</v>
      </c>
      <c r="D11" s="10">
        <f t="shared" si="3"/>
        <v>0.42826086956521742</v>
      </c>
      <c r="E11" s="4">
        <v>4</v>
      </c>
      <c r="F11" s="4">
        <v>14</v>
      </c>
      <c r="G11" s="4">
        <v>20</v>
      </c>
      <c r="H11" s="4">
        <v>16</v>
      </c>
      <c r="I11" s="4">
        <v>3</v>
      </c>
      <c r="J11" s="4">
        <v>17</v>
      </c>
      <c r="K11" s="4">
        <v>20</v>
      </c>
      <c r="L11" s="4">
        <v>22</v>
      </c>
      <c r="M11" s="4">
        <v>23</v>
      </c>
      <c r="N11" s="4">
        <v>20</v>
      </c>
      <c r="O11" s="4">
        <v>10</v>
      </c>
      <c r="P11" s="4">
        <v>24</v>
      </c>
      <c r="Q11" s="4">
        <v>4</v>
      </c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</sheetData>
  <mergeCells count="1">
    <mergeCell ref="A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Speedometer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Ashok</dc:creator>
  <cp:lastModifiedBy>Ashok Subedi</cp:lastModifiedBy>
  <dcterms:created xsi:type="dcterms:W3CDTF">2015-06-05T18:17:20Z</dcterms:created>
  <dcterms:modified xsi:type="dcterms:W3CDTF">2024-05-16T03:06:03Z</dcterms:modified>
</cp:coreProperties>
</file>