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54E58E1C-B79F-4824-B207-48F2681422F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IN SHEET" sheetId="1" r:id="rId1"/>
    <sheet name="LODGING TRAVEL EXPENSE ENTRY" sheetId="2" r:id="rId2"/>
    <sheet name="Sheet1" sheetId="3" r:id="rId3"/>
    <sheet name="LODGING TRAVEL APPLICATION FORM" sheetId="4" r:id="rId4"/>
    <sheet name="APPLICATION NUMBERS" sheetId="5" r:id="rId5"/>
  </sheets>
  <definedNames>
    <definedName name="__xlnm.Print_Area" localSheetId="3">'LODGING TRAVEL APPLICATION FORM'!$A$1:$O$19</definedName>
    <definedName name="__xlnm.Print_Area" localSheetId="1">'LODGING TRAVEL EXPENSE ENTRY'!$A$1:$L$69</definedName>
    <definedName name="__xlnm.Print_Area" localSheetId="0">'MAIN SHEET'!$A$1:$E$107</definedName>
    <definedName name="SITE">'LODGING TRAVEL EXPENSE ENTRY'!$I$39</definedName>
  </definedNames>
  <calcPr calcId="191029"/>
</workbook>
</file>

<file path=xl/calcChain.xml><?xml version="1.0" encoding="utf-8"?>
<calcChain xmlns="http://schemas.openxmlformats.org/spreadsheetml/2006/main">
  <c r="J59" i="2" l="1"/>
  <c r="B2" i="5"/>
  <c r="C34" i="5" s="1"/>
  <c r="C19" i="4"/>
  <c r="E3" i="4"/>
  <c r="F1" i="4"/>
  <c r="D70" i="2"/>
  <c r="I65" i="2"/>
  <c r="J57" i="2"/>
  <c r="J56" i="2"/>
  <c r="J55" i="2"/>
  <c r="J54" i="2"/>
  <c r="J53" i="2"/>
  <c r="J52" i="2"/>
  <c r="J51" i="2"/>
  <c r="J50" i="2"/>
  <c r="J49" i="2"/>
  <c r="J48" i="2"/>
  <c r="J46" i="2"/>
  <c r="J45" i="2"/>
  <c r="J44" i="2"/>
  <c r="J43" i="2"/>
  <c r="J42" i="2"/>
  <c r="J41" i="2"/>
  <c r="J40" i="2"/>
  <c r="J39" i="2"/>
  <c r="G12" i="2"/>
  <c r="H11" i="2"/>
  <c r="C8" i="1"/>
  <c r="E5" i="4" s="1"/>
  <c r="C19" i="5" l="1"/>
  <c r="C2" i="5"/>
  <c r="C12" i="5"/>
  <c r="C20" i="5"/>
  <c r="C28" i="5"/>
  <c r="C5" i="5"/>
  <c r="C13" i="5"/>
  <c r="C21" i="5"/>
  <c r="C29" i="5"/>
  <c r="C11" i="5"/>
  <c r="C6" i="5"/>
  <c r="C14" i="5"/>
  <c r="C22" i="5"/>
  <c r="C30" i="5"/>
  <c r="C8" i="5"/>
  <c r="C16" i="5"/>
  <c r="C24" i="5"/>
  <c r="C32" i="5"/>
  <c r="C27" i="5"/>
  <c r="C15" i="5"/>
  <c r="C23" i="5"/>
  <c r="C9" i="5"/>
  <c r="C17" i="5"/>
  <c r="C25" i="5"/>
  <c r="C33" i="5"/>
  <c r="C7" i="5"/>
  <c r="C31" i="5"/>
  <c r="C10" i="5"/>
  <c r="C18" i="5"/>
  <c r="C26" i="5"/>
</calcChain>
</file>

<file path=xl/sharedStrings.xml><?xml version="1.0" encoding="utf-8"?>
<sst xmlns="http://schemas.openxmlformats.org/spreadsheetml/2006/main" count="410" uniqueCount="328">
  <si>
    <t>DiFACTO Robotics &amp; Automation Pvt. Ltd.</t>
  </si>
  <si>
    <t>LODGING TRAVEL / DAY TRIP APPLICATION</t>
  </si>
  <si>
    <t>Edition 3.0 dated 08.06.2015</t>
  </si>
  <si>
    <t>Emp Code:</t>
  </si>
  <si>
    <t>Employee Name:</t>
  </si>
  <si>
    <t>Note: Enter all the columns</t>
  </si>
  <si>
    <t>Name</t>
  </si>
  <si>
    <t>Emp No</t>
  </si>
  <si>
    <t>Ajay Mysore Gopalswamy</t>
  </si>
  <si>
    <t>A0001</t>
  </si>
  <si>
    <t>Anil Kumar Satapathy</t>
  </si>
  <si>
    <t>A0018</t>
  </si>
  <si>
    <t>Aditya M.R.</t>
  </si>
  <si>
    <t>A0026</t>
  </si>
  <si>
    <t>Anand Kumar Kesari</t>
  </si>
  <si>
    <t>A0059</t>
  </si>
  <si>
    <t xml:space="preserve">Arun Raj E </t>
  </si>
  <si>
    <t>A0062</t>
  </si>
  <si>
    <t>Arpitha H</t>
  </si>
  <si>
    <t>A0072</t>
  </si>
  <si>
    <t>Asif M Sheikh</t>
  </si>
  <si>
    <t>A0080</t>
  </si>
  <si>
    <t>Ashish Yadav</t>
  </si>
  <si>
    <t>A0100</t>
  </si>
  <si>
    <t>Amitha G</t>
  </si>
  <si>
    <t>A0108</t>
  </si>
  <si>
    <t>Anup Ranjan Ray</t>
  </si>
  <si>
    <t>A0110</t>
  </si>
  <si>
    <t>Abhijeet Raj</t>
  </si>
  <si>
    <t>A0114</t>
  </si>
  <si>
    <t>Arun Johnson</t>
  </si>
  <si>
    <t>A0120</t>
  </si>
  <si>
    <t>Bharath Bhat</t>
  </si>
  <si>
    <t>B0050</t>
  </si>
  <si>
    <t>Bina Nathan</t>
  </si>
  <si>
    <t>B0056</t>
  </si>
  <si>
    <t>Basayya I Guggari</t>
  </si>
  <si>
    <t>B0069</t>
  </si>
  <si>
    <t>Bhuvan Kumar B M</t>
  </si>
  <si>
    <t>B0099</t>
  </si>
  <si>
    <t>Chandan Kumar</t>
  </si>
  <si>
    <t>C0121</t>
  </si>
  <si>
    <t>Divyalakshmi</t>
  </si>
  <si>
    <t>D0027</t>
  </si>
  <si>
    <t>Darshan Sampath</t>
  </si>
  <si>
    <t>D0052</t>
  </si>
  <si>
    <t>Doraiswamy B</t>
  </si>
  <si>
    <t>D0085</t>
  </si>
  <si>
    <t>Dibin Sunny</t>
  </si>
  <si>
    <t>D0116</t>
  </si>
  <si>
    <t>Gurijala Naveen Kumar</t>
  </si>
  <si>
    <t>G0122</t>
  </si>
  <si>
    <t>Hunny Aggarwal</t>
  </si>
  <si>
    <t>H0046</t>
  </si>
  <si>
    <t>Harish M Bhajantri</t>
  </si>
  <si>
    <t>H0118</t>
  </si>
  <si>
    <t>Ismail Khan</t>
  </si>
  <si>
    <t>I0123</t>
  </si>
  <si>
    <t>M Jerry Prasath</t>
  </si>
  <si>
    <t>J0076</t>
  </si>
  <si>
    <t>Kirankumar Sankanur</t>
  </si>
  <si>
    <t>K0005</t>
  </si>
  <si>
    <t>Kishan Daas GT</t>
  </si>
  <si>
    <t>K0007</t>
  </si>
  <si>
    <t>Kotresha MB</t>
  </si>
  <si>
    <t>K0070</t>
  </si>
  <si>
    <t>Kumar Gunjan</t>
  </si>
  <si>
    <t>K0077</t>
  </si>
  <si>
    <t xml:space="preserve">Kiran Kumar PH </t>
  </si>
  <si>
    <t>K0098</t>
  </si>
  <si>
    <t xml:space="preserve">Lovleen Manchanda </t>
  </si>
  <si>
    <t>L0060</t>
  </si>
  <si>
    <t>Lingaraju N C</t>
  </si>
  <si>
    <t>L0091</t>
  </si>
  <si>
    <t>Mahadev Bhuti</t>
  </si>
  <si>
    <t>M0047</t>
  </si>
  <si>
    <t>Manigandan V</t>
  </si>
  <si>
    <t>M0048</t>
  </si>
  <si>
    <t xml:space="preserve">C. Muthuramalingam </t>
  </si>
  <si>
    <t>M0061</t>
  </si>
  <si>
    <t>Mujahid Pasha</t>
  </si>
  <si>
    <t>M0087</t>
  </si>
  <si>
    <t xml:space="preserve">Madhusudhan </t>
  </si>
  <si>
    <t>M0095</t>
  </si>
  <si>
    <t>Manoj Sukhbir</t>
  </si>
  <si>
    <t>M0126</t>
  </si>
  <si>
    <t>Naveen Kumar S.</t>
  </si>
  <si>
    <t>N0036</t>
  </si>
  <si>
    <t>Nithyasri Nagaveni M</t>
  </si>
  <si>
    <t>N0053</t>
  </si>
  <si>
    <t>Niteesh Vernekar</t>
  </si>
  <si>
    <t>N0057</t>
  </si>
  <si>
    <t>Naveen Palaniswamy</t>
  </si>
  <si>
    <t>N0088</t>
  </si>
  <si>
    <t>Naveen Kumar R</t>
  </si>
  <si>
    <t>N0089</t>
  </si>
  <si>
    <t>Nithesh M</t>
  </si>
  <si>
    <t>N0102</t>
  </si>
  <si>
    <t>PrinilRaj P.V</t>
  </si>
  <si>
    <t>P0031</t>
  </si>
  <si>
    <t>Pramod K.</t>
  </si>
  <si>
    <t>P0035</t>
  </si>
  <si>
    <t>Padmakar Pallapati</t>
  </si>
  <si>
    <t>P0038</t>
  </si>
  <si>
    <t>Prashant Banger</t>
  </si>
  <si>
    <t>P0045</t>
  </si>
  <si>
    <t>Priyarag E</t>
  </si>
  <si>
    <t>P0063</t>
  </si>
  <si>
    <t>Pradeep B.C</t>
  </si>
  <si>
    <t>P0067</t>
  </si>
  <si>
    <t>Pravin Prabhakar Bhandare</t>
  </si>
  <si>
    <t>P0083</t>
  </si>
  <si>
    <t>PrashantKumar VK</t>
  </si>
  <si>
    <t>P0086</t>
  </si>
  <si>
    <t>Praveen S</t>
  </si>
  <si>
    <t>P0092</t>
  </si>
  <si>
    <t>Prasad B</t>
  </si>
  <si>
    <t>P0093</t>
  </si>
  <si>
    <t>Pradeep H</t>
  </si>
  <si>
    <t>P0106</t>
  </si>
  <si>
    <t>Prashant Dabral</t>
  </si>
  <si>
    <t>P0109</t>
  </si>
  <si>
    <t>Praveen M Kalmani</t>
  </si>
  <si>
    <t>P0115</t>
  </si>
  <si>
    <t>Ravi Huded</t>
  </si>
  <si>
    <t>R0024</t>
  </si>
  <si>
    <t>Rahul Kote</t>
  </si>
  <si>
    <t>R0029</t>
  </si>
  <si>
    <t>Rasi Mohammed S.</t>
  </si>
  <si>
    <t>R0037</t>
  </si>
  <si>
    <t>Rajashekar Jayapal</t>
  </si>
  <si>
    <t>R0042</t>
  </si>
  <si>
    <t>Roopa M</t>
  </si>
  <si>
    <t>R0055</t>
  </si>
  <si>
    <t>Rupesh Kulkarni</t>
  </si>
  <si>
    <t>R0081</t>
  </si>
  <si>
    <t>Ravinder Kumar</t>
  </si>
  <si>
    <t>R0101</t>
  </si>
  <si>
    <t>Salman Fahim R</t>
  </si>
  <si>
    <t>S0008</t>
  </si>
  <si>
    <t>P. Subramanyam Reddy</t>
  </si>
  <si>
    <t>S0030</t>
  </si>
  <si>
    <t>Surendar R.</t>
  </si>
  <si>
    <t>S0032</t>
  </si>
  <si>
    <t>Saurabh Mohan Nelugal</t>
  </si>
  <si>
    <t>S0040</t>
  </si>
  <si>
    <t>Sanjay Kulkarni</t>
  </si>
  <si>
    <t>S0051</t>
  </si>
  <si>
    <t>Sreerag S</t>
  </si>
  <si>
    <t>S0058</t>
  </si>
  <si>
    <t>Srumith P</t>
  </si>
  <si>
    <t>S0068</t>
  </si>
  <si>
    <t>Syed Khaleelulla</t>
  </si>
  <si>
    <t>S0074</t>
  </si>
  <si>
    <t>Sandip Annasaheb Bangal</t>
  </si>
  <si>
    <t>S0084</t>
  </si>
  <si>
    <t>Srikanth A J</t>
  </si>
  <si>
    <t>S0103</t>
  </si>
  <si>
    <t>Subramanian S</t>
  </si>
  <si>
    <t>S0104</t>
  </si>
  <si>
    <t>Saurabh Singh</t>
  </si>
  <si>
    <t>S0111</t>
  </si>
  <si>
    <t>Shivanand Mathapati</t>
  </si>
  <si>
    <t>S0112</t>
  </si>
  <si>
    <t>Santhosh HM</t>
  </si>
  <si>
    <t>S0113</t>
  </si>
  <si>
    <t>Sandeep E</t>
  </si>
  <si>
    <t>S0117</t>
  </si>
  <si>
    <t>Shubham Kathpal</t>
  </si>
  <si>
    <t>S0119</t>
  </si>
  <si>
    <t>Sumukh R S</t>
  </si>
  <si>
    <t>S0125</t>
  </si>
  <si>
    <t>Tarkeshwar Kumar</t>
  </si>
  <si>
    <t>T0033</t>
  </si>
  <si>
    <t>Venkatesh K.</t>
  </si>
  <si>
    <t>V0041</t>
  </si>
  <si>
    <t>Vishal</t>
  </si>
  <si>
    <t>V0079</t>
  </si>
  <si>
    <t>Vishwanath BR</t>
  </si>
  <si>
    <t>V0105</t>
  </si>
  <si>
    <t>Vishnu Pratap Singh</t>
  </si>
  <si>
    <t>V0124</t>
  </si>
  <si>
    <t>Yogesh Kumar</t>
  </si>
  <si>
    <t>Y0002</t>
  </si>
  <si>
    <t>Yashwanth E Patil</t>
  </si>
  <si>
    <t>Y0065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</si>
  <si>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</si>
  <si>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</si>
  <si>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</si>
  <si>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</si>
  <si>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</si>
  <si>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</si>
  <si>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</si>
  <si>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</si>
  <si>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</si>
  <si>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</si>
  <si>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</si>
  <si>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</si>
  <si>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</si>
  <si>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LODGING TRAVEL / DAY TRIP EXPENSE ENTRY</t>
  </si>
  <si>
    <t>EMPLOYEE NAME:</t>
  </si>
  <si>
    <t>VIKAS S HANAGAL</t>
  </si>
  <si>
    <t>Lodging Travel / Day Trip App No:</t>
  </si>
  <si>
    <t xml:space="preserve">
7th Phase, Bangalore 560 078 INDIA</t>
  </si>
  <si>
    <t>Employee code:</t>
  </si>
  <si>
    <t>AGS 019</t>
  </si>
  <si>
    <t>Submitted on:</t>
  </si>
  <si>
    <t>Audited on:</t>
  </si>
  <si>
    <t>HR</t>
  </si>
  <si>
    <t>Submitted to :</t>
  </si>
  <si>
    <t>TRAVEL TO :</t>
  </si>
  <si>
    <t>PLACE:</t>
  </si>
  <si>
    <t>PROJECT:</t>
  </si>
  <si>
    <t xml:space="preserve">YES </t>
  </si>
  <si>
    <t>START DATE:</t>
  </si>
  <si>
    <t>ADVANCE REQUIRED</t>
  </si>
  <si>
    <t>TRAVEL START TIME</t>
  </si>
  <si>
    <t>YES</t>
  </si>
  <si>
    <t>NO</t>
  </si>
  <si>
    <t>END DATE:</t>
  </si>
  <si>
    <t>TRAVEL END TIME</t>
  </si>
  <si>
    <t xml:space="preserve">EXPENSES RELATED TO TRAVEL </t>
  </si>
  <si>
    <t>DATE</t>
  </si>
  <si>
    <t>FROM</t>
  </si>
  <si>
    <t>TO</t>
  </si>
  <si>
    <t>TRAVEL MODE</t>
  </si>
  <si>
    <t xml:space="preserve"> RECEIPT NO</t>
  </si>
  <si>
    <t>NIGHT ALL.</t>
  </si>
  <si>
    <t>AMOUNT</t>
  </si>
  <si>
    <t>BUS</t>
  </si>
  <si>
    <t>AUTO</t>
  </si>
  <si>
    <t>TAXI</t>
  </si>
  <si>
    <t>TOTAL AMOUNT</t>
  </si>
  <si>
    <t>TOTAL OF TRAVEL</t>
  </si>
  <si>
    <t>EXPENSES RELATED TO HOTEL &amp; ALLOWANCES</t>
  </si>
  <si>
    <t>HOTEL EXPENSES</t>
  </si>
  <si>
    <t>ALLOWANCES</t>
  </si>
  <si>
    <t>HOTEL NAME</t>
  </si>
  <si>
    <t>RATE</t>
  </si>
  <si>
    <t>INVOICE NO</t>
  </si>
  <si>
    <t xml:space="preserve">DAILY </t>
  </si>
  <si>
    <t xml:space="preserve">SITE </t>
  </si>
  <si>
    <t xml:space="preserve">TOTAL </t>
  </si>
  <si>
    <t>TAXES</t>
  </si>
  <si>
    <t>TOTAL OF HOTEL &amp; ALLOWANCES</t>
  </si>
  <si>
    <t>TOTAL OF HOTEL EXPENSES</t>
  </si>
  <si>
    <t>TOTAL VISIT EXPENSE</t>
  </si>
  <si>
    <t>ADVANCE TAKEN</t>
  </si>
  <si>
    <t xml:space="preserve">DUE TO </t>
  </si>
  <si>
    <t>_____VIKAS S HANAGAL________________</t>
  </si>
  <si>
    <t>__________________</t>
  </si>
  <si>
    <t>___________________</t>
  </si>
  <si>
    <t>Signature of Employee</t>
  </si>
  <si>
    <t>Audited By</t>
  </si>
  <si>
    <t>Approved By</t>
  </si>
  <si>
    <t>Mode</t>
  </si>
  <si>
    <t xml:space="preserve">Night </t>
  </si>
  <si>
    <t>Daily allowance</t>
  </si>
  <si>
    <t>Site allowance</t>
  </si>
  <si>
    <t>AIR</t>
  </si>
  <si>
    <t>BIKE</t>
  </si>
  <si>
    <t>CAR</t>
  </si>
  <si>
    <t>TRAIN</t>
  </si>
  <si>
    <t>Application No:</t>
  </si>
  <si>
    <t>Application Date:</t>
  </si>
  <si>
    <t>MSIL</t>
  </si>
  <si>
    <t>GURGAON</t>
  </si>
  <si>
    <t xml:space="preserve">YJC&amp;YAD UB LINE COMPRESSION </t>
  </si>
  <si>
    <t>PROJECT CODE</t>
  </si>
  <si>
    <t>M019-144</t>
  </si>
  <si>
    <t>TRAVEL START DATE</t>
  </si>
  <si>
    <t>TRAVEL END DATE</t>
  </si>
  <si>
    <t>MODE OF TRAVEL</t>
  </si>
  <si>
    <t>Authorised By</t>
  </si>
  <si>
    <t>Employee</t>
  </si>
  <si>
    <t>Employee code</t>
  </si>
  <si>
    <t>Ajay Gopalswamy</t>
  </si>
  <si>
    <t>Balaji S</t>
  </si>
  <si>
    <t>B0004</t>
  </si>
  <si>
    <t>Kiran Kumar S Sankanur</t>
  </si>
  <si>
    <t>K0008</t>
  </si>
  <si>
    <t>Nikhil PV</t>
  </si>
  <si>
    <t>N0006</t>
  </si>
  <si>
    <t>Raghavendra Prasad JK</t>
  </si>
  <si>
    <t>R0003</t>
  </si>
  <si>
    <t>S0007</t>
  </si>
  <si>
    <t>Place Travelled to</t>
  </si>
  <si>
    <t>SL.NO</t>
  </si>
  <si>
    <t>LOCAL APP NO</t>
  </si>
  <si>
    <t>Travel to Summary</t>
  </si>
  <si>
    <t xml:space="preserve"> - LODG01</t>
  </si>
  <si>
    <t xml:space="preserve"> - LODG02</t>
  </si>
  <si>
    <t xml:space="preserve"> - LODG03</t>
  </si>
  <si>
    <t xml:space="preserve"> - LODG04</t>
  </si>
  <si>
    <t xml:space="preserve"> - LODG05</t>
  </si>
  <si>
    <t xml:space="preserve"> - LODG06</t>
  </si>
  <si>
    <t xml:space="preserve"> - LODG07</t>
  </si>
  <si>
    <t xml:space="preserve"> - LODG08</t>
  </si>
  <si>
    <t xml:space="preserve"> - LODG09</t>
  </si>
  <si>
    <t xml:space="preserve"> - LODG10</t>
  </si>
  <si>
    <t xml:space="preserve"> - LODG11</t>
  </si>
  <si>
    <t xml:space="preserve"> - LODG12</t>
  </si>
  <si>
    <t xml:space="preserve"> - LODG13</t>
  </si>
  <si>
    <t xml:space="preserve"> - LODG14</t>
  </si>
  <si>
    <t xml:space="preserve"> - LODG15</t>
  </si>
  <si>
    <t xml:space="preserve"> - LODG16</t>
  </si>
  <si>
    <t xml:space="preserve"> - LODG17</t>
  </si>
  <si>
    <t xml:space="preserve"> - LODG18</t>
  </si>
  <si>
    <t xml:space="preserve"> - LODG19</t>
  </si>
  <si>
    <t xml:space="preserve"> - LODG20</t>
  </si>
  <si>
    <t xml:space="preserve"> - LODG21</t>
  </si>
  <si>
    <t xml:space="preserve"> - LODG22</t>
  </si>
  <si>
    <t xml:space="preserve"> - LODG23</t>
  </si>
  <si>
    <t xml:space="preserve"> - LODG24</t>
  </si>
  <si>
    <t xml:space="preserve"> - LODG25</t>
  </si>
  <si>
    <t xml:space="preserve"> - LODG26</t>
  </si>
  <si>
    <t xml:space="preserve"> - LODG27</t>
  </si>
  <si>
    <t xml:space="preserve"> - LODG28</t>
  </si>
  <si>
    <t xml:space="preserve"> - LODG29</t>
  </si>
  <si>
    <t xml:space="preserve"> - LODG30</t>
  </si>
  <si>
    <t xml:space="preserve">MSIL </t>
  </si>
  <si>
    <t>MANESAR</t>
  </si>
  <si>
    <t>AGS019-LODG12</t>
  </si>
  <si>
    <t>PG</t>
  </si>
  <si>
    <t>MSIL GURGOAN</t>
  </si>
  <si>
    <t xml:space="preserve">UNICORN ROOMS </t>
  </si>
  <si>
    <t xml:space="preserve">YSD UB MB ROOF AND YWD 5DOOR LINE </t>
  </si>
  <si>
    <t>M019-157/72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</si>
</sst>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/yy"/>
    <numFmt numFmtId="165" formatCode="_(* #,##0.00_);_(* \(#,##0.00\);_(* \-??_);_(@_)"/>
    <numFmt numFmtId="166" formatCode="d/mmm/yyyy"/>
    <numFmt numFmtId="167" formatCode="[$INR]\ #,##0_);\([$INR]\ #,##0\)"/>
    <numFmt numFmtId="168" formatCode="_(* #,##0_);_(* \(#,##0\);_(* \-??_);_(@_)"/>
  </numFmts>
  <fonts count="53">
    <font>
      <sz val="10"/>
      <color rgb="FF000000"/>
      <name val="Arial"/>
    </font>
    <font>
      <sz val="10"/>
      <name val="Century Gothic"/>
    </font>
    <font>
      <sz val="10"/>
      <color rgb="FFFFFFFF"/>
      <name val="Century Gothic"/>
    </font>
    <font>
      <sz val="10"/>
      <name val="Arial"/>
    </font>
    <font>
      <sz val="10"/>
      <color rgb="FFFFFFFF"/>
      <name val="Arial"/>
    </font>
    <font>
      <b/>
      <sz val="14"/>
      <color rgb="FFA6A6A6"/>
      <name val="Calibri"/>
    </font>
    <font>
      <sz val="10"/>
      <name val="Arial"/>
    </font>
    <font>
      <b/>
      <sz val="8"/>
      <color rgb="FFA6A6A6"/>
      <name val="Calibri"/>
    </font>
    <font>
      <b/>
      <sz val="18"/>
      <color rgb="FFA6A6A6"/>
      <name val="Calibri"/>
    </font>
    <font>
      <sz val="9"/>
      <color rgb="FF808080"/>
      <name val="Century Gothic"/>
    </font>
    <font>
      <sz val="11"/>
      <name val="Calibri"/>
    </font>
    <font>
      <sz val="9"/>
      <name val="Century Gothic"/>
    </font>
    <font>
      <sz val="10"/>
      <name val="Calibri"/>
    </font>
    <font>
      <b/>
      <sz val="11"/>
      <name val="Calibri"/>
    </font>
    <font>
      <b/>
      <sz val="10"/>
      <name val="Calibri"/>
    </font>
    <font>
      <b/>
      <sz val="18"/>
      <name val="Century Gothic"/>
    </font>
    <font>
      <sz val="28"/>
      <color rgb="FFA6A6A6"/>
      <name val="Century Gothic"/>
    </font>
    <font>
      <sz val="10"/>
      <color rgb="FFA6A6A6"/>
      <name val="Century Gothic"/>
    </font>
    <font>
      <sz val="12"/>
      <color rgb="FF808080"/>
      <name val="Calibri"/>
    </font>
    <font>
      <u/>
      <sz val="12"/>
      <name val="Calibri"/>
    </font>
    <font>
      <b/>
      <sz val="11"/>
      <color rgb="FFA6A6A6"/>
      <name val="Calibri"/>
    </font>
    <font>
      <b/>
      <u/>
      <sz val="16"/>
      <name val="Calibri"/>
    </font>
    <font>
      <b/>
      <sz val="22"/>
      <color rgb="FFA6A6A6"/>
      <name val="Century Gothic"/>
    </font>
    <font>
      <u/>
      <sz val="12"/>
      <name val="Calibri"/>
    </font>
    <font>
      <b/>
      <sz val="12"/>
      <color rgb="FFA6A6A6"/>
      <name val="Calibri"/>
    </font>
    <font>
      <sz val="12"/>
      <color rgb="FFA6A6A6"/>
      <name val="Calibri"/>
    </font>
    <font>
      <u/>
      <sz val="12"/>
      <color rgb="FFC4BD97"/>
      <name val="Calibri"/>
    </font>
    <font>
      <u/>
      <sz val="12"/>
      <color rgb="FFC4BD97"/>
      <name val="Calibri"/>
    </font>
    <font>
      <sz val="12"/>
      <color rgb="FFA6A6A6"/>
      <name val="Century Gothic"/>
    </font>
    <font>
      <sz val="12"/>
      <color rgb="FFFFFFFF"/>
      <name val="Calibri"/>
    </font>
    <font>
      <sz val="12"/>
      <name val="Calibri"/>
    </font>
    <font>
      <sz val="12"/>
      <color rgb="FF808080"/>
      <name val="Century Gothic"/>
    </font>
    <font>
      <sz val="12"/>
      <name val="Century Gothic"/>
    </font>
    <font>
      <sz val="10"/>
      <color rgb="FF808080"/>
      <name val="Century Gothic"/>
    </font>
    <font>
      <sz val="6"/>
      <color rgb="FF808080"/>
      <name val="Century Gothic"/>
    </font>
    <font>
      <sz val="8"/>
      <name val="Century Gothic"/>
    </font>
    <font>
      <sz val="24"/>
      <color rgb="FFA6A6A6"/>
      <name val="Century Gothic"/>
    </font>
    <font>
      <sz val="36"/>
      <color rgb="FFA6A6A6"/>
      <name val="Century Gothic"/>
    </font>
    <font>
      <sz val="32"/>
      <color rgb="FFA6A6A6"/>
      <name val="Century Gothic"/>
    </font>
    <font>
      <b/>
      <sz val="22"/>
      <color rgb="FFA6A6A6"/>
      <name val="Calibri"/>
    </font>
    <font>
      <b/>
      <u/>
      <sz val="12"/>
      <name val="Calibri"/>
    </font>
    <font>
      <sz val="12"/>
      <color rgb="FF333333"/>
      <name val="Calibri"/>
    </font>
    <font>
      <sz val="18"/>
      <color rgb="FFA6A6A6"/>
      <name val="Calibri"/>
    </font>
    <font>
      <sz val="10"/>
      <color rgb="FFA6A6A6"/>
      <name val="Calibri"/>
    </font>
    <font>
      <u/>
      <sz val="12"/>
      <name val="Calibri"/>
    </font>
    <font>
      <u/>
      <sz val="12"/>
      <color rgb="FF333333"/>
      <name val="Calibri"/>
    </font>
    <font>
      <sz val="9"/>
      <color rgb="FFFFFFFF"/>
      <name val="Century Gothic"/>
    </font>
    <font>
      <b/>
      <sz val="10"/>
      <color rgb="FFFFFFFF"/>
      <name val="Calibri"/>
    </font>
    <font>
      <sz val="10"/>
      <color rgb="FFFFFFFF"/>
      <name val="Calibri"/>
    </font>
    <font>
      <sz val="14"/>
      <name val="Calibri"/>
    </font>
    <font>
      <sz val="11"/>
      <color rgb="FFC4BD97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BEEF4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FAC090"/>
        <bgColor rgb="FFFAC09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204"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164" fontId="7" fillId="2" borderId="4" xfId="0" applyNumberFormat="1" applyFont="1" applyFill="1" applyBorder="1" applyAlignment="1">
      <alignment horizontal="left" vertical="center"/>
    </xf>
    <xf numFmtId="164" fontId="8" fillId="2" borderId="4" xfId="0" applyNumberFormat="1" applyFont="1" applyFill="1" applyBorder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164" fontId="3" fillId="0" borderId="0" xfId="0" applyNumberFormat="1" applyFont="1"/>
    <xf numFmtId="164" fontId="9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13" fillId="3" borderId="7" xfId="0" applyFont="1" applyFill="1" applyBorder="1" applyAlignment="1">
      <alignment horizontal="center"/>
    </xf>
    <xf numFmtId="164" fontId="14" fillId="0" borderId="0" xfId="0" applyNumberFormat="1" applyFont="1" applyAlignment="1">
      <alignment vertical="center"/>
    </xf>
    <xf numFmtId="164" fontId="3" fillId="0" borderId="7" xfId="0" applyNumberFormat="1" applyFont="1" applyBorder="1" applyAlignment="1">
      <alignment horizontal="left" vertical="center"/>
    </xf>
    <xf numFmtId="164" fontId="10" fillId="0" borderId="7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left" vertical="center"/>
    </xf>
    <xf numFmtId="164" fontId="12" fillId="2" borderId="7" xfId="0" applyNumberFormat="1" applyFont="1" applyFill="1" applyBorder="1" applyAlignment="1">
      <alignment horizontal="center" vertical="center"/>
    </xf>
    <xf numFmtId="164" fontId="10" fillId="0" borderId="8" xfId="0" applyNumberFormat="1" applyFont="1" applyBorder="1" applyAlignment="1">
      <alignment horizontal="left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0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left" vertical="center"/>
    </xf>
    <xf numFmtId="15" fontId="23" fillId="0" borderId="16" xfId="0" applyNumberFormat="1" applyFont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 wrapText="1"/>
    </xf>
    <xf numFmtId="0" fontId="25" fillId="2" borderId="4" xfId="0" applyFont="1" applyFill="1" applyBorder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8" fillId="2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25" fillId="5" borderId="18" xfId="0" applyFont="1" applyFill="1" applyBorder="1" applyAlignment="1">
      <alignment horizontal="left" vertical="center"/>
    </xf>
    <xf numFmtId="0" fontId="25" fillId="5" borderId="19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/>
    </xf>
    <xf numFmtId="0" fontId="29" fillId="6" borderId="21" xfId="0" applyFont="1" applyFill="1" applyBorder="1" applyAlignment="1">
      <alignment horizontal="left" vertical="center"/>
    </xf>
    <xf numFmtId="0" fontId="30" fillId="5" borderId="24" xfId="0" applyFont="1" applyFill="1" applyBorder="1" applyAlignment="1">
      <alignment horizontal="left" vertical="center"/>
    </xf>
    <xf numFmtId="0" fontId="30" fillId="2" borderId="4" xfId="0" applyFont="1" applyFill="1" applyBorder="1" applyAlignment="1">
      <alignment horizontal="left" vertical="center"/>
    </xf>
    <xf numFmtId="0" fontId="18" fillId="0" borderId="23" xfId="0" applyFont="1" applyBorder="1" applyAlignment="1">
      <alignment horizontal="center" vertical="center"/>
    </xf>
    <xf numFmtId="164" fontId="18" fillId="0" borderId="23" xfId="0" applyNumberFormat="1" applyFont="1" applyBorder="1" applyAlignment="1">
      <alignment horizontal="left" vertical="center"/>
    </xf>
    <xf numFmtId="0" fontId="29" fillId="6" borderId="4" xfId="0" applyFont="1" applyFill="1" applyBorder="1" applyAlignment="1">
      <alignment horizontal="left" vertical="center"/>
    </xf>
    <xf numFmtId="18" fontId="18" fillId="0" borderId="0" xfId="0" applyNumberFormat="1" applyFont="1" applyAlignment="1">
      <alignment horizontal="left" vertical="center"/>
    </xf>
    <xf numFmtId="18" fontId="18" fillId="0" borderId="23" xfId="0" applyNumberFormat="1" applyFont="1" applyBorder="1" applyAlignment="1">
      <alignment horizontal="left" vertical="center"/>
    </xf>
    <xf numFmtId="0" fontId="18" fillId="5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14" fontId="29" fillId="6" borderId="21" xfId="0" applyNumberFormat="1" applyFont="1" applyFill="1" applyBorder="1" applyAlignment="1">
      <alignment horizontal="center" vertical="center"/>
    </xf>
    <xf numFmtId="167" fontId="29" fillId="6" borderId="7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164" fontId="30" fillId="0" borderId="7" xfId="0" applyNumberFormat="1" applyFont="1" applyBorder="1" applyAlignment="1">
      <alignment horizontal="center" vertical="center"/>
    </xf>
    <xf numFmtId="14" fontId="30" fillId="0" borderId="7" xfId="0" applyNumberFormat="1" applyFont="1" applyBorder="1" applyAlignment="1">
      <alignment horizontal="center" vertical="center"/>
    </xf>
    <xf numFmtId="167" fontId="30" fillId="0" borderId="25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168" fontId="30" fillId="0" borderId="7" xfId="0" applyNumberFormat="1" applyFont="1" applyBorder="1" applyAlignment="1">
      <alignment horizontal="left" vertical="center"/>
    </xf>
    <xf numFmtId="0" fontId="30" fillId="5" borderId="4" xfId="0" applyFont="1" applyFill="1" applyBorder="1" applyAlignment="1">
      <alignment horizontal="left" vertical="center"/>
    </xf>
    <xf numFmtId="168" fontId="30" fillId="0" borderId="23" xfId="0" applyNumberFormat="1" applyFont="1" applyBorder="1" applyAlignment="1">
      <alignment horizontal="left" vertical="center"/>
    </xf>
    <xf numFmtId="14" fontId="29" fillId="6" borderId="7" xfId="0" applyNumberFormat="1" applyFont="1" applyFill="1" applyBorder="1" applyAlignment="1">
      <alignment horizontal="center" vertical="center"/>
    </xf>
    <xf numFmtId="0" fontId="29" fillId="6" borderId="21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left" vertical="center"/>
    </xf>
    <xf numFmtId="0" fontId="30" fillId="0" borderId="23" xfId="0" applyFont="1" applyBorder="1" applyAlignment="1">
      <alignment horizontal="left" vertical="center"/>
    </xf>
    <xf numFmtId="168" fontId="30" fillId="0" borderId="25" xfId="0" applyNumberFormat="1" applyFont="1" applyBorder="1" applyAlignment="1">
      <alignment horizontal="left" vertical="center"/>
    </xf>
    <xf numFmtId="168" fontId="30" fillId="0" borderId="8" xfId="0" applyNumberFormat="1" applyFont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168" fontId="30" fillId="0" borderId="28" xfId="0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9" fillId="6" borderId="21" xfId="0" applyFont="1" applyFill="1" applyBorder="1" applyAlignment="1">
      <alignment horizontal="right" vertical="center"/>
    </xf>
    <xf numFmtId="0" fontId="29" fillId="6" borderId="27" xfId="0" applyFont="1" applyFill="1" applyBorder="1" applyAlignment="1">
      <alignment horizontal="left" vertical="center"/>
    </xf>
    <xf numFmtId="0" fontId="1" fillId="5" borderId="34" xfId="0" applyFont="1" applyFill="1" applyBorder="1" applyAlignment="1">
      <alignment horizontal="left" vertical="center"/>
    </xf>
    <xf numFmtId="0" fontId="30" fillId="5" borderId="35" xfId="0" applyFont="1" applyFill="1" applyBorder="1" applyAlignment="1">
      <alignment horizontal="left" vertical="center"/>
    </xf>
    <xf numFmtId="0" fontId="18" fillId="5" borderId="35" xfId="0" applyFont="1" applyFill="1" applyBorder="1" applyAlignment="1">
      <alignment horizontal="left" vertical="center"/>
    </xf>
    <xf numFmtId="0" fontId="30" fillId="5" borderId="36" xfId="0" applyFont="1" applyFill="1" applyBorder="1" applyAlignment="1">
      <alignment horizontal="left" vertical="center"/>
    </xf>
    <xf numFmtId="0" fontId="31" fillId="2" borderId="4" xfId="0" applyFont="1" applyFill="1" applyBorder="1" applyAlignment="1">
      <alignment horizontal="left" vertical="center"/>
    </xf>
    <xf numFmtId="0" fontId="32" fillId="2" borderId="4" xfId="0" applyFont="1" applyFill="1" applyBorder="1" applyAlignment="1">
      <alignment horizontal="left" vertical="center"/>
    </xf>
    <xf numFmtId="164" fontId="34" fillId="2" borderId="4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4" xfId="0" applyFont="1" applyFill="1" applyBorder="1"/>
    <xf numFmtId="0" fontId="15" fillId="2" borderId="4" xfId="0" applyFont="1" applyFill="1" applyBorder="1" applyAlignment="1">
      <alignment vertical="center"/>
    </xf>
    <xf numFmtId="0" fontId="37" fillId="2" borderId="4" xfId="0" applyFont="1" applyFill="1" applyBorder="1" applyAlignment="1">
      <alignment horizontal="right"/>
    </xf>
    <xf numFmtId="0" fontId="38" fillId="2" borderId="4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39" fillId="2" borderId="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6" fontId="41" fillId="0" borderId="0" xfId="0" applyNumberFormat="1" applyFont="1" applyAlignment="1">
      <alignment horizontal="left" vertical="center"/>
    </xf>
    <xf numFmtId="0" fontId="42" fillId="2" borderId="4" xfId="0" applyFont="1" applyFill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17" fillId="5" borderId="17" xfId="0" applyFont="1" applyFill="1" applyBorder="1" applyAlignment="1">
      <alignment vertical="center"/>
    </xf>
    <xf numFmtId="0" fontId="43" fillId="5" borderId="18" xfId="0" applyFont="1" applyFill="1" applyBorder="1" applyAlignment="1">
      <alignment vertical="center"/>
    </xf>
    <xf numFmtId="0" fontId="43" fillId="5" borderId="1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5" borderId="20" xfId="0" applyFont="1" applyFill="1" applyBorder="1" applyAlignment="1">
      <alignment vertical="center"/>
    </xf>
    <xf numFmtId="0" fontId="29" fillId="6" borderId="21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29" fillId="6" borderId="34" xfId="0" applyFont="1" applyFill="1" applyBorder="1" applyAlignment="1">
      <alignment vertical="center"/>
    </xf>
    <xf numFmtId="0" fontId="18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vertical="center"/>
    </xf>
    <xf numFmtId="0" fontId="29" fillId="6" borderId="34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vertical="center"/>
    </xf>
    <xf numFmtId="0" fontId="12" fillId="5" borderId="35" xfId="0" applyFont="1" applyFill="1" applyBorder="1" applyAlignment="1">
      <alignment vertical="center"/>
    </xf>
    <xf numFmtId="0" fontId="30" fillId="5" borderId="35" xfId="0" applyFont="1" applyFill="1" applyBorder="1" applyAlignment="1">
      <alignment vertical="center"/>
    </xf>
    <xf numFmtId="0" fontId="18" fillId="5" borderId="35" xfId="0" applyFont="1" applyFill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16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" fillId="0" borderId="0" xfId="0" applyFont="1"/>
    <xf numFmtId="164" fontId="34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2" fillId="0" borderId="0" xfId="0" applyFont="1"/>
    <xf numFmtId="0" fontId="46" fillId="0" borderId="0" xfId="0" applyFont="1" applyAlignment="1">
      <alignment horizontal="right"/>
    </xf>
    <xf numFmtId="164" fontId="4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8" fillId="0" borderId="0" xfId="0" applyNumberFormat="1" applyFont="1"/>
    <xf numFmtId="164" fontId="48" fillId="0" borderId="0" xfId="0" applyNumberFormat="1" applyFont="1" applyAlignment="1">
      <alignment horizontal="center"/>
    </xf>
    <xf numFmtId="164" fontId="48" fillId="0" borderId="0" xfId="0" applyNumberFormat="1" applyFont="1" applyAlignment="1">
      <alignment vertical="center"/>
    </xf>
    <xf numFmtId="164" fontId="48" fillId="0" borderId="0" xfId="0" applyNumberFormat="1" applyFont="1" applyAlignment="1">
      <alignment horizontal="center" vertical="center"/>
    </xf>
    <xf numFmtId="0" fontId="35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64" fontId="49" fillId="7" borderId="4" xfId="0" applyNumberFormat="1" applyFont="1" applyFill="1" applyBorder="1" applyAlignment="1">
      <alignment horizontal="center" vertical="center"/>
    </xf>
    <xf numFmtId="0" fontId="49" fillId="0" borderId="0" xfId="0" applyFont="1"/>
    <xf numFmtId="0" fontId="50" fillId="3" borderId="4" xfId="0" applyFont="1" applyFill="1" applyBorder="1" applyAlignment="1">
      <alignment horizontal="center"/>
    </xf>
    <xf numFmtId="0" fontId="51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29" fillId="6" borderId="25" xfId="0" applyFont="1" applyFill="1" applyBorder="1" applyAlignment="1">
      <alignment horizontal="left" vertical="center"/>
    </xf>
    <xf numFmtId="0" fontId="6" fillId="0" borderId="2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9" fillId="6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30" fillId="0" borderId="31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29" fillId="6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33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center" vertical="center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6" fillId="2" borderId="1" xfId="0" applyNumberFormat="1" applyFont="1" applyFill="1" applyBorder="1" applyAlignment="1">
      <alignment horizontal="center"/>
    </xf>
    <xf numFmtId="164" fontId="30" fillId="0" borderId="16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4" fontId="44" fillId="0" borderId="0" xfId="0" applyNumberFormat="1" applyFont="1" applyAlignment="1">
      <alignment horizontal="left" vertical="center"/>
    </xf>
    <xf numFmtId="15" fontId="45" fillId="0" borderId="0" xfId="0" applyNumberFormat="1" applyFont="1" applyAlignment="1">
      <alignment horizontal="center" vertical="center"/>
    </xf>
    <xf numFmtId="14" fontId="18" fillId="0" borderId="22" xfId="0" applyNumberFormat="1" applyFont="1" applyBorder="1" applyAlignment="1">
      <alignment horizontal="left" vertical="center"/>
    </xf>
    <xf numFmtId="18" fontId="18" fillId="0" borderId="22" xfId="0" applyNumberFormat="1" applyFont="1" applyBorder="1" applyAlignment="1">
      <alignment horizontal="center" vertical="center"/>
    </xf>
    <xf numFmtId="167" fontId="3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left" vertical="center"/>
    </xf>
    <xf numFmtId="164" fontId="49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9"/>
  <sheetViews>
    <sheetView showGridLines="0" workbookViewId="0">
      <selection activeCell="C8" sqref="C8:D8"/>
    </sheetView>
  </sheetViews>
  <sheetFormatPr defaultColWidth="14.42578125" defaultRowHeight="15" customHeight="1"/>
  <cols>
    <col min="1" max="1" width="1.140625" customWidth="1"/>
    <col min="2" max="2" width="24.5703125" customWidth="1"/>
    <col min="3" max="3" width="13.85546875" customWidth="1"/>
    <col min="4" max="4" width="10.7109375" customWidth="1"/>
    <col min="5" max="5" width="1.140625" customWidth="1"/>
    <col min="6" max="18" width="8.7109375" hidden="1" customWidth="1"/>
  </cols>
  <sheetData>
    <row r="1" spans="1:18" ht="39.75" customHeight="1">
      <c r="A1" s="1"/>
      <c r="B1" s="1"/>
      <c r="C1" s="1"/>
      <c r="D1" s="2"/>
      <c r="E1" s="1"/>
      <c r="F1" s="1"/>
      <c r="G1" s="1"/>
      <c r="H1" s="1"/>
      <c r="I1" s="2"/>
      <c r="J1" s="3"/>
      <c r="K1" s="3"/>
      <c r="L1" s="3"/>
      <c r="M1" s="3"/>
      <c r="N1" s="3"/>
      <c r="O1" s="3"/>
      <c r="P1" s="4"/>
      <c r="Q1" s="4"/>
      <c r="R1" s="4"/>
    </row>
    <row r="2" spans="1:18" ht="15" customHeight="1">
      <c r="A2" s="157" t="s">
        <v>0</v>
      </c>
      <c r="B2" s="158"/>
      <c r="C2" s="158"/>
      <c r="D2" s="158"/>
      <c r="E2" s="159"/>
      <c r="F2" s="1"/>
      <c r="G2" s="1"/>
      <c r="H2" s="1"/>
      <c r="I2" s="2"/>
      <c r="J2" s="3"/>
      <c r="K2" s="3"/>
      <c r="L2" s="3"/>
      <c r="M2" s="3"/>
      <c r="N2" s="3"/>
      <c r="O2" s="3"/>
      <c r="P2" s="4"/>
      <c r="Q2" s="4"/>
      <c r="R2" s="4"/>
    </row>
    <row r="3" spans="1:18" ht="15" customHeight="1">
      <c r="A3" s="157" t="s">
        <v>1</v>
      </c>
      <c r="B3" s="158"/>
      <c r="C3" s="158"/>
      <c r="D3" s="158"/>
      <c r="E3" s="159"/>
      <c r="F3" s="1"/>
      <c r="G3" s="1"/>
      <c r="H3" s="1"/>
      <c r="I3" s="2"/>
      <c r="J3" s="3"/>
      <c r="K3" s="3"/>
      <c r="L3" s="3"/>
      <c r="M3" s="3"/>
      <c r="N3" s="3"/>
      <c r="O3" s="3"/>
      <c r="P3" s="4"/>
      <c r="Q3" s="4"/>
      <c r="R3" s="4"/>
    </row>
    <row r="4" spans="1:18" ht="18" customHeight="1">
      <c r="A4" s="5" t="s">
        <v>2</v>
      </c>
      <c r="B4" s="2"/>
      <c r="C4" s="6"/>
      <c r="D4" s="6"/>
      <c r="E4" s="6"/>
      <c r="F4" s="7"/>
      <c r="G4" s="2"/>
      <c r="H4" s="2"/>
      <c r="I4" s="8"/>
      <c r="J4" s="8"/>
      <c r="K4" s="8"/>
      <c r="L4" s="2"/>
      <c r="M4" s="2"/>
      <c r="N4" s="2"/>
      <c r="O4" s="1"/>
      <c r="P4" s="2"/>
      <c r="Q4" s="2"/>
      <c r="R4" s="2"/>
    </row>
    <row r="5" spans="1:18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5" customHeight="1">
      <c r="A6" s="9"/>
      <c r="B6" s="10" t="s">
        <v>3</v>
      </c>
      <c r="C6" s="160"/>
      <c r="D6" s="16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5" customHeight="1">
      <c r="A8" s="9"/>
      <c r="B8" s="10" t="s">
        <v>4</v>
      </c>
      <c r="C8" s="162" t="e">
        <f>LOOKUP(C6,C16:C104,B16:B104)</f>
        <v>#N/A</v>
      </c>
      <c r="D8" s="16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5" customHeight="1">
      <c r="A10" s="9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5" customHeight="1">
      <c r="A11" s="9"/>
      <c r="B11" s="11"/>
      <c r="C11" s="12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" customHeight="1">
      <c r="A12" s="9"/>
      <c r="B12" s="11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5" hidden="1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" hidden="1" customHeight="1">
      <c r="A14" s="9"/>
      <c r="B14" s="13"/>
      <c r="C14" s="13"/>
      <c r="D14" s="1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5" hidden="1" customHeight="1">
      <c r="A15" s="9"/>
      <c r="B15" s="14" t="s">
        <v>6</v>
      </c>
      <c r="C15" s="14" t="s">
        <v>7</v>
      </c>
      <c r="D15" s="1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5" hidden="1" customHeight="1">
      <c r="A16" s="9"/>
      <c r="B16" s="16" t="s">
        <v>8</v>
      </c>
      <c r="C16" s="17" t="s">
        <v>9</v>
      </c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" hidden="1" customHeight="1">
      <c r="A17" s="9"/>
      <c r="B17" s="16" t="s">
        <v>10</v>
      </c>
      <c r="C17" s="17" t="s">
        <v>11</v>
      </c>
      <c r="D17" s="1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" hidden="1" customHeight="1">
      <c r="A18" s="9"/>
      <c r="B18" s="16" t="s">
        <v>12</v>
      </c>
      <c r="C18" s="19" t="s">
        <v>13</v>
      </c>
      <c r="D18" s="1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" hidden="1" customHeight="1">
      <c r="A19" s="9"/>
      <c r="B19" s="20" t="s">
        <v>14</v>
      </c>
      <c r="C19" s="21" t="s">
        <v>15</v>
      </c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" hidden="1" customHeight="1">
      <c r="A20" s="9"/>
      <c r="B20" s="20" t="s">
        <v>16</v>
      </c>
      <c r="C20" s="21" t="s">
        <v>17</v>
      </c>
      <c r="D20" s="1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" hidden="1" customHeight="1">
      <c r="A21" s="9"/>
      <c r="B21" s="22" t="s">
        <v>18</v>
      </c>
      <c r="C21" s="19" t="s">
        <v>19</v>
      </c>
      <c r="D21" s="1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" hidden="1" customHeight="1">
      <c r="A22" s="9"/>
      <c r="B22" s="22" t="s">
        <v>20</v>
      </c>
      <c r="C22" s="19" t="s">
        <v>21</v>
      </c>
      <c r="D22" s="1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" hidden="1" customHeight="1">
      <c r="A23" s="9"/>
      <c r="B23" s="22" t="s">
        <v>22</v>
      </c>
      <c r="C23" s="19" t="s">
        <v>23</v>
      </c>
      <c r="D23" s="1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" hidden="1" customHeight="1">
      <c r="A24" s="9"/>
      <c r="B24" s="22" t="s">
        <v>24</v>
      </c>
      <c r="C24" s="19" t="s">
        <v>25</v>
      </c>
      <c r="D24" s="1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" hidden="1" customHeight="1">
      <c r="A25" s="9"/>
      <c r="B25" s="22" t="s">
        <v>26</v>
      </c>
      <c r="C25" s="19" t="s">
        <v>27</v>
      </c>
      <c r="D25" s="1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" hidden="1" customHeight="1">
      <c r="A26" s="9"/>
      <c r="B26" s="22" t="s">
        <v>28</v>
      </c>
      <c r="C26" s="19" t="s">
        <v>29</v>
      </c>
      <c r="D26" s="1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" hidden="1" customHeight="1">
      <c r="A27" s="9"/>
      <c r="B27" s="22" t="s">
        <v>30</v>
      </c>
      <c r="C27" s="19" t="s">
        <v>31</v>
      </c>
      <c r="D27" s="1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" hidden="1" customHeight="1">
      <c r="A28" s="9"/>
      <c r="B28" s="22" t="s">
        <v>32</v>
      </c>
      <c r="C28" s="19" t="s">
        <v>33</v>
      </c>
      <c r="D28" s="1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" hidden="1" customHeight="1">
      <c r="A29" s="9"/>
      <c r="B29" s="22" t="s">
        <v>34</v>
      </c>
      <c r="C29" s="17" t="s">
        <v>35</v>
      </c>
      <c r="D29" s="1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" hidden="1" customHeight="1">
      <c r="A30" s="9"/>
      <c r="B30" s="22" t="s">
        <v>36</v>
      </c>
      <c r="C30" s="19" t="s">
        <v>37</v>
      </c>
      <c r="D30" s="1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" hidden="1" customHeight="1">
      <c r="A31" s="9"/>
      <c r="B31" s="22" t="s">
        <v>38</v>
      </c>
      <c r="C31" s="19" t="s">
        <v>39</v>
      </c>
      <c r="D31" s="1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" hidden="1" customHeight="1">
      <c r="A32" s="9"/>
      <c r="B32" s="22" t="s">
        <v>40</v>
      </c>
      <c r="C32" s="19" t="s">
        <v>41</v>
      </c>
      <c r="D32" s="1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" hidden="1" customHeight="1">
      <c r="A33" s="9"/>
      <c r="B33" s="16" t="s">
        <v>42</v>
      </c>
      <c r="C33" s="19" t="s">
        <v>43</v>
      </c>
      <c r="D33" s="1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" hidden="1" customHeight="1">
      <c r="A34" s="9"/>
      <c r="B34" s="22" t="s">
        <v>44</v>
      </c>
      <c r="C34" s="19" t="s">
        <v>45</v>
      </c>
      <c r="D34" s="1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" hidden="1" customHeight="1">
      <c r="A35" s="9"/>
      <c r="B35" s="22" t="s">
        <v>46</v>
      </c>
      <c r="C35" s="19" t="s">
        <v>47</v>
      </c>
      <c r="D35" s="1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" hidden="1" customHeight="1">
      <c r="A36" s="9"/>
      <c r="B36" s="22" t="s">
        <v>48</v>
      </c>
      <c r="C36" s="19" t="s">
        <v>49</v>
      </c>
      <c r="D36" s="1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" hidden="1" customHeight="1">
      <c r="A37" s="9"/>
      <c r="B37" s="22" t="s">
        <v>50</v>
      </c>
      <c r="C37" s="19" t="s">
        <v>51</v>
      </c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" hidden="1" customHeight="1">
      <c r="A38" s="9"/>
      <c r="B38" s="22" t="s">
        <v>52</v>
      </c>
      <c r="C38" s="19" t="s">
        <v>53</v>
      </c>
      <c r="D38" s="1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" hidden="1" customHeight="1">
      <c r="A39" s="9"/>
      <c r="B39" s="22" t="s">
        <v>54</v>
      </c>
      <c r="C39" s="19" t="s">
        <v>55</v>
      </c>
      <c r="D39" s="1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" hidden="1" customHeight="1">
      <c r="A40" s="9"/>
      <c r="B40" s="22" t="s">
        <v>56</v>
      </c>
      <c r="C40" s="19" t="s">
        <v>57</v>
      </c>
      <c r="D40" s="1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" hidden="1" customHeight="1">
      <c r="A41" s="9"/>
      <c r="B41" s="22" t="s">
        <v>58</v>
      </c>
      <c r="C41" s="19" t="s">
        <v>59</v>
      </c>
      <c r="D41" s="1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" hidden="1" customHeight="1">
      <c r="A42" s="9"/>
      <c r="B42" s="16" t="s">
        <v>60</v>
      </c>
      <c r="C42" s="17" t="s">
        <v>61</v>
      </c>
      <c r="D42" s="1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" hidden="1" customHeight="1">
      <c r="A43" s="9"/>
      <c r="B43" s="16" t="s">
        <v>62</v>
      </c>
      <c r="C43" s="17" t="s">
        <v>63</v>
      </c>
      <c r="D43" s="1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" hidden="1" customHeight="1">
      <c r="A44" s="9"/>
      <c r="B44" s="22" t="s">
        <v>64</v>
      </c>
      <c r="C44" s="19" t="s">
        <v>65</v>
      </c>
      <c r="D44" s="1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" hidden="1" customHeight="1">
      <c r="A45" s="9"/>
      <c r="B45" s="22" t="s">
        <v>66</v>
      </c>
      <c r="C45" s="19" t="s">
        <v>67</v>
      </c>
      <c r="D45" s="1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" hidden="1" customHeight="1">
      <c r="A46" s="9"/>
      <c r="B46" s="22" t="s">
        <v>68</v>
      </c>
      <c r="C46" s="19" t="s">
        <v>69</v>
      </c>
      <c r="D46" s="1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" hidden="1" customHeight="1">
      <c r="A47" s="9"/>
      <c r="B47" s="20" t="s">
        <v>70</v>
      </c>
      <c r="C47" s="21" t="s">
        <v>71</v>
      </c>
      <c r="D47" s="1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" hidden="1" customHeight="1">
      <c r="A48" s="9"/>
      <c r="B48" s="22" t="s">
        <v>72</v>
      </c>
      <c r="C48" s="19" t="s">
        <v>73</v>
      </c>
      <c r="D48" s="1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" hidden="1" customHeight="1">
      <c r="A49" s="9"/>
      <c r="B49" s="22" t="s">
        <v>74</v>
      </c>
      <c r="C49" s="19" t="s">
        <v>75</v>
      </c>
      <c r="D49" s="1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" hidden="1" customHeight="1">
      <c r="A50" s="9"/>
      <c r="B50" s="22" t="s">
        <v>76</v>
      </c>
      <c r="C50" s="19" t="s">
        <v>77</v>
      </c>
      <c r="D50" s="1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" hidden="1" customHeight="1">
      <c r="A51" s="9"/>
      <c r="B51" s="20" t="s">
        <v>78</v>
      </c>
      <c r="C51" s="21" t="s">
        <v>79</v>
      </c>
      <c r="D51" s="1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5" hidden="1" customHeight="1">
      <c r="A52" s="9"/>
      <c r="B52" s="22" t="s">
        <v>80</v>
      </c>
      <c r="C52" s="23" t="s">
        <v>81</v>
      </c>
      <c r="D52" s="1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5" hidden="1" customHeight="1">
      <c r="A53" s="9"/>
      <c r="B53" s="22" t="s">
        <v>82</v>
      </c>
      <c r="C53" s="19" t="s">
        <v>83</v>
      </c>
      <c r="D53" s="1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5" hidden="1" customHeight="1">
      <c r="A54" s="9"/>
      <c r="B54" s="22" t="s">
        <v>84</v>
      </c>
      <c r="C54" s="19" t="s">
        <v>85</v>
      </c>
      <c r="D54" s="1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5" hidden="1" customHeight="1">
      <c r="A55" s="9"/>
      <c r="B55" s="16" t="s">
        <v>86</v>
      </c>
      <c r="C55" s="19" t="s">
        <v>87</v>
      </c>
      <c r="D55" s="1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5" hidden="1" customHeight="1">
      <c r="A56" s="9"/>
      <c r="B56" s="22" t="s">
        <v>88</v>
      </c>
      <c r="C56" s="19" t="s">
        <v>89</v>
      </c>
      <c r="D56" s="1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5" hidden="1" customHeight="1">
      <c r="A57" s="9"/>
      <c r="B57" s="22" t="s">
        <v>90</v>
      </c>
      <c r="C57" s="17" t="s">
        <v>91</v>
      </c>
      <c r="D57" s="1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5" hidden="1" customHeight="1">
      <c r="A58" s="9"/>
      <c r="B58" s="22" t="s">
        <v>92</v>
      </c>
      <c r="C58" s="19" t="s">
        <v>93</v>
      </c>
      <c r="D58" s="1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5" hidden="1" customHeight="1">
      <c r="A59" s="9"/>
      <c r="B59" s="22" t="s">
        <v>94</v>
      </c>
      <c r="C59" s="19" t="s">
        <v>95</v>
      </c>
      <c r="D59" s="1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5" hidden="1" customHeight="1">
      <c r="A60" s="9"/>
      <c r="B60" s="22" t="s">
        <v>96</v>
      </c>
      <c r="C60" s="19" t="s">
        <v>97</v>
      </c>
      <c r="D60" s="1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5" hidden="1" customHeight="1">
      <c r="A61" s="9"/>
      <c r="B61" s="16" t="s">
        <v>98</v>
      </c>
      <c r="C61" s="19" t="s">
        <v>99</v>
      </c>
      <c r="D61" s="1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5" hidden="1" customHeight="1">
      <c r="A62" s="9"/>
      <c r="B62" s="16" t="s">
        <v>100</v>
      </c>
      <c r="C62" s="19" t="s">
        <v>101</v>
      </c>
      <c r="D62" s="1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5" hidden="1" customHeight="1">
      <c r="A63" s="9"/>
      <c r="B63" s="16" t="s">
        <v>102</v>
      </c>
      <c r="C63" s="19" t="s">
        <v>103</v>
      </c>
      <c r="D63" s="1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5" hidden="1" customHeight="1">
      <c r="A64" s="9"/>
      <c r="B64" s="22" t="s">
        <v>104</v>
      </c>
      <c r="C64" s="19" t="s">
        <v>105</v>
      </c>
      <c r="D64" s="1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5" hidden="1" customHeight="1">
      <c r="A65" s="9"/>
      <c r="B65" s="20" t="s">
        <v>106</v>
      </c>
      <c r="C65" s="21" t="s">
        <v>107</v>
      </c>
      <c r="D65" s="1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5" hidden="1" customHeight="1">
      <c r="A66" s="9"/>
      <c r="B66" s="22" t="s">
        <v>108</v>
      </c>
      <c r="C66" s="19" t="s">
        <v>109</v>
      </c>
      <c r="D66" s="1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5" hidden="1" customHeight="1">
      <c r="A67" s="9"/>
      <c r="B67" s="22" t="s">
        <v>110</v>
      </c>
      <c r="C67" s="19" t="s">
        <v>111</v>
      </c>
      <c r="D67" s="1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5" hidden="1" customHeight="1">
      <c r="A68" s="9"/>
      <c r="B68" s="24" t="s">
        <v>112</v>
      </c>
      <c r="C68" s="25" t="s">
        <v>113</v>
      </c>
      <c r="D68" s="1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5" hidden="1" customHeight="1">
      <c r="A69" s="9"/>
      <c r="B69" s="22" t="s">
        <v>114</v>
      </c>
      <c r="C69" s="19" t="s">
        <v>115</v>
      </c>
      <c r="D69" s="1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5" hidden="1" customHeight="1">
      <c r="A70" s="9"/>
      <c r="B70" s="22" t="s">
        <v>116</v>
      </c>
      <c r="C70" s="19" t="s">
        <v>117</v>
      </c>
      <c r="D70" s="1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5" hidden="1" customHeight="1">
      <c r="A71" s="9"/>
      <c r="B71" s="22" t="s">
        <v>118</v>
      </c>
      <c r="C71" s="19" t="s">
        <v>119</v>
      </c>
      <c r="D71" s="1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5" hidden="1" customHeight="1">
      <c r="A72" s="9"/>
      <c r="B72" s="22" t="s">
        <v>120</v>
      </c>
      <c r="C72" s="19" t="s">
        <v>121</v>
      </c>
      <c r="D72" s="1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5" hidden="1" customHeight="1">
      <c r="A73" s="9"/>
      <c r="B73" s="22" t="s">
        <v>122</v>
      </c>
      <c r="C73" s="19" t="s">
        <v>123</v>
      </c>
      <c r="D73" s="1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5" hidden="1" customHeight="1">
      <c r="A74" s="9"/>
      <c r="B74" s="16" t="s">
        <v>124</v>
      </c>
      <c r="C74" s="19" t="s">
        <v>125</v>
      </c>
      <c r="D74" s="1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5" hidden="1" customHeight="1">
      <c r="A75" s="9"/>
      <c r="B75" s="16" t="s">
        <v>126</v>
      </c>
      <c r="C75" s="17" t="s">
        <v>127</v>
      </c>
      <c r="D75" s="1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5" hidden="1" customHeight="1">
      <c r="A76" s="9"/>
      <c r="B76" s="16" t="s">
        <v>128</v>
      </c>
      <c r="C76" s="19" t="s">
        <v>129</v>
      </c>
      <c r="D76" s="1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5" hidden="1" customHeight="1">
      <c r="A77" s="9"/>
      <c r="B77" s="16" t="s">
        <v>130</v>
      </c>
      <c r="C77" s="19" t="s">
        <v>131</v>
      </c>
      <c r="D77" s="1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5" hidden="1" customHeight="1">
      <c r="A78" s="9"/>
      <c r="B78" s="22" t="s">
        <v>132</v>
      </c>
      <c r="C78" s="17" t="s">
        <v>133</v>
      </c>
      <c r="D78" s="1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5" hidden="1" customHeight="1">
      <c r="A79" s="9"/>
      <c r="B79" s="22" t="s">
        <v>134</v>
      </c>
      <c r="C79" s="19" t="s">
        <v>135</v>
      </c>
      <c r="D79" s="1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5" hidden="1" customHeight="1">
      <c r="A80" s="9"/>
      <c r="B80" s="22" t="s">
        <v>136</v>
      </c>
      <c r="C80" s="19" t="s">
        <v>137</v>
      </c>
      <c r="D80" s="1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5" hidden="1" customHeight="1">
      <c r="A81" s="9"/>
      <c r="B81" s="16" t="s">
        <v>138</v>
      </c>
      <c r="C81" s="17" t="s">
        <v>139</v>
      </c>
      <c r="D81" s="1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5" hidden="1" customHeight="1">
      <c r="A82" s="9"/>
      <c r="B82" s="16" t="s">
        <v>140</v>
      </c>
      <c r="C82" s="19" t="s">
        <v>141</v>
      </c>
      <c r="D82" s="1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5" hidden="1" customHeight="1">
      <c r="A83" s="9"/>
      <c r="B83" s="16" t="s">
        <v>142</v>
      </c>
      <c r="C83" s="19" t="s">
        <v>143</v>
      </c>
      <c r="D83" s="1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5" hidden="1" customHeight="1">
      <c r="A84" s="9"/>
      <c r="B84" s="16" t="s">
        <v>144</v>
      </c>
      <c r="C84" s="19" t="s">
        <v>145</v>
      </c>
      <c r="D84" s="1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5" hidden="1" customHeight="1">
      <c r="A85" s="9"/>
      <c r="B85" s="22" t="s">
        <v>146</v>
      </c>
      <c r="C85" s="19" t="s">
        <v>147</v>
      </c>
      <c r="D85" s="1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5" hidden="1" customHeight="1">
      <c r="A86" s="9"/>
      <c r="B86" s="20" t="s">
        <v>148</v>
      </c>
      <c r="C86" s="21" t="s">
        <v>149</v>
      </c>
      <c r="D86" s="1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5" hidden="1" customHeight="1">
      <c r="A87" s="9"/>
      <c r="B87" s="22" t="s">
        <v>150</v>
      </c>
      <c r="C87" s="19" t="s">
        <v>151</v>
      </c>
      <c r="D87" s="1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5" hidden="1" customHeight="1">
      <c r="A88" s="9"/>
      <c r="B88" s="22" t="s">
        <v>152</v>
      </c>
      <c r="C88" s="19" t="s">
        <v>153</v>
      </c>
      <c r="D88" s="1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5" hidden="1" customHeight="1">
      <c r="A89" s="9"/>
      <c r="B89" s="22" t="s">
        <v>154</v>
      </c>
      <c r="C89" s="19" t="s">
        <v>155</v>
      </c>
      <c r="D89" s="1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5" hidden="1" customHeight="1">
      <c r="A90" s="9"/>
      <c r="B90" s="22" t="s">
        <v>156</v>
      </c>
      <c r="C90" s="19" t="s">
        <v>157</v>
      </c>
      <c r="D90" s="1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5" hidden="1" customHeight="1">
      <c r="A91" s="9"/>
      <c r="B91" s="22" t="s">
        <v>158</v>
      </c>
      <c r="C91" s="19" t="s">
        <v>159</v>
      </c>
      <c r="D91" s="1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5" hidden="1" customHeight="1">
      <c r="A92" s="9"/>
      <c r="B92" s="22" t="s">
        <v>160</v>
      </c>
      <c r="C92" s="19" t="s">
        <v>161</v>
      </c>
      <c r="D92" s="1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5" hidden="1" customHeight="1">
      <c r="A93" s="9"/>
      <c r="B93" s="22" t="s">
        <v>162</v>
      </c>
      <c r="C93" s="19" t="s">
        <v>163</v>
      </c>
      <c r="D93" s="1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5" hidden="1" customHeight="1">
      <c r="A94" s="9"/>
      <c r="B94" s="22" t="s">
        <v>164</v>
      </c>
      <c r="C94" s="19" t="s">
        <v>165</v>
      </c>
      <c r="D94" s="1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5" hidden="1" customHeight="1">
      <c r="A95" s="9"/>
      <c r="B95" s="22" t="s">
        <v>166</v>
      </c>
      <c r="C95" s="19" t="s">
        <v>167</v>
      </c>
      <c r="D95" s="1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5" hidden="1" customHeight="1">
      <c r="A96" s="9"/>
      <c r="B96" s="22" t="s">
        <v>168</v>
      </c>
      <c r="C96" s="19" t="s">
        <v>169</v>
      </c>
      <c r="D96" s="1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5" hidden="1" customHeight="1">
      <c r="A97" s="9"/>
      <c r="B97" s="24" t="s">
        <v>170</v>
      </c>
      <c r="C97" s="26" t="s">
        <v>171</v>
      </c>
      <c r="D97" s="1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5" hidden="1" customHeight="1">
      <c r="A98" s="9"/>
      <c r="B98" s="16" t="s">
        <v>172</v>
      </c>
      <c r="C98" s="19" t="s">
        <v>173</v>
      </c>
      <c r="D98" s="1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5" hidden="1" customHeight="1">
      <c r="A99" s="9"/>
      <c r="B99" s="16" t="s">
        <v>174</v>
      </c>
      <c r="C99" s="19" t="s">
        <v>175</v>
      </c>
      <c r="D99" s="1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5" hidden="1" customHeight="1">
      <c r="A100" s="9"/>
      <c r="B100" s="22" t="s">
        <v>176</v>
      </c>
      <c r="C100" s="19" t="s">
        <v>177</v>
      </c>
      <c r="D100" s="1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5" hidden="1" customHeight="1">
      <c r="A101" s="9"/>
      <c r="B101" s="22" t="s">
        <v>178</v>
      </c>
      <c r="C101" s="19" t="s">
        <v>179</v>
      </c>
      <c r="D101" s="1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5" hidden="1" customHeight="1">
      <c r="A102" s="9"/>
      <c r="B102" s="22" t="s">
        <v>180</v>
      </c>
      <c r="C102" s="19" t="s">
        <v>181</v>
      </c>
      <c r="D102" s="1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5" hidden="1" customHeight="1">
      <c r="A103" s="9"/>
      <c r="B103" s="16" t="s">
        <v>182</v>
      </c>
      <c r="C103" s="17" t="s">
        <v>183</v>
      </c>
      <c r="D103" s="1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5" hidden="1" customHeight="1">
      <c r="A104" s="9"/>
      <c r="B104" s="22" t="s">
        <v>184</v>
      </c>
      <c r="C104" s="19" t="s">
        <v>185</v>
      </c>
      <c r="D104" s="1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5" hidden="1" customHeight="1">
      <c r="A105" s="9"/>
      <c r="B105" s="27"/>
      <c r="C105" s="28"/>
      <c r="D105" s="1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5" hidden="1" customHeight="1">
      <c r="A106" s="9"/>
      <c r="B106" s="27"/>
      <c r="C106" s="28"/>
      <c r="D106" s="1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5" hidden="1" customHeight="1">
      <c r="A107" s="9"/>
      <c r="B107" s="9" t="s">
        <v>186</v>
      </c>
      <c r="C107" s="9"/>
      <c r="D107" s="13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5" hidden="1" customHeight="1">
      <c r="A108" s="9"/>
      <c r="B108" s="9" t="s">
        <v>187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5" hidden="1" customHeight="1">
      <c r="A109" s="9"/>
      <c r="B109" s="9" t="s">
        <v>188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5" hidden="1" customHeight="1">
      <c r="A110" s="9"/>
      <c r="B110" s="9" t="s">
        <v>189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5" hidden="1" customHeight="1">
      <c r="A111" s="9"/>
      <c r="B111" s="9" t="s">
        <v>190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5" hidden="1" customHeight="1">
      <c r="A112" s="9"/>
      <c r="B112" s="9" t="s">
        <v>191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5" hidden="1" customHeight="1">
      <c r="A113" s="9"/>
      <c r="B113" s="9" t="s">
        <v>192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5" hidden="1" customHeight="1">
      <c r="A114" s="9"/>
      <c r="B114" s="9" t="s">
        <v>193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5" hidden="1" customHeight="1">
      <c r="A115" s="9"/>
      <c r="B115" s="9" t="s">
        <v>194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5" hidden="1" customHeight="1">
      <c r="A116" s="9"/>
      <c r="B116" s="9" t="s">
        <v>195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5" hidden="1" customHeight="1">
      <c r="A117" s="9"/>
      <c r="B117" s="9" t="s">
        <v>196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5" hidden="1" customHeight="1">
      <c r="A118" s="9"/>
      <c r="B118" s="9" t="s">
        <v>197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5" hidden="1" customHeight="1">
      <c r="A119" s="9"/>
      <c r="B119" s="9" t="s">
        <v>198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</sheetData>
  <mergeCells count="4">
    <mergeCell ref="A2:E2"/>
    <mergeCell ref="A3:E3"/>
    <mergeCell ref="C6:D6"/>
    <mergeCell ref="C8:D8"/>
  </mergeCells>
  <dataValidations count="1">
    <dataValidation type="list" allowBlank="1" showErrorMessage="1" sqref="C6" xr:uid="{00000000-0002-0000-0000-000000000000}">
      <formula1>$C$16:$C$104</formula1>
    </dataValidation>
  </dataValidation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40"/>
  <sheetViews>
    <sheetView showGridLines="0" tabSelected="1" topLeftCell="A7" workbookViewId="0">
      <selection activeCell="J11" sqref="J11"/>
    </sheetView>
  </sheetViews>
  <sheetFormatPr defaultColWidth="14.42578125" defaultRowHeight="15" customHeight="1"/>
  <cols>
    <col min="1" max="1" width="1.5703125" customWidth="1"/>
    <col min="2" max="2" width="1.140625" customWidth="1"/>
    <col min="3" max="3" width="1" customWidth="1"/>
    <col min="4" max="4" width="15.5703125" customWidth="1"/>
    <col min="5" max="5" width="17.7109375" customWidth="1"/>
    <col min="6" max="6" width="20.85546875" customWidth="1"/>
    <col min="7" max="7" width="15.5703125" customWidth="1"/>
    <col min="8" max="10" width="12.7109375" customWidth="1"/>
    <col min="11" max="11" width="1" customWidth="1"/>
    <col min="12" max="30" width="8.7109375" hidden="1" customWidth="1"/>
  </cols>
  <sheetData>
    <row r="1" spans="1:30" ht="40.5" customHeight="1">
      <c r="A1" s="29"/>
      <c r="B1" s="29"/>
      <c r="C1" s="29"/>
      <c r="D1" s="29"/>
      <c r="E1" s="30"/>
      <c r="F1" s="180" t="s">
        <v>199</v>
      </c>
      <c r="G1" s="181"/>
      <c r="H1" s="181"/>
      <c r="I1" s="181"/>
      <c r="J1" s="181"/>
      <c r="K1" s="182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12.75" customHeight="1">
      <c r="A2" s="31"/>
      <c r="B2" s="31"/>
      <c r="C2" s="32"/>
      <c r="D2" s="31"/>
      <c r="E2" s="32"/>
      <c r="F2" s="183"/>
      <c r="G2" s="184"/>
      <c r="H2" s="184"/>
      <c r="I2" s="184"/>
      <c r="J2" s="184"/>
      <c r="K2" s="185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ht="12.75" customHeight="1">
      <c r="A3" s="31"/>
      <c r="B3" s="31"/>
      <c r="C3" s="32"/>
      <c r="D3" s="179" t="s">
        <v>200</v>
      </c>
      <c r="E3" s="159"/>
      <c r="F3" s="33" t="s">
        <v>201</v>
      </c>
      <c r="G3" s="34"/>
      <c r="H3" s="186" t="s">
        <v>202</v>
      </c>
      <c r="I3" s="158"/>
      <c r="J3" s="159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ht="15.75" customHeight="1">
      <c r="A4" s="31"/>
      <c r="B4" s="31"/>
      <c r="C4" s="35" t="s">
        <v>203</v>
      </c>
      <c r="D4" s="179" t="s">
        <v>204</v>
      </c>
      <c r="E4" s="159"/>
      <c r="F4" s="33" t="s">
        <v>205</v>
      </c>
      <c r="G4" s="31"/>
      <c r="H4" s="187" t="s">
        <v>322</v>
      </c>
      <c r="I4" s="188"/>
      <c r="J4" s="188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8" customHeight="1">
      <c r="A5" s="31"/>
      <c r="B5" s="31"/>
      <c r="C5" s="36"/>
      <c r="D5" s="179" t="s">
        <v>206</v>
      </c>
      <c r="E5" s="159"/>
      <c r="F5" s="37">
        <v>44977</v>
      </c>
      <c r="G5" s="38"/>
      <c r="H5" s="188"/>
      <c r="I5" s="188"/>
      <c r="J5" s="188"/>
      <c r="K5" s="39"/>
      <c r="L5" s="39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spans="1:30" ht="15" customHeight="1">
      <c r="A6" s="31"/>
      <c r="B6" s="31"/>
      <c r="C6" s="36"/>
      <c r="D6" s="179" t="s">
        <v>207</v>
      </c>
      <c r="E6" s="159"/>
      <c r="F6" s="40" t="s">
        <v>208</v>
      </c>
      <c r="G6" s="38"/>
      <c r="H6" s="179" t="s">
        <v>209</v>
      </c>
      <c r="I6" s="159"/>
      <c r="J6" s="41" t="s">
        <v>208</v>
      </c>
      <c r="K6" s="39"/>
      <c r="L6" s="39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1:30" ht="15" customHeight="1">
      <c r="A7" s="42"/>
      <c r="B7" s="42"/>
      <c r="C7" s="42"/>
      <c r="D7" s="43"/>
      <c r="E7" s="43"/>
      <c r="F7" s="39"/>
      <c r="G7" s="43"/>
      <c r="H7" s="39"/>
      <c r="I7" s="39"/>
      <c r="J7" s="39"/>
      <c r="K7" s="39"/>
      <c r="L7" s="39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</row>
    <row r="8" spans="1:30" ht="6" customHeight="1">
      <c r="A8" s="31"/>
      <c r="B8" s="31"/>
      <c r="C8" s="44"/>
      <c r="D8" s="45"/>
      <c r="E8" s="45"/>
      <c r="F8" s="45"/>
      <c r="G8" s="45"/>
      <c r="H8" s="45"/>
      <c r="I8" s="45"/>
      <c r="J8" s="45"/>
      <c r="K8" s="46"/>
      <c r="L8" s="3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 ht="12.75" customHeight="1">
      <c r="A9" s="29"/>
      <c r="B9" s="29"/>
      <c r="C9" s="47"/>
      <c r="D9" s="48" t="s">
        <v>210</v>
      </c>
      <c r="E9" s="163" t="s">
        <v>265</v>
      </c>
      <c r="F9" s="164"/>
      <c r="G9" s="164"/>
      <c r="H9" s="164"/>
      <c r="I9" s="164"/>
      <c r="J9" s="165"/>
      <c r="K9" s="49"/>
      <c r="L9" s="50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ht="12.75" customHeight="1">
      <c r="A10" s="29"/>
      <c r="B10" s="29"/>
      <c r="C10" s="47"/>
      <c r="D10" s="48" t="s">
        <v>211</v>
      </c>
      <c r="E10" s="163" t="s">
        <v>321</v>
      </c>
      <c r="F10" s="164"/>
      <c r="G10" s="164"/>
      <c r="H10" s="164"/>
      <c r="I10" s="164"/>
      <c r="J10" s="165"/>
      <c r="K10" s="49"/>
      <c r="L10" s="50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ht="12.75" customHeight="1">
      <c r="A11" s="29"/>
      <c r="B11" s="29"/>
      <c r="C11" s="47"/>
      <c r="D11" s="48" t="s">
        <v>212</v>
      </c>
      <c r="E11" s="163" t="s">
        <v>326</v>
      </c>
      <c r="F11" s="164"/>
      <c r="G11" s="165"/>
      <c r="H11" s="166" t="str">
        <f>'LODGING TRAVEL APPLICATION FORM'!K10</f>
        <v>PROJECT CODE</v>
      </c>
      <c r="I11" s="167"/>
      <c r="J11" s="51" t="s">
        <v>327</v>
      </c>
      <c r="K11" s="49"/>
      <c r="L11" s="50"/>
      <c r="M11" s="29"/>
      <c r="N11" s="29"/>
      <c r="O11" s="29"/>
      <c r="P11" s="29" t="s">
        <v>213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2.75" customHeight="1">
      <c r="A12" s="29"/>
      <c r="B12" s="29"/>
      <c r="C12" s="47"/>
      <c r="D12" s="48" t="s">
        <v>214</v>
      </c>
      <c r="E12" s="52">
        <v>44941</v>
      </c>
      <c r="F12" s="53" t="s">
        <v>215</v>
      </c>
      <c r="G12" s="54" t="str">
        <f>'LODGING TRAVEL APPLICATION FORM'!H13</f>
        <v>NO</v>
      </c>
      <c r="H12" s="166" t="s">
        <v>216</v>
      </c>
      <c r="I12" s="167"/>
      <c r="J12" s="55" t="s">
        <v>217</v>
      </c>
      <c r="K12" s="49"/>
      <c r="L12" s="50"/>
      <c r="M12" s="29"/>
      <c r="N12" s="29"/>
      <c r="O12" s="29"/>
      <c r="P12" s="29" t="s">
        <v>218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ht="12.75" customHeight="1">
      <c r="A13" s="29"/>
      <c r="B13" s="29"/>
      <c r="C13" s="47"/>
      <c r="D13" s="48" t="s">
        <v>219</v>
      </c>
      <c r="E13" s="52"/>
      <c r="F13" s="56"/>
      <c r="G13" s="56"/>
      <c r="H13" s="166" t="s">
        <v>220</v>
      </c>
      <c r="I13" s="167"/>
      <c r="J13" s="55" t="s">
        <v>217</v>
      </c>
      <c r="K13" s="49"/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12.75" customHeight="1">
      <c r="A14" s="29"/>
      <c r="B14" s="29"/>
      <c r="C14" s="47"/>
      <c r="D14" s="56"/>
      <c r="E14" s="56"/>
      <c r="F14" s="56"/>
      <c r="G14" s="56"/>
      <c r="H14" s="56"/>
      <c r="I14" s="56"/>
      <c r="J14" s="56"/>
      <c r="K14" s="49"/>
      <c r="L14" s="50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ht="12.75" customHeight="1">
      <c r="A15" s="29"/>
      <c r="B15" s="29"/>
      <c r="C15" s="47"/>
      <c r="D15" s="166" t="s">
        <v>221</v>
      </c>
      <c r="E15" s="164"/>
      <c r="F15" s="165"/>
      <c r="G15" s="56"/>
      <c r="H15" s="56"/>
      <c r="I15" s="56"/>
      <c r="J15" s="56"/>
      <c r="K15" s="49"/>
      <c r="L15" s="50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6" customHeight="1">
      <c r="A16" s="29"/>
      <c r="B16" s="29"/>
      <c r="C16" s="47"/>
      <c r="D16" s="56"/>
      <c r="E16" s="56"/>
      <c r="F16" s="56"/>
      <c r="G16" s="56"/>
      <c r="H16" s="56"/>
      <c r="I16" s="56"/>
      <c r="J16" s="56"/>
      <c r="K16" s="49"/>
      <c r="L16" s="50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12.75" customHeight="1">
      <c r="A17" s="57"/>
      <c r="B17" s="57"/>
      <c r="C17" s="58"/>
      <c r="D17" s="59" t="s">
        <v>222</v>
      </c>
      <c r="E17" s="60" t="s">
        <v>223</v>
      </c>
      <c r="F17" s="61" t="s">
        <v>224</v>
      </c>
      <c r="G17" s="59" t="s">
        <v>225</v>
      </c>
      <c r="H17" s="59" t="s">
        <v>226</v>
      </c>
      <c r="I17" s="59" t="s">
        <v>227</v>
      </c>
      <c r="J17" s="62" t="s">
        <v>228</v>
      </c>
      <c r="K17" s="63"/>
      <c r="L17" s="64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ht="12.75" customHeight="1">
      <c r="A18" s="29"/>
      <c r="B18" s="29"/>
      <c r="C18" s="47"/>
      <c r="D18" s="65">
        <v>44941</v>
      </c>
      <c r="E18" s="66" t="s">
        <v>323</v>
      </c>
      <c r="F18" s="66" t="s">
        <v>324</v>
      </c>
      <c r="G18" s="67" t="s">
        <v>230</v>
      </c>
      <c r="H18" s="68"/>
      <c r="I18" s="69"/>
      <c r="J18" s="69">
        <v>110</v>
      </c>
      <c r="K18" s="49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2.75" customHeight="1">
      <c r="A19" s="29"/>
      <c r="B19" s="29"/>
      <c r="C19" s="47"/>
      <c r="D19" s="65">
        <v>44941</v>
      </c>
      <c r="E19" s="66" t="s">
        <v>324</v>
      </c>
      <c r="F19" s="66" t="s">
        <v>323</v>
      </c>
      <c r="G19" s="67" t="s">
        <v>230</v>
      </c>
      <c r="H19" s="68"/>
      <c r="I19" s="69"/>
      <c r="J19" s="69">
        <v>130</v>
      </c>
      <c r="K19" s="49"/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12.75" customHeight="1">
      <c r="A20" s="29"/>
      <c r="B20" s="29"/>
      <c r="C20" s="47"/>
      <c r="D20" s="65">
        <v>44947</v>
      </c>
      <c r="E20" s="66" t="s">
        <v>323</v>
      </c>
      <c r="F20" s="66" t="s">
        <v>324</v>
      </c>
      <c r="G20" s="67" t="s">
        <v>230</v>
      </c>
      <c r="H20" s="68"/>
      <c r="I20" s="69"/>
      <c r="J20" s="69">
        <v>110</v>
      </c>
      <c r="K20" s="49"/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12.75" customHeight="1">
      <c r="A21" s="29"/>
      <c r="B21" s="29"/>
      <c r="C21" s="47"/>
      <c r="D21" s="65">
        <v>44948</v>
      </c>
      <c r="E21" s="66" t="s">
        <v>323</v>
      </c>
      <c r="F21" s="66" t="s">
        <v>324</v>
      </c>
      <c r="G21" s="67" t="s">
        <v>230</v>
      </c>
      <c r="H21" s="68"/>
      <c r="I21" s="69"/>
      <c r="J21" s="69">
        <v>96</v>
      </c>
      <c r="K21" s="49"/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12.75" customHeight="1">
      <c r="A22" s="29"/>
      <c r="B22" s="29"/>
      <c r="C22" s="47"/>
      <c r="D22" s="65">
        <v>44948</v>
      </c>
      <c r="E22" s="66" t="s">
        <v>324</v>
      </c>
      <c r="F22" s="66" t="s">
        <v>323</v>
      </c>
      <c r="G22" s="67" t="s">
        <v>230</v>
      </c>
      <c r="H22" s="68"/>
      <c r="I22" s="69"/>
      <c r="J22" s="69">
        <v>110</v>
      </c>
      <c r="K22" s="49"/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12.75" customHeight="1">
      <c r="A23" s="29"/>
      <c r="B23" s="29"/>
      <c r="C23" s="47"/>
      <c r="D23" s="65">
        <v>44951</v>
      </c>
      <c r="E23" s="66" t="s">
        <v>323</v>
      </c>
      <c r="F23" s="66" t="s">
        <v>324</v>
      </c>
      <c r="G23" s="67" t="s">
        <v>230</v>
      </c>
      <c r="H23" s="68"/>
      <c r="I23" s="69"/>
      <c r="J23" s="69">
        <v>113</v>
      </c>
      <c r="K23" s="49"/>
      <c r="L23" s="5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12.75" customHeight="1">
      <c r="A24" s="29"/>
      <c r="B24" s="29"/>
      <c r="C24" s="47"/>
      <c r="D24" s="65">
        <v>44951</v>
      </c>
      <c r="E24" s="66" t="s">
        <v>324</v>
      </c>
      <c r="F24" s="66" t="s">
        <v>323</v>
      </c>
      <c r="G24" s="67" t="s">
        <v>230</v>
      </c>
      <c r="H24" s="68"/>
      <c r="I24" s="69"/>
      <c r="J24" s="69">
        <v>120</v>
      </c>
      <c r="K24" s="49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12.75" customHeight="1">
      <c r="A25" s="29"/>
      <c r="B25" s="29"/>
      <c r="C25" s="47"/>
      <c r="D25" s="65">
        <v>44953</v>
      </c>
      <c r="E25" s="66" t="s">
        <v>323</v>
      </c>
      <c r="F25" s="66" t="s">
        <v>324</v>
      </c>
      <c r="G25" s="67" t="s">
        <v>230</v>
      </c>
      <c r="H25" s="68"/>
      <c r="I25" s="69"/>
      <c r="J25" s="69">
        <v>101</v>
      </c>
      <c r="K25" s="49"/>
      <c r="L25" s="50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12.75" customHeight="1">
      <c r="A26" s="29"/>
      <c r="B26" s="29"/>
      <c r="C26" s="47"/>
      <c r="D26" s="65">
        <v>44953</v>
      </c>
      <c r="E26" s="66" t="s">
        <v>324</v>
      </c>
      <c r="F26" s="66" t="s">
        <v>323</v>
      </c>
      <c r="G26" s="67" t="s">
        <v>230</v>
      </c>
      <c r="H26" s="68"/>
      <c r="I26" s="69"/>
      <c r="J26" s="69">
        <v>120</v>
      </c>
      <c r="K26" s="49"/>
      <c r="L26" s="5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12.75" customHeight="1">
      <c r="A27" s="29"/>
      <c r="B27" s="29"/>
      <c r="C27" s="47"/>
      <c r="D27" s="65">
        <v>44954</v>
      </c>
      <c r="E27" s="66" t="s">
        <v>323</v>
      </c>
      <c r="F27" s="66" t="s">
        <v>324</v>
      </c>
      <c r="G27" s="67" t="s">
        <v>230</v>
      </c>
      <c r="H27" s="68"/>
      <c r="I27" s="69"/>
      <c r="J27" s="69">
        <v>120</v>
      </c>
      <c r="K27" s="49"/>
      <c r="L27" s="5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ht="12.75" customHeight="1">
      <c r="A28" s="29"/>
      <c r="B28" s="29"/>
      <c r="C28" s="47"/>
      <c r="D28" s="65">
        <v>44954</v>
      </c>
      <c r="E28" s="66" t="s">
        <v>324</v>
      </c>
      <c r="F28" s="66" t="s">
        <v>323</v>
      </c>
      <c r="G28" s="67" t="s">
        <v>230</v>
      </c>
      <c r="H28" s="68"/>
      <c r="I28" s="69"/>
      <c r="J28" s="69">
        <v>120</v>
      </c>
      <c r="K28" s="49"/>
      <c r="L28" s="5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ht="12.75" customHeight="1">
      <c r="A29" s="29"/>
      <c r="B29" s="29"/>
      <c r="C29" s="47"/>
      <c r="D29" s="65"/>
      <c r="E29" s="66"/>
      <c r="F29" s="66"/>
      <c r="G29" s="67"/>
      <c r="H29" s="68"/>
      <c r="I29" s="69"/>
      <c r="J29" s="69"/>
      <c r="K29" s="49"/>
      <c r="L29" s="5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ht="12.75" customHeight="1">
      <c r="A30" s="29"/>
      <c r="B30" s="29"/>
      <c r="C30" s="47"/>
      <c r="D30" s="65"/>
      <c r="E30" s="66"/>
      <c r="F30" s="66"/>
      <c r="G30" s="67"/>
      <c r="H30" s="68"/>
      <c r="I30" s="69"/>
      <c r="J30" s="69"/>
      <c r="K30" s="49"/>
      <c r="L30" s="50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ht="12.75" customHeight="1">
      <c r="A31" s="29"/>
      <c r="B31" s="29"/>
      <c r="C31" s="47"/>
      <c r="D31" s="70"/>
      <c r="E31" s="70"/>
      <c r="F31" s="56"/>
      <c r="G31" s="169" t="s">
        <v>232</v>
      </c>
      <c r="H31" s="165"/>
      <c r="I31" s="69"/>
      <c r="J31" s="71">
        <v>1250</v>
      </c>
      <c r="K31" s="49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ht="6" customHeight="1">
      <c r="A32" s="29"/>
      <c r="B32" s="29"/>
      <c r="C32" s="47"/>
      <c r="D32" s="70"/>
      <c r="E32" s="70"/>
      <c r="F32" s="56"/>
      <c r="G32" s="56"/>
      <c r="H32" s="56"/>
      <c r="I32" s="56"/>
      <c r="J32" s="56"/>
      <c r="K32" s="49"/>
      <c r="L32" s="50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ht="12.75" customHeight="1">
      <c r="A33" s="29"/>
      <c r="B33" s="29"/>
      <c r="C33" s="47"/>
      <c r="D33" s="70"/>
      <c r="E33" s="70"/>
      <c r="F33" s="56"/>
      <c r="G33" s="56"/>
      <c r="H33" s="169" t="s">
        <v>233</v>
      </c>
      <c r="I33" s="167"/>
      <c r="J33" s="71">
        <v>1250</v>
      </c>
      <c r="K33" s="49"/>
      <c r="L33" s="50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2" customHeight="1">
      <c r="A34" s="29"/>
      <c r="B34" s="29"/>
      <c r="C34" s="47"/>
      <c r="D34" s="70"/>
      <c r="E34" s="70"/>
      <c r="F34" s="56"/>
      <c r="G34" s="56"/>
      <c r="H34" s="70"/>
      <c r="I34" s="70"/>
      <c r="J34" s="70"/>
      <c r="K34" s="49"/>
      <c r="L34" s="50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2.75" customHeight="1">
      <c r="A35" s="29"/>
      <c r="B35" s="29"/>
      <c r="C35" s="47"/>
      <c r="D35" s="166" t="s">
        <v>234</v>
      </c>
      <c r="E35" s="164"/>
      <c r="F35" s="165"/>
      <c r="G35" s="70"/>
      <c r="H35" s="70"/>
      <c r="I35" s="70"/>
      <c r="J35" s="70"/>
      <c r="K35" s="49"/>
      <c r="L35" s="50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6" customHeight="1">
      <c r="A36" s="29"/>
      <c r="B36" s="29"/>
      <c r="C36" s="47"/>
      <c r="D36" s="70"/>
      <c r="E36" s="70" t="s">
        <v>320</v>
      </c>
      <c r="F36" s="70"/>
      <c r="G36" s="70"/>
      <c r="H36" s="70"/>
      <c r="I36" s="70"/>
      <c r="J36" s="70"/>
      <c r="K36" s="49"/>
      <c r="L36" s="50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2.75" customHeight="1">
      <c r="A37" s="29"/>
      <c r="B37" s="29"/>
      <c r="C37" s="47"/>
      <c r="D37" s="70"/>
      <c r="E37" s="169" t="s">
        <v>235</v>
      </c>
      <c r="F37" s="164"/>
      <c r="G37" s="165"/>
      <c r="H37" s="169" t="s">
        <v>236</v>
      </c>
      <c r="I37" s="165"/>
      <c r="J37" s="70"/>
      <c r="K37" s="49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ht="12.75" customHeight="1">
      <c r="A38" s="57"/>
      <c r="B38" s="57"/>
      <c r="C38" s="58"/>
      <c r="D38" s="59" t="s">
        <v>222</v>
      </c>
      <c r="E38" s="60" t="s">
        <v>237</v>
      </c>
      <c r="F38" s="72" t="s">
        <v>238</v>
      </c>
      <c r="G38" s="73" t="s">
        <v>239</v>
      </c>
      <c r="H38" s="73" t="s">
        <v>240</v>
      </c>
      <c r="I38" s="73" t="s">
        <v>241</v>
      </c>
      <c r="J38" s="62" t="s">
        <v>228</v>
      </c>
      <c r="K38" s="63"/>
      <c r="L38" s="64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</row>
    <row r="39" spans="1:30" ht="12.75" customHeight="1">
      <c r="A39" s="29"/>
      <c r="B39" s="29"/>
      <c r="C39" s="47"/>
      <c r="D39" s="65">
        <v>44941</v>
      </c>
      <c r="E39" s="74" t="s">
        <v>325</v>
      </c>
      <c r="F39" s="69"/>
      <c r="G39" s="75"/>
      <c r="H39" s="71">
        <v>300</v>
      </c>
      <c r="I39" s="76">
        <v>200</v>
      </c>
      <c r="J39" s="69">
        <f t="shared" ref="J39:J57" si="0">H39+I39</f>
        <v>500</v>
      </c>
      <c r="K39" s="49"/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ht="12.75" customHeight="1">
      <c r="A40" s="29"/>
      <c r="B40" s="29"/>
      <c r="C40" s="47"/>
      <c r="D40" s="65">
        <v>44942</v>
      </c>
      <c r="E40" s="74" t="s">
        <v>325</v>
      </c>
      <c r="F40" s="74"/>
      <c r="G40" s="75"/>
      <c r="H40" s="71">
        <v>300</v>
      </c>
      <c r="I40" s="76">
        <v>200</v>
      </c>
      <c r="J40" s="69">
        <f t="shared" si="0"/>
        <v>500</v>
      </c>
      <c r="K40" s="49"/>
      <c r="L40" s="50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ht="12.75" customHeight="1">
      <c r="A41" s="29"/>
      <c r="B41" s="29"/>
      <c r="C41" s="47"/>
      <c r="D41" s="65">
        <v>44943</v>
      </c>
      <c r="E41" s="74" t="s">
        <v>325</v>
      </c>
      <c r="F41" s="69"/>
      <c r="G41" s="75"/>
      <c r="H41" s="71">
        <v>300</v>
      </c>
      <c r="I41" s="76">
        <v>200</v>
      </c>
      <c r="J41" s="69">
        <f t="shared" si="0"/>
        <v>500</v>
      </c>
      <c r="K41" s="49"/>
      <c r="L41" s="50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ht="12.75" customHeight="1">
      <c r="A42" s="29"/>
      <c r="B42" s="29"/>
      <c r="C42" s="47"/>
      <c r="D42" s="65">
        <v>44944</v>
      </c>
      <c r="E42" s="74" t="s">
        <v>325</v>
      </c>
      <c r="F42" s="69"/>
      <c r="G42" s="75"/>
      <c r="H42" s="71">
        <v>300</v>
      </c>
      <c r="I42" s="76">
        <v>200</v>
      </c>
      <c r="J42" s="69">
        <f t="shared" si="0"/>
        <v>500</v>
      </c>
      <c r="K42" s="49"/>
      <c r="L42" s="5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2.75" customHeight="1">
      <c r="A43" s="29"/>
      <c r="B43" s="29"/>
      <c r="C43" s="47"/>
      <c r="D43" s="65">
        <v>44945</v>
      </c>
      <c r="E43" s="74" t="s">
        <v>325</v>
      </c>
      <c r="F43" s="69"/>
      <c r="G43" s="75"/>
      <c r="H43" s="71">
        <v>300</v>
      </c>
      <c r="I43" s="76">
        <v>200</v>
      </c>
      <c r="J43" s="69">
        <f t="shared" si="0"/>
        <v>500</v>
      </c>
      <c r="K43" s="49"/>
      <c r="L43" s="50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2.75" customHeight="1">
      <c r="A44" s="29"/>
      <c r="B44" s="29"/>
      <c r="C44" s="47"/>
      <c r="D44" s="65">
        <v>44946</v>
      </c>
      <c r="E44" s="74" t="s">
        <v>325</v>
      </c>
      <c r="F44" s="69"/>
      <c r="G44" s="75"/>
      <c r="H44" s="71">
        <v>300</v>
      </c>
      <c r="I44" s="76">
        <v>200</v>
      </c>
      <c r="J44" s="69">
        <f t="shared" si="0"/>
        <v>500</v>
      </c>
      <c r="K44" s="49"/>
      <c r="L44" s="50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2.75" customHeight="1">
      <c r="A45" s="29"/>
      <c r="B45" s="29"/>
      <c r="C45" s="47"/>
      <c r="D45" s="65">
        <v>44947</v>
      </c>
      <c r="E45" s="74" t="s">
        <v>325</v>
      </c>
      <c r="F45" s="74"/>
      <c r="G45" s="75"/>
      <c r="H45" s="71">
        <v>300</v>
      </c>
      <c r="I45" s="76">
        <v>200</v>
      </c>
      <c r="J45" s="69">
        <f t="shared" si="0"/>
        <v>500</v>
      </c>
      <c r="K45" s="49"/>
      <c r="L45" s="50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2.75" customHeight="1">
      <c r="A46" s="29"/>
      <c r="B46" s="29"/>
      <c r="C46" s="47"/>
      <c r="D46" s="65">
        <v>44948</v>
      </c>
      <c r="E46" s="74" t="s">
        <v>325</v>
      </c>
      <c r="F46" s="69"/>
      <c r="G46" s="75"/>
      <c r="H46" s="71">
        <v>300</v>
      </c>
      <c r="I46" s="76">
        <v>200</v>
      </c>
      <c r="J46" s="69">
        <f t="shared" si="0"/>
        <v>500</v>
      </c>
      <c r="K46" s="49"/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2.75" customHeight="1">
      <c r="A47" s="29"/>
      <c r="B47" s="29"/>
      <c r="C47" s="47"/>
      <c r="D47" s="65">
        <v>44949</v>
      </c>
      <c r="E47" s="74" t="s">
        <v>325</v>
      </c>
      <c r="F47" s="69"/>
      <c r="G47" s="75"/>
      <c r="H47" s="71">
        <v>300</v>
      </c>
      <c r="I47" s="76">
        <v>200</v>
      </c>
      <c r="J47" s="69">
        <v>500</v>
      </c>
      <c r="K47" s="49"/>
      <c r="L47" s="5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2.75" customHeight="1">
      <c r="A48" s="29"/>
      <c r="B48" s="29"/>
      <c r="C48" s="47"/>
      <c r="D48" s="65">
        <v>44950</v>
      </c>
      <c r="E48" s="74" t="s">
        <v>325</v>
      </c>
      <c r="F48" s="69"/>
      <c r="G48" s="75"/>
      <c r="H48">
        <v>300</v>
      </c>
      <c r="I48" s="76">
        <v>200</v>
      </c>
      <c r="J48" s="69">
        <f>H47+I48</f>
        <v>500</v>
      </c>
      <c r="K48" s="49"/>
      <c r="L48" s="50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2.75" customHeight="1">
      <c r="A49" s="29"/>
      <c r="B49" s="29"/>
      <c r="C49" s="47"/>
      <c r="D49" s="65">
        <v>44951</v>
      </c>
      <c r="E49" s="74" t="s">
        <v>325</v>
      </c>
      <c r="F49" s="69"/>
      <c r="G49" s="75"/>
      <c r="H49" s="71">
        <v>300</v>
      </c>
      <c r="I49" s="76">
        <v>200</v>
      </c>
      <c r="J49" s="69">
        <f t="shared" si="0"/>
        <v>500</v>
      </c>
      <c r="K49" s="49"/>
      <c r="L49" s="50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2.75" customHeight="1">
      <c r="A50" s="29"/>
      <c r="B50" s="29"/>
      <c r="C50" s="47"/>
      <c r="D50" s="65">
        <v>44952</v>
      </c>
      <c r="E50" s="74" t="s">
        <v>325</v>
      </c>
      <c r="F50" s="69"/>
      <c r="G50" s="75"/>
      <c r="H50" s="71">
        <v>300</v>
      </c>
      <c r="I50" s="76">
        <v>0</v>
      </c>
      <c r="J50" s="69">
        <f t="shared" si="0"/>
        <v>300</v>
      </c>
      <c r="K50" s="49"/>
      <c r="L50" s="50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2.75" customHeight="1">
      <c r="A51" s="29"/>
      <c r="B51" s="29"/>
      <c r="C51" s="47"/>
      <c r="D51" s="65">
        <v>44953</v>
      </c>
      <c r="E51" s="74" t="s">
        <v>325</v>
      </c>
      <c r="F51" s="69"/>
      <c r="G51" s="75"/>
      <c r="H51" s="71">
        <v>300</v>
      </c>
      <c r="I51" s="76">
        <v>200</v>
      </c>
      <c r="J51" s="69">
        <f t="shared" si="0"/>
        <v>500</v>
      </c>
      <c r="K51" s="49"/>
      <c r="L51" s="50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2.75" customHeight="1">
      <c r="A52" s="29"/>
      <c r="B52" s="29"/>
      <c r="C52" s="47"/>
      <c r="D52" s="65">
        <v>44954</v>
      </c>
      <c r="E52" s="74" t="s">
        <v>325</v>
      </c>
      <c r="F52" s="69"/>
      <c r="G52" s="75"/>
      <c r="H52" s="71">
        <v>300</v>
      </c>
      <c r="I52" s="76">
        <v>200</v>
      </c>
      <c r="J52" s="69">
        <f t="shared" si="0"/>
        <v>500</v>
      </c>
      <c r="K52" s="49"/>
      <c r="L52" s="50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2.75" customHeight="1">
      <c r="A53" s="29"/>
      <c r="B53" s="29"/>
      <c r="C53" s="47"/>
      <c r="D53" s="65">
        <v>44955</v>
      </c>
      <c r="E53" s="74" t="s">
        <v>325</v>
      </c>
      <c r="F53" s="69"/>
      <c r="G53" s="75"/>
      <c r="H53" s="71">
        <v>300</v>
      </c>
      <c r="I53" s="76">
        <v>200</v>
      </c>
      <c r="J53" s="69">
        <f t="shared" si="0"/>
        <v>500</v>
      </c>
      <c r="K53" s="49"/>
      <c r="L53" s="50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2.75" customHeight="1">
      <c r="A54" s="29"/>
      <c r="B54" s="29"/>
      <c r="C54" s="47"/>
      <c r="D54" s="65">
        <v>44956</v>
      </c>
      <c r="E54" s="74" t="s">
        <v>325</v>
      </c>
      <c r="F54" s="69"/>
      <c r="G54" s="75"/>
      <c r="H54" s="71">
        <v>300</v>
      </c>
      <c r="I54" s="76">
        <v>200</v>
      </c>
      <c r="J54" s="69">
        <f t="shared" si="0"/>
        <v>500</v>
      </c>
      <c r="K54" s="49"/>
      <c r="L54" s="50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2.75" customHeight="1">
      <c r="A55" s="29"/>
      <c r="B55" s="29"/>
      <c r="C55" s="47"/>
      <c r="D55" s="65">
        <v>44957</v>
      </c>
      <c r="E55" s="74" t="s">
        <v>325</v>
      </c>
      <c r="F55" s="69"/>
      <c r="G55" s="75"/>
      <c r="H55" s="71">
        <v>300</v>
      </c>
      <c r="I55" s="76">
        <v>200</v>
      </c>
      <c r="J55" s="69">
        <f t="shared" si="0"/>
        <v>500</v>
      </c>
      <c r="K55" s="49"/>
      <c r="L55" s="50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2.75" customHeight="1">
      <c r="A56" s="29"/>
      <c r="B56" s="29"/>
      <c r="C56" s="47"/>
      <c r="D56" s="65"/>
      <c r="E56" s="74"/>
      <c r="F56" s="77"/>
      <c r="G56" s="75"/>
      <c r="H56" s="71"/>
      <c r="I56" s="76"/>
      <c r="J56" s="69">
        <f t="shared" si="0"/>
        <v>0</v>
      </c>
      <c r="K56" s="49"/>
      <c r="L56" s="5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2.75" customHeight="1">
      <c r="A57" s="29"/>
      <c r="B57" s="29"/>
      <c r="C57" s="47"/>
      <c r="D57" s="65"/>
      <c r="E57" s="74"/>
      <c r="F57" s="69"/>
      <c r="G57" s="75"/>
      <c r="H57" s="71"/>
      <c r="I57" s="76"/>
      <c r="J57" s="69">
        <f t="shared" si="0"/>
        <v>0</v>
      </c>
      <c r="K57" s="49"/>
      <c r="L57" s="50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2.75" customHeight="1">
      <c r="A58" s="29"/>
      <c r="B58" s="29"/>
      <c r="C58" s="78"/>
      <c r="D58" s="65"/>
      <c r="E58" s="74"/>
      <c r="F58" s="69"/>
      <c r="G58" s="75"/>
      <c r="H58" s="71"/>
      <c r="I58" s="76"/>
      <c r="K58" s="49"/>
      <c r="L58" s="50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5.75" customHeight="1">
      <c r="A59" s="29"/>
      <c r="B59" s="29"/>
      <c r="C59" s="47"/>
      <c r="D59" s="166" t="s">
        <v>242</v>
      </c>
      <c r="E59" s="167"/>
      <c r="F59" s="79"/>
      <c r="G59" s="70"/>
      <c r="H59" s="169" t="s">
        <v>232</v>
      </c>
      <c r="I59" s="165"/>
      <c r="J59" s="69">
        <f>SUM(J39:J57)</f>
        <v>8300</v>
      </c>
      <c r="K59" s="49"/>
      <c r="L59" s="50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5.75" customHeight="1">
      <c r="A60" s="29"/>
      <c r="B60" s="29"/>
      <c r="C60" s="47"/>
      <c r="D60" s="166" t="s">
        <v>243</v>
      </c>
      <c r="E60" s="167"/>
      <c r="F60" s="69"/>
      <c r="G60" s="70"/>
      <c r="H60" s="173" t="s">
        <v>244</v>
      </c>
      <c r="I60" s="174"/>
      <c r="J60" s="171">
        <v>8300</v>
      </c>
      <c r="K60" s="49"/>
      <c r="L60" s="50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5.75" customHeight="1">
      <c r="A61" s="29"/>
      <c r="B61" s="29"/>
      <c r="C61" s="47"/>
      <c r="D61" s="166" t="s">
        <v>245</v>
      </c>
      <c r="E61" s="167"/>
      <c r="F61" s="71"/>
      <c r="G61" s="70"/>
      <c r="H61" s="175"/>
      <c r="I61" s="176"/>
      <c r="J61" s="172"/>
      <c r="K61" s="49"/>
      <c r="L61" s="50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6" customHeight="1">
      <c r="A62" s="29"/>
      <c r="B62" s="29"/>
      <c r="C62" s="47"/>
      <c r="D62" s="70"/>
      <c r="E62" s="70"/>
      <c r="F62" s="70"/>
      <c r="G62" s="70"/>
      <c r="H62" s="70"/>
      <c r="I62" s="70"/>
      <c r="J62" s="80"/>
      <c r="K62" s="49"/>
      <c r="L62" s="50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2.75" customHeight="1">
      <c r="A63" s="29"/>
      <c r="B63" s="29"/>
      <c r="C63" s="47"/>
      <c r="D63" s="70"/>
      <c r="E63" s="70"/>
      <c r="F63" s="70"/>
      <c r="G63" s="70"/>
      <c r="H63" s="169" t="s">
        <v>246</v>
      </c>
      <c r="I63" s="167"/>
      <c r="J63" s="171">
        <v>9550</v>
      </c>
      <c r="K63" s="49"/>
      <c r="L63" s="5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2.75" customHeight="1">
      <c r="A64" s="29"/>
      <c r="B64" s="29"/>
      <c r="C64" s="47"/>
      <c r="D64" s="70"/>
      <c r="E64" s="70"/>
      <c r="F64" s="70"/>
      <c r="G64" s="70"/>
      <c r="H64" s="169" t="s">
        <v>247</v>
      </c>
      <c r="I64" s="167"/>
      <c r="J64" s="172"/>
      <c r="K64" s="49"/>
      <c r="L64" s="50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2.75" customHeight="1">
      <c r="A65" s="29"/>
      <c r="B65" s="29"/>
      <c r="C65" s="47"/>
      <c r="D65" s="70"/>
      <c r="E65" s="70"/>
      <c r="F65" s="70"/>
      <c r="G65" s="70"/>
      <c r="H65" s="81" t="s">
        <v>248</v>
      </c>
      <c r="I65" s="82" t="str">
        <f>IF(J64&gt;=J63,"COMPANY","EMPLOYEE")</f>
        <v>EMPLOYEE</v>
      </c>
      <c r="J65" s="171">
        <v>9550</v>
      </c>
      <c r="K65" s="49"/>
      <c r="L65" s="50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6" customHeight="1">
      <c r="A66" s="29"/>
      <c r="B66" s="29"/>
      <c r="C66" s="83"/>
      <c r="D66" s="84"/>
      <c r="E66" s="85"/>
      <c r="F66" s="85"/>
      <c r="G66" s="84"/>
      <c r="H66" s="85"/>
      <c r="I66" s="85"/>
      <c r="J66" s="172"/>
      <c r="K66" s="86"/>
      <c r="L66" s="50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32.25" customHeight="1">
      <c r="A67" s="29"/>
      <c r="B67" s="29"/>
      <c r="C67" s="29"/>
      <c r="D67" s="87"/>
      <c r="E67" s="87"/>
      <c r="F67" s="87"/>
      <c r="G67" s="88"/>
      <c r="H67" s="87"/>
      <c r="I67" s="87"/>
      <c r="J67" s="88"/>
      <c r="K67" s="8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2.75" customHeight="1">
      <c r="A68" s="29"/>
      <c r="B68" s="29"/>
      <c r="C68" s="29"/>
      <c r="D68" s="177" t="s">
        <v>249</v>
      </c>
      <c r="E68" s="159"/>
      <c r="F68" s="178" t="s">
        <v>250</v>
      </c>
      <c r="G68" s="158"/>
      <c r="H68" s="159"/>
      <c r="I68" s="168" t="s">
        <v>251</v>
      </c>
      <c r="J68" s="159"/>
      <c r="K68" s="8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2.75" customHeight="1">
      <c r="A69" s="29"/>
      <c r="B69" s="29"/>
      <c r="C69" s="29"/>
      <c r="D69" s="170" t="s">
        <v>252</v>
      </c>
      <c r="E69" s="159"/>
      <c r="F69" s="170" t="s">
        <v>253</v>
      </c>
      <c r="G69" s="158"/>
      <c r="H69" s="159"/>
      <c r="I69" s="170" t="s">
        <v>254</v>
      </c>
      <c r="J69" s="15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2.75" customHeight="1">
      <c r="A70" s="29"/>
      <c r="B70" s="29"/>
      <c r="C70" s="29"/>
      <c r="D70" s="89" t="str">
        <f>'MAIN SHEET'!A4</f>
        <v>Edition 3.0 dated 08.06.2015</v>
      </c>
      <c r="E70" s="90"/>
      <c r="F70" s="90"/>
      <c r="G70" s="29"/>
      <c r="H70" s="90"/>
      <c r="I70" s="9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2.75" hidden="1" customHeight="1">
      <c r="A71" s="29"/>
      <c r="B71" s="29"/>
      <c r="C71" s="29"/>
      <c r="D71" s="90"/>
      <c r="E71" s="90"/>
      <c r="F71" s="90"/>
      <c r="G71" s="29"/>
      <c r="H71" s="90"/>
      <c r="I71" s="9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2.75" hidden="1" customHeight="1">
      <c r="A72" s="29"/>
      <c r="B72" s="29"/>
      <c r="C72" s="29"/>
      <c r="D72" s="90"/>
      <c r="E72" s="90"/>
      <c r="F72" s="90"/>
      <c r="G72" s="29"/>
      <c r="H72" s="90"/>
      <c r="I72" s="9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2.75" hidden="1" customHeight="1">
      <c r="A73" s="29"/>
      <c r="B73" s="29"/>
      <c r="C73" s="29"/>
      <c r="D73" s="29"/>
      <c r="E73" s="91"/>
      <c r="F73" s="91"/>
      <c r="G73" s="91"/>
      <c r="H73" s="91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2.75" hidden="1" customHeight="1">
      <c r="A74" s="29"/>
      <c r="B74" s="29"/>
      <c r="C74" s="29"/>
      <c r="D74" s="29" t="s">
        <v>255</v>
      </c>
      <c r="E74" s="29"/>
      <c r="F74" s="29" t="s">
        <v>256</v>
      </c>
      <c r="G74" s="29" t="s">
        <v>257</v>
      </c>
      <c r="H74" s="29" t="s">
        <v>258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2.75" hidden="1" customHeight="1">
      <c r="A75" s="29"/>
      <c r="B75" s="29"/>
      <c r="C75" s="29"/>
      <c r="D75" s="29"/>
      <c r="E75" s="29"/>
      <c r="F75" s="29"/>
      <c r="G75" s="29"/>
      <c r="H75" s="92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2.75" hidden="1" customHeight="1">
      <c r="A76" s="29"/>
      <c r="B76" s="29"/>
      <c r="C76" s="29"/>
      <c r="D76" s="29" t="s">
        <v>259</v>
      </c>
      <c r="E76" s="29" t="s">
        <v>217</v>
      </c>
      <c r="F76" s="29">
        <v>0</v>
      </c>
      <c r="G76" s="29">
        <v>0</v>
      </c>
      <c r="H76" s="93">
        <v>0</v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2.75" hidden="1" customHeight="1">
      <c r="A77" s="29"/>
      <c r="B77" s="29"/>
      <c r="C77" s="29"/>
      <c r="D77" s="29" t="s">
        <v>230</v>
      </c>
      <c r="E77" s="29" t="s">
        <v>218</v>
      </c>
      <c r="F77" s="29">
        <v>250</v>
      </c>
      <c r="G77" s="29">
        <v>250</v>
      </c>
      <c r="H77" s="93">
        <v>200</v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2.75" hidden="1" customHeight="1">
      <c r="A78" s="29"/>
      <c r="B78" s="29"/>
      <c r="C78" s="29"/>
      <c r="D78" s="29" t="s">
        <v>229</v>
      </c>
      <c r="E78" s="29"/>
      <c r="F78" s="29"/>
      <c r="G78" s="29">
        <v>300</v>
      </c>
      <c r="H78" s="93">
        <v>400</v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2.75" hidden="1" customHeight="1">
      <c r="A79" s="29"/>
      <c r="B79" s="29"/>
      <c r="C79" s="29"/>
      <c r="D79" s="29" t="s">
        <v>260</v>
      </c>
      <c r="E79" s="29"/>
      <c r="F79" s="29"/>
      <c r="G79" s="29"/>
      <c r="H79" s="93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2.75" hidden="1" customHeight="1">
      <c r="A80" s="29"/>
      <c r="B80" s="29"/>
      <c r="C80" s="29"/>
      <c r="D80" s="29" t="s">
        <v>261</v>
      </c>
      <c r="E80" s="29"/>
      <c r="F80" s="29"/>
      <c r="G80" s="29"/>
      <c r="H80" s="93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2.75" hidden="1" customHeight="1">
      <c r="A81" s="29"/>
      <c r="B81" s="29"/>
      <c r="C81" s="29"/>
      <c r="D81" s="29" t="s">
        <v>231</v>
      </c>
      <c r="E81" s="29"/>
      <c r="F81" s="29"/>
      <c r="G81" s="29"/>
      <c r="H81" s="93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2.75" hidden="1" customHeight="1">
      <c r="A82" s="29"/>
      <c r="B82" s="29"/>
      <c r="C82" s="29"/>
      <c r="D82" s="29" t="s">
        <v>262</v>
      </c>
      <c r="E82" s="29"/>
      <c r="F82" s="29"/>
      <c r="G82" s="29"/>
      <c r="H82" s="93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2.75" hidden="1" customHeight="1">
      <c r="A83" s="29"/>
      <c r="B83" s="29"/>
      <c r="C83" s="29"/>
      <c r="D83" s="29"/>
      <c r="E83" s="29"/>
      <c r="F83" s="29"/>
      <c r="G83" s="29"/>
      <c r="H83" s="93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2.75" hidden="1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2.75" hidden="1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2.75" hidden="1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2.75" hidden="1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2.75" hidden="1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2.75" hidden="1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2.75" hidden="1" customHeight="1">
      <c r="A90" s="29"/>
      <c r="B90" s="29"/>
      <c r="C90" s="29"/>
      <c r="D90" s="29"/>
      <c r="E90" s="29"/>
      <c r="F90" s="29"/>
      <c r="G90" s="29"/>
      <c r="H90" s="29"/>
      <c r="I90" s="29"/>
      <c r="J90" s="94"/>
      <c r="K90" s="94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2.75" hidden="1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2.75" hidden="1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2.75" hidden="1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2.75" hidden="1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2.75" hidden="1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2.75" hidden="1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2.75" hidden="1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2.75" hidden="1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2.75" hidden="1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2.75" hidden="1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2.75" hidden="1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2.75" hidden="1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2.75" hidden="1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2.75" hidden="1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2.75" hidden="1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2.75" hidden="1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2.75" hidden="1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2.75" hidden="1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2.75" hidden="1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2.75" hidden="1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2.75" hidden="1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2.75" hidden="1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2.75" hidden="1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2.75" hidden="1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2.75" hidden="1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2.75" hidden="1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2.75" hidden="1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2.75" hidden="1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2.75" hidden="1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2.75" hidden="1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2.75" hidden="1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2.75" hidden="1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2.75" hidden="1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2.75" hidden="1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2.75" hidden="1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2.75" hidden="1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2.75" hidden="1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2.75" hidden="1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2.75" hidden="1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2.75" hidden="1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2.75" hidden="1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2.75" hidden="1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2.75" hidden="1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2.75" hidden="1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2.75" hidden="1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2.75" hidden="1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2.75" hidden="1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2.75" hidden="1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2.75" hidden="1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2.75" hidden="1" customHeight="1">
      <c r="A140" s="29"/>
      <c r="B140" s="29"/>
      <c r="C140" s="95"/>
      <c r="D140" s="95"/>
      <c r="E140" s="95"/>
      <c r="F140" s="95"/>
      <c r="G140" s="29"/>
      <c r="H140" s="29"/>
      <c r="I140" s="95"/>
      <c r="J140" s="95"/>
      <c r="K140" s="95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</sheetData>
  <mergeCells count="36">
    <mergeCell ref="D6:E6"/>
    <mergeCell ref="H6:I6"/>
    <mergeCell ref="E9:J9"/>
    <mergeCell ref="F1:K2"/>
    <mergeCell ref="H3:J3"/>
    <mergeCell ref="H4:J5"/>
    <mergeCell ref="D3:E3"/>
    <mergeCell ref="D4:E4"/>
    <mergeCell ref="D5:E5"/>
    <mergeCell ref="D69:E69"/>
    <mergeCell ref="F69:H69"/>
    <mergeCell ref="I69:J69"/>
    <mergeCell ref="H33:I33"/>
    <mergeCell ref="D35:F35"/>
    <mergeCell ref="E37:G37"/>
    <mergeCell ref="H37:I37"/>
    <mergeCell ref="D59:E59"/>
    <mergeCell ref="D60:E60"/>
    <mergeCell ref="D61:E61"/>
    <mergeCell ref="J60:J61"/>
    <mergeCell ref="J63:J64"/>
    <mergeCell ref="J65:J66"/>
    <mergeCell ref="H60:I61"/>
    <mergeCell ref="D68:E68"/>
    <mergeCell ref="F68:H68"/>
    <mergeCell ref="I68:J68"/>
    <mergeCell ref="D15:F15"/>
    <mergeCell ref="G31:H31"/>
    <mergeCell ref="H59:I59"/>
    <mergeCell ref="H63:I63"/>
    <mergeCell ref="H64:I64"/>
    <mergeCell ref="E10:J10"/>
    <mergeCell ref="E11:G11"/>
    <mergeCell ref="H11:I11"/>
    <mergeCell ref="H12:I12"/>
    <mergeCell ref="H13:I13"/>
  </mergeCells>
  <dataValidations count="4">
    <dataValidation type="list" allowBlank="1" showErrorMessage="1" sqref="G18:G30" xr:uid="{00000000-0002-0000-0100-000000000000}">
      <formula1>$D$76:$D$82</formula1>
    </dataValidation>
    <dataValidation type="list" allowBlank="1" showErrorMessage="1" sqref="I18:I30" xr:uid="{00000000-0002-0000-0100-000001000000}">
      <formula1>$F$76:$F$77</formula1>
    </dataValidation>
    <dataValidation type="list" allowBlank="1" showErrorMessage="1" sqref="I39:I58" xr:uid="{00000000-0002-0000-0100-000003000000}">
      <formula1>$H$76:$H$78</formula1>
    </dataValidation>
    <dataValidation type="list" allowBlank="1" showErrorMessage="1" sqref="H39:H47 H49:H58" xr:uid="{00000000-0002-0000-0100-000002000000}">
      <formula1>$G$76:$G$78</formula1>
    </dataValidation>
  </dataValidations>
  <printOptions horizontalCentered="1" verticalCentered="1"/>
  <pageMargins left="0.69930555555555596" right="0.69930555555555596" top="0.43888888888888899" bottom="0.3888888888888890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workbookViewId="0"/>
  </sheetViews>
  <sheetFormatPr defaultColWidth="14.42578125" defaultRowHeight="15" customHeight="1"/>
  <cols>
    <col min="1" max="11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00"/>
  <sheetViews>
    <sheetView showGridLines="0" workbookViewId="0"/>
  </sheetViews>
  <sheetFormatPr defaultColWidth="14.42578125" defaultRowHeight="15" customHeight="1"/>
  <cols>
    <col min="1" max="1" width="1.5703125" customWidth="1"/>
    <col min="2" max="2" width="1.140625" customWidth="1"/>
    <col min="3" max="3" width="20.42578125" customWidth="1"/>
    <col min="4" max="4" width="7.7109375" customWidth="1"/>
    <col min="5" max="5" width="9.7109375" customWidth="1"/>
    <col min="6" max="6" width="7.7109375" customWidth="1"/>
    <col min="7" max="7" width="23.7109375" customWidth="1"/>
    <col min="8" max="8" width="7.7109375" customWidth="1"/>
    <col min="9" max="9" width="10.42578125" customWidth="1"/>
    <col min="10" max="10" width="7.7109375" customWidth="1"/>
    <col min="11" max="11" width="21" customWidth="1"/>
    <col min="12" max="12" width="7.7109375" customWidth="1"/>
    <col min="13" max="13" width="9.7109375" customWidth="1"/>
    <col min="14" max="14" width="1.140625" customWidth="1"/>
    <col min="15" max="15" width="3.5703125" customWidth="1"/>
    <col min="16" max="19" width="8.7109375" hidden="1" customWidth="1"/>
  </cols>
  <sheetData>
    <row r="1" spans="1:19" ht="60" customHeight="1">
      <c r="A1" s="96"/>
      <c r="B1" s="96"/>
      <c r="C1" s="96"/>
      <c r="D1" s="97"/>
      <c r="E1" s="96"/>
      <c r="F1" s="189" t="str">
        <f>'MAIN SHEET'!A3</f>
        <v>LODGING TRAVEL / DAY TRIP APPLICATION</v>
      </c>
      <c r="G1" s="158"/>
      <c r="H1" s="158"/>
      <c r="I1" s="158"/>
      <c r="J1" s="158"/>
      <c r="K1" s="158"/>
      <c r="L1" s="158"/>
      <c r="M1" s="158"/>
      <c r="N1" s="159"/>
      <c r="O1" s="98"/>
      <c r="P1" s="98"/>
      <c r="Q1" s="98"/>
      <c r="R1" s="98"/>
      <c r="S1" s="98"/>
    </row>
    <row r="2" spans="1:19" ht="8.25" customHeight="1">
      <c r="A2" s="96"/>
      <c r="B2" s="96"/>
      <c r="C2" s="96"/>
      <c r="D2" s="97"/>
      <c r="E2" s="96"/>
      <c r="F2" s="99"/>
      <c r="G2" s="99"/>
      <c r="H2" s="99"/>
      <c r="I2" s="99"/>
      <c r="J2" s="99"/>
      <c r="K2" s="99"/>
      <c r="L2" s="99"/>
      <c r="M2" s="99"/>
      <c r="N2" s="99"/>
      <c r="O2" s="98"/>
      <c r="P2" s="98"/>
      <c r="Q2" s="98"/>
      <c r="R2" s="98"/>
      <c r="S2" s="98"/>
    </row>
    <row r="3" spans="1:19" ht="18" customHeight="1">
      <c r="A3" s="100"/>
      <c r="B3" s="101"/>
      <c r="C3" s="102" t="s">
        <v>204</v>
      </c>
      <c r="D3" s="35"/>
      <c r="E3" s="190">
        <f>'MAIN SHEET'!C6</f>
        <v>0</v>
      </c>
      <c r="F3" s="191"/>
      <c r="G3" s="35"/>
      <c r="H3" s="35"/>
      <c r="I3" s="35"/>
      <c r="J3" s="35"/>
      <c r="K3" s="102" t="s">
        <v>263</v>
      </c>
      <c r="L3" s="192"/>
      <c r="M3" s="188"/>
      <c r="N3" s="100"/>
      <c r="O3" s="100"/>
      <c r="P3" s="100"/>
      <c r="Q3" s="100"/>
      <c r="R3" s="103"/>
      <c r="S3" s="100"/>
    </row>
    <row r="4" spans="1:19" ht="3.75" customHeight="1">
      <c r="A4" s="100"/>
      <c r="B4" s="36"/>
      <c r="C4" s="104"/>
      <c r="D4" s="104"/>
      <c r="E4" s="104"/>
      <c r="F4" s="104"/>
      <c r="G4" s="104"/>
      <c r="H4" s="104"/>
      <c r="I4" s="104"/>
      <c r="J4" s="101"/>
      <c r="K4" s="105"/>
      <c r="L4" s="105"/>
      <c r="M4" s="105"/>
      <c r="N4" s="105"/>
      <c r="O4" s="100"/>
      <c r="P4" s="100"/>
      <c r="Q4" s="100"/>
      <c r="R4" s="100"/>
      <c r="S4" s="100"/>
    </row>
    <row r="5" spans="1:19" ht="12.75" customHeight="1">
      <c r="A5" s="106"/>
      <c r="B5" s="106"/>
      <c r="C5" s="193" t="s">
        <v>200</v>
      </c>
      <c r="D5" s="188"/>
      <c r="E5" s="194" t="e">
        <f>'MAIN SHEET'!C8</f>
        <v>#N/A</v>
      </c>
      <c r="F5" s="188"/>
      <c r="G5" s="188"/>
      <c r="H5" s="107"/>
      <c r="I5" s="107"/>
      <c r="J5" s="107"/>
      <c r="K5" s="102" t="s">
        <v>264</v>
      </c>
      <c r="L5" s="195"/>
      <c r="M5" s="188"/>
      <c r="N5" s="108"/>
      <c r="O5" s="106"/>
      <c r="P5" s="106"/>
      <c r="Q5" s="106"/>
      <c r="R5" s="106"/>
      <c r="S5" s="106"/>
    </row>
    <row r="6" spans="1:19" ht="12.75" customHeight="1">
      <c r="A6" s="106"/>
      <c r="B6" s="106"/>
      <c r="C6" s="102"/>
      <c r="D6" s="102"/>
      <c r="E6" s="102"/>
      <c r="F6" s="102"/>
      <c r="G6" s="102"/>
      <c r="H6" s="102"/>
      <c r="I6" s="107"/>
      <c r="J6" s="107"/>
      <c r="K6" s="102"/>
      <c r="L6" s="109"/>
      <c r="M6" s="109"/>
      <c r="N6" s="108"/>
      <c r="O6" s="106"/>
      <c r="P6" s="106"/>
      <c r="Q6" s="106"/>
      <c r="R6" s="106"/>
      <c r="S6" s="106"/>
    </row>
    <row r="7" spans="1:19" ht="6" customHeight="1">
      <c r="A7" s="100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O7" s="100"/>
      <c r="P7" s="100"/>
      <c r="Q7" s="100"/>
      <c r="R7" s="100"/>
      <c r="S7" s="100"/>
    </row>
    <row r="8" spans="1:19" ht="21" customHeight="1">
      <c r="A8" s="113"/>
      <c r="B8" s="114"/>
      <c r="C8" s="115" t="s">
        <v>210</v>
      </c>
      <c r="D8" s="163" t="s">
        <v>265</v>
      </c>
      <c r="E8" s="164"/>
      <c r="F8" s="164"/>
      <c r="G8" s="164"/>
      <c r="H8" s="164"/>
      <c r="I8" s="164"/>
      <c r="J8" s="164"/>
      <c r="K8" s="164"/>
      <c r="L8" s="164"/>
      <c r="M8" s="165"/>
      <c r="N8" s="49"/>
      <c r="O8" s="116"/>
      <c r="P8" s="117"/>
      <c r="Q8" s="117"/>
      <c r="R8" s="116"/>
      <c r="S8" s="113"/>
    </row>
    <row r="9" spans="1:19" ht="21" customHeight="1">
      <c r="A9" s="113"/>
      <c r="B9" s="114"/>
      <c r="C9" s="115" t="s">
        <v>211</v>
      </c>
      <c r="D9" s="163" t="s">
        <v>266</v>
      </c>
      <c r="E9" s="164"/>
      <c r="F9" s="164"/>
      <c r="G9" s="164"/>
      <c r="H9" s="164"/>
      <c r="I9" s="164"/>
      <c r="J9" s="164"/>
      <c r="K9" s="164"/>
      <c r="L9" s="164"/>
      <c r="M9" s="165"/>
      <c r="N9" s="49"/>
      <c r="O9" s="116"/>
      <c r="P9" s="117"/>
      <c r="Q9" s="117"/>
      <c r="R9" s="116"/>
      <c r="S9" s="113"/>
    </row>
    <row r="10" spans="1:19" ht="21" customHeight="1">
      <c r="A10" s="113"/>
      <c r="B10" s="114"/>
      <c r="C10" s="115" t="s">
        <v>212</v>
      </c>
      <c r="D10" s="163" t="s">
        <v>267</v>
      </c>
      <c r="E10" s="164"/>
      <c r="F10" s="164"/>
      <c r="G10" s="164"/>
      <c r="H10" s="164"/>
      <c r="I10" s="164"/>
      <c r="J10" s="165"/>
      <c r="K10" s="73" t="s">
        <v>268</v>
      </c>
      <c r="L10" s="201" t="s">
        <v>269</v>
      </c>
      <c r="M10" s="165"/>
      <c r="N10" s="49"/>
      <c r="O10" s="118"/>
      <c r="P10" s="118"/>
      <c r="Q10" s="118"/>
      <c r="R10" s="116"/>
      <c r="S10" s="113"/>
    </row>
    <row r="11" spans="1:19" ht="21" customHeight="1">
      <c r="A11" s="113"/>
      <c r="B11" s="114"/>
      <c r="C11" s="119" t="s">
        <v>270</v>
      </c>
      <c r="D11" s="202">
        <v>44101</v>
      </c>
      <c r="E11" s="172"/>
      <c r="F11" s="120"/>
      <c r="G11" s="120"/>
      <c r="H11" s="120"/>
      <c r="I11" s="120"/>
      <c r="J11" s="121"/>
      <c r="K11" s="73" t="s">
        <v>216</v>
      </c>
      <c r="L11" s="197"/>
      <c r="M11" s="165"/>
      <c r="N11" s="49"/>
      <c r="O11" s="116"/>
      <c r="P11" s="117"/>
      <c r="Q11" s="117"/>
      <c r="R11" s="116"/>
      <c r="S11" s="113"/>
    </row>
    <row r="12" spans="1:19" ht="21" customHeight="1">
      <c r="A12" s="113"/>
      <c r="B12" s="114"/>
      <c r="C12" s="119" t="s">
        <v>271</v>
      </c>
      <c r="D12" s="202">
        <v>44104</v>
      </c>
      <c r="E12" s="172"/>
      <c r="F12" s="120"/>
      <c r="G12" s="120"/>
      <c r="H12" s="120"/>
      <c r="I12" s="120"/>
      <c r="J12" s="121"/>
      <c r="K12" s="73" t="s">
        <v>220</v>
      </c>
      <c r="L12" s="197"/>
      <c r="M12" s="165"/>
      <c r="N12" s="49"/>
      <c r="O12" s="116"/>
      <c r="P12" s="117"/>
      <c r="Q12" s="117"/>
      <c r="R12" s="116"/>
      <c r="S12" s="113"/>
    </row>
    <row r="13" spans="1:19" ht="21" customHeight="1">
      <c r="A13" s="113"/>
      <c r="B13" s="114"/>
      <c r="C13" s="115" t="s">
        <v>272</v>
      </c>
      <c r="D13" s="196" t="s">
        <v>259</v>
      </c>
      <c r="E13" s="165"/>
      <c r="F13" s="120"/>
      <c r="G13" s="73" t="s">
        <v>215</v>
      </c>
      <c r="H13" s="197" t="s">
        <v>218</v>
      </c>
      <c r="I13" s="165"/>
      <c r="J13" s="121"/>
      <c r="K13" s="122" t="s">
        <v>228</v>
      </c>
      <c r="L13" s="198"/>
      <c r="M13" s="172"/>
      <c r="N13" s="49"/>
      <c r="O13" s="116"/>
      <c r="P13" s="117"/>
      <c r="Q13" s="117"/>
      <c r="R13" s="116"/>
      <c r="S13" s="113"/>
    </row>
    <row r="14" spans="1:19" ht="6" customHeight="1">
      <c r="A14" s="113"/>
      <c r="B14" s="123"/>
      <c r="C14" s="124"/>
      <c r="D14" s="85"/>
      <c r="E14" s="85"/>
      <c r="F14" s="85"/>
      <c r="G14" s="124"/>
      <c r="H14" s="125"/>
      <c r="I14" s="125"/>
      <c r="J14" s="126"/>
      <c r="K14" s="126"/>
      <c r="L14" s="84"/>
      <c r="M14" s="84"/>
      <c r="N14" s="86"/>
      <c r="O14" s="116"/>
      <c r="P14" s="117"/>
      <c r="Q14" s="117"/>
      <c r="R14" s="116"/>
      <c r="S14" s="113"/>
    </row>
    <row r="15" spans="1:19" ht="21" customHeight="1">
      <c r="A15" s="113"/>
      <c r="B15" s="113"/>
      <c r="C15" s="102"/>
      <c r="D15" s="102"/>
      <c r="E15" s="102"/>
      <c r="F15" s="102"/>
      <c r="G15" s="102"/>
      <c r="H15" s="108"/>
      <c r="I15" s="108"/>
      <c r="J15" s="127"/>
      <c r="K15" s="127"/>
      <c r="L15" s="80"/>
      <c r="M15" s="80"/>
      <c r="N15" s="80"/>
      <c r="O15" s="116"/>
      <c r="P15" s="117"/>
      <c r="Q15" s="117"/>
      <c r="R15" s="116"/>
      <c r="S15" s="113"/>
    </row>
    <row r="16" spans="1:19" ht="21" customHeight="1">
      <c r="A16" s="113"/>
      <c r="B16" s="113"/>
      <c r="C16" s="128"/>
      <c r="D16" s="128"/>
      <c r="E16" s="128"/>
      <c r="F16" s="128"/>
      <c r="G16" s="128"/>
      <c r="H16" s="116"/>
      <c r="I16" s="116"/>
      <c r="J16" s="117"/>
      <c r="K16" s="117"/>
      <c r="L16" s="129"/>
      <c r="M16" s="129"/>
      <c r="N16" s="129"/>
      <c r="O16" s="116"/>
      <c r="P16" s="117"/>
      <c r="Q16" s="117"/>
      <c r="R16" s="116"/>
      <c r="S16" s="113"/>
    </row>
    <row r="17" spans="1:19" ht="21" customHeight="1">
      <c r="A17" s="113"/>
      <c r="B17" s="113"/>
      <c r="C17" s="130"/>
      <c r="D17" s="128"/>
      <c r="E17" s="128"/>
      <c r="F17" s="128"/>
      <c r="G17" s="128"/>
      <c r="H17" s="116"/>
      <c r="I17" s="116"/>
      <c r="J17" s="117"/>
      <c r="K17" s="113"/>
      <c r="L17" s="199"/>
      <c r="M17" s="191"/>
      <c r="N17" s="129"/>
      <c r="O17" s="116"/>
      <c r="P17" s="117"/>
      <c r="Q17" s="117"/>
      <c r="R17" s="116"/>
      <c r="S17" s="113"/>
    </row>
    <row r="18" spans="1:19" ht="21" customHeight="1">
      <c r="A18" s="113"/>
      <c r="B18" s="113"/>
      <c r="C18" s="131" t="s">
        <v>252</v>
      </c>
      <c r="D18" s="132"/>
      <c r="E18" s="132"/>
      <c r="F18" s="132"/>
      <c r="G18" s="132"/>
      <c r="H18" s="113"/>
      <c r="I18" s="113"/>
      <c r="J18" s="133"/>
      <c r="K18" s="113"/>
      <c r="L18" s="200" t="s">
        <v>273</v>
      </c>
      <c r="M18" s="188"/>
      <c r="N18" s="95"/>
      <c r="O18" s="113"/>
      <c r="P18" s="133"/>
      <c r="Q18" s="133"/>
      <c r="R18" s="113"/>
      <c r="S18" s="113"/>
    </row>
    <row r="19" spans="1:19" ht="21" customHeight="1">
      <c r="A19" s="134"/>
      <c r="B19" s="134"/>
      <c r="C19" s="135" t="str">
        <f>'MAIN SHEET'!A4</f>
        <v>Edition 3.0 dated 08.06.2015</v>
      </c>
      <c r="D19" s="136"/>
      <c r="E19" s="136"/>
      <c r="F19" s="136"/>
      <c r="G19" s="136"/>
      <c r="H19" s="134"/>
      <c r="I19" s="134"/>
      <c r="J19" s="137"/>
      <c r="K19" s="137"/>
      <c r="L19" s="138"/>
      <c r="M19" s="138"/>
      <c r="N19" s="138"/>
      <c r="O19" s="134"/>
      <c r="P19" s="137"/>
      <c r="Q19" s="137"/>
      <c r="R19" s="134"/>
      <c r="S19" s="134"/>
    </row>
    <row r="20" spans="1:19" ht="21" hidden="1" customHeight="1">
      <c r="A20" s="134"/>
      <c r="B20" s="134"/>
      <c r="C20" s="136"/>
      <c r="D20" s="136"/>
      <c r="E20" s="136"/>
      <c r="F20" s="136"/>
      <c r="G20" s="136"/>
      <c r="H20" s="134"/>
      <c r="I20" s="134"/>
      <c r="J20" s="137"/>
      <c r="K20" s="137"/>
      <c r="L20" s="138"/>
      <c r="M20" s="138"/>
      <c r="N20" s="138"/>
      <c r="O20" s="134"/>
      <c r="P20" s="137"/>
      <c r="Q20" s="137"/>
      <c r="R20" s="134"/>
      <c r="S20" s="134"/>
    </row>
    <row r="21" spans="1:19" ht="21" hidden="1" customHeight="1">
      <c r="A21" s="134"/>
      <c r="B21" s="134"/>
      <c r="C21" s="139"/>
      <c r="D21" s="139"/>
      <c r="E21" s="139"/>
      <c r="F21" s="139"/>
      <c r="G21" s="139"/>
      <c r="H21" s="140"/>
      <c r="I21" s="140"/>
      <c r="J21" s="141"/>
      <c r="K21" s="141"/>
      <c r="L21" s="138"/>
      <c r="M21" s="138"/>
      <c r="N21" s="138"/>
      <c r="O21" s="134"/>
      <c r="P21" s="137"/>
      <c r="Q21" s="137"/>
      <c r="R21" s="134"/>
      <c r="S21" s="134"/>
    </row>
    <row r="22" spans="1:19" ht="21" hidden="1" customHeight="1">
      <c r="A22" s="134"/>
      <c r="B22" s="134"/>
      <c r="C22" s="139"/>
      <c r="D22" s="139"/>
      <c r="E22" s="139"/>
      <c r="F22" s="139"/>
      <c r="G22" s="139"/>
      <c r="H22" s="140"/>
      <c r="I22" s="140"/>
      <c r="J22" s="141"/>
      <c r="K22" s="141"/>
      <c r="L22" s="138"/>
      <c r="M22" s="138"/>
      <c r="N22" s="138"/>
      <c r="O22" s="134"/>
      <c r="P22" s="137"/>
      <c r="Q22" s="137"/>
      <c r="R22" s="134"/>
      <c r="S22" s="134"/>
    </row>
    <row r="23" spans="1:19" ht="20.25" hidden="1" customHeight="1">
      <c r="A23" s="134"/>
      <c r="B23" s="134"/>
      <c r="C23" s="140"/>
      <c r="D23" s="140"/>
      <c r="E23" s="140"/>
      <c r="F23" s="140"/>
      <c r="G23" s="140"/>
      <c r="H23" s="140"/>
      <c r="I23" s="140"/>
      <c r="J23" s="140"/>
      <c r="K23" s="140"/>
      <c r="L23" s="134"/>
      <c r="M23" s="134"/>
      <c r="N23" s="134"/>
      <c r="O23" s="134"/>
      <c r="P23" s="134"/>
      <c r="Q23" s="134"/>
      <c r="R23" s="134"/>
      <c r="S23" s="134"/>
    </row>
    <row r="24" spans="1:19" ht="5.25" hidden="1" customHeight="1">
      <c r="A24" s="134"/>
      <c r="B24" s="134"/>
      <c r="C24" s="140"/>
      <c r="D24" s="140"/>
      <c r="E24" s="140"/>
      <c r="F24" s="140"/>
      <c r="G24" s="140"/>
      <c r="H24" s="140"/>
      <c r="I24" s="140"/>
      <c r="J24" s="140"/>
      <c r="K24" s="140"/>
      <c r="L24" s="134"/>
      <c r="M24" s="134"/>
      <c r="N24" s="134"/>
      <c r="O24" s="134"/>
      <c r="P24" s="134"/>
      <c r="Q24" s="134"/>
      <c r="R24" s="134"/>
      <c r="S24" s="134"/>
    </row>
    <row r="25" spans="1:19" ht="12.75" hidden="1" customHeight="1">
      <c r="A25" s="134"/>
      <c r="B25" s="134"/>
      <c r="C25" s="142" t="s">
        <v>274</v>
      </c>
      <c r="D25" s="142" t="s">
        <v>275</v>
      </c>
      <c r="E25" s="143"/>
      <c r="F25" s="140"/>
      <c r="G25" s="140" t="s">
        <v>259</v>
      </c>
      <c r="H25" s="140" t="s">
        <v>217</v>
      </c>
      <c r="I25" s="140"/>
      <c r="J25" s="140"/>
      <c r="K25" s="140"/>
      <c r="L25" s="134"/>
      <c r="M25" s="134"/>
      <c r="N25" s="134"/>
      <c r="O25" s="134"/>
      <c r="P25" s="134"/>
      <c r="Q25" s="134"/>
      <c r="R25" s="134"/>
      <c r="S25" s="134"/>
    </row>
    <row r="26" spans="1:19" ht="12.75" hidden="1" customHeight="1">
      <c r="A26" s="134"/>
      <c r="B26" s="134"/>
      <c r="C26" s="144" t="s">
        <v>276</v>
      </c>
      <c r="D26" s="145" t="s">
        <v>9</v>
      </c>
      <c r="E26" s="143"/>
      <c r="F26" s="140"/>
      <c r="G26" s="140" t="s">
        <v>230</v>
      </c>
      <c r="H26" s="140" t="s">
        <v>218</v>
      </c>
      <c r="I26" s="140"/>
      <c r="J26" s="140"/>
      <c r="K26" s="140"/>
      <c r="L26" s="134"/>
      <c r="M26" s="134"/>
      <c r="N26" s="134"/>
      <c r="O26" s="134"/>
      <c r="P26" s="134"/>
      <c r="Q26" s="134"/>
      <c r="R26" s="134"/>
      <c r="S26" s="134"/>
    </row>
    <row r="27" spans="1:19" ht="12.75" hidden="1" customHeight="1">
      <c r="A27" s="134"/>
      <c r="B27" s="134"/>
      <c r="C27" s="144" t="s">
        <v>277</v>
      </c>
      <c r="D27" s="145" t="s">
        <v>278</v>
      </c>
      <c r="E27" s="143"/>
      <c r="F27" s="140"/>
      <c r="G27" s="140" t="s">
        <v>229</v>
      </c>
      <c r="H27" s="140"/>
      <c r="I27" s="140"/>
      <c r="J27" s="140"/>
      <c r="K27" s="140"/>
      <c r="L27" s="134"/>
      <c r="M27" s="134"/>
      <c r="N27" s="134"/>
      <c r="O27" s="134"/>
      <c r="P27" s="134"/>
      <c r="Q27" s="134"/>
      <c r="R27" s="134"/>
      <c r="S27" s="134"/>
    </row>
    <row r="28" spans="1:19" ht="12.75" hidden="1" customHeight="1">
      <c r="A28" s="134"/>
      <c r="B28" s="134"/>
      <c r="C28" s="144" t="s">
        <v>279</v>
      </c>
      <c r="D28" s="145" t="s">
        <v>61</v>
      </c>
      <c r="E28" s="143"/>
      <c r="F28" s="140"/>
      <c r="G28" s="140" t="s">
        <v>260</v>
      </c>
      <c r="H28" s="140"/>
      <c r="I28" s="140"/>
      <c r="J28" s="140"/>
      <c r="K28" s="140"/>
      <c r="L28" s="134"/>
      <c r="M28" s="134"/>
      <c r="N28" s="134"/>
      <c r="O28" s="134"/>
      <c r="P28" s="134"/>
      <c r="Q28" s="134"/>
      <c r="R28" s="134"/>
      <c r="S28" s="134"/>
    </row>
    <row r="29" spans="1:19" ht="12.75" hidden="1" customHeight="1">
      <c r="A29" s="134"/>
      <c r="B29" s="134"/>
      <c r="C29" s="146" t="s">
        <v>62</v>
      </c>
      <c r="D29" s="147" t="s">
        <v>280</v>
      </c>
      <c r="E29" s="143"/>
      <c r="F29" s="140"/>
      <c r="G29" s="140" t="s">
        <v>261</v>
      </c>
      <c r="H29" s="140"/>
      <c r="I29" s="140"/>
      <c r="J29" s="140"/>
      <c r="K29" s="140"/>
      <c r="L29" s="134"/>
      <c r="M29" s="134"/>
      <c r="N29" s="134"/>
      <c r="O29" s="134"/>
      <c r="P29" s="134"/>
      <c r="Q29" s="134"/>
      <c r="R29" s="134"/>
      <c r="S29" s="134"/>
    </row>
    <row r="30" spans="1:19" ht="12.75" hidden="1" customHeight="1">
      <c r="A30" s="134"/>
      <c r="B30" s="134"/>
      <c r="C30" s="144" t="s">
        <v>281</v>
      </c>
      <c r="D30" s="145" t="s">
        <v>282</v>
      </c>
      <c r="E30" s="143"/>
      <c r="F30" s="140"/>
      <c r="G30" s="140" t="s">
        <v>231</v>
      </c>
      <c r="H30" s="140"/>
      <c r="I30" s="140"/>
      <c r="J30" s="140"/>
      <c r="K30" s="140"/>
      <c r="L30" s="134"/>
      <c r="M30" s="134"/>
      <c r="N30" s="134"/>
      <c r="O30" s="134"/>
      <c r="P30" s="134"/>
      <c r="Q30" s="134"/>
      <c r="R30" s="134"/>
      <c r="S30" s="134"/>
    </row>
    <row r="31" spans="1:19" ht="12.75" hidden="1" customHeight="1">
      <c r="A31" s="134"/>
      <c r="B31" s="134"/>
      <c r="C31" s="144" t="s">
        <v>283</v>
      </c>
      <c r="D31" s="145" t="s">
        <v>284</v>
      </c>
      <c r="E31" s="140"/>
      <c r="F31" s="140"/>
      <c r="G31" s="140" t="s">
        <v>262</v>
      </c>
      <c r="H31" s="140"/>
      <c r="I31" s="140"/>
      <c r="J31" s="140"/>
      <c r="K31" s="140"/>
      <c r="L31" s="134"/>
      <c r="M31" s="134"/>
      <c r="N31" s="134"/>
      <c r="O31" s="134"/>
      <c r="P31" s="134"/>
      <c r="Q31" s="134"/>
      <c r="R31" s="134"/>
      <c r="S31" s="134"/>
    </row>
    <row r="32" spans="1:19" ht="12.75" hidden="1" customHeight="1">
      <c r="A32" s="134"/>
      <c r="B32" s="134"/>
      <c r="C32" s="144" t="s">
        <v>138</v>
      </c>
      <c r="D32" s="145" t="s">
        <v>285</v>
      </c>
      <c r="E32" s="140"/>
      <c r="F32" s="140"/>
      <c r="G32" s="140"/>
      <c r="H32" s="140"/>
      <c r="I32" s="140"/>
      <c r="J32" s="140"/>
      <c r="K32" s="140"/>
      <c r="L32" s="134"/>
      <c r="M32" s="134"/>
      <c r="N32" s="134"/>
      <c r="O32" s="134"/>
      <c r="P32" s="134"/>
      <c r="Q32" s="134"/>
      <c r="R32" s="134"/>
      <c r="S32" s="134"/>
    </row>
    <row r="33" spans="1:19" ht="12.75" hidden="1" customHeight="1">
      <c r="A33" s="134"/>
      <c r="B33" s="134"/>
      <c r="C33" s="144" t="s">
        <v>182</v>
      </c>
      <c r="D33" s="145" t="s">
        <v>183</v>
      </c>
      <c r="E33" s="140"/>
      <c r="F33" s="140"/>
      <c r="G33" s="140"/>
      <c r="H33" s="140"/>
      <c r="I33" s="140"/>
      <c r="J33" s="140"/>
      <c r="K33" s="140"/>
      <c r="L33" s="134"/>
      <c r="M33" s="134"/>
      <c r="N33" s="134"/>
      <c r="O33" s="134"/>
      <c r="P33" s="134"/>
      <c r="Q33" s="134"/>
      <c r="R33" s="134"/>
      <c r="S33" s="134"/>
    </row>
    <row r="34" spans="1:19" ht="5.25" hidden="1" customHeight="1">
      <c r="A34" s="134"/>
      <c r="B34" s="134"/>
      <c r="C34" s="140"/>
      <c r="D34" s="140"/>
      <c r="E34" s="140"/>
      <c r="F34" s="140"/>
      <c r="G34" s="140"/>
      <c r="H34" s="140"/>
      <c r="I34" s="140"/>
      <c r="J34" s="140"/>
      <c r="K34" s="140"/>
      <c r="L34" s="134"/>
      <c r="M34" s="134"/>
      <c r="N34" s="134"/>
      <c r="O34" s="134"/>
      <c r="P34" s="134"/>
      <c r="Q34" s="134"/>
      <c r="R34" s="134"/>
      <c r="S34" s="134"/>
    </row>
    <row r="35" spans="1:19" ht="12.75" hidden="1" customHeight="1">
      <c r="A35" s="134"/>
      <c r="B35" s="134"/>
      <c r="C35" s="140"/>
      <c r="D35" s="140"/>
      <c r="E35" s="140"/>
      <c r="F35" s="140"/>
      <c r="G35" s="140"/>
      <c r="H35" s="140"/>
      <c r="I35" s="140"/>
      <c r="J35" s="140"/>
      <c r="K35" s="140"/>
      <c r="L35" s="134"/>
      <c r="M35" s="134"/>
      <c r="N35" s="134"/>
      <c r="O35" s="134"/>
      <c r="P35" s="134"/>
      <c r="Q35" s="134"/>
      <c r="R35" s="134"/>
      <c r="S35" s="134"/>
    </row>
    <row r="36" spans="1:19" ht="48" hidden="1" customHeight="1">
      <c r="A36" s="134"/>
      <c r="B36" s="134"/>
      <c r="C36" s="140"/>
      <c r="D36" s="140"/>
      <c r="E36" s="140"/>
      <c r="F36" s="140"/>
      <c r="G36" s="140"/>
      <c r="H36" s="140"/>
      <c r="I36" s="140"/>
      <c r="J36" s="140"/>
      <c r="K36" s="140"/>
      <c r="L36" s="134"/>
      <c r="M36" s="134"/>
      <c r="N36" s="134"/>
      <c r="O36" s="134"/>
      <c r="P36" s="134"/>
      <c r="Q36" s="134"/>
      <c r="R36" s="134"/>
      <c r="S36" s="134"/>
    </row>
    <row r="37" spans="1:19" ht="12.7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</row>
    <row r="38" spans="1:19" ht="17.25" hidden="1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</row>
    <row r="39" spans="1:19" ht="12.75" hidden="1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48"/>
      <c r="M39" s="148"/>
      <c r="N39" s="148"/>
      <c r="O39" s="148"/>
      <c r="P39" s="148"/>
      <c r="Q39" s="148"/>
      <c r="R39" s="148"/>
      <c r="S39" s="134"/>
    </row>
    <row r="40" spans="1:19" ht="12.7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</row>
    <row r="41" spans="1:19" ht="12.7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</row>
    <row r="42" spans="1:19" ht="12.7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</row>
    <row r="43" spans="1:19" ht="12.7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</row>
    <row r="44" spans="1:19" ht="12.7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</row>
    <row r="45" spans="1:19" ht="12.7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</row>
    <row r="46" spans="1:19" ht="12.7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</row>
    <row r="47" spans="1:19" ht="12.7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</row>
    <row r="48" spans="1:19" ht="12.7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</row>
    <row r="49" spans="1:19" ht="12.7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</row>
    <row r="50" spans="1:19" ht="12.7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</row>
    <row r="51" spans="1:19" ht="12.7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</row>
    <row r="52" spans="1:19" ht="12.7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</row>
    <row r="53" spans="1:19" ht="12.7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</row>
    <row r="54" spans="1:19" ht="12.7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</row>
    <row r="55" spans="1:19" ht="12.7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19" ht="12.7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19" ht="12.7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19" ht="12.7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19" ht="12.7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19" ht="12.7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19" ht="12.7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19" ht="12.7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19" ht="12.7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19" ht="12.7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t="12.7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t="12.7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12.7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</row>
    <row r="68" spans="1:19" ht="12.7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</row>
    <row r="69" spans="1:19" ht="12.7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</row>
    <row r="70" spans="1:19" ht="12.7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</row>
    <row r="71" spans="1:19" ht="12.7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</row>
    <row r="72" spans="1:19" ht="12.7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</row>
    <row r="73" spans="1:19" ht="12.7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</row>
    <row r="74" spans="1:19" ht="12.7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</row>
    <row r="75" spans="1:19" ht="12.7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</row>
    <row r="76" spans="1:19" ht="12.7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</row>
    <row r="77" spans="1:19" ht="12.7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</row>
    <row r="78" spans="1:19" ht="12.7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</row>
    <row r="79" spans="1:19" ht="12.7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</row>
    <row r="80" spans="1:19" ht="12.7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</row>
    <row r="81" spans="1:19" ht="12.7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</row>
    <row r="82" spans="1:19" ht="12.7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</row>
    <row r="83" spans="1:19" ht="12.7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</row>
    <row r="84" spans="1:19" ht="12.7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</row>
    <row r="85" spans="1:19" ht="12.7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</row>
    <row r="86" spans="1:19" ht="12.7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</row>
    <row r="87" spans="1:19" ht="12.7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</row>
    <row r="88" spans="1:19" ht="12.7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</row>
    <row r="89" spans="1:19" ht="12.7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</row>
    <row r="90" spans="1:19" ht="12.7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</row>
    <row r="91" spans="1:19" ht="12.7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</row>
    <row r="92" spans="1:19" ht="12.7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</row>
    <row r="93" spans="1:19" ht="12.7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</row>
    <row r="94" spans="1:19" ht="12.7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</row>
    <row r="95" spans="1:19" ht="12.7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</row>
    <row r="96" spans="1:19" ht="12.7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</row>
    <row r="97" spans="1:19" ht="12.7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</row>
    <row r="98" spans="1:19" ht="12.7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</row>
    <row r="99" spans="1:19" ht="12.7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</row>
    <row r="100" spans="1:19" ht="12.7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</row>
  </sheetData>
  <mergeCells count="19">
    <mergeCell ref="L18:M18"/>
    <mergeCell ref="D9:M9"/>
    <mergeCell ref="D10:J10"/>
    <mergeCell ref="L10:M10"/>
    <mergeCell ref="D11:E11"/>
    <mergeCell ref="L11:M11"/>
    <mergeCell ref="D12:E12"/>
    <mergeCell ref="L12:M12"/>
    <mergeCell ref="D8:M8"/>
    <mergeCell ref="D13:E13"/>
    <mergeCell ref="H13:I13"/>
    <mergeCell ref="L13:M13"/>
    <mergeCell ref="L17:M17"/>
    <mergeCell ref="F1:N1"/>
    <mergeCell ref="E3:F3"/>
    <mergeCell ref="L3:M3"/>
    <mergeCell ref="C5:D5"/>
    <mergeCell ref="E5:G5"/>
    <mergeCell ref="L5:M5"/>
  </mergeCells>
  <dataValidations count="3">
    <dataValidation type="list" allowBlank="1" showErrorMessage="1" sqref="L6:M6" xr:uid="{00000000-0002-0000-0300-000000000000}">
      <formula1>$E$25:$E$30</formula1>
    </dataValidation>
    <dataValidation type="list" allowBlank="1" showErrorMessage="1" sqref="L11:L12 H13" xr:uid="{00000000-0002-0000-0300-000001000000}">
      <formula1>$H$25:$H$26</formula1>
    </dataValidation>
    <dataValidation type="list" allowBlank="1" showErrorMessage="1" sqref="D13" xr:uid="{00000000-0002-0000-0300-000002000000}">
      <formula1>$G$25:$G$31</formula1>
    </dataValidation>
  </dataValidations>
  <printOptions verticalCentered="1"/>
  <pageMargins left="0.75" right="0.75" top="0.5" bottom="0.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showGridLines="0" workbookViewId="0"/>
  </sheetViews>
  <sheetFormatPr defaultColWidth="14.42578125" defaultRowHeight="15" customHeight="1"/>
  <cols>
    <col min="1" max="1" width="5.7109375" customWidth="1"/>
    <col min="2" max="2" width="1.140625" customWidth="1"/>
    <col min="3" max="3" width="20.42578125" customWidth="1"/>
    <col min="4" max="4" width="25.5703125" customWidth="1"/>
    <col min="5" max="5" width="6.140625" customWidth="1"/>
    <col min="6" max="7" width="8.7109375" hidden="1" customWidth="1"/>
    <col min="8" max="11" width="8.7109375" customWidth="1"/>
  </cols>
  <sheetData>
    <row r="1" spans="1:11" ht="15" customHeight="1">
      <c r="A1" s="149"/>
      <c r="B1" s="149"/>
      <c r="C1" s="150"/>
      <c r="D1" s="150"/>
      <c r="E1" s="149"/>
      <c r="F1" s="149"/>
      <c r="G1" s="149"/>
      <c r="H1" s="149"/>
      <c r="I1" s="149"/>
      <c r="J1" s="149"/>
      <c r="K1" s="149"/>
    </row>
    <row r="2" spans="1:11" ht="15" customHeight="1">
      <c r="A2" s="149"/>
      <c r="B2" s="151">
        <f>'MAIN SHEET'!C6</f>
        <v>0</v>
      </c>
      <c r="C2" s="203" t="e">
        <f>'MAIN SHEET'!C8:D8</f>
        <v>#N/A</v>
      </c>
      <c r="D2" s="159"/>
      <c r="E2" s="152"/>
      <c r="F2" s="149"/>
      <c r="G2" s="149"/>
      <c r="H2" s="149"/>
      <c r="I2" s="149"/>
      <c r="J2" s="149"/>
      <c r="K2" s="149"/>
    </row>
    <row r="3" spans="1:11" ht="15" customHeight="1">
      <c r="A3" s="149"/>
      <c r="B3" s="149"/>
      <c r="C3" s="150"/>
      <c r="D3" s="153" t="s">
        <v>286</v>
      </c>
      <c r="E3" s="149"/>
      <c r="F3" s="149"/>
      <c r="G3" s="149"/>
      <c r="H3" s="149"/>
      <c r="I3" s="149"/>
      <c r="J3" s="149"/>
      <c r="K3" s="149"/>
    </row>
    <row r="4" spans="1:11" ht="15" customHeight="1">
      <c r="A4" s="149"/>
      <c r="B4" s="154" t="s">
        <v>287</v>
      </c>
      <c r="C4" s="154" t="s">
        <v>288</v>
      </c>
      <c r="D4" s="154" t="s">
        <v>289</v>
      </c>
      <c r="E4" s="149"/>
      <c r="F4" s="149"/>
      <c r="G4" s="149"/>
      <c r="H4" s="149"/>
      <c r="I4" s="149"/>
      <c r="J4" s="149"/>
      <c r="K4" s="149"/>
    </row>
    <row r="5" spans="1:11" ht="15" customHeight="1">
      <c r="A5" s="149"/>
      <c r="B5" s="155">
        <v>1</v>
      </c>
      <c r="C5" s="156" t="str">
        <f t="shared" ref="C5:C34" si="0">$B$2&amp;G5</f>
        <v>0 - LODG01</v>
      </c>
      <c r="D5" s="156"/>
      <c r="E5" s="149"/>
      <c r="F5" s="149"/>
      <c r="G5" s="155" t="s">
        <v>290</v>
      </c>
      <c r="H5" s="149"/>
      <c r="I5" s="149"/>
      <c r="J5" s="149"/>
      <c r="K5" s="149"/>
    </row>
    <row r="6" spans="1:11" ht="15" customHeight="1">
      <c r="A6" s="149"/>
      <c r="B6" s="155">
        <v>2</v>
      </c>
      <c r="C6" s="156" t="str">
        <f t="shared" si="0"/>
        <v>0 - LODG02</v>
      </c>
      <c r="D6" s="156"/>
      <c r="E6" s="149"/>
      <c r="F6" s="149"/>
      <c r="G6" s="155" t="s">
        <v>291</v>
      </c>
      <c r="H6" s="149"/>
      <c r="I6" s="149"/>
      <c r="J6" s="149"/>
      <c r="K6" s="149"/>
    </row>
    <row r="7" spans="1:11" ht="15" customHeight="1">
      <c r="A7" s="149"/>
      <c r="B7" s="155">
        <v>3</v>
      </c>
      <c r="C7" s="156" t="str">
        <f t="shared" si="0"/>
        <v>0 - LODG03</v>
      </c>
      <c r="D7" s="156"/>
      <c r="E7" s="149"/>
      <c r="F7" s="149"/>
      <c r="G7" s="155" t="s">
        <v>292</v>
      </c>
      <c r="H7" s="149"/>
      <c r="I7" s="149"/>
      <c r="J7" s="149"/>
      <c r="K7" s="149"/>
    </row>
    <row r="8" spans="1:11" ht="15" customHeight="1">
      <c r="A8" s="149"/>
      <c r="B8" s="155">
        <v>4</v>
      </c>
      <c r="C8" s="156" t="str">
        <f t="shared" si="0"/>
        <v>0 - LODG04</v>
      </c>
      <c r="D8" s="156"/>
      <c r="E8" s="149"/>
      <c r="F8" s="149"/>
      <c r="G8" s="155" t="s">
        <v>293</v>
      </c>
      <c r="H8" s="149"/>
      <c r="I8" s="149"/>
      <c r="J8" s="149"/>
      <c r="K8" s="149"/>
    </row>
    <row r="9" spans="1:11" ht="15" customHeight="1">
      <c r="A9" s="149"/>
      <c r="B9" s="155">
        <v>5</v>
      </c>
      <c r="C9" s="156" t="str">
        <f t="shared" si="0"/>
        <v>0 - LODG05</v>
      </c>
      <c r="D9" s="156"/>
      <c r="E9" s="149"/>
      <c r="F9" s="149"/>
      <c r="G9" s="155" t="s">
        <v>294</v>
      </c>
      <c r="H9" s="149"/>
      <c r="I9" s="149"/>
      <c r="J9" s="149"/>
      <c r="K9" s="149"/>
    </row>
    <row r="10" spans="1:11" ht="15" customHeight="1">
      <c r="A10" s="149"/>
      <c r="B10" s="155">
        <v>6</v>
      </c>
      <c r="C10" s="156" t="str">
        <f t="shared" si="0"/>
        <v>0 - LODG06</v>
      </c>
      <c r="D10" s="156"/>
      <c r="E10" s="149"/>
      <c r="F10" s="149"/>
      <c r="G10" s="155" t="s">
        <v>295</v>
      </c>
      <c r="H10" s="149"/>
      <c r="I10" s="149"/>
      <c r="J10" s="149"/>
      <c r="K10" s="149"/>
    </row>
    <row r="11" spans="1:11" ht="15" customHeight="1">
      <c r="A11" s="149"/>
      <c r="B11" s="155">
        <v>7</v>
      </c>
      <c r="C11" s="156" t="str">
        <f t="shared" si="0"/>
        <v>0 - LODG07</v>
      </c>
      <c r="D11" s="156"/>
      <c r="E11" s="149"/>
      <c r="F11" s="149"/>
      <c r="G11" s="155" t="s">
        <v>296</v>
      </c>
      <c r="H11" s="149"/>
      <c r="I11" s="149"/>
      <c r="J11" s="149"/>
      <c r="K11" s="149"/>
    </row>
    <row r="12" spans="1:11" ht="15" customHeight="1">
      <c r="A12" s="149"/>
      <c r="B12" s="155">
        <v>8</v>
      </c>
      <c r="C12" s="156" t="str">
        <f t="shared" si="0"/>
        <v>0 - LODG08</v>
      </c>
      <c r="D12" s="156"/>
      <c r="E12" s="149"/>
      <c r="F12" s="149"/>
      <c r="G12" s="155" t="s">
        <v>297</v>
      </c>
      <c r="H12" s="149"/>
      <c r="I12" s="149"/>
      <c r="J12" s="149"/>
      <c r="K12" s="149"/>
    </row>
    <row r="13" spans="1:11" ht="15" customHeight="1">
      <c r="A13" s="149"/>
      <c r="B13" s="155">
        <v>9</v>
      </c>
      <c r="C13" s="156" t="str">
        <f t="shared" si="0"/>
        <v>0 - LODG09</v>
      </c>
      <c r="D13" s="156"/>
      <c r="E13" s="149"/>
      <c r="F13" s="149"/>
      <c r="G13" s="155" t="s">
        <v>298</v>
      </c>
      <c r="H13" s="149"/>
      <c r="I13" s="149"/>
      <c r="J13" s="149"/>
      <c r="K13" s="149"/>
    </row>
    <row r="14" spans="1:11" ht="15" customHeight="1">
      <c r="A14" s="149"/>
      <c r="B14" s="155">
        <v>10</v>
      </c>
      <c r="C14" s="156" t="str">
        <f t="shared" si="0"/>
        <v>0 - LODG10</v>
      </c>
      <c r="D14" s="156"/>
      <c r="E14" s="149"/>
      <c r="F14" s="149"/>
      <c r="G14" s="155" t="s">
        <v>299</v>
      </c>
      <c r="H14" s="149"/>
      <c r="I14" s="149"/>
      <c r="J14" s="149"/>
      <c r="K14" s="149"/>
    </row>
    <row r="15" spans="1:11" ht="15" customHeight="1">
      <c r="A15" s="149"/>
      <c r="B15" s="155">
        <v>11</v>
      </c>
      <c r="C15" s="156" t="str">
        <f t="shared" si="0"/>
        <v>0 - LODG11</v>
      </c>
      <c r="D15" s="156"/>
      <c r="E15" s="149"/>
      <c r="F15" s="149"/>
      <c r="G15" s="155" t="s">
        <v>300</v>
      </c>
      <c r="H15" s="149"/>
      <c r="I15" s="149"/>
      <c r="J15" s="149"/>
      <c r="K15" s="149"/>
    </row>
    <row r="16" spans="1:11" ht="15" customHeight="1">
      <c r="A16" s="149"/>
      <c r="B16" s="155">
        <v>12</v>
      </c>
      <c r="C16" s="156" t="str">
        <f t="shared" si="0"/>
        <v>0 - LODG12</v>
      </c>
      <c r="D16" s="156"/>
      <c r="E16" s="149"/>
      <c r="F16" s="149"/>
      <c r="G16" s="155" t="s">
        <v>301</v>
      </c>
      <c r="H16" s="149"/>
      <c r="I16" s="149"/>
      <c r="J16" s="149"/>
      <c r="K16" s="149"/>
    </row>
    <row r="17" spans="1:11" ht="15" customHeight="1">
      <c r="A17" s="149"/>
      <c r="B17" s="155">
        <v>13</v>
      </c>
      <c r="C17" s="156" t="str">
        <f t="shared" si="0"/>
        <v>0 - LODG13</v>
      </c>
      <c r="D17" s="156"/>
      <c r="E17" s="149"/>
      <c r="F17" s="149"/>
      <c r="G17" s="155" t="s">
        <v>302</v>
      </c>
      <c r="H17" s="149"/>
      <c r="I17" s="149"/>
      <c r="J17" s="149"/>
      <c r="K17" s="149"/>
    </row>
    <row r="18" spans="1:11" ht="15" customHeight="1">
      <c r="A18" s="149"/>
      <c r="B18" s="155">
        <v>14</v>
      </c>
      <c r="C18" s="156" t="str">
        <f t="shared" si="0"/>
        <v>0 - LODG14</v>
      </c>
      <c r="D18" s="156"/>
      <c r="E18" s="149"/>
      <c r="F18" s="149"/>
      <c r="G18" s="155" t="s">
        <v>303</v>
      </c>
      <c r="H18" s="149"/>
      <c r="I18" s="149"/>
      <c r="J18" s="149"/>
      <c r="K18" s="149"/>
    </row>
    <row r="19" spans="1:11" ht="15" customHeight="1">
      <c r="A19" s="149"/>
      <c r="B19" s="155">
        <v>15</v>
      </c>
      <c r="C19" s="156" t="str">
        <f t="shared" si="0"/>
        <v>0 - LODG15</v>
      </c>
      <c r="D19" s="156"/>
      <c r="E19" s="149"/>
      <c r="F19" s="149"/>
      <c r="G19" s="155" t="s">
        <v>304</v>
      </c>
      <c r="H19" s="149"/>
      <c r="I19" s="149"/>
      <c r="J19" s="149"/>
      <c r="K19" s="149"/>
    </row>
    <row r="20" spans="1:11" ht="15" customHeight="1">
      <c r="A20" s="149"/>
      <c r="B20" s="155">
        <v>16</v>
      </c>
      <c r="C20" s="156" t="str">
        <f t="shared" si="0"/>
        <v>0 - LODG16</v>
      </c>
      <c r="D20" s="156"/>
      <c r="E20" s="149"/>
      <c r="F20" s="149"/>
      <c r="G20" s="155" t="s">
        <v>305</v>
      </c>
      <c r="H20" s="149"/>
      <c r="I20" s="149"/>
      <c r="J20" s="149"/>
      <c r="K20" s="149"/>
    </row>
    <row r="21" spans="1:11" ht="15" customHeight="1">
      <c r="A21" s="149"/>
      <c r="B21" s="155">
        <v>17</v>
      </c>
      <c r="C21" s="156" t="str">
        <f t="shared" si="0"/>
        <v>0 - LODG17</v>
      </c>
      <c r="D21" s="156"/>
      <c r="E21" s="149"/>
      <c r="F21" s="149"/>
      <c r="G21" s="155" t="s">
        <v>306</v>
      </c>
      <c r="H21" s="149"/>
      <c r="I21" s="149"/>
      <c r="J21" s="149"/>
      <c r="K21" s="149"/>
    </row>
    <row r="22" spans="1:11" ht="15" customHeight="1">
      <c r="A22" s="149"/>
      <c r="B22" s="155">
        <v>18</v>
      </c>
      <c r="C22" s="156" t="str">
        <f t="shared" si="0"/>
        <v>0 - LODG18</v>
      </c>
      <c r="D22" s="156"/>
      <c r="E22" s="149"/>
      <c r="F22" s="149"/>
      <c r="G22" s="155" t="s">
        <v>307</v>
      </c>
      <c r="H22" s="149"/>
      <c r="I22" s="149"/>
      <c r="J22" s="149"/>
      <c r="K22" s="149"/>
    </row>
    <row r="23" spans="1:11" ht="15" customHeight="1">
      <c r="A23" s="149"/>
      <c r="B23" s="155">
        <v>19</v>
      </c>
      <c r="C23" s="156" t="str">
        <f t="shared" si="0"/>
        <v>0 - LODG19</v>
      </c>
      <c r="D23" s="156"/>
      <c r="E23" s="149"/>
      <c r="F23" s="149"/>
      <c r="G23" s="155" t="s">
        <v>308</v>
      </c>
      <c r="H23" s="149"/>
      <c r="I23" s="149"/>
      <c r="J23" s="149"/>
      <c r="K23" s="149"/>
    </row>
    <row r="24" spans="1:11" ht="15" customHeight="1">
      <c r="A24" s="149"/>
      <c r="B24" s="155">
        <v>20</v>
      </c>
      <c r="C24" s="156" t="str">
        <f t="shared" si="0"/>
        <v>0 - LODG20</v>
      </c>
      <c r="D24" s="156"/>
      <c r="E24" s="149"/>
      <c r="F24" s="149"/>
      <c r="G24" s="155" t="s">
        <v>309</v>
      </c>
      <c r="H24" s="149"/>
      <c r="I24" s="149"/>
      <c r="J24" s="149"/>
      <c r="K24" s="149"/>
    </row>
    <row r="25" spans="1:11" ht="15" customHeight="1">
      <c r="A25" s="149"/>
      <c r="B25" s="155">
        <v>21</v>
      </c>
      <c r="C25" s="156" t="str">
        <f t="shared" si="0"/>
        <v>0 - LODG21</v>
      </c>
      <c r="D25" s="156"/>
      <c r="E25" s="149"/>
      <c r="F25" s="149"/>
      <c r="G25" s="155" t="s">
        <v>310</v>
      </c>
      <c r="H25" s="149"/>
      <c r="I25" s="149"/>
      <c r="J25" s="149"/>
      <c r="K25" s="149"/>
    </row>
    <row r="26" spans="1:11" ht="15" customHeight="1">
      <c r="A26" s="149"/>
      <c r="B26" s="155">
        <v>22</v>
      </c>
      <c r="C26" s="156" t="str">
        <f t="shared" si="0"/>
        <v>0 - LODG22</v>
      </c>
      <c r="D26" s="156"/>
      <c r="E26" s="149"/>
      <c r="F26" s="149"/>
      <c r="G26" s="155" t="s">
        <v>311</v>
      </c>
      <c r="H26" s="149"/>
      <c r="I26" s="149"/>
      <c r="J26" s="149"/>
      <c r="K26" s="149"/>
    </row>
    <row r="27" spans="1:11" ht="15" customHeight="1">
      <c r="A27" s="149"/>
      <c r="B27" s="155">
        <v>23</v>
      </c>
      <c r="C27" s="156" t="str">
        <f t="shared" si="0"/>
        <v>0 - LODG23</v>
      </c>
      <c r="D27" s="156"/>
      <c r="E27" s="149"/>
      <c r="F27" s="149"/>
      <c r="G27" s="155" t="s">
        <v>312</v>
      </c>
      <c r="H27" s="149"/>
      <c r="I27" s="149"/>
      <c r="J27" s="149"/>
      <c r="K27" s="149"/>
    </row>
    <row r="28" spans="1:11" ht="15" customHeight="1">
      <c r="A28" s="149"/>
      <c r="B28" s="155">
        <v>24</v>
      </c>
      <c r="C28" s="156" t="str">
        <f t="shared" si="0"/>
        <v>0 - LODG24</v>
      </c>
      <c r="D28" s="156"/>
      <c r="E28" s="149"/>
      <c r="F28" s="149"/>
      <c r="G28" s="155" t="s">
        <v>313</v>
      </c>
      <c r="H28" s="149"/>
      <c r="I28" s="149"/>
      <c r="J28" s="149"/>
      <c r="K28" s="149"/>
    </row>
    <row r="29" spans="1:11" ht="15" customHeight="1">
      <c r="A29" s="149"/>
      <c r="B29" s="155">
        <v>25</v>
      </c>
      <c r="C29" s="156" t="str">
        <f t="shared" si="0"/>
        <v>0 - LODG25</v>
      </c>
      <c r="D29" s="156"/>
      <c r="E29" s="149"/>
      <c r="F29" s="149"/>
      <c r="G29" s="155" t="s">
        <v>314</v>
      </c>
      <c r="H29" s="149"/>
      <c r="I29" s="149"/>
      <c r="J29" s="149"/>
      <c r="K29" s="149"/>
    </row>
    <row r="30" spans="1:11" ht="15" customHeight="1">
      <c r="A30" s="149"/>
      <c r="B30" s="155">
        <v>26</v>
      </c>
      <c r="C30" s="156" t="str">
        <f t="shared" si="0"/>
        <v>0 - LODG26</v>
      </c>
      <c r="D30" s="156"/>
      <c r="E30" s="149"/>
      <c r="F30" s="149"/>
      <c r="G30" s="155" t="s">
        <v>315</v>
      </c>
      <c r="H30" s="149"/>
      <c r="I30" s="149"/>
      <c r="J30" s="149"/>
      <c r="K30" s="149"/>
    </row>
    <row r="31" spans="1:11" ht="15" customHeight="1">
      <c r="A31" s="149"/>
      <c r="B31" s="155">
        <v>27</v>
      </c>
      <c r="C31" s="156" t="str">
        <f t="shared" si="0"/>
        <v>0 - LODG27</v>
      </c>
      <c r="D31" s="156"/>
      <c r="E31" s="149"/>
      <c r="F31" s="149"/>
      <c r="G31" s="155" t="s">
        <v>316</v>
      </c>
      <c r="H31" s="149"/>
      <c r="I31" s="149"/>
      <c r="J31" s="149"/>
      <c r="K31" s="149"/>
    </row>
    <row r="32" spans="1:11" ht="15" customHeight="1">
      <c r="A32" s="149"/>
      <c r="B32" s="155">
        <v>28</v>
      </c>
      <c r="C32" s="156" t="str">
        <f t="shared" si="0"/>
        <v>0 - LODG28</v>
      </c>
      <c r="D32" s="156"/>
      <c r="E32" s="149"/>
      <c r="F32" s="149"/>
      <c r="G32" s="155" t="s">
        <v>317</v>
      </c>
      <c r="H32" s="149"/>
      <c r="I32" s="149"/>
      <c r="J32" s="149"/>
      <c r="K32" s="149"/>
    </row>
    <row r="33" spans="1:11" ht="15" customHeight="1">
      <c r="A33" s="149"/>
      <c r="B33" s="155">
        <v>29</v>
      </c>
      <c r="C33" s="156" t="str">
        <f t="shared" si="0"/>
        <v>0 - LODG29</v>
      </c>
      <c r="D33" s="156"/>
      <c r="E33" s="149"/>
      <c r="F33" s="149"/>
      <c r="G33" s="155" t="s">
        <v>318</v>
      </c>
      <c r="H33" s="149"/>
      <c r="I33" s="149"/>
      <c r="J33" s="149"/>
      <c r="K33" s="149"/>
    </row>
    <row r="34" spans="1:11" ht="15" customHeight="1">
      <c r="A34" s="149"/>
      <c r="B34" s="155">
        <v>30</v>
      </c>
      <c r="C34" s="156" t="str">
        <f t="shared" si="0"/>
        <v>0 - LODG30</v>
      </c>
      <c r="D34" s="156"/>
      <c r="E34" s="149"/>
      <c r="F34" s="149"/>
      <c r="G34" s="155" t="s">
        <v>319</v>
      </c>
      <c r="H34" s="149"/>
      <c r="I34" s="149"/>
      <c r="J34" s="149"/>
      <c r="K34" s="149"/>
    </row>
    <row r="35" spans="1:11" ht="15" customHeight="1">
      <c r="A35" s="149"/>
      <c r="B35" s="149"/>
      <c r="C35" s="150"/>
      <c r="D35" s="150"/>
      <c r="E35" s="149"/>
      <c r="F35" s="149"/>
      <c r="G35" s="149"/>
      <c r="H35" s="149"/>
      <c r="I35" s="149"/>
      <c r="J35" s="149"/>
      <c r="K35" s="149"/>
    </row>
    <row r="36" spans="1:11" ht="15.75" customHeight="1">
      <c r="A36" s="149"/>
      <c r="B36" s="149"/>
      <c r="C36" s="150"/>
      <c r="D36" s="150"/>
      <c r="E36" s="149"/>
      <c r="F36" s="149"/>
      <c r="G36" s="149"/>
      <c r="H36" s="149"/>
      <c r="I36" s="149"/>
      <c r="J36" s="149"/>
      <c r="K36" s="149"/>
    </row>
    <row r="37" spans="1:11" ht="15.75" customHeight="1">
      <c r="A37" s="149"/>
      <c r="B37" s="149"/>
      <c r="C37" s="150"/>
      <c r="D37" s="150"/>
      <c r="E37" s="149"/>
      <c r="F37" s="149"/>
      <c r="G37" s="149"/>
      <c r="H37" s="149"/>
      <c r="I37" s="149"/>
      <c r="J37" s="149"/>
      <c r="K37" s="149"/>
    </row>
    <row r="38" spans="1:11" ht="15.75" customHeight="1">
      <c r="A38" s="149"/>
      <c r="B38" s="149"/>
      <c r="C38" s="150"/>
      <c r="D38" s="150"/>
      <c r="E38" s="149"/>
      <c r="F38" s="149"/>
      <c r="G38" s="149"/>
      <c r="H38" s="149"/>
      <c r="I38" s="149"/>
      <c r="J38" s="149"/>
      <c r="K38" s="149"/>
    </row>
    <row r="39" spans="1:11" ht="15.75" customHeight="1">
      <c r="A39" s="149"/>
      <c r="B39" s="149"/>
      <c r="C39" s="150"/>
      <c r="D39" s="150"/>
      <c r="E39" s="149"/>
      <c r="F39" s="149"/>
      <c r="G39" s="149"/>
      <c r="H39" s="149"/>
      <c r="I39" s="149"/>
      <c r="J39" s="149"/>
      <c r="K39" s="149"/>
    </row>
    <row r="40" spans="1:11" ht="15.75" customHeight="1">
      <c r="A40" s="149"/>
      <c r="B40" s="149"/>
      <c r="C40" s="150"/>
      <c r="D40" s="150"/>
      <c r="E40" s="149"/>
      <c r="F40" s="149"/>
      <c r="G40" s="149"/>
      <c r="H40" s="149"/>
      <c r="I40" s="149"/>
      <c r="J40" s="149"/>
      <c r="K40" s="149"/>
    </row>
    <row r="41" spans="1:11" ht="15.75" customHeight="1">
      <c r="A41" s="149"/>
      <c r="B41" s="149"/>
      <c r="C41" s="150"/>
      <c r="D41" s="150"/>
      <c r="E41" s="149"/>
      <c r="F41" s="149"/>
      <c r="G41" s="149"/>
      <c r="H41" s="149"/>
      <c r="I41" s="149"/>
      <c r="J41" s="149"/>
      <c r="K41" s="149"/>
    </row>
    <row r="42" spans="1:11" ht="15.75" customHeight="1">
      <c r="A42" s="149"/>
      <c r="B42" s="149"/>
      <c r="C42" s="150"/>
      <c r="D42" s="150"/>
      <c r="E42" s="149"/>
      <c r="F42" s="149"/>
      <c r="G42" s="149"/>
      <c r="H42" s="149"/>
      <c r="I42" s="149"/>
      <c r="J42" s="149"/>
      <c r="K42" s="149"/>
    </row>
    <row r="43" spans="1:11" ht="15.75" customHeight="1">
      <c r="A43" s="149"/>
      <c r="B43" s="149"/>
      <c r="C43" s="150"/>
      <c r="D43" s="150"/>
      <c r="E43" s="149"/>
      <c r="F43" s="149"/>
      <c r="G43" s="149"/>
      <c r="H43" s="149"/>
      <c r="I43" s="149"/>
      <c r="J43" s="149"/>
      <c r="K43" s="149"/>
    </row>
    <row r="44" spans="1:11" ht="15.75" customHeight="1">
      <c r="A44" s="149"/>
      <c r="B44" s="149"/>
      <c r="C44" s="150"/>
      <c r="D44" s="150"/>
      <c r="E44" s="149"/>
      <c r="F44" s="149"/>
      <c r="G44" s="149"/>
      <c r="H44" s="149"/>
      <c r="I44" s="149"/>
      <c r="J44" s="149"/>
      <c r="K44" s="149"/>
    </row>
    <row r="45" spans="1:11" ht="15.75" customHeight="1">
      <c r="A45" s="149"/>
      <c r="B45" s="149"/>
      <c r="C45" s="150"/>
      <c r="D45" s="150"/>
      <c r="E45" s="149"/>
      <c r="F45" s="149"/>
      <c r="G45" s="149"/>
      <c r="H45" s="149"/>
      <c r="I45" s="149"/>
      <c r="J45" s="149"/>
      <c r="K45" s="149"/>
    </row>
    <row r="46" spans="1:11" ht="15.75" customHeight="1">
      <c r="A46" s="149"/>
      <c r="B46" s="149"/>
      <c r="C46" s="150"/>
      <c r="D46" s="150"/>
      <c r="E46" s="149"/>
      <c r="F46" s="149"/>
      <c r="G46" s="149"/>
      <c r="H46" s="149"/>
      <c r="I46" s="149"/>
      <c r="J46" s="149"/>
      <c r="K46" s="149"/>
    </row>
    <row r="47" spans="1:11" ht="15.75" customHeight="1">
      <c r="A47" s="149"/>
      <c r="B47" s="149"/>
      <c r="C47" s="150"/>
      <c r="D47" s="150"/>
      <c r="E47" s="149"/>
      <c r="F47" s="149"/>
      <c r="G47" s="149"/>
      <c r="H47" s="149"/>
      <c r="I47" s="149"/>
      <c r="J47" s="149"/>
      <c r="K47" s="149"/>
    </row>
    <row r="48" spans="1:11" ht="15.75" customHeight="1">
      <c r="A48" s="149"/>
      <c r="B48" s="149"/>
      <c r="C48" s="150"/>
      <c r="D48" s="150"/>
      <c r="E48" s="149"/>
      <c r="F48" s="149"/>
      <c r="G48" s="149"/>
      <c r="H48" s="149"/>
      <c r="I48" s="149"/>
      <c r="J48" s="149"/>
      <c r="K48" s="149"/>
    </row>
    <row r="49" spans="1:11" ht="15.75" customHeight="1">
      <c r="A49" s="149"/>
      <c r="B49" s="149"/>
      <c r="C49" s="150"/>
      <c r="D49" s="150"/>
      <c r="E49" s="149"/>
      <c r="F49" s="149"/>
      <c r="G49" s="149"/>
      <c r="H49" s="149"/>
      <c r="I49" s="149"/>
      <c r="J49" s="149"/>
      <c r="K49" s="149"/>
    </row>
    <row r="50" spans="1:11" ht="15.75" customHeight="1">
      <c r="A50" s="149"/>
      <c r="B50" s="149"/>
      <c r="C50" s="150"/>
      <c r="D50" s="150"/>
      <c r="E50" s="149"/>
      <c r="F50" s="149"/>
      <c r="G50" s="149"/>
      <c r="H50" s="149"/>
      <c r="I50" s="149"/>
      <c r="J50" s="149"/>
      <c r="K50" s="149"/>
    </row>
    <row r="51" spans="1:11" ht="15.75" customHeight="1">
      <c r="A51" s="149"/>
      <c r="B51" s="149"/>
      <c r="C51" s="150"/>
      <c r="D51" s="150"/>
      <c r="E51" s="149"/>
      <c r="F51" s="149"/>
      <c r="G51" s="149"/>
      <c r="H51" s="149"/>
      <c r="I51" s="149"/>
      <c r="J51" s="149"/>
      <c r="K51" s="149"/>
    </row>
    <row r="52" spans="1:11" ht="15.75" customHeight="1">
      <c r="A52" s="149"/>
      <c r="B52" s="149"/>
      <c r="C52" s="150"/>
      <c r="D52" s="150"/>
      <c r="E52" s="149"/>
      <c r="F52" s="149"/>
      <c r="G52" s="149"/>
      <c r="H52" s="149"/>
      <c r="I52" s="149"/>
      <c r="J52" s="149"/>
      <c r="K52" s="149"/>
    </row>
    <row r="53" spans="1:11" ht="15.75" customHeight="1">
      <c r="A53" s="149"/>
      <c r="B53" s="149"/>
      <c r="C53" s="150"/>
      <c r="D53" s="150"/>
      <c r="E53" s="149"/>
      <c r="F53" s="149"/>
      <c r="G53" s="149"/>
      <c r="H53" s="149"/>
      <c r="I53" s="149"/>
      <c r="J53" s="149"/>
      <c r="K53" s="149"/>
    </row>
    <row r="54" spans="1:11" ht="15.75" customHeight="1">
      <c r="A54" s="149"/>
      <c r="B54" s="149"/>
      <c r="C54" s="150"/>
      <c r="D54" s="150"/>
      <c r="E54" s="149"/>
      <c r="F54" s="149"/>
      <c r="G54" s="149"/>
      <c r="H54" s="149"/>
      <c r="I54" s="149"/>
      <c r="J54" s="149"/>
      <c r="K54" s="149"/>
    </row>
    <row r="55" spans="1:11" ht="15.75" customHeight="1">
      <c r="A55" s="149"/>
      <c r="B55" s="149"/>
      <c r="C55" s="150"/>
      <c r="D55" s="150"/>
      <c r="E55" s="149"/>
      <c r="F55" s="149"/>
      <c r="G55" s="149"/>
      <c r="H55" s="149"/>
      <c r="I55" s="149"/>
      <c r="J55" s="149"/>
      <c r="K55" s="149"/>
    </row>
    <row r="56" spans="1:11" ht="15.75" customHeight="1">
      <c r="A56" s="149"/>
      <c r="B56" s="149"/>
      <c r="C56" s="150"/>
      <c r="D56" s="150"/>
      <c r="E56" s="149"/>
      <c r="F56" s="149"/>
      <c r="G56" s="149"/>
      <c r="H56" s="149"/>
      <c r="I56" s="149"/>
      <c r="J56" s="149"/>
      <c r="K56" s="149"/>
    </row>
    <row r="57" spans="1:11" ht="15.75" customHeight="1">
      <c r="A57" s="149"/>
      <c r="B57" s="149"/>
      <c r="C57" s="150"/>
      <c r="D57" s="150"/>
      <c r="E57" s="149"/>
      <c r="F57" s="149"/>
      <c r="G57" s="149"/>
      <c r="H57" s="149"/>
      <c r="I57" s="149"/>
      <c r="J57" s="149"/>
      <c r="K57" s="149"/>
    </row>
    <row r="58" spans="1:11" ht="15.75" customHeight="1">
      <c r="A58" s="149"/>
      <c r="B58" s="149"/>
      <c r="C58" s="150"/>
      <c r="D58" s="150"/>
      <c r="E58" s="149"/>
      <c r="F58" s="149"/>
      <c r="G58" s="149"/>
      <c r="H58" s="149"/>
      <c r="I58" s="149"/>
      <c r="J58" s="149"/>
      <c r="K58" s="149"/>
    </row>
    <row r="59" spans="1:11" ht="15.75" customHeight="1">
      <c r="A59" s="149"/>
      <c r="B59" s="149"/>
      <c r="C59" s="150"/>
      <c r="D59" s="150"/>
      <c r="E59" s="149"/>
      <c r="F59" s="149"/>
      <c r="G59" s="149"/>
      <c r="H59" s="149"/>
      <c r="I59" s="149"/>
      <c r="J59" s="149"/>
      <c r="K59" s="149"/>
    </row>
    <row r="60" spans="1:11" ht="15.75" customHeight="1">
      <c r="A60" s="149"/>
      <c r="B60" s="149"/>
      <c r="C60" s="150"/>
      <c r="D60" s="150"/>
      <c r="E60" s="149"/>
      <c r="F60" s="149"/>
      <c r="G60" s="149"/>
      <c r="H60" s="149"/>
      <c r="I60" s="149"/>
      <c r="J60" s="149"/>
      <c r="K60" s="149"/>
    </row>
    <row r="61" spans="1:11" ht="15.75" customHeight="1">
      <c r="A61" s="149"/>
      <c r="B61" s="149"/>
      <c r="C61" s="150"/>
      <c r="D61" s="150"/>
      <c r="E61" s="149"/>
      <c r="F61" s="149"/>
      <c r="G61" s="149"/>
      <c r="H61" s="149"/>
      <c r="I61" s="149"/>
      <c r="J61" s="149"/>
      <c r="K61" s="149"/>
    </row>
    <row r="62" spans="1:11" ht="15.75" customHeight="1">
      <c r="A62" s="149"/>
      <c r="B62" s="149"/>
      <c r="C62" s="150"/>
      <c r="D62" s="150"/>
      <c r="E62" s="149"/>
      <c r="F62" s="149"/>
      <c r="G62" s="149"/>
      <c r="H62" s="149"/>
      <c r="I62" s="149"/>
      <c r="J62" s="149"/>
      <c r="K62" s="149"/>
    </row>
    <row r="63" spans="1:11" ht="15.75" customHeight="1">
      <c r="A63" s="149"/>
      <c r="B63" s="149"/>
      <c r="C63" s="150"/>
      <c r="D63" s="150"/>
      <c r="E63" s="149"/>
      <c r="F63" s="149"/>
      <c r="G63" s="149"/>
      <c r="H63" s="149"/>
      <c r="I63" s="149"/>
      <c r="J63" s="149"/>
      <c r="K63" s="149"/>
    </row>
    <row r="64" spans="1:11" ht="15.75" customHeight="1">
      <c r="A64" s="149"/>
      <c r="B64" s="149"/>
      <c r="C64" s="150"/>
      <c r="D64" s="150"/>
      <c r="E64" s="149"/>
      <c r="F64" s="149"/>
      <c r="G64" s="149"/>
      <c r="H64" s="149"/>
      <c r="I64" s="149"/>
      <c r="J64" s="149"/>
      <c r="K64" s="149"/>
    </row>
    <row r="65" spans="1:11" ht="15.75" customHeight="1">
      <c r="A65" s="149"/>
      <c r="B65" s="149"/>
      <c r="C65" s="150"/>
      <c r="D65" s="150"/>
      <c r="E65" s="149"/>
      <c r="F65" s="149"/>
      <c r="G65" s="149"/>
      <c r="H65" s="149"/>
      <c r="I65" s="149"/>
      <c r="J65" s="149"/>
      <c r="K65" s="149"/>
    </row>
    <row r="66" spans="1:11" ht="15.75" customHeight="1">
      <c r="A66" s="149"/>
      <c r="B66" s="149"/>
      <c r="C66" s="150"/>
      <c r="D66" s="150"/>
      <c r="E66" s="149"/>
      <c r="F66" s="149"/>
      <c r="G66" s="149"/>
      <c r="H66" s="149"/>
      <c r="I66" s="149"/>
      <c r="J66" s="149"/>
      <c r="K66" s="149"/>
    </row>
    <row r="67" spans="1:11" ht="15.75" customHeight="1">
      <c r="A67" s="149"/>
      <c r="B67" s="149"/>
      <c r="C67" s="150"/>
      <c r="D67" s="150"/>
      <c r="E67" s="149"/>
      <c r="F67" s="149"/>
      <c r="G67" s="149"/>
      <c r="H67" s="149"/>
      <c r="I67" s="149"/>
      <c r="J67" s="149"/>
      <c r="K67" s="149"/>
    </row>
    <row r="68" spans="1:11" ht="15.75" customHeight="1">
      <c r="A68" s="149"/>
      <c r="B68" s="149"/>
      <c r="C68" s="150"/>
      <c r="D68" s="150"/>
      <c r="E68" s="149"/>
      <c r="F68" s="149"/>
      <c r="G68" s="149"/>
      <c r="H68" s="149"/>
      <c r="I68" s="149"/>
      <c r="J68" s="149"/>
      <c r="K68" s="149"/>
    </row>
    <row r="69" spans="1:11" ht="15.75" customHeight="1">
      <c r="A69" s="149"/>
      <c r="B69" s="149"/>
      <c r="C69" s="150"/>
      <c r="D69" s="150"/>
      <c r="E69" s="149"/>
      <c r="F69" s="149"/>
      <c r="G69" s="149"/>
      <c r="H69" s="149"/>
      <c r="I69" s="149"/>
      <c r="J69" s="149"/>
      <c r="K69" s="149"/>
    </row>
    <row r="70" spans="1:11" ht="15.75" customHeight="1">
      <c r="A70" s="149"/>
      <c r="B70" s="149"/>
      <c r="C70" s="150"/>
      <c r="D70" s="150"/>
      <c r="E70" s="149"/>
      <c r="F70" s="149"/>
      <c r="G70" s="149"/>
      <c r="H70" s="149"/>
      <c r="I70" s="149"/>
      <c r="J70" s="149"/>
      <c r="K70" s="149"/>
    </row>
    <row r="71" spans="1:11" ht="15.75" customHeight="1">
      <c r="A71" s="149"/>
      <c r="B71" s="149"/>
      <c r="C71" s="150"/>
      <c r="D71" s="150"/>
      <c r="E71" s="149"/>
      <c r="F71" s="149"/>
      <c r="G71" s="149"/>
      <c r="H71" s="149"/>
      <c r="I71" s="149"/>
      <c r="J71" s="149"/>
      <c r="K71" s="149"/>
    </row>
    <row r="72" spans="1:11" ht="15.75" customHeight="1">
      <c r="A72" s="149"/>
      <c r="B72" s="149"/>
      <c r="C72" s="150"/>
      <c r="D72" s="150"/>
      <c r="E72" s="149"/>
      <c r="F72" s="149"/>
      <c r="G72" s="149"/>
      <c r="H72" s="149"/>
      <c r="I72" s="149"/>
      <c r="J72" s="149"/>
      <c r="K72" s="149"/>
    </row>
    <row r="73" spans="1:11" ht="15.75" customHeight="1">
      <c r="A73" s="149"/>
      <c r="B73" s="149"/>
      <c r="C73" s="150"/>
      <c r="D73" s="150"/>
      <c r="E73" s="149"/>
      <c r="F73" s="149"/>
      <c r="G73" s="149"/>
      <c r="H73" s="149"/>
      <c r="I73" s="149"/>
      <c r="J73" s="149"/>
      <c r="K73" s="149"/>
    </row>
    <row r="74" spans="1:11" ht="15.75" customHeight="1">
      <c r="A74" s="149"/>
      <c r="B74" s="149"/>
      <c r="C74" s="150"/>
      <c r="D74" s="150"/>
      <c r="E74" s="149"/>
      <c r="F74" s="149"/>
      <c r="G74" s="149"/>
      <c r="H74" s="149"/>
      <c r="I74" s="149"/>
      <c r="J74" s="149"/>
      <c r="K74" s="149"/>
    </row>
    <row r="75" spans="1:11" ht="15.75" customHeight="1">
      <c r="A75" s="149"/>
      <c r="B75" s="149"/>
      <c r="C75" s="150"/>
      <c r="D75" s="150"/>
      <c r="E75" s="149"/>
      <c r="F75" s="149"/>
      <c r="G75" s="149"/>
      <c r="H75" s="149"/>
      <c r="I75" s="149"/>
      <c r="J75" s="149"/>
      <c r="K75" s="149"/>
    </row>
    <row r="76" spans="1:11" ht="15.75" customHeight="1">
      <c r="A76" s="149"/>
      <c r="B76" s="149"/>
      <c r="C76" s="150"/>
      <c r="D76" s="150"/>
      <c r="E76" s="149"/>
      <c r="F76" s="149"/>
      <c r="G76" s="149"/>
      <c r="H76" s="149"/>
      <c r="I76" s="149"/>
      <c r="J76" s="149"/>
      <c r="K76" s="149"/>
    </row>
    <row r="77" spans="1:11" ht="15.75" customHeight="1">
      <c r="A77" s="149"/>
      <c r="B77" s="149"/>
      <c r="C77" s="150"/>
      <c r="D77" s="150"/>
      <c r="E77" s="149"/>
      <c r="F77" s="149"/>
      <c r="G77" s="149"/>
      <c r="H77" s="149"/>
      <c r="I77" s="149"/>
      <c r="J77" s="149"/>
      <c r="K77" s="149"/>
    </row>
    <row r="78" spans="1:11" ht="15.75" customHeight="1">
      <c r="A78" s="149"/>
      <c r="B78" s="149"/>
      <c r="C78" s="150"/>
      <c r="D78" s="150"/>
      <c r="E78" s="149"/>
      <c r="F78" s="149"/>
      <c r="G78" s="149"/>
      <c r="H78" s="149"/>
      <c r="I78" s="149"/>
      <c r="J78" s="149"/>
      <c r="K78" s="149"/>
    </row>
    <row r="79" spans="1:11" ht="15.75" customHeight="1">
      <c r="A79" s="149"/>
      <c r="B79" s="149"/>
      <c r="C79" s="150"/>
      <c r="D79" s="150"/>
      <c r="E79" s="149"/>
      <c r="F79" s="149"/>
      <c r="G79" s="149"/>
      <c r="H79" s="149"/>
      <c r="I79" s="149"/>
      <c r="J79" s="149"/>
      <c r="K79" s="149"/>
    </row>
    <row r="80" spans="1:11" ht="15.75" customHeight="1">
      <c r="A80" s="149"/>
      <c r="B80" s="149"/>
      <c r="C80" s="150"/>
      <c r="D80" s="150"/>
      <c r="E80" s="149"/>
      <c r="F80" s="149"/>
      <c r="G80" s="149"/>
      <c r="H80" s="149"/>
      <c r="I80" s="149"/>
      <c r="J80" s="149"/>
      <c r="K80" s="149"/>
    </row>
    <row r="81" spans="1:11" ht="15.75" customHeight="1">
      <c r="A81" s="149"/>
      <c r="B81" s="149"/>
      <c r="C81" s="150"/>
      <c r="D81" s="150"/>
      <c r="E81" s="149"/>
      <c r="F81" s="149"/>
      <c r="G81" s="149"/>
      <c r="H81" s="149"/>
      <c r="I81" s="149"/>
      <c r="J81" s="149"/>
      <c r="K81" s="149"/>
    </row>
    <row r="82" spans="1:11" ht="15.75" customHeight="1">
      <c r="A82" s="149"/>
      <c r="B82" s="149"/>
      <c r="C82" s="150"/>
      <c r="D82" s="150"/>
      <c r="E82" s="149"/>
      <c r="F82" s="149"/>
      <c r="G82" s="149"/>
      <c r="H82" s="149"/>
      <c r="I82" s="149"/>
      <c r="J82" s="149"/>
      <c r="K82" s="149"/>
    </row>
    <row r="83" spans="1:11" ht="15.75" customHeight="1">
      <c r="A83" s="149"/>
      <c r="B83" s="149"/>
      <c r="C83" s="150"/>
      <c r="D83" s="150"/>
      <c r="E83" s="149"/>
      <c r="F83" s="149"/>
      <c r="G83" s="149"/>
      <c r="H83" s="149"/>
      <c r="I83" s="149"/>
      <c r="J83" s="149"/>
      <c r="K83" s="149"/>
    </row>
    <row r="84" spans="1:11" ht="15.75" customHeight="1">
      <c r="A84" s="149"/>
      <c r="B84" s="149"/>
      <c r="C84" s="150"/>
      <c r="D84" s="150"/>
      <c r="E84" s="149"/>
      <c r="F84" s="149"/>
      <c r="G84" s="149"/>
      <c r="H84" s="149"/>
      <c r="I84" s="149"/>
      <c r="J84" s="149"/>
      <c r="K84" s="149"/>
    </row>
    <row r="85" spans="1:11" ht="15.75" customHeight="1">
      <c r="A85" s="149"/>
      <c r="B85" s="149"/>
      <c r="C85" s="150"/>
      <c r="D85" s="150"/>
      <c r="E85" s="149"/>
      <c r="F85" s="149"/>
      <c r="G85" s="149"/>
      <c r="H85" s="149"/>
      <c r="I85" s="149"/>
      <c r="J85" s="149"/>
      <c r="K85" s="149"/>
    </row>
    <row r="86" spans="1:11" ht="15.75" customHeight="1">
      <c r="A86" s="149"/>
      <c r="B86" s="149"/>
      <c r="C86" s="150"/>
      <c r="D86" s="150"/>
      <c r="E86" s="149"/>
      <c r="F86" s="149"/>
      <c r="G86" s="149"/>
      <c r="H86" s="149"/>
      <c r="I86" s="149"/>
      <c r="J86" s="149"/>
      <c r="K86" s="149"/>
    </row>
    <row r="87" spans="1:11" ht="15.75" customHeight="1">
      <c r="A87" s="149"/>
      <c r="B87" s="149"/>
      <c r="C87" s="150"/>
      <c r="D87" s="150"/>
      <c r="E87" s="149"/>
      <c r="F87" s="149"/>
      <c r="G87" s="149"/>
      <c r="H87" s="149"/>
      <c r="I87" s="149"/>
      <c r="J87" s="149"/>
      <c r="K87" s="149"/>
    </row>
    <row r="88" spans="1:11" ht="15.75" customHeight="1">
      <c r="A88" s="149"/>
      <c r="B88" s="149"/>
      <c r="C88" s="150"/>
      <c r="D88" s="150"/>
      <c r="E88" s="149"/>
      <c r="F88" s="149"/>
      <c r="G88" s="149"/>
      <c r="H88" s="149"/>
      <c r="I88" s="149"/>
      <c r="J88" s="149"/>
      <c r="K88" s="149"/>
    </row>
    <row r="89" spans="1:11" ht="15.75" customHeight="1">
      <c r="A89" s="149"/>
      <c r="B89" s="149"/>
      <c r="C89" s="150"/>
      <c r="D89" s="150"/>
      <c r="E89" s="149"/>
      <c r="F89" s="149"/>
      <c r="G89" s="149"/>
      <c r="H89" s="149"/>
      <c r="I89" s="149"/>
      <c r="J89" s="149"/>
      <c r="K89" s="149"/>
    </row>
    <row r="90" spans="1:11" ht="15.75" customHeight="1">
      <c r="A90" s="149"/>
      <c r="B90" s="149"/>
      <c r="C90" s="150"/>
      <c r="D90" s="150"/>
      <c r="E90" s="149"/>
      <c r="F90" s="149"/>
      <c r="G90" s="149"/>
      <c r="H90" s="149"/>
      <c r="I90" s="149"/>
      <c r="J90" s="149"/>
      <c r="K90" s="149"/>
    </row>
    <row r="91" spans="1:11" ht="15.75" customHeight="1">
      <c r="A91" s="149"/>
      <c r="B91" s="149"/>
      <c r="C91" s="150"/>
      <c r="D91" s="150"/>
      <c r="E91" s="149"/>
      <c r="F91" s="149"/>
      <c r="G91" s="149"/>
      <c r="H91" s="149"/>
      <c r="I91" s="149"/>
      <c r="J91" s="149"/>
      <c r="K91" s="149"/>
    </row>
    <row r="92" spans="1:11" ht="15.75" customHeight="1">
      <c r="A92" s="149"/>
      <c r="B92" s="149"/>
      <c r="C92" s="150"/>
      <c r="D92" s="150"/>
      <c r="E92" s="149"/>
      <c r="F92" s="149"/>
      <c r="G92" s="149"/>
      <c r="H92" s="149"/>
      <c r="I92" s="149"/>
      <c r="J92" s="149"/>
      <c r="K92" s="149"/>
    </row>
    <row r="93" spans="1:11" ht="15.75" customHeight="1">
      <c r="A93" s="149"/>
      <c r="B93" s="149"/>
      <c r="C93" s="150"/>
      <c r="D93" s="150"/>
      <c r="E93" s="149"/>
      <c r="F93" s="149"/>
      <c r="G93" s="149"/>
      <c r="H93" s="149"/>
      <c r="I93" s="149"/>
      <c r="J93" s="149"/>
      <c r="K93" s="149"/>
    </row>
    <row r="94" spans="1:11" ht="15.75" customHeight="1">
      <c r="A94" s="149"/>
      <c r="B94" s="149"/>
      <c r="C94" s="150"/>
      <c r="D94" s="150"/>
      <c r="E94" s="149"/>
      <c r="F94" s="149"/>
      <c r="G94" s="149"/>
      <c r="H94" s="149"/>
      <c r="I94" s="149"/>
      <c r="J94" s="149"/>
      <c r="K94" s="149"/>
    </row>
    <row r="95" spans="1:11" ht="15.75" customHeight="1">
      <c r="A95" s="149"/>
      <c r="B95" s="149"/>
      <c r="C95" s="150"/>
      <c r="D95" s="150"/>
      <c r="E95" s="149"/>
      <c r="F95" s="149"/>
      <c r="G95" s="149"/>
      <c r="H95" s="149"/>
      <c r="I95" s="149"/>
      <c r="J95" s="149"/>
      <c r="K95" s="149"/>
    </row>
    <row r="96" spans="1:11" ht="15.75" customHeight="1">
      <c r="A96" s="149"/>
      <c r="B96" s="149"/>
      <c r="C96" s="150"/>
      <c r="D96" s="150"/>
      <c r="E96" s="149"/>
      <c r="F96" s="149"/>
      <c r="G96" s="149"/>
      <c r="H96" s="149"/>
      <c r="I96" s="149"/>
      <c r="J96" s="149"/>
      <c r="K96" s="149"/>
    </row>
    <row r="97" spans="1:11" ht="15.75" customHeight="1">
      <c r="A97" s="149"/>
      <c r="B97" s="149"/>
      <c r="C97" s="150"/>
      <c r="D97" s="150"/>
      <c r="E97" s="149"/>
      <c r="F97" s="149"/>
      <c r="G97" s="149"/>
      <c r="H97" s="149"/>
      <c r="I97" s="149"/>
      <c r="J97" s="149"/>
      <c r="K97" s="149"/>
    </row>
    <row r="98" spans="1:11" ht="15.75" customHeight="1">
      <c r="A98" s="149"/>
      <c r="B98" s="149"/>
      <c r="C98" s="150"/>
      <c r="D98" s="150"/>
      <c r="E98" s="149"/>
      <c r="F98" s="149"/>
      <c r="G98" s="149"/>
      <c r="H98" s="149"/>
      <c r="I98" s="149"/>
      <c r="J98" s="149"/>
      <c r="K98" s="149"/>
    </row>
    <row r="99" spans="1:11" ht="15.75" customHeight="1">
      <c r="A99" s="149"/>
      <c r="B99" s="149"/>
      <c r="C99" s="150"/>
      <c r="D99" s="150"/>
      <c r="E99" s="149"/>
      <c r="F99" s="149"/>
      <c r="G99" s="149"/>
      <c r="H99" s="149"/>
      <c r="I99" s="149"/>
      <c r="J99" s="149"/>
      <c r="K99" s="149"/>
    </row>
    <row r="100" spans="1:11" ht="15.75" customHeight="1">
      <c r="A100" s="149"/>
      <c r="B100" s="149"/>
      <c r="C100" s="150"/>
      <c r="D100" s="150"/>
      <c r="E100" s="149"/>
      <c r="F100" s="149"/>
      <c r="G100" s="149"/>
      <c r="H100" s="149"/>
      <c r="I100" s="149"/>
      <c r="J100" s="149"/>
      <c r="K100" s="149"/>
    </row>
  </sheetData>
  <mergeCells count="1">
    <mergeCell ref="C2:D2"/>
  </mergeCells>
  <pageMargins left="0.69930555555555596" right="0.69930555555555596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MAIN SHEET</vt:lpstr>
      <vt:lpstr>LODGING TRAVEL EXPENSE ENTRY</vt:lpstr>
      <vt:lpstr>Sheet1</vt:lpstr>
      <vt:lpstr>LODGING TRAVEL APPLICATION FORM</vt:lpstr>
      <vt:lpstr>APPLICATION NUMBERS</vt:lpstr>
      <vt:lpstr>'LODGING TRAVEL APPLICATION FORM'!__xlnm.Print_Area</vt:lpstr>
      <vt:lpstr>'LODGING TRAVEL EXPENSE ENTRY'!__xlnm.Print_Area</vt:lpstr>
      <vt:lpstr>'MAIN SHEET'!__xlnm.Print_Area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Integration 2</dc:creator>
  <cp:lastModifiedBy>Shivaraja akki</cp:lastModifiedBy>
  <dcterms:created xsi:type="dcterms:W3CDTF">2017-03-01T23:12:00Z</dcterms:created>
  <dcterms:modified xsi:type="dcterms:W3CDTF">2023-02-18T18:11:53Z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3B5A345E7CDD42CDA1954AC61696DEE0</vt:lpwstr>
  </property>
</Properties>
</file>