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6608" windowHeight="9432"/>
  </bookViews>
  <sheets>
    <sheet name="Sheet1" sheetId="1" r:id="rId1"/>
  </sheets>
  <definedNames>
    <definedName name="_xlnm.Print_Area" localSheetId="0">Sheet1!$A$1:$O$30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/>
  <c r="M25"/>
  <c r="L25"/>
  <c r="N24" l="1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l="1"/>
  <c r="O25" s="1"/>
</calcChain>
</file>

<file path=xl/sharedStrings.xml><?xml version="1.0" encoding="utf-8"?>
<sst xmlns="http://schemas.openxmlformats.org/spreadsheetml/2006/main" count="136" uniqueCount="56">
  <si>
    <t>S/N</t>
  </si>
  <si>
    <t>STAFF ID</t>
  </si>
  <si>
    <t>NAMES</t>
  </si>
  <si>
    <t>DATE OF EMPLOYMENT</t>
  </si>
  <si>
    <t>ACCOUNT NUMBER</t>
  </si>
  <si>
    <t>BRANCH</t>
  </si>
  <si>
    <t>BRN CODE</t>
  </si>
  <si>
    <t>V12_BRN CODE</t>
  </si>
  <si>
    <t xml:space="preserve">COMPANY </t>
  </si>
  <si>
    <t>SALARY</t>
  </si>
  <si>
    <t>GROSS</t>
  </si>
  <si>
    <t>34% SERVICE CHARGE</t>
  </si>
  <si>
    <t>VAT 7.5%</t>
  </si>
  <si>
    <t>TOTAL</t>
  </si>
  <si>
    <t>01/09/2017</t>
  </si>
  <si>
    <t>AJAOKUTA LOCATION</t>
  </si>
  <si>
    <t>F44</t>
  </si>
  <si>
    <t>BUTUS GUARDS</t>
  </si>
  <si>
    <t>AKHIGBE ANTHONY AYOBORE</t>
  </si>
  <si>
    <t>0121094275</t>
  </si>
  <si>
    <t>AGAHIU ADAJI</t>
  </si>
  <si>
    <t>AUGUSTINE TORGBRNDA AWUA</t>
  </si>
  <si>
    <t>0122121419</t>
  </si>
  <si>
    <t>ISOLO POWER</t>
  </si>
  <si>
    <t>G98</t>
  </si>
  <si>
    <t>IDRIS ABAS</t>
  </si>
  <si>
    <t>DAMODU AKOH</t>
  </si>
  <si>
    <t>EMMANUEL ACHADU</t>
  </si>
  <si>
    <t>MUHAMMED YUNUSA</t>
  </si>
  <si>
    <t>DANSUMA ACHOR</t>
  </si>
  <si>
    <t>2883023342</t>
  </si>
  <si>
    <t>KSU AYINGBA BRANCH</t>
  </si>
  <si>
    <t>F48</t>
  </si>
  <si>
    <t>JOHN OCHOLI</t>
  </si>
  <si>
    <t>2883023380</t>
  </si>
  <si>
    <t>LOKOJA LOCATION</t>
  </si>
  <si>
    <t>D05</t>
  </si>
  <si>
    <t>GABRIEL ODOMA NOAH</t>
  </si>
  <si>
    <t>KASHIM IBRAHIM</t>
  </si>
  <si>
    <t>SIMON ABDUL ONOJA</t>
  </si>
  <si>
    <t>01/01/2018</t>
  </si>
  <si>
    <t>OBAJANA LOCATION</t>
  </si>
  <si>
    <t>C68</t>
  </si>
  <si>
    <t>TAHIRU ALIH WAZIRI</t>
  </si>
  <si>
    <t>PETER MOSES ECHIYE</t>
  </si>
  <si>
    <t>ATAH PETER</t>
  </si>
  <si>
    <t>MONTH</t>
  </si>
  <si>
    <t xml:space="preserve">BUTUS COMPREHENSIVE OCTOBER 2022 GUARDS' SALARY SCHEDULE </t>
  </si>
  <si>
    <t>OCT  2022</t>
  </si>
  <si>
    <t>YAHAYA YUSUF</t>
  </si>
  <si>
    <t>KASHIM MUHAMMED</t>
  </si>
  <si>
    <t>ANABA OKWU INNOCENT</t>
  </si>
  <si>
    <t>MONDAY OGWU</t>
  </si>
  <si>
    <t>WADA SHAIBU</t>
  </si>
  <si>
    <t>MOHAMMED ABDULLAHI</t>
  </si>
  <si>
    <t>DANIEL AMANYI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</si>
</sst>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\-* #,##0.00_-;_-* &quot;-&quot;??_-;_-@_-"/>
    <numFmt numFmtId="165" formatCode="[$]dd/mm/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</cellStyleXfs>
  <cellXfs count="61">
    <xf numFmtId="0" fontId="0" fillId="0" borderId="0" xfId="0"/>
    <xf numFmtId="0" fontId="4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4" fontId="7" fillId="0" borderId="5" xfId="0" quotePrefix="1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left" vertical="center"/>
    </xf>
    <xf numFmtId="4" fontId="7" fillId="0" borderId="5" xfId="0" applyNumberFormat="1" applyFont="1" applyBorder="1" applyAlignment="1">
      <alignment horizontal="right" vertical="center"/>
    </xf>
    <xf numFmtId="164" fontId="8" fillId="0" borderId="5" xfId="1" applyFont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165" fontId="9" fillId="0" borderId="5" xfId="0" applyNumberFormat="1" applyFont="1" applyBorder="1" applyAlignment="1">
      <alignment horizontal="left" vertical="center"/>
    </xf>
    <xf numFmtId="0" fontId="7" fillId="2" borderId="5" xfId="0" quotePrefix="1" applyFont="1" applyFill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164" fontId="8" fillId="0" borderId="2" xfId="1" applyFont="1" applyBorder="1" applyAlignment="1">
      <alignment horizontal="right" vertical="center"/>
    </xf>
    <xf numFmtId="0" fontId="4" fillId="0" borderId="8" xfId="0" applyFont="1" applyBorder="1"/>
    <xf numFmtId="0" fontId="4" fillId="0" borderId="9" xfId="0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14" fontId="7" fillId="0" borderId="6" xfId="0" quotePrefix="1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" fontId="7" fillId="0" borderId="6" xfId="0" applyNumberFormat="1" applyFont="1" applyBorder="1" applyAlignment="1">
      <alignment horizontal="left" vertical="center"/>
    </xf>
    <xf numFmtId="4" fontId="7" fillId="0" borderId="6" xfId="0" applyNumberFormat="1" applyFont="1" applyBorder="1" applyAlignment="1">
      <alignment horizontal="right" vertical="center"/>
    </xf>
    <xf numFmtId="164" fontId="8" fillId="0" borderId="6" xfId="1" applyFont="1" applyBorder="1" applyAlignment="1">
      <alignment horizontal="right" vertical="center"/>
    </xf>
    <xf numFmtId="164" fontId="8" fillId="0" borderId="7" xfId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14" fontId="7" fillId="0" borderId="12" xfId="0" quotePrefix="1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4" fontId="7" fillId="0" borderId="12" xfId="0" applyNumberFormat="1" applyFont="1" applyBorder="1" applyAlignment="1">
      <alignment horizontal="left" vertical="center"/>
    </xf>
    <xf numFmtId="4" fontId="7" fillId="0" borderId="12" xfId="0" applyNumberFormat="1" applyFont="1" applyBorder="1" applyAlignment="1">
      <alignment horizontal="right" vertical="center"/>
    </xf>
    <xf numFmtId="164" fontId="8" fillId="0" borderId="12" xfId="1" applyFont="1" applyBorder="1" applyAlignment="1">
      <alignment horizontal="right" vertical="center"/>
    </xf>
    <xf numFmtId="164" fontId="8" fillId="0" borderId="13" xfId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164" fontId="6" fillId="0" borderId="9" xfId="1" applyFont="1" applyBorder="1" applyAlignment="1">
      <alignment horizontal="center" vertical="center" wrapText="1"/>
    </xf>
    <xf numFmtId="164" fontId="6" fillId="0" borderId="10" xfId="1" applyFont="1" applyBorder="1" applyAlignment="1">
      <alignment horizontal="center" vertical="center" wrapText="1"/>
    </xf>
    <xf numFmtId="0" fontId="11" fillId="0" borderId="3" xfId="0" applyFont="1" applyBorder="1"/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2" fillId="3" borderId="0" xfId="0" applyFont="1" applyFill="1" applyBorder="1"/>
    <xf numFmtId="0" fontId="12" fillId="3" borderId="0" xfId="5" applyFont="1" applyFill="1" applyBorder="1" applyAlignment="1">
      <alignment horizontal="center"/>
    </xf>
    <xf numFmtId="43" fontId="12" fillId="3" borderId="0" xfId="3" applyFont="1" applyFill="1" applyBorder="1" applyAlignment="1">
      <alignment horizontal="left"/>
    </xf>
    <xf numFmtId="0" fontId="13" fillId="3" borderId="0" xfId="5" applyFont="1" applyFill="1" applyBorder="1"/>
    <xf numFmtId="43" fontId="13" fillId="3" borderId="0" xfId="3" applyFont="1" applyFill="1" applyBorder="1" applyAlignment="1">
      <alignment horizontal="left"/>
    </xf>
    <xf numFmtId="43" fontId="11" fillId="3" borderId="0" xfId="3" applyFont="1" applyFill="1" applyBorder="1" applyAlignment="1">
      <alignment horizontal="left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6">
    <cellStyle name="Comma" xfId="1" builtinId="3"/>
    <cellStyle name="Comma 3" xfId="3"/>
    <cellStyle name="Normal" xfId="0" builtinId="0"/>
    <cellStyle name="Normal 10" xfId="2"/>
    <cellStyle name="Normal 10 4 2" xfId="4"/>
    <cellStyle name="Normal 2 10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zoomScale="85" zoomScaleNormal="85" workbookViewId="0">
      <pane ySplit="2" topLeftCell="A3" activePane="bottomLeft" state="frozen"/>
      <selection pane="bottomLeft" activeCell="C17" sqref="C17"/>
    </sheetView>
  </sheetViews>
  <sheetFormatPr defaultColWidth="9.109375" defaultRowHeight="13.8"/>
  <cols>
    <col min="1" max="1" width="4" style="1" customWidth="1"/>
    <col min="2" max="2" width="5.109375" style="1" customWidth="1"/>
    <col min="3" max="3" width="29.44140625" style="1" customWidth="1"/>
    <col min="4" max="4" width="11" style="1" customWidth="1"/>
    <col min="5" max="5" width="10" style="1" customWidth="1"/>
    <col min="6" max="6" width="17.88671875" style="1" bestFit="1" customWidth="1"/>
    <col min="7" max="7" width="5" style="1" bestFit="1" customWidth="1"/>
    <col min="8" max="8" width="8" style="1" customWidth="1"/>
    <col min="9" max="9" width="12.5546875" style="1" customWidth="1"/>
    <col min="10" max="10" width="9.33203125" style="1" bestFit="1" customWidth="1"/>
    <col min="11" max="11" width="9.33203125" style="1" customWidth="1"/>
    <col min="12" max="12" width="10.21875" style="1" customWidth="1"/>
    <col min="13" max="13" width="10.109375" style="1" customWidth="1"/>
    <col min="14" max="14" width="9.33203125" style="1" customWidth="1"/>
    <col min="15" max="15" width="11.44140625" style="1" customWidth="1"/>
    <col min="16" max="16384" width="9.109375" style="1"/>
  </cols>
  <sheetData>
    <row r="1" spans="1:15" ht="20.25" customHeight="1" thickBot="1">
      <c r="A1" s="46"/>
      <c r="B1" s="47"/>
      <c r="C1" s="57" t="s">
        <v>47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47"/>
      <c r="O1" s="48"/>
    </row>
    <row r="2" spans="1:15" ht="24.6" thickBot="1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7</v>
      </c>
      <c r="I2" s="41" t="s">
        <v>8</v>
      </c>
      <c r="J2" s="43" t="s">
        <v>46</v>
      </c>
      <c r="K2" s="41" t="s">
        <v>9</v>
      </c>
      <c r="L2" s="41" t="s">
        <v>10</v>
      </c>
      <c r="M2" s="44" t="s">
        <v>11</v>
      </c>
      <c r="N2" s="44" t="s">
        <v>12</v>
      </c>
      <c r="O2" s="45" t="s">
        <v>13</v>
      </c>
    </row>
    <row r="3" spans="1:15">
      <c r="A3" s="31">
        <v>1</v>
      </c>
      <c r="B3" s="32">
        <v>301</v>
      </c>
      <c r="C3" s="33" t="s">
        <v>49</v>
      </c>
      <c r="D3" s="34">
        <v>44571</v>
      </c>
      <c r="E3" s="33">
        <v>4110189531</v>
      </c>
      <c r="F3" s="33" t="s">
        <v>15</v>
      </c>
      <c r="G3" s="32">
        <v>914</v>
      </c>
      <c r="H3" s="35" t="s">
        <v>16</v>
      </c>
      <c r="I3" s="36" t="s">
        <v>17</v>
      </c>
      <c r="J3" s="49" t="s">
        <v>48</v>
      </c>
      <c r="K3" s="37">
        <v>30000</v>
      </c>
      <c r="L3" s="37">
        <v>30000</v>
      </c>
      <c r="M3" s="37">
        <v>8500</v>
      </c>
      <c r="N3" s="38">
        <f>7.5%*M3</f>
        <v>637.5</v>
      </c>
      <c r="O3" s="39">
        <f t="shared" ref="O3:O24" si="0">L3+M3+N3</f>
        <v>39137.5</v>
      </c>
    </row>
    <row r="4" spans="1:15">
      <c r="A4" s="17">
        <v>2</v>
      </c>
      <c r="B4" s="2">
        <v>219</v>
      </c>
      <c r="C4" s="9" t="s">
        <v>18</v>
      </c>
      <c r="D4" s="10">
        <v>43252</v>
      </c>
      <c r="E4" s="11" t="s">
        <v>19</v>
      </c>
      <c r="F4" s="3" t="s">
        <v>15</v>
      </c>
      <c r="G4" s="2">
        <v>914</v>
      </c>
      <c r="H4" s="5" t="s">
        <v>16</v>
      </c>
      <c r="I4" s="6" t="s">
        <v>17</v>
      </c>
      <c r="J4" s="49" t="s">
        <v>48</v>
      </c>
      <c r="K4" s="7">
        <v>30000</v>
      </c>
      <c r="L4" s="7">
        <v>30000</v>
      </c>
      <c r="M4" s="7">
        <v>8500</v>
      </c>
      <c r="N4" s="8">
        <f t="shared" ref="N4:N24" si="1">7.5%*M4</f>
        <v>637.5</v>
      </c>
      <c r="O4" s="18">
        <f t="shared" si="0"/>
        <v>39137.5</v>
      </c>
    </row>
    <row r="5" spans="1:15">
      <c r="A5" s="17">
        <v>3</v>
      </c>
      <c r="B5" s="2">
        <v>228</v>
      </c>
      <c r="C5" s="9" t="s">
        <v>20</v>
      </c>
      <c r="D5" s="10">
        <v>43617</v>
      </c>
      <c r="E5" s="3">
        <v>2880000858</v>
      </c>
      <c r="F5" s="3" t="s">
        <v>15</v>
      </c>
      <c r="G5" s="2">
        <v>914</v>
      </c>
      <c r="H5" s="5" t="s">
        <v>16</v>
      </c>
      <c r="I5" s="6" t="s">
        <v>17</v>
      </c>
      <c r="J5" s="49" t="s">
        <v>48</v>
      </c>
      <c r="K5" s="7">
        <v>30000</v>
      </c>
      <c r="L5" s="7">
        <v>30000</v>
      </c>
      <c r="M5" s="7">
        <v>8500</v>
      </c>
      <c r="N5" s="8">
        <f t="shared" si="1"/>
        <v>637.5</v>
      </c>
      <c r="O5" s="18">
        <f t="shared" si="0"/>
        <v>39137.5</v>
      </c>
    </row>
    <row r="6" spans="1:15">
      <c r="A6" s="17">
        <v>4</v>
      </c>
      <c r="B6" s="2">
        <v>227</v>
      </c>
      <c r="C6" s="3" t="s">
        <v>21</v>
      </c>
      <c r="D6" s="10">
        <v>43466</v>
      </c>
      <c r="E6" s="12" t="s">
        <v>22</v>
      </c>
      <c r="F6" s="13" t="s">
        <v>15</v>
      </c>
      <c r="G6" s="2">
        <v>914</v>
      </c>
      <c r="H6" s="5" t="s">
        <v>16</v>
      </c>
      <c r="I6" s="6" t="s">
        <v>17</v>
      </c>
      <c r="J6" s="49" t="s">
        <v>48</v>
      </c>
      <c r="K6" s="7">
        <v>30000</v>
      </c>
      <c r="L6" s="7">
        <v>30000</v>
      </c>
      <c r="M6" s="7">
        <v>8500</v>
      </c>
      <c r="N6" s="8">
        <f t="shared" si="1"/>
        <v>637.5</v>
      </c>
      <c r="O6" s="18">
        <f t="shared" si="0"/>
        <v>39137.5</v>
      </c>
    </row>
    <row r="7" spans="1:15">
      <c r="A7" s="17">
        <v>5</v>
      </c>
      <c r="B7" s="14">
        <v>303</v>
      </c>
      <c r="C7" s="9" t="s">
        <v>51</v>
      </c>
      <c r="D7" s="10">
        <v>44571</v>
      </c>
      <c r="E7" s="9">
        <v>4140098041</v>
      </c>
      <c r="F7" s="9" t="s">
        <v>23</v>
      </c>
      <c r="G7" s="14">
        <v>998</v>
      </c>
      <c r="H7" s="5" t="s">
        <v>24</v>
      </c>
      <c r="I7" s="6" t="s">
        <v>17</v>
      </c>
      <c r="J7" s="49" t="s">
        <v>48</v>
      </c>
      <c r="K7" s="7">
        <v>30000</v>
      </c>
      <c r="L7" s="7">
        <v>30000</v>
      </c>
      <c r="M7" s="7">
        <v>8500</v>
      </c>
      <c r="N7" s="8">
        <f t="shared" si="1"/>
        <v>637.5</v>
      </c>
      <c r="O7" s="18">
        <f t="shared" si="0"/>
        <v>39137.5</v>
      </c>
    </row>
    <row r="8" spans="1:15">
      <c r="A8" s="17">
        <v>6</v>
      </c>
      <c r="B8" s="14">
        <v>240</v>
      </c>
      <c r="C8" s="9" t="s">
        <v>25</v>
      </c>
      <c r="D8" s="10">
        <v>43759</v>
      </c>
      <c r="E8" s="9">
        <v>3200002305</v>
      </c>
      <c r="F8" s="9" t="s">
        <v>23</v>
      </c>
      <c r="G8" s="14">
        <v>998</v>
      </c>
      <c r="H8" s="5" t="s">
        <v>24</v>
      </c>
      <c r="I8" s="6" t="s">
        <v>17</v>
      </c>
      <c r="J8" s="49" t="s">
        <v>48</v>
      </c>
      <c r="K8" s="7">
        <v>30000</v>
      </c>
      <c r="L8" s="7">
        <v>30000</v>
      </c>
      <c r="M8" s="7">
        <v>8500</v>
      </c>
      <c r="N8" s="8">
        <f t="shared" si="1"/>
        <v>637.5</v>
      </c>
      <c r="O8" s="18">
        <f t="shared" si="0"/>
        <v>39137.5</v>
      </c>
    </row>
    <row r="9" spans="1:15">
      <c r="A9" s="17">
        <v>7</v>
      </c>
      <c r="B9" s="14">
        <v>241</v>
      </c>
      <c r="C9" s="9" t="s">
        <v>26</v>
      </c>
      <c r="D9" s="10">
        <v>43759</v>
      </c>
      <c r="E9" s="9">
        <v>3200002343</v>
      </c>
      <c r="F9" s="9" t="s">
        <v>23</v>
      </c>
      <c r="G9" s="14">
        <v>998</v>
      </c>
      <c r="H9" s="5" t="s">
        <v>24</v>
      </c>
      <c r="I9" s="6" t="s">
        <v>17</v>
      </c>
      <c r="J9" s="49" t="s">
        <v>48</v>
      </c>
      <c r="K9" s="7">
        <v>30000</v>
      </c>
      <c r="L9" s="7">
        <v>30000</v>
      </c>
      <c r="M9" s="7">
        <v>8500</v>
      </c>
      <c r="N9" s="8">
        <f t="shared" si="1"/>
        <v>637.5</v>
      </c>
      <c r="O9" s="18">
        <f t="shared" si="0"/>
        <v>39137.5</v>
      </c>
    </row>
    <row r="10" spans="1:15">
      <c r="A10" s="17">
        <v>8</v>
      </c>
      <c r="B10" s="14">
        <v>256</v>
      </c>
      <c r="C10" s="9" t="s">
        <v>27</v>
      </c>
      <c r="D10" s="15">
        <v>44287</v>
      </c>
      <c r="E10" s="9">
        <v>2503001088</v>
      </c>
      <c r="F10" s="9" t="s">
        <v>23</v>
      </c>
      <c r="G10" s="14">
        <v>998</v>
      </c>
      <c r="H10" s="5" t="s">
        <v>24</v>
      </c>
      <c r="I10" s="6" t="s">
        <v>17</v>
      </c>
      <c r="J10" s="49" t="s">
        <v>48</v>
      </c>
      <c r="K10" s="7">
        <v>30000</v>
      </c>
      <c r="L10" s="7">
        <v>30000</v>
      </c>
      <c r="M10" s="7">
        <v>8500</v>
      </c>
      <c r="N10" s="8">
        <f t="shared" si="1"/>
        <v>637.5</v>
      </c>
      <c r="O10" s="18">
        <f t="shared" si="0"/>
        <v>39137.5</v>
      </c>
    </row>
    <row r="11" spans="1:15">
      <c r="A11" s="17">
        <v>9</v>
      </c>
      <c r="B11" s="14">
        <v>243</v>
      </c>
      <c r="C11" s="9" t="s">
        <v>28</v>
      </c>
      <c r="D11" s="10">
        <v>43759</v>
      </c>
      <c r="E11" s="9">
        <v>3200002312</v>
      </c>
      <c r="F11" s="9" t="s">
        <v>23</v>
      </c>
      <c r="G11" s="14">
        <v>998</v>
      </c>
      <c r="H11" s="5" t="s">
        <v>24</v>
      </c>
      <c r="I11" s="6" t="s">
        <v>17</v>
      </c>
      <c r="J11" s="49" t="s">
        <v>48</v>
      </c>
      <c r="K11" s="7">
        <v>30000</v>
      </c>
      <c r="L11" s="7">
        <v>30000</v>
      </c>
      <c r="M11" s="7">
        <v>8500</v>
      </c>
      <c r="N11" s="8">
        <f t="shared" si="1"/>
        <v>637.5</v>
      </c>
      <c r="O11" s="18">
        <f t="shared" si="0"/>
        <v>39137.5</v>
      </c>
    </row>
    <row r="12" spans="1:15">
      <c r="A12" s="17">
        <v>10</v>
      </c>
      <c r="B12" s="14">
        <v>302</v>
      </c>
      <c r="C12" s="9" t="s">
        <v>50</v>
      </c>
      <c r="D12" s="10">
        <v>44571</v>
      </c>
      <c r="E12" s="9">
        <v>4450021197</v>
      </c>
      <c r="F12" s="9" t="s">
        <v>23</v>
      </c>
      <c r="G12" s="14">
        <v>998</v>
      </c>
      <c r="H12" s="5" t="s">
        <v>24</v>
      </c>
      <c r="I12" s="6" t="s">
        <v>17</v>
      </c>
      <c r="J12" s="49" t="s">
        <v>48</v>
      </c>
      <c r="K12" s="7">
        <v>30000</v>
      </c>
      <c r="L12" s="7">
        <v>30000</v>
      </c>
      <c r="M12" s="7">
        <v>8500</v>
      </c>
      <c r="N12" s="8">
        <f t="shared" si="1"/>
        <v>637.5</v>
      </c>
      <c r="O12" s="18">
        <f t="shared" si="0"/>
        <v>39137.5</v>
      </c>
    </row>
    <row r="13" spans="1:15">
      <c r="A13" s="17">
        <v>11</v>
      </c>
      <c r="B13" s="2">
        <v>140</v>
      </c>
      <c r="C13" s="3" t="s">
        <v>29</v>
      </c>
      <c r="D13" s="10">
        <v>42262</v>
      </c>
      <c r="E13" s="12" t="s">
        <v>30</v>
      </c>
      <c r="F13" s="3" t="s">
        <v>31</v>
      </c>
      <c r="G13" s="2">
        <v>925</v>
      </c>
      <c r="H13" s="5" t="s">
        <v>32</v>
      </c>
      <c r="I13" s="6" t="s">
        <v>17</v>
      </c>
      <c r="J13" s="49" t="s">
        <v>48</v>
      </c>
      <c r="K13" s="7">
        <v>30000</v>
      </c>
      <c r="L13" s="7">
        <v>30000</v>
      </c>
      <c r="M13" s="7">
        <v>8500</v>
      </c>
      <c r="N13" s="8">
        <f t="shared" si="1"/>
        <v>637.5</v>
      </c>
      <c r="O13" s="18">
        <f t="shared" si="0"/>
        <v>39137.5</v>
      </c>
    </row>
    <row r="14" spans="1:15">
      <c r="A14" s="17">
        <v>12</v>
      </c>
      <c r="B14" s="2">
        <v>304</v>
      </c>
      <c r="C14" s="3" t="s">
        <v>52</v>
      </c>
      <c r="D14" s="10">
        <v>44571</v>
      </c>
      <c r="E14" s="12">
        <v>5883016940</v>
      </c>
      <c r="F14" s="3" t="s">
        <v>31</v>
      </c>
      <c r="G14" s="2">
        <v>925</v>
      </c>
      <c r="H14" s="5" t="s">
        <v>32</v>
      </c>
      <c r="I14" s="6" t="s">
        <v>17</v>
      </c>
      <c r="J14" s="49" t="s">
        <v>48</v>
      </c>
      <c r="K14" s="7">
        <v>30000</v>
      </c>
      <c r="L14" s="7">
        <v>30000</v>
      </c>
      <c r="M14" s="7">
        <v>8500</v>
      </c>
      <c r="N14" s="8">
        <f t="shared" si="1"/>
        <v>637.5</v>
      </c>
      <c r="O14" s="18">
        <f t="shared" si="0"/>
        <v>39137.5</v>
      </c>
    </row>
    <row r="15" spans="1:15">
      <c r="A15" s="17">
        <v>13</v>
      </c>
      <c r="B15" s="2">
        <v>138</v>
      </c>
      <c r="C15" s="3" t="s">
        <v>33</v>
      </c>
      <c r="D15" s="10">
        <v>42262</v>
      </c>
      <c r="E15" s="12" t="s">
        <v>34</v>
      </c>
      <c r="F15" s="3" t="s">
        <v>31</v>
      </c>
      <c r="G15" s="2">
        <v>925</v>
      </c>
      <c r="H15" s="5" t="s">
        <v>32</v>
      </c>
      <c r="I15" s="6" t="s">
        <v>17</v>
      </c>
      <c r="J15" s="49" t="s">
        <v>48</v>
      </c>
      <c r="K15" s="7">
        <v>30000</v>
      </c>
      <c r="L15" s="7">
        <v>30000</v>
      </c>
      <c r="M15" s="7">
        <v>8500</v>
      </c>
      <c r="N15" s="8">
        <f t="shared" si="1"/>
        <v>637.5</v>
      </c>
      <c r="O15" s="18">
        <f t="shared" si="0"/>
        <v>39137.5</v>
      </c>
    </row>
    <row r="16" spans="1:15">
      <c r="A16" s="17">
        <v>14</v>
      </c>
      <c r="B16" s="2">
        <v>305</v>
      </c>
      <c r="C16" s="3" t="s">
        <v>53</v>
      </c>
      <c r="D16" s="10">
        <v>44571</v>
      </c>
      <c r="E16" s="12">
        <v>4110162442</v>
      </c>
      <c r="F16" s="3" t="s">
        <v>31</v>
      </c>
      <c r="G16" s="2">
        <v>925</v>
      </c>
      <c r="H16" s="5" t="s">
        <v>32</v>
      </c>
      <c r="I16" s="6" t="s">
        <v>17</v>
      </c>
      <c r="J16" s="49" t="s">
        <v>48</v>
      </c>
      <c r="K16" s="7">
        <v>30000</v>
      </c>
      <c r="L16" s="7">
        <v>30000</v>
      </c>
      <c r="M16" s="7">
        <v>8500</v>
      </c>
      <c r="N16" s="8">
        <f t="shared" si="1"/>
        <v>637.5</v>
      </c>
      <c r="O16" s="18">
        <f t="shared" si="0"/>
        <v>39137.5</v>
      </c>
    </row>
    <row r="17" spans="1:15">
      <c r="A17" s="17">
        <v>15</v>
      </c>
      <c r="B17" s="14">
        <v>306</v>
      </c>
      <c r="C17" s="9" t="s">
        <v>54</v>
      </c>
      <c r="D17" s="4">
        <v>44571</v>
      </c>
      <c r="E17" s="9">
        <v>4110187764</v>
      </c>
      <c r="F17" s="9" t="s">
        <v>35</v>
      </c>
      <c r="G17" s="2">
        <v>288</v>
      </c>
      <c r="H17" s="5" t="s">
        <v>36</v>
      </c>
      <c r="I17" s="6" t="s">
        <v>17</v>
      </c>
      <c r="J17" s="49" t="s">
        <v>48</v>
      </c>
      <c r="K17" s="7">
        <v>30000</v>
      </c>
      <c r="L17" s="7">
        <v>30000</v>
      </c>
      <c r="M17" s="7">
        <v>8500</v>
      </c>
      <c r="N17" s="8">
        <f t="shared" si="1"/>
        <v>637.5</v>
      </c>
      <c r="O17" s="18">
        <f t="shared" si="0"/>
        <v>39137.5</v>
      </c>
    </row>
    <row r="18" spans="1:15">
      <c r="A18" s="17">
        <v>16</v>
      </c>
      <c r="B18" s="14">
        <v>307</v>
      </c>
      <c r="C18" s="9" t="s">
        <v>55</v>
      </c>
      <c r="D18" s="4">
        <v>44571</v>
      </c>
      <c r="E18" s="9">
        <v>4110167734</v>
      </c>
      <c r="F18" s="9" t="s">
        <v>35</v>
      </c>
      <c r="G18" s="2">
        <v>288</v>
      </c>
      <c r="H18" s="5" t="s">
        <v>36</v>
      </c>
      <c r="I18" s="6" t="s">
        <v>17</v>
      </c>
      <c r="J18" s="49" t="s">
        <v>48</v>
      </c>
      <c r="K18" s="7">
        <v>30000</v>
      </c>
      <c r="L18" s="7">
        <v>30000</v>
      </c>
      <c r="M18" s="7">
        <v>8500</v>
      </c>
      <c r="N18" s="8">
        <f t="shared" si="1"/>
        <v>637.5</v>
      </c>
      <c r="O18" s="18">
        <f t="shared" si="0"/>
        <v>39137.5</v>
      </c>
    </row>
    <row r="19" spans="1:15">
      <c r="A19" s="17">
        <v>17</v>
      </c>
      <c r="B19" s="14">
        <v>174</v>
      </c>
      <c r="C19" s="9" t="s">
        <v>37</v>
      </c>
      <c r="D19" s="4" t="s">
        <v>14</v>
      </c>
      <c r="E19" s="9">
        <v>2883071398</v>
      </c>
      <c r="F19" s="9" t="s">
        <v>35</v>
      </c>
      <c r="G19" s="2">
        <v>288</v>
      </c>
      <c r="H19" s="5" t="s">
        <v>36</v>
      </c>
      <c r="I19" s="6" t="s">
        <v>17</v>
      </c>
      <c r="J19" s="49" t="s">
        <v>48</v>
      </c>
      <c r="K19" s="7">
        <v>30000</v>
      </c>
      <c r="L19" s="7">
        <v>30000</v>
      </c>
      <c r="M19" s="7">
        <v>8500</v>
      </c>
      <c r="N19" s="8">
        <f t="shared" si="1"/>
        <v>637.5</v>
      </c>
      <c r="O19" s="18">
        <f t="shared" si="0"/>
        <v>39137.5</v>
      </c>
    </row>
    <row r="20" spans="1:15">
      <c r="A20" s="17">
        <v>18</v>
      </c>
      <c r="B20" s="14">
        <v>196</v>
      </c>
      <c r="C20" s="9" t="s">
        <v>38</v>
      </c>
      <c r="D20" s="4" t="s">
        <v>14</v>
      </c>
      <c r="E20" s="9">
        <v>2881078733</v>
      </c>
      <c r="F20" s="9" t="s">
        <v>35</v>
      </c>
      <c r="G20" s="14">
        <v>288</v>
      </c>
      <c r="H20" s="5" t="s">
        <v>36</v>
      </c>
      <c r="I20" s="6" t="s">
        <v>17</v>
      </c>
      <c r="J20" s="49" t="s">
        <v>48</v>
      </c>
      <c r="K20" s="7">
        <v>30000</v>
      </c>
      <c r="L20" s="7">
        <v>30000</v>
      </c>
      <c r="M20" s="7">
        <v>8500</v>
      </c>
      <c r="N20" s="8">
        <f t="shared" si="1"/>
        <v>637.5</v>
      </c>
      <c r="O20" s="18">
        <f t="shared" si="0"/>
        <v>39137.5</v>
      </c>
    </row>
    <row r="21" spans="1:15">
      <c r="A21" s="17">
        <v>19</v>
      </c>
      <c r="B21" s="2">
        <v>217</v>
      </c>
      <c r="C21" s="3" t="s">
        <v>39</v>
      </c>
      <c r="D21" s="4" t="s">
        <v>40</v>
      </c>
      <c r="E21" s="3">
        <v>2881123169</v>
      </c>
      <c r="F21" s="3" t="s">
        <v>41</v>
      </c>
      <c r="G21" s="2">
        <v>367</v>
      </c>
      <c r="H21" s="5" t="s">
        <v>42</v>
      </c>
      <c r="I21" s="6" t="s">
        <v>17</v>
      </c>
      <c r="J21" s="49" t="s">
        <v>48</v>
      </c>
      <c r="K21" s="7">
        <v>30000</v>
      </c>
      <c r="L21" s="7">
        <v>30000</v>
      </c>
      <c r="M21" s="7">
        <v>8500</v>
      </c>
      <c r="N21" s="8">
        <f t="shared" si="1"/>
        <v>637.5</v>
      </c>
      <c r="O21" s="18">
        <f t="shared" si="0"/>
        <v>39137.5</v>
      </c>
    </row>
    <row r="22" spans="1:15">
      <c r="A22" s="17">
        <v>20</v>
      </c>
      <c r="B22" s="2">
        <v>218</v>
      </c>
      <c r="C22" s="16" t="s">
        <v>43</v>
      </c>
      <c r="D22" s="4" t="s">
        <v>40</v>
      </c>
      <c r="E22" s="3">
        <v>3673060848</v>
      </c>
      <c r="F22" s="3" t="s">
        <v>41</v>
      </c>
      <c r="G22" s="2">
        <v>367</v>
      </c>
      <c r="H22" s="5" t="s">
        <v>42</v>
      </c>
      <c r="I22" s="6" t="s">
        <v>17</v>
      </c>
      <c r="J22" s="49" t="s">
        <v>48</v>
      </c>
      <c r="K22" s="7">
        <v>30000</v>
      </c>
      <c r="L22" s="7">
        <v>30000</v>
      </c>
      <c r="M22" s="7">
        <v>8500</v>
      </c>
      <c r="N22" s="8">
        <f t="shared" si="1"/>
        <v>637.5</v>
      </c>
      <c r="O22" s="18">
        <f t="shared" si="0"/>
        <v>39137.5</v>
      </c>
    </row>
    <row r="23" spans="1:15">
      <c r="A23" s="17">
        <v>21</v>
      </c>
      <c r="B23" s="2">
        <v>173</v>
      </c>
      <c r="C23" s="3" t="s">
        <v>44</v>
      </c>
      <c r="D23" s="4" t="s">
        <v>14</v>
      </c>
      <c r="E23" s="3">
        <v>3673060769</v>
      </c>
      <c r="F23" s="3" t="s">
        <v>41</v>
      </c>
      <c r="G23" s="2">
        <v>367</v>
      </c>
      <c r="H23" s="5" t="s">
        <v>42</v>
      </c>
      <c r="I23" s="6" t="s">
        <v>17</v>
      </c>
      <c r="J23" s="49" t="s">
        <v>48</v>
      </c>
      <c r="K23" s="7">
        <v>30000</v>
      </c>
      <c r="L23" s="7">
        <v>30000</v>
      </c>
      <c r="M23" s="7">
        <v>8500</v>
      </c>
      <c r="N23" s="8">
        <f t="shared" si="1"/>
        <v>637.5</v>
      </c>
      <c r="O23" s="18">
        <f t="shared" si="0"/>
        <v>39137.5</v>
      </c>
    </row>
    <row r="24" spans="1:15" ht="14.4" thickBot="1">
      <c r="A24" s="17">
        <v>22</v>
      </c>
      <c r="B24" s="23">
        <v>178</v>
      </c>
      <c r="C24" s="24" t="s">
        <v>45</v>
      </c>
      <c r="D24" s="25" t="s">
        <v>14</v>
      </c>
      <c r="E24" s="24">
        <v>3673060776</v>
      </c>
      <c r="F24" s="24" t="s">
        <v>41</v>
      </c>
      <c r="G24" s="23">
        <v>367</v>
      </c>
      <c r="H24" s="26" t="s">
        <v>42</v>
      </c>
      <c r="I24" s="27" t="s">
        <v>17</v>
      </c>
      <c r="J24" s="49" t="s">
        <v>48</v>
      </c>
      <c r="K24" s="28">
        <v>30000</v>
      </c>
      <c r="L24" s="28">
        <v>30000</v>
      </c>
      <c r="M24" s="28">
        <v>8500</v>
      </c>
      <c r="N24" s="29">
        <f t="shared" si="1"/>
        <v>637.5</v>
      </c>
      <c r="O24" s="30">
        <f t="shared" si="0"/>
        <v>39137.5</v>
      </c>
    </row>
    <row r="25" spans="1:15" ht="14.4" thickBo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>
        <f>SUM(L3:L24)</f>
        <v>660000</v>
      </c>
      <c r="M25" s="21">
        <f>SUM(M3:M24)</f>
        <v>187000</v>
      </c>
      <c r="N25" s="21">
        <f>SUM(N3:N24)</f>
        <v>14025</v>
      </c>
      <c r="O25" s="22">
        <f>SUM(O3:O24)</f>
        <v>861025</v>
      </c>
    </row>
    <row r="27" spans="1:15">
      <c r="B27" s="50"/>
      <c r="C27" s="51"/>
      <c r="D27" s="50"/>
      <c r="E27" s="50"/>
      <c r="F27" s="50"/>
    </row>
    <row r="28" spans="1:15" ht="31.2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spans="1:15">
      <c r="B29" s="50"/>
      <c r="C29" s="50"/>
      <c r="D29" s="50"/>
      <c r="E29" s="50"/>
      <c r="F29" s="50"/>
    </row>
    <row r="30" spans="1:15">
      <c r="B30" s="50"/>
      <c r="C30" s="50"/>
      <c r="D30" s="50"/>
      <c r="E30" s="50"/>
      <c r="F30" s="50"/>
    </row>
    <row r="31" spans="1:15">
      <c r="B31" s="50"/>
      <c r="C31" s="51"/>
      <c r="D31" s="50"/>
      <c r="E31" s="50"/>
      <c r="F31" s="50"/>
    </row>
    <row r="32" spans="1:15">
      <c r="B32" s="50"/>
      <c r="C32" s="50"/>
      <c r="D32" s="50"/>
      <c r="E32" s="50"/>
      <c r="F32" s="50"/>
    </row>
    <row r="33" spans="2:6">
      <c r="B33" s="50"/>
      <c r="C33" s="50"/>
      <c r="D33" s="50"/>
      <c r="E33" s="50"/>
      <c r="F33" s="50"/>
    </row>
    <row r="34" spans="2:6">
      <c r="B34" s="50"/>
      <c r="C34" s="52"/>
      <c r="D34" s="53"/>
      <c r="E34" s="50"/>
      <c r="F34" s="50"/>
    </row>
    <row r="35" spans="2:6">
      <c r="B35" s="50"/>
      <c r="C35" s="54"/>
      <c r="D35" s="55"/>
      <c r="E35" s="50"/>
      <c r="F35" s="50"/>
    </row>
    <row r="36" spans="2:6">
      <c r="B36" s="50"/>
      <c r="C36" s="54"/>
      <c r="D36" s="55"/>
      <c r="E36" s="50"/>
      <c r="F36" s="50"/>
    </row>
    <row r="37" spans="2:6">
      <c r="B37" s="50"/>
      <c r="C37" s="54"/>
      <c r="D37" s="55"/>
      <c r="E37" s="50"/>
      <c r="F37" s="50"/>
    </row>
    <row r="38" spans="2:6">
      <c r="B38" s="50"/>
      <c r="C38" s="54"/>
      <c r="D38" s="55"/>
      <c r="E38" s="50"/>
      <c r="F38" s="50"/>
    </row>
    <row r="39" spans="2:6">
      <c r="B39" s="50"/>
      <c r="C39" s="54"/>
      <c r="D39" s="56"/>
      <c r="E39" s="50"/>
      <c r="F39" s="50"/>
    </row>
    <row r="40" spans="2:6">
      <c r="B40" s="50"/>
      <c r="C40" s="54"/>
      <c r="D40" s="55"/>
      <c r="E40" s="50"/>
      <c r="F40" s="50"/>
    </row>
    <row r="41" spans="2:6">
      <c r="B41" s="50"/>
      <c r="C41" s="54"/>
      <c r="D41" s="56"/>
      <c r="E41" s="50"/>
      <c r="F41" s="50"/>
    </row>
  </sheetData>
  <mergeCells count="2">
    <mergeCell ref="C1:M1"/>
    <mergeCell ref="A28:K28"/>
  </mergeCells>
  <pageMargins left="0.7" right="0.7" top="0.75" bottom="0.75" header="0.3" footer="0.3"/>
  <pageSetup paperSize="9" orientation="landscape" verticalDpi="403" r:id="rId1"/>
  <headerFooter>
    <oddHeader>&amp;L&amp;"Calibri"&amp;10&amp;K000000PUBLIC&amp;1#</oddHead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Oladimeji [ENG-HR]</dc:creator>
  <cp:lastModifiedBy>DELL</cp:lastModifiedBy>
  <dcterms:created xsi:type="dcterms:W3CDTF">2021-07-23T08:49:50Z</dcterms:created>
  <dcterms:modified xsi:type="dcterms:W3CDTF">2022-10-17T18:58:57Z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125dd-bf53-44e5-9190-44d9dee7bafb_Enabled">
    <vt:lpwstr>True</vt:lpwstr>
  </property>
  <property fmtid="{D5CDD505-2E9C-101B-9397-08002B2CF9AE}" pid="3" name="MSIP_Label_dd1125dd-bf53-44e5-9190-44d9dee7bafb_SiteId">
    <vt:lpwstr>6400df67-1817-484e-84ae-ed3b97ca1620</vt:lpwstr>
  </property>
  <property fmtid="{D5CDD505-2E9C-101B-9397-08002B2CF9AE}" pid="4" name="MSIP_Label_dd1125dd-bf53-44e5-9190-44d9dee7bafb_Owner">
    <vt:lpwstr>DJOSEPH@ecobank.com</vt:lpwstr>
  </property>
  <property fmtid="{D5CDD505-2E9C-101B-9397-08002B2CF9AE}" pid="5" name="MSIP_Label_dd1125dd-bf53-44e5-9190-44d9dee7bafb_SetDate">
    <vt:lpwstr>2021-07-23T08:51:12.9929495Z</vt:lpwstr>
  </property>
  <property fmtid="{D5CDD505-2E9C-101B-9397-08002B2CF9AE}" pid="6" name="MSIP_Label_dd1125dd-bf53-44e5-9190-44d9dee7bafb_Name">
    <vt:lpwstr>PUBLIC</vt:lpwstr>
  </property>
  <property fmtid="{D5CDD505-2E9C-101B-9397-08002B2CF9AE}" pid="7" name="MSIP_Label_dd1125dd-bf53-44e5-9190-44d9dee7bafb_Application">
    <vt:lpwstr>Microsoft Azure Information Protection</vt:lpwstr>
  </property>
  <property fmtid="{D5CDD505-2E9C-101B-9397-08002B2CF9AE}" pid="8" name="MSIP_Label_dd1125dd-bf53-44e5-9190-44d9dee7bafb_ActionId">
    <vt:lpwstr>a73ad37c-c3d8-4378-acd0-250f68c9790a</vt:lpwstr>
  </property>
  <property fmtid="{D5CDD505-2E9C-101B-9397-08002B2CF9AE}" pid="9" name="MSIP_Label_dd1125dd-bf53-44e5-9190-44d9dee7bafb_Extended_MSFT_Method">
    <vt:lpwstr>Manual</vt:lpwstr>
  </property>
  <property fmtid="{D5CDD505-2E9C-101B-9397-08002B2CF9AE}" pid="10" name="Sensitivity">
    <vt:lpwstr>PUBLIC</vt:lpwstr>
  </property>
</Properties>
</file>