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athon\dataset\"/>
    </mc:Choice>
  </mc:AlternateContent>
  <xr:revisionPtr revIDLastSave="0" documentId="13_ncr:1_{9318192D-3816-4948-9F12-E13C9410F908}" xr6:coauthVersionLast="47" xr6:coauthVersionMax="47" xr10:uidLastSave="{00000000-0000-0000-0000-000000000000}"/>
  <bookViews>
    <workbookView xWindow="-108" yWindow="-108" windowWidth="23256" windowHeight="12456" xr2:uid="{4359F79D-D551-494E-A330-E6F4C1A3D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1" l="1"/>
  <c r="H31" i="1"/>
  <c r="S30" i="1"/>
  <c r="H30" i="1"/>
  <c r="S29" i="1"/>
  <c r="R29" i="1"/>
  <c r="H29" i="1"/>
  <c r="S28" i="1"/>
  <c r="R28" i="1"/>
  <c r="H28" i="1"/>
  <c r="S27" i="1"/>
  <c r="H27" i="1"/>
  <c r="S26" i="1"/>
  <c r="R26" i="1"/>
  <c r="H26" i="1"/>
  <c r="R25" i="1"/>
  <c r="S25" i="1" s="1"/>
  <c r="H25" i="1"/>
  <c r="R24" i="1"/>
  <c r="S24" i="1" s="1"/>
  <c r="H24" i="1"/>
  <c r="R23" i="1"/>
  <c r="S23" i="1" s="1"/>
  <c r="H23" i="1"/>
  <c r="S22" i="1"/>
  <c r="R22" i="1"/>
  <c r="H22" i="1"/>
  <c r="R21" i="1"/>
  <c r="S21" i="1" s="1"/>
  <c r="H21" i="1"/>
  <c r="H20" i="1"/>
  <c r="S20" i="1" s="1"/>
  <c r="R19" i="1"/>
  <c r="H19" i="1"/>
  <c r="S19" i="1" s="1"/>
  <c r="R18" i="1"/>
  <c r="S18" i="1" s="1"/>
  <c r="H18" i="1"/>
  <c r="R17" i="1"/>
  <c r="H17" i="1"/>
  <c r="S17" i="1" s="1"/>
</calcChain>
</file>

<file path=xl/sharedStrings.xml><?xml version="1.0" encoding="utf-8"?>
<sst xmlns="http://schemas.openxmlformats.org/spreadsheetml/2006/main" count="140" uniqueCount="60">
  <si>
    <t>Credits</t>
  </si>
  <si>
    <t>Abbri-Role</t>
  </si>
  <si>
    <t>Player Name</t>
  </si>
  <si>
    <t>Team</t>
  </si>
  <si>
    <t>Matches</t>
  </si>
  <si>
    <t>Runs</t>
  </si>
  <si>
    <t>Highest Score</t>
  </si>
  <si>
    <t>Batting Average</t>
  </si>
  <si>
    <t>Strike Rate</t>
  </si>
  <si>
    <t>50s</t>
  </si>
  <si>
    <t>100s</t>
  </si>
  <si>
    <t>Wickets</t>
  </si>
  <si>
    <t>Bowling Average</t>
  </si>
  <si>
    <t>Catches</t>
  </si>
  <si>
    <t>Run_conceded</t>
  </si>
  <si>
    <t>Ball_bowled</t>
  </si>
  <si>
    <t>Over_bowled</t>
  </si>
  <si>
    <t>Economy</t>
  </si>
  <si>
    <t>Fantasy_score</t>
  </si>
  <si>
    <t>Role</t>
  </si>
  <si>
    <t>WK</t>
  </si>
  <si>
    <t>Jaker Ali Anik</t>
  </si>
  <si>
    <t>BAN</t>
  </si>
  <si>
    <t>Wicketkeeper</t>
  </si>
  <si>
    <t>ALL</t>
  </si>
  <si>
    <t>Mehidy Hasan Miraz</t>
  </si>
  <si>
    <t>All-rounder</t>
  </si>
  <si>
    <t>Mohammad Mahmudullah</t>
  </si>
  <si>
    <t>BAT</t>
  </si>
  <si>
    <t>Mohammad Parvez Hossain-Emon</t>
  </si>
  <si>
    <t>Batsman</t>
  </si>
  <si>
    <t>Mushfiqur Rahim</t>
  </si>
  <si>
    <t>BOWL</t>
  </si>
  <si>
    <t>Mustafizur Rahman</t>
  </si>
  <si>
    <t>Bowler</t>
  </si>
  <si>
    <t>Nahid Rana</t>
  </si>
  <si>
    <t>Najmul Hossain Shanto</t>
  </si>
  <si>
    <t>Nasum Ahmed</t>
  </si>
  <si>
    <t>Rishad- Hossain</t>
  </si>
  <si>
    <t>Soumya Sarkar</t>
  </si>
  <si>
    <t>Tanzid Hasan</t>
  </si>
  <si>
    <t>Tanzim Sakib</t>
  </si>
  <si>
    <t>Taskin Ahmed</t>
  </si>
  <si>
    <t>Tawhid Hridoy</t>
  </si>
  <si>
    <t>Saud Shakeel</t>
  </si>
  <si>
    <t>PAK</t>
  </si>
  <si>
    <t>Abrar Ahmed</t>
  </si>
  <si>
    <t>Agha Salman</t>
  </si>
  <si>
    <t>Babar Azam</t>
  </si>
  <si>
    <t>Faheem Ashraf</t>
  </si>
  <si>
    <t>Fakhar Zaman</t>
  </si>
  <si>
    <t>Haris Rauf</t>
  </si>
  <si>
    <t>Kamran Ghulam</t>
  </si>
  <si>
    <t>Khushdil Shah</t>
  </si>
  <si>
    <t>Mohammad Hasnain</t>
  </si>
  <si>
    <t>Mohammad Rizwan</t>
  </si>
  <si>
    <t>Naseem Shah</t>
  </si>
  <si>
    <t>Shaheen Afridi</t>
  </si>
  <si>
    <t>Tayyab Tahir</t>
  </si>
  <si>
    <t>Usman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</si>
</sst>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B89C-E99C-4C42-9540-CB57D312E0FF}">
  <dimension ref="A1:T31"/>
  <sheetViews>
    <sheetView tabSelected="1" workbookViewId="0">
      <selection activeCell="S35" sqref="S35"/>
    </sheetView>
  </sheetViews>
  <sheetFormatPr defaultRowHeight="14.4" x14ac:dyDescent="0.3"/>
  <cols>
    <col min="3" max="3" width="29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6.5</v>
      </c>
      <c r="B2" t="s">
        <v>20</v>
      </c>
      <c r="C2" t="s">
        <v>21</v>
      </c>
      <c r="D2" t="s">
        <v>22</v>
      </c>
      <c r="E2">
        <v>2</v>
      </c>
      <c r="F2">
        <v>151</v>
      </c>
      <c r="G2">
        <v>114</v>
      </c>
      <c r="H2">
        <v>75.5</v>
      </c>
      <c r="I2">
        <v>111.85</v>
      </c>
      <c r="J2">
        <v>1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185</v>
      </c>
      <c r="T2" t="s">
        <v>23</v>
      </c>
    </row>
    <row r="3" spans="1:20" x14ac:dyDescent="0.3">
      <c r="A3">
        <v>8.5</v>
      </c>
      <c r="B3" t="s">
        <v>24</v>
      </c>
      <c r="C3" t="s">
        <v>25</v>
      </c>
      <c r="D3" t="s">
        <v>22</v>
      </c>
      <c r="E3">
        <v>103</v>
      </c>
      <c r="F3">
        <v>1599</v>
      </c>
      <c r="G3">
        <v>112</v>
      </c>
      <c r="H3">
        <v>15.524271840000001</v>
      </c>
      <c r="I3">
        <v>76.83</v>
      </c>
      <c r="J3">
        <v>6</v>
      </c>
      <c r="K3">
        <v>2</v>
      </c>
      <c r="L3">
        <v>110</v>
      </c>
      <c r="M3">
        <v>36.1</v>
      </c>
      <c r="N3">
        <v>0</v>
      </c>
      <c r="O3">
        <v>3971</v>
      </c>
      <c r="P3">
        <v>8451</v>
      </c>
      <c r="Q3">
        <v>1409</v>
      </c>
      <c r="R3">
        <v>2.82</v>
      </c>
      <c r="S3">
        <v>4465</v>
      </c>
      <c r="T3" t="s">
        <v>26</v>
      </c>
    </row>
    <row r="4" spans="1:20" x14ac:dyDescent="0.3">
      <c r="A4">
        <v>7.5</v>
      </c>
      <c r="B4" t="s">
        <v>24</v>
      </c>
      <c r="C4" t="s">
        <v>27</v>
      </c>
      <c r="D4" t="s">
        <v>22</v>
      </c>
      <c r="E4">
        <v>238</v>
      </c>
      <c r="F4">
        <v>5685</v>
      </c>
      <c r="G4">
        <v>128</v>
      </c>
      <c r="H4">
        <v>36.68</v>
      </c>
      <c r="I4">
        <v>77.709999999999994</v>
      </c>
      <c r="J4">
        <v>32</v>
      </c>
      <c r="K4">
        <v>4</v>
      </c>
      <c r="L4">
        <v>82</v>
      </c>
      <c r="M4">
        <v>46.45</v>
      </c>
      <c r="N4">
        <v>82</v>
      </c>
      <c r="O4">
        <v>3809</v>
      </c>
      <c r="P4">
        <v>4380</v>
      </c>
      <c r="Q4">
        <v>730</v>
      </c>
      <c r="R4">
        <v>5.22</v>
      </c>
      <c r="S4">
        <v>8753</v>
      </c>
      <c r="T4" t="s">
        <v>26</v>
      </c>
    </row>
    <row r="5" spans="1:20" x14ac:dyDescent="0.3">
      <c r="A5">
        <v>6</v>
      </c>
      <c r="B5" t="s">
        <v>28</v>
      </c>
      <c r="C5" t="s">
        <v>29</v>
      </c>
      <c r="D5" t="s">
        <v>22</v>
      </c>
      <c r="E5">
        <v>3</v>
      </c>
      <c r="F5">
        <v>45</v>
      </c>
      <c r="G5">
        <v>30</v>
      </c>
      <c r="H5">
        <v>15</v>
      </c>
      <c r="I5">
        <v>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45</v>
      </c>
      <c r="T5" t="s">
        <v>30</v>
      </c>
    </row>
    <row r="6" spans="1:20" x14ac:dyDescent="0.3">
      <c r="A6">
        <v>8</v>
      </c>
      <c r="B6" t="s">
        <v>20</v>
      </c>
      <c r="C6" t="s">
        <v>31</v>
      </c>
      <c r="D6" t="s">
        <v>22</v>
      </c>
      <c r="E6">
        <v>272</v>
      </c>
      <c r="F6">
        <v>7793</v>
      </c>
      <c r="G6">
        <v>128</v>
      </c>
      <c r="H6">
        <v>28.65073529</v>
      </c>
      <c r="I6">
        <v>79.73</v>
      </c>
      <c r="J6">
        <v>49</v>
      </c>
      <c r="K6">
        <v>9</v>
      </c>
      <c r="L6">
        <v>0</v>
      </c>
      <c r="M6">
        <v>0</v>
      </c>
      <c r="N6">
        <v>242</v>
      </c>
      <c r="O6">
        <v>0</v>
      </c>
      <c r="P6">
        <v>0</v>
      </c>
      <c r="Q6">
        <v>0</v>
      </c>
      <c r="R6">
        <v>0</v>
      </c>
      <c r="S6">
        <v>10265</v>
      </c>
      <c r="T6" t="s">
        <v>23</v>
      </c>
    </row>
    <row r="7" spans="1:20" x14ac:dyDescent="0.3">
      <c r="A7">
        <v>8</v>
      </c>
      <c r="B7" t="s">
        <v>32</v>
      </c>
      <c r="C7" t="s">
        <v>33</v>
      </c>
      <c r="D7" t="s">
        <v>22</v>
      </c>
      <c r="E7">
        <v>107</v>
      </c>
      <c r="F7">
        <v>163</v>
      </c>
      <c r="G7">
        <v>20</v>
      </c>
      <c r="H7">
        <v>1.523364486</v>
      </c>
      <c r="I7">
        <v>52.24</v>
      </c>
      <c r="J7">
        <v>0</v>
      </c>
      <c r="K7">
        <v>0</v>
      </c>
      <c r="L7">
        <v>172</v>
      </c>
      <c r="M7">
        <v>25.88</v>
      </c>
      <c r="N7">
        <v>18</v>
      </c>
      <c r="O7">
        <v>4451.3599999999997</v>
      </c>
      <c r="P7">
        <v>8985</v>
      </c>
      <c r="Q7">
        <v>1498</v>
      </c>
      <c r="R7">
        <v>2.97</v>
      </c>
      <c r="S7">
        <v>4643</v>
      </c>
      <c r="T7" t="s">
        <v>34</v>
      </c>
    </row>
    <row r="8" spans="1:20" x14ac:dyDescent="0.3">
      <c r="A8">
        <v>6</v>
      </c>
      <c r="B8" t="s">
        <v>32</v>
      </c>
      <c r="C8" t="s">
        <v>35</v>
      </c>
      <c r="D8" t="s">
        <v>22</v>
      </c>
      <c r="E8">
        <v>3</v>
      </c>
      <c r="F8">
        <v>4</v>
      </c>
      <c r="G8">
        <v>4</v>
      </c>
      <c r="H8">
        <v>1.3333333329999999</v>
      </c>
      <c r="I8">
        <v>80</v>
      </c>
      <c r="J8">
        <v>0</v>
      </c>
      <c r="K8">
        <v>0</v>
      </c>
      <c r="L8">
        <v>4</v>
      </c>
      <c r="M8">
        <v>31.5</v>
      </c>
      <c r="N8">
        <v>2</v>
      </c>
      <c r="O8">
        <v>126</v>
      </c>
      <c r="P8">
        <v>320</v>
      </c>
      <c r="Q8">
        <v>53</v>
      </c>
      <c r="R8">
        <v>2.36</v>
      </c>
      <c r="S8">
        <v>140</v>
      </c>
      <c r="T8" t="s">
        <v>34</v>
      </c>
    </row>
    <row r="9" spans="1:20" x14ac:dyDescent="0.3">
      <c r="A9">
        <v>8</v>
      </c>
      <c r="B9" t="s">
        <v>28</v>
      </c>
      <c r="C9" t="s">
        <v>36</v>
      </c>
      <c r="D9" t="s">
        <v>22</v>
      </c>
      <c r="E9">
        <v>47</v>
      </c>
      <c r="F9">
        <v>1488</v>
      </c>
      <c r="G9">
        <v>73</v>
      </c>
      <c r="H9">
        <v>31.659574469999999</v>
      </c>
      <c r="I9">
        <v>79.95</v>
      </c>
      <c r="J9">
        <v>9</v>
      </c>
      <c r="K9">
        <v>3</v>
      </c>
      <c r="L9">
        <v>1</v>
      </c>
      <c r="M9">
        <v>75</v>
      </c>
      <c r="N9">
        <v>13</v>
      </c>
      <c r="O9">
        <v>75</v>
      </c>
      <c r="P9">
        <v>80</v>
      </c>
      <c r="Q9">
        <v>13</v>
      </c>
      <c r="R9">
        <v>5.63</v>
      </c>
      <c r="S9">
        <v>1737</v>
      </c>
      <c r="T9" t="s">
        <v>30</v>
      </c>
    </row>
    <row r="10" spans="1:20" x14ac:dyDescent="0.3">
      <c r="A10">
        <v>7</v>
      </c>
      <c r="B10" t="s">
        <v>32</v>
      </c>
      <c r="C10" t="s">
        <v>37</v>
      </c>
      <c r="D10" t="s">
        <v>22</v>
      </c>
      <c r="E10">
        <v>18</v>
      </c>
      <c r="F10">
        <v>186</v>
      </c>
      <c r="G10">
        <v>18</v>
      </c>
      <c r="H10">
        <v>10.33333333</v>
      </c>
      <c r="I10">
        <v>90.73</v>
      </c>
      <c r="J10">
        <v>0</v>
      </c>
      <c r="K10">
        <v>0</v>
      </c>
      <c r="L10">
        <v>16</v>
      </c>
      <c r="M10">
        <v>41.12</v>
      </c>
      <c r="N10">
        <v>3</v>
      </c>
      <c r="O10">
        <v>657.92</v>
      </c>
      <c r="P10">
        <v>1452</v>
      </c>
      <c r="Q10">
        <v>242</v>
      </c>
      <c r="R10">
        <v>2.72</v>
      </c>
      <c r="S10">
        <v>646</v>
      </c>
      <c r="T10" t="s">
        <v>34</v>
      </c>
    </row>
    <row r="11" spans="1:20" x14ac:dyDescent="0.3">
      <c r="A11">
        <v>6.5</v>
      </c>
      <c r="B11" t="s">
        <v>24</v>
      </c>
      <c r="C11" t="s">
        <v>38</v>
      </c>
      <c r="D11" t="s">
        <v>22</v>
      </c>
      <c r="E11">
        <v>7</v>
      </c>
      <c r="F11">
        <v>55</v>
      </c>
      <c r="G11">
        <v>29</v>
      </c>
      <c r="H11">
        <v>7.8571428570000004</v>
      </c>
      <c r="I11">
        <v>166.66</v>
      </c>
      <c r="J11">
        <v>0</v>
      </c>
      <c r="K11">
        <v>0</v>
      </c>
      <c r="L11">
        <v>5</v>
      </c>
      <c r="M11">
        <v>66.8</v>
      </c>
      <c r="N11">
        <v>4</v>
      </c>
      <c r="O11">
        <v>334</v>
      </c>
      <c r="P11">
        <v>833</v>
      </c>
      <c r="Q11">
        <v>139</v>
      </c>
      <c r="R11">
        <v>2.4</v>
      </c>
      <c r="S11">
        <v>260</v>
      </c>
      <c r="T11" t="s">
        <v>26</v>
      </c>
    </row>
    <row r="12" spans="1:20" x14ac:dyDescent="0.3">
      <c r="A12">
        <v>7</v>
      </c>
      <c r="B12" t="s">
        <v>28</v>
      </c>
      <c r="C12" t="s">
        <v>39</v>
      </c>
      <c r="D12" t="s">
        <v>22</v>
      </c>
      <c r="E12">
        <v>75</v>
      </c>
      <c r="F12">
        <v>2198</v>
      </c>
      <c r="G12">
        <v>169</v>
      </c>
      <c r="H12">
        <v>29.306666669999998</v>
      </c>
      <c r="I12">
        <v>96.53</v>
      </c>
      <c r="J12">
        <v>13</v>
      </c>
      <c r="K12">
        <v>3</v>
      </c>
      <c r="L12">
        <v>16</v>
      </c>
      <c r="M12">
        <v>35.43</v>
      </c>
      <c r="N12">
        <v>42</v>
      </c>
      <c r="O12">
        <v>566.88</v>
      </c>
      <c r="P12">
        <v>1544</v>
      </c>
      <c r="Q12">
        <v>257</v>
      </c>
      <c r="R12">
        <v>2.2000000000000002</v>
      </c>
      <c r="S12">
        <v>3122</v>
      </c>
      <c r="T12" t="s">
        <v>30</v>
      </c>
    </row>
    <row r="13" spans="1:20" x14ac:dyDescent="0.3">
      <c r="A13">
        <v>7</v>
      </c>
      <c r="B13" t="s">
        <v>28</v>
      </c>
      <c r="C13" t="s">
        <v>40</v>
      </c>
      <c r="D13" t="s">
        <v>22</v>
      </c>
      <c r="E13">
        <v>21</v>
      </c>
      <c r="F13">
        <v>413</v>
      </c>
      <c r="G13">
        <v>92</v>
      </c>
      <c r="H13">
        <v>19.666666670000001</v>
      </c>
      <c r="I13">
        <v>76.16</v>
      </c>
      <c r="J13">
        <v>0</v>
      </c>
      <c r="K13">
        <v>0</v>
      </c>
      <c r="L13">
        <v>13</v>
      </c>
      <c r="M13">
        <v>31.61</v>
      </c>
      <c r="N13">
        <v>1</v>
      </c>
      <c r="O13">
        <v>410.93</v>
      </c>
      <c r="P13">
        <v>990</v>
      </c>
      <c r="Q13">
        <v>165</v>
      </c>
      <c r="R13">
        <v>2.4900000000000002</v>
      </c>
      <c r="S13">
        <v>782</v>
      </c>
      <c r="T13" t="s">
        <v>30</v>
      </c>
    </row>
    <row r="14" spans="1:20" x14ac:dyDescent="0.3">
      <c r="A14">
        <v>7</v>
      </c>
      <c r="B14" t="s">
        <v>32</v>
      </c>
      <c r="C14" t="s">
        <v>41</v>
      </c>
      <c r="D14" t="s">
        <v>22</v>
      </c>
      <c r="E14">
        <v>9</v>
      </c>
      <c r="F14">
        <v>95</v>
      </c>
      <c r="G14">
        <v>45</v>
      </c>
      <c r="H14">
        <v>31.67</v>
      </c>
      <c r="I14">
        <v>79.17</v>
      </c>
      <c r="J14">
        <v>0</v>
      </c>
      <c r="K14">
        <v>0</v>
      </c>
      <c r="L14">
        <v>13</v>
      </c>
      <c r="M14">
        <v>31.62</v>
      </c>
      <c r="N14">
        <v>1</v>
      </c>
      <c r="O14">
        <v>411</v>
      </c>
      <c r="P14">
        <v>427</v>
      </c>
      <c r="Q14">
        <v>71.099999999999994</v>
      </c>
      <c r="R14">
        <v>5.78</v>
      </c>
      <c r="S14">
        <v>470</v>
      </c>
      <c r="T14" t="s">
        <v>34</v>
      </c>
    </row>
    <row r="15" spans="1:20" x14ac:dyDescent="0.3">
      <c r="A15">
        <v>8.5</v>
      </c>
      <c r="B15" t="s">
        <v>32</v>
      </c>
      <c r="C15" t="s">
        <v>42</v>
      </c>
      <c r="D15" t="s">
        <v>22</v>
      </c>
      <c r="E15">
        <v>77</v>
      </c>
      <c r="F15">
        <v>219</v>
      </c>
      <c r="G15">
        <v>44</v>
      </c>
      <c r="H15">
        <v>2.8441558439999999</v>
      </c>
      <c r="I15">
        <v>57.48</v>
      </c>
      <c r="J15">
        <v>0</v>
      </c>
      <c r="K15">
        <v>0</v>
      </c>
      <c r="L15">
        <v>109</v>
      </c>
      <c r="M15">
        <v>30.01</v>
      </c>
      <c r="N15">
        <v>11</v>
      </c>
      <c r="O15">
        <v>3271.09</v>
      </c>
      <c r="P15">
        <v>6265</v>
      </c>
      <c r="Q15">
        <v>1044</v>
      </c>
      <c r="R15">
        <v>3.13</v>
      </c>
      <c r="S15">
        <v>3068</v>
      </c>
      <c r="T15" t="s">
        <v>34</v>
      </c>
    </row>
    <row r="16" spans="1:20" ht="15" thickBot="1" x14ac:dyDescent="0.35">
      <c r="A16">
        <v>7.5</v>
      </c>
      <c r="B16" t="s">
        <v>28</v>
      </c>
      <c r="C16" t="s">
        <v>43</v>
      </c>
      <c r="D16" t="s">
        <v>22</v>
      </c>
      <c r="E16">
        <v>33</v>
      </c>
      <c r="F16">
        <v>877</v>
      </c>
      <c r="G16">
        <v>144</v>
      </c>
      <c r="H16">
        <v>26.575757580000001</v>
      </c>
      <c r="I16">
        <v>83.52</v>
      </c>
      <c r="J16">
        <v>7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997</v>
      </c>
      <c r="T16" t="s">
        <v>30</v>
      </c>
    </row>
    <row r="17" spans="1:20" ht="15" thickBot="1" x14ac:dyDescent="0.35">
      <c r="A17" s="1">
        <v>7</v>
      </c>
      <c r="B17" s="2" t="s">
        <v>28</v>
      </c>
      <c r="C17" s="2" t="s">
        <v>44</v>
      </c>
      <c r="D17" s="2" t="s">
        <v>45</v>
      </c>
      <c r="E17" s="3">
        <v>18</v>
      </c>
      <c r="F17" s="3">
        <v>346</v>
      </c>
      <c r="G17" s="3">
        <v>68</v>
      </c>
      <c r="H17" s="3">
        <f>F17/E17</f>
        <v>19.222222222222221</v>
      </c>
      <c r="I17" s="3">
        <v>86.07</v>
      </c>
      <c r="J17" s="3">
        <v>3</v>
      </c>
      <c r="K17" s="3">
        <v>0</v>
      </c>
      <c r="L17" s="3">
        <v>1</v>
      </c>
      <c r="M17" s="3">
        <v>37</v>
      </c>
      <c r="N17" s="3">
        <v>6</v>
      </c>
      <c r="O17" s="3">
        <v>37</v>
      </c>
      <c r="P17" s="3">
        <v>47</v>
      </c>
      <c r="Q17" s="3">
        <v>7.5</v>
      </c>
      <c r="R17" s="3">
        <f>O17/Q17</f>
        <v>4.9333333333333336</v>
      </c>
      <c r="S17" s="1">
        <f xml:space="preserve"> (F17) + (J17*8) + (K17*16) + (IF(H17&gt;=30,4,0)) +
  (IF(I17&gt;=100, IF(I17&lt;150,6,12),0)) +
  (L17*25) + (IF(L17&gt;=3,8,0)) + (IF(L17&gt;=4,12,0)) + (IF(L17&gt;=5,16,0)) +
  (IF(R17&gt;=3.5, IF(R17&lt;4.5,6,IF(R17&lt;5,4,IF(R17&lt;6,2,0))),0)) +
  (N17*8)</f>
        <v>447</v>
      </c>
      <c r="T17" s="2" t="s">
        <v>30</v>
      </c>
    </row>
    <row r="18" spans="1:20" ht="15" thickBot="1" x14ac:dyDescent="0.35">
      <c r="A18" s="1">
        <v>7</v>
      </c>
      <c r="B18" s="1" t="s">
        <v>32</v>
      </c>
      <c r="C18" s="1" t="s">
        <v>46</v>
      </c>
      <c r="D18" s="1" t="s">
        <v>45</v>
      </c>
      <c r="E18" s="3">
        <v>8</v>
      </c>
      <c r="F18" s="3">
        <v>28</v>
      </c>
      <c r="G18" s="4">
        <v>23</v>
      </c>
      <c r="H18" s="3">
        <f t="shared" ref="H18:H31" si="0">F18/E18</f>
        <v>3.5</v>
      </c>
      <c r="I18" s="3">
        <v>155.56</v>
      </c>
      <c r="J18" s="3">
        <v>0</v>
      </c>
      <c r="K18" s="3">
        <v>0</v>
      </c>
      <c r="L18" s="3">
        <v>14</v>
      </c>
      <c r="M18" s="3">
        <v>26.86</v>
      </c>
      <c r="N18" s="3">
        <v>5</v>
      </c>
      <c r="O18" s="3">
        <v>376</v>
      </c>
      <c r="P18" s="3">
        <v>456</v>
      </c>
      <c r="Q18" s="3">
        <v>76</v>
      </c>
      <c r="R18" s="3">
        <f t="shared" ref="R18:R31" si="1">O18/Q18</f>
        <v>4.9473684210526319</v>
      </c>
      <c r="S18" s="1">
        <f t="shared" ref="S18:S31" si="2" xml:space="preserve"> (F18) + (J18*8) + (K18*16) + (IF(H18&gt;=30,4,0)) +
  (IF(I18&gt;=100, IF(I18&lt;150,6,12),0)) +
  (L18*25) + (IF(L18&gt;=3,8,0)) + (IF(L18&gt;=4,12,0)) + (IF(L18&gt;=5,16,0)) +
  (IF(R18&gt;=3.5, IF(R18&lt;4.5,6,IF(R18&lt;5,4,IF(R18&lt;6,2,0))),0)) +
  (N18*8)</f>
        <v>470</v>
      </c>
      <c r="T18" s="1" t="s">
        <v>34</v>
      </c>
    </row>
    <row r="19" spans="1:20" ht="15" thickBot="1" x14ac:dyDescent="0.35">
      <c r="A19" s="1">
        <v>8</v>
      </c>
      <c r="B19" s="1" t="s">
        <v>24</v>
      </c>
      <c r="C19" s="1" t="s">
        <v>47</v>
      </c>
      <c r="D19" s="1" t="s">
        <v>45</v>
      </c>
      <c r="E19" s="3">
        <v>34</v>
      </c>
      <c r="F19" s="3">
        <v>957</v>
      </c>
      <c r="G19" s="3">
        <v>134</v>
      </c>
      <c r="H19" s="3">
        <f t="shared" si="0"/>
        <v>28.147058823529413</v>
      </c>
      <c r="I19" s="3">
        <v>99.38</v>
      </c>
      <c r="J19" s="3">
        <v>5</v>
      </c>
      <c r="K19" s="3">
        <v>1</v>
      </c>
      <c r="L19" s="3">
        <v>16</v>
      </c>
      <c r="M19" s="3">
        <v>45.88</v>
      </c>
      <c r="N19" s="3">
        <v>17</v>
      </c>
      <c r="O19" s="3">
        <v>734</v>
      </c>
      <c r="P19" s="3">
        <v>802</v>
      </c>
      <c r="Q19" s="3">
        <v>133.4</v>
      </c>
      <c r="R19" s="3">
        <f t="shared" si="1"/>
        <v>5.502248875562219</v>
      </c>
      <c r="S19" s="1">
        <f t="shared" si="2"/>
        <v>1587</v>
      </c>
      <c r="T19" s="1" t="s">
        <v>26</v>
      </c>
    </row>
    <row r="20" spans="1:20" ht="15" thickBot="1" x14ac:dyDescent="0.35">
      <c r="A20" s="1">
        <v>8.5</v>
      </c>
      <c r="B20" s="1" t="s">
        <v>28</v>
      </c>
      <c r="C20" s="1" t="s">
        <v>48</v>
      </c>
      <c r="D20" s="1" t="s">
        <v>45</v>
      </c>
      <c r="E20" s="3">
        <v>127</v>
      </c>
      <c r="F20" s="3">
        <v>6083</v>
      </c>
      <c r="G20" s="3">
        <v>158</v>
      </c>
      <c r="H20" s="3">
        <f t="shared" si="0"/>
        <v>47.897637795275593</v>
      </c>
      <c r="I20" s="3">
        <v>87.92</v>
      </c>
      <c r="J20" s="3">
        <v>35</v>
      </c>
      <c r="K20" s="3">
        <v>19</v>
      </c>
      <c r="L20" s="3">
        <v>0</v>
      </c>
      <c r="M20" s="3">
        <v>0</v>
      </c>
      <c r="N20" s="3">
        <v>52</v>
      </c>
      <c r="O20" s="3">
        <v>0</v>
      </c>
      <c r="P20" s="3">
        <v>0</v>
      </c>
      <c r="Q20" s="3">
        <v>0</v>
      </c>
      <c r="R20" s="3">
        <v>0</v>
      </c>
      <c r="S20" s="1">
        <f t="shared" si="2"/>
        <v>7087</v>
      </c>
      <c r="T20" s="1" t="s">
        <v>30</v>
      </c>
    </row>
    <row r="21" spans="1:20" ht="15" thickBot="1" x14ac:dyDescent="0.35">
      <c r="A21" s="1">
        <v>6.5</v>
      </c>
      <c r="B21" s="1" t="s">
        <v>24</v>
      </c>
      <c r="C21" s="1" t="s">
        <v>49</v>
      </c>
      <c r="D21" s="1" t="s">
        <v>45</v>
      </c>
      <c r="E21" s="1">
        <v>34</v>
      </c>
      <c r="F21" s="1">
        <v>224</v>
      </c>
      <c r="G21" s="1">
        <v>64</v>
      </c>
      <c r="H21" s="3">
        <f t="shared" si="0"/>
        <v>6.5882352941176467</v>
      </c>
      <c r="I21" s="1">
        <v>81.8</v>
      </c>
      <c r="J21" s="1">
        <v>0</v>
      </c>
      <c r="K21" s="1">
        <v>0</v>
      </c>
      <c r="L21" s="1">
        <v>26</v>
      </c>
      <c r="M21" s="1">
        <v>46.23</v>
      </c>
      <c r="N21" s="1">
        <v>10</v>
      </c>
      <c r="O21" s="1">
        <v>1201.98</v>
      </c>
      <c r="P21" s="1">
        <v>2127</v>
      </c>
      <c r="Q21" s="1">
        <v>354</v>
      </c>
      <c r="R21" s="3">
        <f t="shared" si="1"/>
        <v>3.3954237288135594</v>
      </c>
      <c r="S21" s="1">
        <f t="shared" si="2"/>
        <v>990</v>
      </c>
      <c r="T21" s="1" t="s">
        <v>26</v>
      </c>
    </row>
    <row r="22" spans="1:20" ht="15" thickBot="1" x14ac:dyDescent="0.35">
      <c r="A22" s="1">
        <v>8</v>
      </c>
      <c r="B22" s="1" t="s">
        <v>28</v>
      </c>
      <c r="C22" s="1" t="s">
        <v>50</v>
      </c>
      <c r="D22" s="1" t="s">
        <v>45</v>
      </c>
      <c r="E22" s="3">
        <v>86</v>
      </c>
      <c r="F22" s="3">
        <v>3651</v>
      </c>
      <c r="G22" s="4">
        <v>210</v>
      </c>
      <c r="H22" s="3">
        <f t="shared" si="0"/>
        <v>42.453488372093027</v>
      </c>
      <c r="I22" s="3">
        <v>93.86</v>
      </c>
      <c r="J22" s="3">
        <v>17</v>
      </c>
      <c r="K22" s="3">
        <v>11</v>
      </c>
      <c r="L22" s="3">
        <v>1</v>
      </c>
      <c r="M22" s="3">
        <v>111</v>
      </c>
      <c r="N22" s="3">
        <v>43</v>
      </c>
      <c r="O22" s="3">
        <v>111</v>
      </c>
      <c r="P22" s="3">
        <v>135</v>
      </c>
      <c r="Q22" s="3">
        <v>22.3</v>
      </c>
      <c r="R22" s="3">
        <f t="shared" si="1"/>
        <v>4.9775784753363226</v>
      </c>
      <c r="S22" s="1">
        <f t="shared" si="2"/>
        <v>4340</v>
      </c>
      <c r="T22" s="1" t="s">
        <v>30</v>
      </c>
    </row>
    <row r="23" spans="1:20" ht="15" thickBot="1" x14ac:dyDescent="0.35">
      <c r="A23" s="1">
        <v>8</v>
      </c>
      <c r="B23" s="1" t="s">
        <v>32</v>
      </c>
      <c r="C23" s="1" t="s">
        <v>51</v>
      </c>
      <c r="D23" s="1" t="s">
        <v>45</v>
      </c>
      <c r="E23" s="3">
        <v>47</v>
      </c>
      <c r="F23" s="3">
        <v>93</v>
      </c>
      <c r="G23" s="3">
        <v>35</v>
      </c>
      <c r="H23" s="3">
        <f t="shared" si="0"/>
        <v>1.9787234042553192</v>
      </c>
      <c r="I23" s="3">
        <v>88.57</v>
      </c>
      <c r="J23" s="3">
        <v>0</v>
      </c>
      <c r="K23" s="3">
        <v>0</v>
      </c>
      <c r="L23" s="3">
        <v>85</v>
      </c>
      <c r="M23" s="3">
        <v>26.11</v>
      </c>
      <c r="N23" s="3">
        <v>12</v>
      </c>
      <c r="O23" s="3">
        <v>2219</v>
      </c>
      <c r="P23" s="3">
        <v>2276</v>
      </c>
      <c r="Q23" s="3">
        <v>379.2</v>
      </c>
      <c r="R23" s="3">
        <f t="shared" si="1"/>
        <v>5.8517932489451479</v>
      </c>
      <c r="S23" s="1">
        <f t="shared" si="2"/>
        <v>2352</v>
      </c>
      <c r="T23" s="1" t="s">
        <v>34</v>
      </c>
    </row>
    <row r="24" spans="1:20" ht="15" thickBot="1" x14ac:dyDescent="0.35">
      <c r="A24" s="1">
        <v>6.5</v>
      </c>
      <c r="B24" s="1" t="s">
        <v>28</v>
      </c>
      <c r="C24" s="1" t="s">
        <v>52</v>
      </c>
      <c r="D24" s="1" t="s">
        <v>45</v>
      </c>
      <c r="E24" s="1">
        <v>10</v>
      </c>
      <c r="F24" s="1">
        <v>192</v>
      </c>
      <c r="G24" s="1">
        <v>103</v>
      </c>
      <c r="H24" s="3">
        <f t="shared" si="0"/>
        <v>19.2</v>
      </c>
      <c r="I24" s="1">
        <v>106.66</v>
      </c>
      <c r="J24" s="1">
        <v>1</v>
      </c>
      <c r="K24" s="1">
        <v>1</v>
      </c>
      <c r="L24" s="1">
        <v>1</v>
      </c>
      <c r="M24" s="1">
        <v>16</v>
      </c>
      <c r="N24" s="1">
        <v>3</v>
      </c>
      <c r="O24" s="1">
        <v>16</v>
      </c>
      <c r="P24" s="1">
        <v>107</v>
      </c>
      <c r="Q24" s="1">
        <v>18</v>
      </c>
      <c r="R24" s="3">
        <f t="shared" si="1"/>
        <v>0.88888888888888884</v>
      </c>
      <c r="S24" s="1">
        <f t="shared" si="2"/>
        <v>271</v>
      </c>
      <c r="T24" s="1" t="s">
        <v>30</v>
      </c>
    </row>
    <row r="25" spans="1:20" ht="15" thickBot="1" x14ac:dyDescent="0.35">
      <c r="A25" s="1">
        <v>6.5</v>
      </c>
      <c r="B25" s="1" t="s">
        <v>24</v>
      </c>
      <c r="C25" s="1" t="s">
        <v>53</v>
      </c>
      <c r="D25" s="1" t="s">
        <v>45</v>
      </c>
      <c r="E25" s="3">
        <v>14</v>
      </c>
      <c r="F25" s="3">
        <v>290</v>
      </c>
      <c r="G25" s="3">
        <v>69</v>
      </c>
      <c r="H25" s="3">
        <f t="shared" si="0"/>
        <v>20.714285714285715</v>
      </c>
      <c r="I25" s="3">
        <v>98.31</v>
      </c>
      <c r="J25" s="3">
        <v>1</v>
      </c>
      <c r="K25" s="3">
        <v>0</v>
      </c>
      <c r="L25" s="3">
        <v>3</v>
      </c>
      <c r="M25" s="3">
        <v>96.33</v>
      </c>
      <c r="N25" s="3">
        <v>7</v>
      </c>
      <c r="O25" s="3">
        <v>289</v>
      </c>
      <c r="P25" s="3">
        <v>282</v>
      </c>
      <c r="Q25" s="3">
        <v>47</v>
      </c>
      <c r="R25" s="3">
        <f t="shared" si="1"/>
        <v>6.1489361702127656</v>
      </c>
      <c r="S25" s="1">
        <f t="shared" si="2"/>
        <v>437</v>
      </c>
      <c r="T25" s="1" t="s">
        <v>26</v>
      </c>
    </row>
    <row r="26" spans="1:20" ht="15" thickBot="1" x14ac:dyDescent="0.35">
      <c r="A26" s="1">
        <v>7</v>
      </c>
      <c r="B26" s="1" t="s">
        <v>32</v>
      </c>
      <c r="C26" s="1" t="s">
        <v>54</v>
      </c>
      <c r="D26" s="1" t="s">
        <v>45</v>
      </c>
      <c r="E26" s="1">
        <v>14</v>
      </c>
      <c r="F26" s="1">
        <v>53</v>
      </c>
      <c r="G26" s="1">
        <v>28</v>
      </c>
      <c r="H26" s="3">
        <f t="shared" si="0"/>
        <v>3.7857142857142856</v>
      </c>
      <c r="I26" s="1">
        <v>155.88</v>
      </c>
      <c r="J26" s="1">
        <v>0</v>
      </c>
      <c r="K26" s="1">
        <v>0</v>
      </c>
      <c r="L26" s="1">
        <v>17</v>
      </c>
      <c r="M26" s="1">
        <v>40.17</v>
      </c>
      <c r="N26" s="1">
        <v>3</v>
      </c>
      <c r="O26" s="1">
        <v>682.89</v>
      </c>
      <c r="P26" s="1">
        <v>2650</v>
      </c>
      <c r="Q26" s="1">
        <v>442</v>
      </c>
      <c r="R26" s="3">
        <f t="shared" si="1"/>
        <v>1.5449999999999999</v>
      </c>
      <c r="S26" s="1">
        <f t="shared" si="2"/>
        <v>550</v>
      </c>
      <c r="T26" s="1" t="s">
        <v>34</v>
      </c>
    </row>
    <row r="27" spans="1:20" ht="15" thickBot="1" x14ac:dyDescent="0.35">
      <c r="A27" s="1">
        <v>8.5</v>
      </c>
      <c r="B27" s="1" t="s">
        <v>20</v>
      </c>
      <c r="C27" s="1" t="s">
        <v>55</v>
      </c>
      <c r="D27" s="1" t="s">
        <v>45</v>
      </c>
      <c r="E27" s="3">
        <v>87</v>
      </c>
      <c r="F27" s="3">
        <v>2526</v>
      </c>
      <c r="G27" s="4">
        <v>131</v>
      </c>
      <c r="H27" s="3">
        <f t="shared" si="0"/>
        <v>29.03448275862069</v>
      </c>
      <c r="I27" s="3">
        <v>87.68</v>
      </c>
      <c r="J27" s="3">
        <v>15</v>
      </c>
      <c r="K27" s="3">
        <v>4</v>
      </c>
      <c r="L27" s="3">
        <v>0</v>
      </c>
      <c r="M27" s="3">
        <v>0</v>
      </c>
      <c r="N27" s="3">
        <v>12</v>
      </c>
      <c r="O27" s="3">
        <v>0</v>
      </c>
      <c r="P27" s="3">
        <v>0</v>
      </c>
      <c r="Q27" s="3">
        <v>0</v>
      </c>
      <c r="R27" s="3">
        <v>0</v>
      </c>
      <c r="S27" s="1">
        <f t="shared" si="2"/>
        <v>2806</v>
      </c>
      <c r="T27" s="1" t="s">
        <v>23</v>
      </c>
    </row>
    <row r="28" spans="1:20" ht="15" thickBot="1" x14ac:dyDescent="0.35">
      <c r="A28" s="1">
        <v>7.5</v>
      </c>
      <c r="B28" s="1" t="s">
        <v>32</v>
      </c>
      <c r="C28" s="1" t="s">
        <v>56</v>
      </c>
      <c r="D28" s="1" t="s">
        <v>45</v>
      </c>
      <c r="E28" s="3">
        <v>24</v>
      </c>
      <c r="F28" s="3">
        <v>130</v>
      </c>
      <c r="G28" s="3">
        <v>40</v>
      </c>
      <c r="H28" s="3">
        <f t="shared" si="0"/>
        <v>5.416666666666667</v>
      </c>
      <c r="I28" s="3">
        <v>83.33</v>
      </c>
      <c r="J28" s="3">
        <v>0</v>
      </c>
      <c r="K28" s="3">
        <v>0</v>
      </c>
      <c r="L28" s="3">
        <v>47</v>
      </c>
      <c r="M28" s="3">
        <v>23.09</v>
      </c>
      <c r="N28" s="3">
        <v>2</v>
      </c>
      <c r="O28" s="3">
        <v>1085</v>
      </c>
      <c r="P28" s="3">
        <v>1220</v>
      </c>
      <c r="Q28" s="3">
        <v>203.2</v>
      </c>
      <c r="R28" s="3">
        <f t="shared" si="1"/>
        <v>5.3395669291338583</v>
      </c>
      <c r="S28" s="1">
        <f t="shared" si="2"/>
        <v>1359</v>
      </c>
      <c r="T28" s="1" t="s">
        <v>34</v>
      </c>
    </row>
    <row r="29" spans="1:20" ht="15" thickBot="1" x14ac:dyDescent="0.35">
      <c r="A29" s="1">
        <v>9</v>
      </c>
      <c r="B29" s="1" t="s">
        <v>32</v>
      </c>
      <c r="C29" s="1" t="s">
        <v>57</v>
      </c>
      <c r="D29" s="1" t="s">
        <v>45</v>
      </c>
      <c r="E29" s="3">
        <v>63</v>
      </c>
      <c r="F29" s="3">
        <v>261</v>
      </c>
      <c r="G29" s="3">
        <v>25</v>
      </c>
      <c r="H29" s="3">
        <f t="shared" si="0"/>
        <v>4.1428571428571432</v>
      </c>
      <c r="I29" s="3">
        <v>84.46</v>
      </c>
      <c r="J29" s="3">
        <v>0</v>
      </c>
      <c r="K29" s="3">
        <v>0</v>
      </c>
      <c r="L29" s="3">
        <v>125</v>
      </c>
      <c r="M29" s="3">
        <v>24.17</v>
      </c>
      <c r="N29" s="3">
        <v>15</v>
      </c>
      <c r="O29" s="3">
        <v>3021</v>
      </c>
      <c r="P29" s="3">
        <v>3240</v>
      </c>
      <c r="Q29" s="3">
        <v>540</v>
      </c>
      <c r="R29" s="3">
        <f t="shared" si="1"/>
        <v>5.5944444444444441</v>
      </c>
      <c r="S29" s="1">
        <f t="shared" si="2"/>
        <v>3544</v>
      </c>
      <c r="T29" s="1" t="s">
        <v>34</v>
      </c>
    </row>
    <row r="30" spans="1:20" ht="15" thickBot="1" x14ac:dyDescent="0.35">
      <c r="A30" s="1">
        <v>6.5</v>
      </c>
      <c r="B30" s="1" t="s">
        <v>28</v>
      </c>
      <c r="C30" s="1" t="s">
        <v>58</v>
      </c>
      <c r="D30" s="1" t="s">
        <v>45</v>
      </c>
      <c r="E30" s="3">
        <v>7</v>
      </c>
      <c r="F30" s="3">
        <v>130</v>
      </c>
      <c r="G30" s="3">
        <v>38</v>
      </c>
      <c r="H30" s="3">
        <f t="shared" si="0"/>
        <v>18.571428571428573</v>
      </c>
      <c r="I30" s="3">
        <v>120.37</v>
      </c>
      <c r="J30" s="3">
        <v>0</v>
      </c>
      <c r="K30" s="3">
        <v>0</v>
      </c>
      <c r="L30" s="3">
        <v>0</v>
      </c>
      <c r="M30" s="3">
        <v>0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1">
        <f t="shared" si="2"/>
        <v>152</v>
      </c>
      <c r="T30" s="1" t="s">
        <v>30</v>
      </c>
    </row>
    <row r="31" spans="1:20" ht="15" thickBot="1" x14ac:dyDescent="0.35">
      <c r="A31" s="1">
        <v>6</v>
      </c>
      <c r="B31" s="1" t="s">
        <v>20</v>
      </c>
      <c r="C31" s="1" t="s">
        <v>59</v>
      </c>
      <c r="D31" s="1" t="s">
        <v>45</v>
      </c>
      <c r="E31" s="1">
        <v>5</v>
      </c>
      <c r="F31" s="1">
        <v>120</v>
      </c>
      <c r="G31" s="1">
        <v>50</v>
      </c>
      <c r="H31" s="3">
        <f t="shared" si="0"/>
        <v>24</v>
      </c>
      <c r="I31" s="1">
        <v>85.71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3">
        <v>0</v>
      </c>
      <c r="S31" s="1">
        <f t="shared" si="2"/>
        <v>136</v>
      </c>
      <c r="T3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Mishra</dc:creator>
  <cp:lastModifiedBy>Shrey Mishra</cp:lastModifiedBy>
  <dcterms:created xsi:type="dcterms:W3CDTF">2025-02-26T18:40:29Z</dcterms:created>
  <dcterms:modified xsi:type="dcterms:W3CDTF">2025-02-26T18:45:27Z</dcterms:modified>
</cp:coreProperties>
</file>