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athon\"/>
    </mc:Choice>
  </mc:AlternateContent>
  <xr:revisionPtr revIDLastSave="0" documentId="13_ncr:1_{A4DD9C9E-68B3-4067-8C60-9871B49048ED}" xr6:coauthVersionLast="47" xr6:coauthVersionMax="47" xr10:uidLastSave="{00000000-0000-0000-0000-000000000000}"/>
  <bookViews>
    <workbookView xWindow="-108" yWindow="-108" windowWidth="23256" windowHeight="12456" xr2:uid="{2D03B32A-00D6-42D9-872E-24EEC5CE3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" l="1"/>
  <c r="S25" i="1"/>
  <c r="S17" i="1"/>
  <c r="S21" i="1"/>
  <c r="S31" i="1"/>
  <c r="S18" i="1"/>
  <c r="S20" i="1"/>
  <c r="S19" i="1"/>
  <c r="S30" i="1"/>
  <c r="S27" i="1"/>
  <c r="S28" i="1"/>
  <c r="S29" i="1"/>
  <c r="S22" i="1"/>
  <c r="S23" i="1"/>
  <c r="S26" i="1"/>
  <c r="S5" i="1"/>
  <c r="S8" i="1"/>
  <c r="S10" i="1"/>
  <c r="S7" i="1"/>
  <c r="S15" i="1"/>
  <c r="S11" i="1"/>
  <c r="S3" i="1"/>
  <c r="S2" i="1"/>
  <c r="S6" i="1"/>
  <c r="S16" i="1"/>
  <c r="S13" i="1"/>
  <c r="S14" i="1"/>
  <c r="S4" i="1"/>
  <c r="S12" i="1"/>
</calcChain>
</file>

<file path=xl/sharedStrings.xml><?xml version="1.0" encoding="utf-8"?>
<sst xmlns="http://schemas.openxmlformats.org/spreadsheetml/2006/main" count="140" uniqueCount="61">
  <si>
    <t>WK</t>
  </si>
  <si>
    <t>Jaker Ali Anik</t>
  </si>
  <si>
    <t>BAN</t>
  </si>
  <si>
    <t>ALL</t>
  </si>
  <si>
    <t>Mehidy Hasan Miraz</t>
  </si>
  <si>
    <t>Mohammad Mahmudullah</t>
  </si>
  <si>
    <t>BAT</t>
  </si>
  <si>
    <t>Mohammad Parvez Hossain-Emon</t>
  </si>
  <si>
    <t>Mushfiqur Rahim</t>
  </si>
  <si>
    <t>BOWL</t>
  </si>
  <si>
    <t>Mustafizur Rahman</t>
  </si>
  <si>
    <t>Nahid Rana</t>
  </si>
  <si>
    <t>Najmul Hossain Shanto</t>
  </si>
  <si>
    <t>Nasum Ahmed</t>
  </si>
  <si>
    <t>Rishad- Hossain</t>
  </si>
  <si>
    <t>Soumya Sarkar</t>
  </si>
  <si>
    <t>Tanzid Hasan</t>
  </si>
  <si>
    <t>Tanzim Sakib</t>
  </si>
  <si>
    <t>Taskin Ahmed</t>
  </si>
  <si>
    <t>Tawhid Hridoy</t>
  </si>
  <si>
    <t>Credits</t>
  </si>
  <si>
    <t>Abbri-Role</t>
  </si>
  <si>
    <t>Player Name</t>
  </si>
  <si>
    <t>Team</t>
  </si>
  <si>
    <t>Matches</t>
  </si>
  <si>
    <t>Runs</t>
  </si>
  <si>
    <t>Highest Score</t>
  </si>
  <si>
    <t>Batting Average</t>
  </si>
  <si>
    <t>Strike Rate</t>
  </si>
  <si>
    <t>50s</t>
  </si>
  <si>
    <t>100s</t>
  </si>
  <si>
    <t>Wickets</t>
  </si>
  <si>
    <t>Bowling Average</t>
  </si>
  <si>
    <t>Catches</t>
  </si>
  <si>
    <t>Run_conceded</t>
  </si>
  <si>
    <t>Ball_bowled</t>
  </si>
  <si>
    <t>Over_bowled</t>
  </si>
  <si>
    <t>Economy</t>
  </si>
  <si>
    <t>Fantasy_score</t>
  </si>
  <si>
    <t>Role</t>
  </si>
  <si>
    <t>Arshdeep Singh</t>
  </si>
  <si>
    <t>IND</t>
  </si>
  <si>
    <t>Axar Patel</t>
  </si>
  <si>
    <t>Hardik Pandya</t>
  </si>
  <si>
    <t>Harshit Rana</t>
  </si>
  <si>
    <t>Kuldeep Yadav</t>
  </si>
  <si>
    <t>Lokesh Rahul</t>
  </si>
  <si>
    <t>Mohammed Shami</t>
  </si>
  <si>
    <t>Ravindra Jadeja</t>
  </si>
  <si>
    <t>Rishabh Pant</t>
  </si>
  <si>
    <t>Rohit Sharma</t>
  </si>
  <si>
    <t>Shreyas Iyer</t>
  </si>
  <si>
    <t>Shubman Gill</t>
  </si>
  <si>
    <t>Varun Chakravarthy</t>
  </si>
  <si>
    <t>Virat Kohli</t>
  </si>
  <si>
    <t>Washington Sundar</t>
  </si>
  <si>
    <t>Batsman</t>
  </si>
  <si>
    <t>All-rounder</t>
  </si>
  <si>
    <t>Bowler</t>
  </si>
  <si>
    <t>Wicketkeeper</t>
  </si>
  <si>
    <t>bowler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</si>
</sst>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DBED-5ECE-4F49-8E15-2DB85809163D}">
  <dimension ref="A1:T31"/>
  <sheetViews>
    <sheetView tabSelected="1" topLeftCell="A6" workbookViewId="0">
      <selection activeCell="T31" sqref="T31"/>
    </sheetView>
  </sheetViews>
  <sheetFormatPr defaultRowHeight="14.4" x14ac:dyDescent="0.3"/>
  <cols>
    <col min="3" max="3" width="29.21875" bestFit="1" customWidth="1"/>
    <col min="7" max="7" width="12" bestFit="1" customWidth="1"/>
    <col min="8" max="8" width="13.88671875" bestFit="1" customWidth="1"/>
    <col min="20" max="20" width="12.21875" bestFit="1" customWidth="1"/>
  </cols>
  <sheetData>
    <row r="1" spans="1:20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</row>
    <row r="2" spans="1:20" x14ac:dyDescent="0.3">
      <c r="A2">
        <v>6.5</v>
      </c>
      <c r="B2" t="s">
        <v>0</v>
      </c>
      <c r="C2" t="s">
        <v>1</v>
      </c>
      <c r="D2" t="s">
        <v>2</v>
      </c>
      <c r="E2">
        <v>2</v>
      </c>
      <c r="F2">
        <v>151</v>
      </c>
      <c r="G2">
        <v>114</v>
      </c>
      <c r="H2">
        <v>75.5</v>
      </c>
      <c r="I2">
        <v>111.85</v>
      </c>
      <c r="J2">
        <v>1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f t="shared" ref="S2:S3" si="0">(F2)+(J2*8)+(K2*16)+(IF(H2&gt;=30,4,0))+(IF(I2&gt;=100,IF(I2&lt;150,6,12),0))+(L2*25)+(IF(L2&gt;=3,8,0))+(IF(L2&gt;=4,12,0))+(IF(L2&gt;=5,16,0))+(IF(R2&gt;=3.5,IF(R2&lt;4.5,6,IF(R2&lt;5,4,IF(R2&lt;6,2,0))),0))+(N2*8)</f>
        <v>185</v>
      </c>
      <c r="T2" t="s">
        <v>59</v>
      </c>
    </row>
    <row r="3" spans="1:20" x14ac:dyDescent="0.3">
      <c r="A3">
        <v>8.5</v>
      </c>
      <c r="B3" t="s">
        <v>3</v>
      </c>
      <c r="C3" t="s">
        <v>4</v>
      </c>
      <c r="D3" t="s">
        <v>2</v>
      </c>
      <c r="E3">
        <v>103</v>
      </c>
      <c r="F3">
        <v>1599</v>
      </c>
      <c r="G3">
        <v>112</v>
      </c>
      <c r="H3">
        <v>15.524271840000001</v>
      </c>
      <c r="I3">
        <v>76.83</v>
      </c>
      <c r="J3">
        <v>6</v>
      </c>
      <c r="K3">
        <v>2</v>
      </c>
      <c r="L3">
        <v>110</v>
      </c>
      <c r="M3">
        <v>36.1</v>
      </c>
      <c r="N3">
        <v>0</v>
      </c>
      <c r="O3">
        <v>3971</v>
      </c>
      <c r="P3">
        <v>8451</v>
      </c>
      <c r="Q3">
        <v>1409</v>
      </c>
      <c r="R3">
        <v>2.82</v>
      </c>
      <c r="S3">
        <f t="shared" si="0"/>
        <v>4465</v>
      </c>
      <c r="T3" t="s">
        <v>57</v>
      </c>
    </row>
    <row r="4" spans="1:20" x14ac:dyDescent="0.3">
      <c r="A4">
        <v>7.5</v>
      </c>
      <c r="B4" t="s">
        <v>3</v>
      </c>
      <c r="C4" t="s">
        <v>5</v>
      </c>
      <c r="D4" t="s">
        <v>2</v>
      </c>
      <c r="E4">
        <v>238</v>
      </c>
      <c r="F4">
        <v>5685</v>
      </c>
      <c r="G4">
        <v>128</v>
      </c>
      <c r="H4">
        <v>36.68</v>
      </c>
      <c r="I4">
        <v>77.709999999999994</v>
      </c>
      <c r="J4">
        <v>32</v>
      </c>
      <c r="K4">
        <v>4</v>
      </c>
      <c r="L4">
        <v>82</v>
      </c>
      <c r="M4">
        <v>46.45</v>
      </c>
      <c r="N4">
        <v>82</v>
      </c>
      <c r="O4">
        <v>3809</v>
      </c>
      <c r="P4">
        <v>4380</v>
      </c>
      <c r="Q4">
        <v>730</v>
      </c>
      <c r="R4">
        <v>5.22</v>
      </c>
      <c r="S4">
        <f t="shared" ref="S4:S8" si="1">(F4)+(J4*8)+(K4*16)+(IF(H4&gt;=30,4,0))+(IF(I4&gt;=100,IF(I4&lt;150,6,12),0))+(L4*25)+(IF(L4&gt;=3,8,0))+(IF(L4&gt;=4,12,0))+(IF(L4&gt;=5,16,0))+(IF(R4&gt;=3.5,IF(R4&lt;4.5,6,IF(R4&lt;5,4,IF(R4&lt;6,2,0))),0))+(N4*8)</f>
        <v>8753</v>
      </c>
      <c r="T4" t="s">
        <v>57</v>
      </c>
    </row>
    <row r="5" spans="1:20" x14ac:dyDescent="0.3">
      <c r="A5">
        <v>6</v>
      </c>
      <c r="B5" t="s">
        <v>6</v>
      </c>
      <c r="C5" t="s">
        <v>7</v>
      </c>
      <c r="D5" t="s">
        <v>2</v>
      </c>
      <c r="E5">
        <v>3</v>
      </c>
      <c r="F5">
        <v>45</v>
      </c>
      <c r="G5">
        <v>30</v>
      </c>
      <c r="H5">
        <v>15</v>
      </c>
      <c r="I5">
        <v>75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1"/>
        <v>45</v>
      </c>
      <c r="T5" t="s">
        <v>56</v>
      </c>
    </row>
    <row r="6" spans="1:20" x14ac:dyDescent="0.3">
      <c r="A6">
        <v>8</v>
      </c>
      <c r="B6" t="s">
        <v>0</v>
      </c>
      <c r="C6" t="s">
        <v>8</v>
      </c>
      <c r="D6" t="s">
        <v>2</v>
      </c>
      <c r="E6">
        <v>272</v>
      </c>
      <c r="F6">
        <v>7793</v>
      </c>
      <c r="G6">
        <v>128</v>
      </c>
      <c r="H6">
        <v>28.65073529</v>
      </c>
      <c r="I6">
        <v>79.73</v>
      </c>
      <c r="J6">
        <v>49</v>
      </c>
      <c r="K6">
        <v>9</v>
      </c>
      <c r="L6">
        <v>0</v>
      </c>
      <c r="M6">
        <v>0</v>
      </c>
      <c r="N6">
        <v>242</v>
      </c>
      <c r="O6">
        <v>0</v>
      </c>
      <c r="P6">
        <v>0</v>
      </c>
      <c r="Q6">
        <v>0</v>
      </c>
      <c r="R6">
        <v>0</v>
      </c>
      <c r="S6">
        <f t="shared" si="1"/>
        <v>10265</v>
      </c>
      <c r="T6" t="s">
        <v>59</v>
      </c>
    </row>
    <row r="7" spans="1:20" x14ac:dyDescent="0.3">
      <c r="A7">
        <v>8</v>
      </c>
      <c r="B7" t="s">
        <v>9</v>
      </c>
      <c r="C7" t="s">
        <v>10</v>
      </c>
      <c r="D7" t="s">
        <v>2</v>
      </c>
      <c r="E7">
        <v>107</v>
      </c>
      <c r="F7">
        <v>163</v>
      </c>
      <c r="G7">
        <v>20</v>
      </c>
      <c r="H7">
        <v>1.523364486</v>
      </c>
      <c r="I7">
        <v>52.24</v>
      </c>
      <c r="J7">
        <v>0</v>
      </c>
      <c r="K7">
        <v>0</v>
      </c>
      <c r="L7">
        <v>172</v>
      </c>
      <c r="M7">
        <v>25.88</v>
      </c>
      <c r="N7">
        <v>18</v>
      </c>
      <c r="O7">
        <v>4451.3599999999997</v>
      </c>
      <c r="P7">
        <v>8985</v>
      </c>
      <c r="Q7">
        <v>1498</v>
      </c>
      <c r="R7">
        <v>2.97</v>
      </c>
      <c r="S7">
        <f t="shared" si="1"/>
        <v>4643</v>
      </c>
      <c r="T7" t="s">
        <v>58</v>
      </c>
    </row>
    <row r="8" spans="1:20" x14ac:dyDescent="0.3">
      <c r="A8">
        <v>6</v>
      </c>
      <c r="B8" t="s">
        <v>9</v>
      </c>
      <c r="C8" t="s">
        <v>11</v>
      </c>
      <c r="D8" t="s">
        <v>2</v>
      </c>
      <c r="E8">
        <v>3</v>
      </c>
      <c r="F8">
        <v>4</v>
      </c>
      <c r="G8">
        <v>4</v>
      </c>
      <c r="H8">
        <v>1.3333333329999999</v>
      </c>
      <c r="I8">
        <v>80</v>
      </c>
      <c r="J8">
        <v>0</v>
      </c>
      <c r="K8">
        <v>0</v>
      </c>
      <c r="L8">
        <v>4</v>
      </c>
      <c r="M8">
        <v>31.5</v>
      </c>
      <c r="N8">
        <v>2</v>
      </c>
      <c r="O8">
        <v>126</v>
      </c>
      <c r="P8">
        <v>320</v>
      </c>
      <c r="Q8">
        <v>53</v>
      </c>
      <c r="R8">
        <v>2.36</v>
      </c>
      <c r="S8">
        <f t="shared" si="1"/>
        <v>140</v>
      </c>
      <c r="T8" t="s">
        <v>58</v>
      </c>
    </row>
    <row r="9" spans="1:20" x14ac:dyDescent="0.3">
      <c r="A9">
        <v>8</v>
      </c>
      <c r="B9" t="s">
        <v>6</v>
      </c>
      <c r="C9" t="s">
        <v>12</v>
      </c>
      <c r="D9" t="s">
        <v>2</v>
      </c>
      <c r="E9">
        <v>47</v>
      </c>
      <c r="F9">
        <v>1488</v>
      </c>
      <c r="G9">
        <v>73</v>
      </c>
      <c r="H9">
        <v>31.659574469999999</v>
      </c>
      <c r="I9">
        <v>79.95</v>
      </c>
      <c r="J9">
        <v>9</v>
      </c>
      <c r="K9">
        <v>3</v>
      </c>
      <c r="L9">
        <v>1</v>
      </c>
      <c r="M9">
        <v>75</v>
      </c>
      <c r="N9">
        <v>13</v>
      </c>
      <c r="O9">
        <v>75</v>
      </c>
      <c r="P9">
        <v>80</v>
      </c>
      <c r="Q9">
        <v>13</v>
      </c>
      <c r="R9">
        <v>5.63</v>
      </c>
      <c r="S9">
        <v>1737</v>
      </c>
      <c r="T9" t="s">
        <v>56</v>
      </c>
    </row>
    <row r="10" spans="1:20" x14ac:dyDescent="0.3">
      <c r="A10">
        <v>7</v>
      </c>
      <c r="B10" t="s">
        <v>9</v>
      </c>
      <c r="C10" t="s">
        <v>13</v>
      </c>
      <c r="D10" t="s">
        <v>2</v>
      </c>
      <c r="E10">
        <v>18</v>
      </c>
      <c r="F10">
        <v>186</v>
      </c>
      <c r="G10">
        <v>18</v>
      </c>
      <c r="H10">
        <v>10.33333333</v>
      </c>
      <c r="I10">
        <v>90.73</v>
      </c>
      <c r="J10">
        <v>0</v>
      </c>
      <c r="K10">
        <v>0</v>
      </c>
      <c r="L10">
        <v>16</v>
      </c>
      <c r="M10">
        <v>41.12</v>
      </c>
      <c r="N10">
        <v>3</v>
      </c>
      <c r="O10">
        <v>657.92</v>
      </c>
      <c r="P10">
        <v>1452</v>
      </c>
      <c r="Q10">
        <v>242</v>
      </c>
      <c r="R10">
        <v>2.72</v>
      </c>
      <c r="S10">
        <f t="shared" ref="S10" si="2">(F10)+(J10*8)+(K10*16)+(IF(H10&gt;=30,4,0))+(IF(I10&gt;=100,IF(I10&lt;150,6,12),0))+(L10*25)+(IF(L10&gt;=3,8,0))+(IF(L10&gt;=4,12,0))+(IF(L10&gt;=5,16,0))+(IF(R10&gt;=3.5,IF(R10&lt;4.5,6,IF(R10&lt;5,4,IF(R10&lt;6,2,0))),0))+(N10*8)</f>
        <v>646</v>
      </c>
      <c r="T10" t="s">
        <v>58</v>
      </c>
    </row>
    <row r="11" spans="1:20" x14ac:dyDescent="0.3">
      <c r="A11">
        <v>6.5</v>
      </c>
      <c r="B11" t="s">
        <v>3</v>
      </c>
      <c r="C11" t="s">
        <v>14</v>
      </c>
      <c r="D11" t="s">
        <v>2</v>
      </c>
      <c r="E11">
        <v>7</v>
      </c>
      <c r="F11">
        <v>55</v>
      </c>
      <c r="G11">
        <v>29</v>
      </c>
      <c r="H11">
        <v>7.8571428570000004</v>
      </c>
      <c r="I11">
        <v>166.66</v>
      </c>
      <c r="J11">
        <v>0</v>
      </c>
      <c r="K11">
        <v>0</v>
      </c>
      <c r="L11">
        <v>5</v>
      </c>
      <c r="M11">
        <v>66.8</v>
      </c>
      <c r="N11">
        <v>4</v>
      </c>
      <c r="O11">
        <v>334</v>
      </c>
      <c r="P11">
        <v>833</v>
      </c>
      <c r="Q11">
        <v>139</v>
      </c>
      <c r="R11">
        <v>2.4</v>
      </c>
      <c r="S11">
        <f t="shared" ref="S11" si="3">(F11)+(J11*8)+(K11*16)+(IF(H11&gt;=30,4,0))+(IF(I11&gt;=100,IF(I11&lt;150,6,12),0))+(L11*25)+(IF(L11&gt;=3,8,0))+(IF(L11&gt;=4,12,0))+(IF(L11&gt;=5,16,0))+(IF(R11&gt;=3.5,IF(R11&lt;4.5,6,IF(R11&lt;5,4,IF(R11&lt;6,2,0))),0))+(N11*8)</f>
        <v>260</v>
      </c>
      <c r="T11" t="s">
        <v>57</v>
      </c>
    </row>
    <row r="12" spans="1:20" x14ac:dyDescent="0.3">
      <c r="A12">
        <v>7</v>
      </c>
      <c r="B12" t="s">
        <v>6</v>
      </c>
      <c r="C12" t="s">
        <v>15</v>
      </c>
      <c r="D12" t="s">
        <v>2</v>
      </c>
      <c r="E12">
        <v>75</v>
      </c>
      <c r="F12">
        <v>2198</v>
      </c>
      <c r="G12">
        <v>169</v>
      </c>
      <c r="H12">
        <v>29.306666669999998</v>
      </c>
      <c r="I12">
        <v>96.53</v>
      </c>
      <c r="J12">
        <v>13</v>
      </c>
      <c r="K12">
        <v>3</v>
      </c>
      <c r="L12">
        <v>16</v>
      </c>
      <c r="M12">
        <v>35.43</v>
      </c>
      <c r="N12">
        <v>42</v>
      </c>
      <c r="O12">
        <v>566.88</v>
      </c>
      <c r="P12">
        <v>1544</v>
      </c>
      <c r="Q12">
        <v>257</v>
      </c>
      <c r="R12">
        <v>2.2000000000000002</v>
      </c>
      <c r="S12">
        <f t="shared" ref="S12:S13" si="4">(F12)+(J12*8)+(K12*16)+(IF(H12&gt;=30,4,0))+(IF(I12&gt;=100,IF(I12&lt;150,6,12),0))+(L12*25)+(IF(L12&gt;=3,8,0))+(IF(L12&gt;=4,12,0))+(IF(L12&gt;=5,16,0))+(IF(R12&gt;=3.5,IF(R12&lt;4.5,6,IF(R12&lt;5,4,IF(R12&lt;6,2,0))),0))+(N12*8)</f>
        <v>3122</v>
      </c>
      <c r="T12" t="s">
        <v>56</v>
      </c>
    </row>
    <row r="13" spans="1:20" x14ac:dyDescent="0.3">
      <c r="A13">
        <v>7</v>
      </c>
      <c r="B13" t="s">
        <v>6</v>
      </c>
      <c r="C13" t="s">
        <v>16</v>
      </c>
      <c r="D13" t="s">
        <v>2</v>
      </c>
      <c r="E13">
        <v>21</v>
      </c>
      <c r="F13">
        <v>413</v>
      </c>
      <c r="G13">
        <v>92</v>
      </c>
      <c r="H13">
        <v>19.666666670000001</v>
      </c>
      <c r="I13">
        <v>76.16</v>
      </c>
      <c r="J13">
        <v>0</v>
      </c>
      <c r="K13">
        <v>0</v>
      </c>
      <c r="L13">
        <v>13</v>
      </c>
      <c r="M13">
        <v>31.61</v>
      </c>
      <c r="N13">
        <v>1</v>
      </c>
      <c r="O13">
        <v>410.93</v>
      </c>
      <c r="P13">
        <v>990</v>
      </c>
      <c r="Q13">
        <v>165</v>
      </c>
      <c r="R13">
        <v>2.4900000000000002</v>
      </c>
      <c r="S13">
        <f t="shared" si="4"/>
        <v>782</v>
      </c>
      <c r="T13" t="s">
        <v>56</v>
      </c>
    </row>
    <row r="14" spans="1:20" x14ac:dyDescent="0.3">
      <c r="A14">
        <v>7</v>
      </c>
      <c r="B14" t="s">
        <v>9</v>
      </c>
      <c r="C14" t="s">
        <v>17</v>
      </c>
      <c r="D14" t="s">
        <v>2</v>
      </c>
      <c r="E14">
        <v>9</v>
      </c>
      <c r="F14">
        <v>95</v>
      </c>
      <c r="G14">
        <v>45</v>
      </c>
      <c r="H14">
        <v>31.67</v>
      </c>
      <c r="I14">
        <v>79.17</v>
      </c>
      <c r="J14">
        <v>0</v>
      </c>
      <c r="K14">
        <v>0</v>
      </c>
      <c r="L14">
        <v>13</v>
      </c>
      <c r="M14">
        <v>31.62</v>
      </c>
      <c r="N14">
        <v>1</v>
      </c>
      <c r="O14">
        <v>411</v>
      </c>
      <c r="P14">
        <v>427</v>
      </c>
      <c r="Q14">
        <v>71.099999999999994</v>
      </c>
      <c r="R14">
        <v>5.78</v>
      </c>
      <c r="S14">
        <f t="shared" ref="S14:S15" si="5">(F14)+(J14*8)+(K14*16)+(IF(H14&gt;=30,4,0))+(IF(I14&gt;=100,IF(I14&lt;150,6,12),0))+(L14*25)+(IF(L14&gt;=3,8,0))+(IF(L14&gt;=4,12,0))+(IF(L14&gt;=5,16,0))+(IF(R14&gt;=3.5,IF(R14&lt;4.5,6,IF(R14&lt;5,4,IF(R14&lt;6,2,0))),0))+(N14*8)</f>
        <v>470</v>
      </c>
      <c r="T14" t="s">
        <v>58</v>
      </c>
    </row>
    <row r="15" spans="1:20" x14ac:dyDescent="0.3">
      <c r="A15">
        <v>8.5</v>
      </c>
      <c r="B15" t="s">
        <v>9</v>
      </c>
      <c r="C15" t="s">
        <v>18</v>
      </c>
      <c r="D15" t="s">
        <v>2</v>
      </c>
      <c r="E15">
        <v>77</v>
      </c>
      <c r="F15">
        <v>219</v>
      </c>
      <c r="G15">
        <v>44</v>
      </c>
      <c r="H15">
        <v>2.8441558439999999</v>
      </c>
      <c r="I15">
        <v>57.48</v>
      </c>
      <c r="J15">
        <v>0</v>
      </c>
      <c r="K15">
        <v>0</v>
      </c>
      <c r="L15">
        <v>109</v>
      </c>
      <c r="M15">
        <v>30.01</v>
      </c>
      <c r="N15">
        <v>11</v>
      </c>
      <c r="O15">
        <v>3271.09</v>
      </c>
      <c r="P15">
        <v>6265</v>
      </c>
      <c r="Q15">
        <v>1044</v>
      </c>
      <c r="R15">
        <v>3.13</v>
      </c>
      <c r="S15">
        <f t="shared" si="5"/>
        <v>3068</v>
      </c>
      <c r="T15" t="s">
        <v>58</v>
      </c>
    </row>
    <row r="16" spans="1:20" x14ac:dyDescent="0.3">
      <c r="A16">
        <v>7.5</v>
      </c>
      <c r="B16" t="s">
        <v>6</v>
      </c>
      <c r="C16" t="s">
        <v>19</v>
      </c>
      <c r="D16" t="s">
        <v>2</v>
      </c>
      <c r="E16">
        <v>33</v>
      </c>
      <c r="F16">
        <v>877</v>
      </c>
      <c r="G16">
        <v>144</v>
      </c>
      <c r="H16">
        <v>26.575757580000001</v>
      </c>
      <c r="I16">
        <v>83.52</v>
      </c>
      <c r="J16">
        <v>7</v>
      </c>
      <c r="K16">
        <v>0</v>
      </c>
      <c r="L16">
        <v>0</v>
      </c>
      <c r="M16">
        <v>0</v>
      </c>
      <c r="N16">
        <v>8</v>
      </c>
      <c r="O16">
        <v>0</v>
      </c>
      <c r="P16">
        <v>0</v>
      </c>
      <c r="Q16">
        <v>0</v>
      </c>
      <c r="R16">
        <v>0</v>
      </c>
      <c r="S16">
        <f t="shared" ref="S16:S17" si="6">(F16)+(J16*8)+(K16*16)+(IF(H16&gt;=30,4,0))+(IF(I16&gt;=100,IF(I16&lt;150,6,12),0))+(L16*25)+(IF(L16&gt;=3,8,0))+(IF(L16&gt;=4,12,0))+(IF(L16&gt;=5,16,0))+(IF(R16&gt;=3.5,IF(R16&lt;4.5,6,IF(R16&lt;5,4,IF(R16&lt;6,2,0))),0))+(N16*8)</f>
        <v>997</v>
      </c>
      <c r="T16" t="s">
        <v>56</v>
      </c>
    </row>
    <row r="17" spans="1:20" x14ac:dyDescent="0.3">
      <c r="A17">
        <v>7.5</v>
      </c>
      <c r="B17" t="s">
        <v>9</v>
      </c>
      <c r="C17" t="s">
        <v>40</v>
      </c>
      <c r="D17" t="s">
        <v>41</v>
      </c>
      <c r="E17">
        <v>8</v>
      </c>
      <c r="F17">
        <v>37</v>
      </c>
      <c r="G17">
        <v>18</v>
      </c>
      <c r="H17">
        <v>4.625</v>
      </c>
      <c r="I17">
        <v>112.12</v>
      </c>
      <c r="J17">
        <v>0</v>
      </c>
      <c r="K17">
        <v>0</v>
      </c>
      <c r="L17">
        <v>12</v>
      </c>
      <c r="M17">
        <v>24</v>
      </c>
      <c r="N17">
        <v>1</v>
      </c>
      <c r="O17">
        <v>288</v>
      </c>
      <c r="P17">
        <v>1345</v>
      </c>
      <c r="Q17">
        <v>224</v>
      </c>
      <c r="R17">
        <v>1.28</v>
      </c>
      <c r="S17">
        <f t="shared" si="6"/>
        <v>387</v>
      </c>
      <c r="T17" t="s">
        <v>58</v>
      </c>
    </row>
    <row r="18" spans="1:20" x14ac:dyDescent="0.3">
      <c r="A18">
        <v>8</v>
      </c>
      <c r="B18" t="s">
        <v>3</v>
      </c>
      <c r="C18" t="s">
        <v>42</v>
      </c>
      <c r="D18" t="s">
        <v>41</v>
      </c>
      <c r="E18">
        <v>61</v>
      </c>
      <c r="F18">
        <v>620</v>
      </c>
      <c r="G18">
        <v>64</v>
      </c>
      <c r="H18">
        <v>10.163934429999999</v>
      </c>
      <c r="I18">
        <v>94.8</v>
      </c>
      <c r="J18">
        <v>3</v>
      </c>
      <c r="K18">
        <v>0</v>
      </c>
      <c r="L18">
        <v>65</v>
      </c>
      <c r="M18">
        <v>32.64</v>
      </c>
      <c r="N18">
        <v>25</v>
      </c>
      <c r="O18">
        <v>2121.6</v>
      </c>
      <c r="P18">
        <v>6162</v>
      </c>
      <c r="Q18">
        <v>1027</v>
      </c>
      <c r="R18">
        <v>2.0699999999999998</v>
      </c>
      <c r="S18">
        <f t="shared" ref="S18" si="7">(F18)+(J18*8)+(K18*16)+(IF(H18&gt;=30,4,0))+(IF(I18&gt;=100,IF(I18&lt;150,6,12),0))+(L18*25)+(IF(L18&gt;=3,8,0))+(IF(L18&gt;=4,12,0))+(IF(L18&gt;=5,16,0))+(IF(R18&gt;=3.5,IF(R18&lt;4.5,6,IF(R18&lt;5,4,IF(R18&lt;6,2,0))),0))+(N18*8)</f>
        <v>2505</v>
      </c>
      <c r="T18" t="s">
        <v>57</v>
      </c>
    </row>
    <row r="19" spans="1:20" x14ac:dyDescent="0.3">
      <c r="A19">
        <v>8.5</v>
      </c>
      <c r="B19" t="s">
        <v>3</v>
      </c>
      <c r="C19" t="s">
        <v>43</v>
      </c>
      <c r="D19" t="s">
        <v>41</v>
      </c>
      <c r="E19">
        <v>87</v>
      </c>
      <c r="F19">
        <v>1778</v>
      </c>
      <c r="G19">
        <v>92</v>
      </c>
      <c r="H19">
        <v>20.436781610000001</v>
      </c>
      <c r="I19">
        <v>110.5</v>
      </c>
      <c r="J19">
        <v>11</v>
      </c>
      <c r="K19">
        <v>0</v>
      </c>
      <c r="L19">
        <v>84</v>
      </c>
      <c r="M19">
        <v>35.67</v>
      </c>
      <c r="N19">
        <v>33</v>
      </c>
      <c r="O19">
        <v>2996.28</v>
      </c>
      <c r="P19">
        <v>9282</v>
      </c>
      <c r="Q19">
        <v>1547</v>
      </c>
      <c r="R19">
        <v>1.94</v>
      </c>
      <c r="S19">
        <f t="shared" ref="S19:S21" si="8">(F19)+(J19*8)+(K19*16)+(IF(H19&gt;=30,4,0))+(IF(I19&gt;=100,IF(I19&lt;150,6,12),0))+(L19*25)+(IF(L19&gt;=3,8,0))+(IF(L19&gt;=4,12,0))+(IF(L19&gt;=5,16,0))+(IF(R19&gt;=3.5,IF(R19&lt;4.5,6,IF(R19&lt;5,4,IF(R19&lt;6,2,0))),0))+(N19*8)</f>
        <v>4272</v>
      </c>
      <c r="T19" t="s">
        <v>57</v>
      </c>
    </row>
    <row r="20" spans="1:20" x14ac:dyDescent="0.3">
      <c r="A20">
        <v>6.5</v>
      </c>
      <c r="B20" t="s">
        <v>9</v>
      </c>
      <c r="C20" t="s">
        <v>44</v>
      </c>
      <c r="D20" t="s">
        <v>41</v>
      </c>
      <c r="E20">
        <v>3</v>
      </c>
      <c r="F20">
        <v>13</v>
      </c>
      <c r="G20">
        <v>13</v>
      </c>
      <c r="H20">
        <v>13</v>
      </c>
      <c r="I20">
        <v>130</v>
      </c>
      <c r="J20">
        <v>0</v>
      </c>
      <c r="K20">
        <v>0</v>
      </c>
      <c r="L20">
        <v>6</v>
      </c>
      <c r="M20">
        <v>24.33</v>
      </c>
      <c r="N20">
        <v>0</v>
      </c>
      <c r="O20">
        <v>146</v>
      </c>
      <c r="P20">
        <v>126</v>
      </c>
      <c r="Q20">
        <v>21</v>
      </c>
      <c r="R20">
        <v>6.95</v>
      </c>
      <c r="S20">
        <f t="shared" si="8"/>
        <v>205</v>
      </c>
      <c r="T20" t="s">
        <v>58</v>
      </c>
    </row>
    <row r="21" spans="1:20" x14ac:dyDescent="0.3">
      <c r="A21">
        <v>8</v>
      </c>
      <c r="B21" t="s">
        <v>9</v>
      </c>
      <c r="C21" t="s">
        <v>45</v>
      </c>
      <c r="D21" t="s">
        <v>41</v>
      </c>
      <c r="E21">
        <v>107</v>
      </c>
      <c r="F21">
        <v>205</v>
      </c>
      <c r="G21">
        <v>19</v>
      </c>
      <c r="H21">
        <v>1.9158878500000001</v>
      </c>
      <c r="I21">
        <v>50.16</v>
      </c>
      <c r="J21">
        <v>0</v>
      </c>
      <c r="K21">
        <v>0</v>
      </c>
      <c r="L21">
        <v>173</v>
      </c>
      <c r="M21">
        <v>26.15</v>
      </c>
      <c r="N21">
        <v>16</v>
      </c>
      <c r="O21">
        <v>4523.95</v>
      </c>
      <c r="P21">
        <v>8678</v>
      </c>
      <c r="Q21">
        <v>1446</v>
      </c>
      <c r="R21">
        <v>3.13</v>
      </c>
      <c r="S21">
        <f t="shared" si="8"/>
        <v>4694</v>
      </c>
      <c r="T21" t="s">
        <v>58</v>
      </c>
    </row>
    <row r="22" spans="1:20" x14ac:dyDescent="0.3">
      <c r="A22">
        <v>7.5</v>
      </c>
      <c r="B22" t="s">
        <v>0</v>
      </c>
      <c r="C22" t="s">
        <v>46</v>
      </c>
      <c r="D22" t="s">
        <v>41</v>
      </c>
      <c r="E22">
        <v>80</v>
      </c>
      <c r="F22">
        <v>2903</v>
      </c>
      <c r="G22">
        <v>112</v>
      </c>
      <c r="H22">
        <v>47.59</v>
      </c>
      <c r="I22">
        <v>87.76</v>
      </c>
      <c r="J22">
        <v>18</v>
      </c>
      <c r="K22">
        <v>7</v>
      </c>
      <c r="L22">
        <v>0</v>
      </c>
      <c r="M22">
        <v>0</v>
      </c>
      <c r="N22">
        <v>13</v>
      </c>
      <c r="O22">
        <v>0</v>
      </c>
      <c r="P22">
        <v>0</v>
      </c>
      <c r="Q22">
        <v>0</v>
      </c>
      <c r="R22">
        <v>0</v>
      </c>
      <c r="S22">
        <f t="shared" ref="S22" si="9">(F22)+(J22*8)+(K22*16)+(IF(H22&gt;=30,4,0))+(IF(I22&gt;=100,IF(I22&lt;150,6,12),0))+(L22*25)+(IF(L22&gt;=3,8,0))+(IF(L22&gt;=4,12,0))+(IF(L22&gt;=5,16,0))+(IF(R22&gt;=3.5,IF(R22&lt;4.5,6,IF(R22&lt;5,4,IF(R22&lt;6,2,0))),0))+(N22*8)</f>
        <v>3267</v>
      </c>
      <c r="T22" t="s">
        <v>59</v>
      </c>
    </row>
    <row r="23" spans="1:20" x14ac:dyDescent="0.3">
      <c r="A23">
        <v>8.5</v>
      </c>
      <c r="B23" t="s">
        <v>9</v>
      </c>
      <c r="C23" t="s">
        <v>47</v>
      </c>
      <c r="D23" t="s">
        <v>41</v>
      </c>
      <c r="E23">
        <v>103</v>
      </c>
      <c r="F23">
        <v>220</v>
      </c>
      <c r="G23">
        <v>25</v>
      </c>
      <c r="H23">
        <v>7.86</v>
      </c>
      <c r="I23">
        <v>83.02</v>
      </c>
      <c r="J23">
        <v>0</v>
      </c>
      <c r="K23">
        <v>0</v>
      </c>
      <c r="L23">
        <v>197</v>
      </c>
      <c r="M23">
        <v>23.97</v>
      </c>
      <c r="N23">
        <v>31</v>
      </c>
      <c r="O23">
        <v>4722</v>
      </c>
      <c r="P23">
        <v>5080</v>
      </c>
      <c r="Q23">
        <v>846.4</v>
      </c>
      <c r="R23">
        <v>5.58</v>
      </c>
      <c r="S23">
        <f t="shared" ref="S23:S24" si="10">(F23)+(J23*8)+(K23*16)+(IF(H23&gt;=30,4,0))+(IF(I23&gt;=100,IF(I23&lt;150,6,12),0))+(L23*25)+(IF(L23&gt;=3,8,0))+(IF(L23&gt;=4,12,0))+(IF(L23&gt;=5,16,0))+(IF(R23&gt;=3.5,IF(R23&lt;4.5,6,IF(R23&lt;5,4,IF(R23&lt;6,2,0))),0))+(N23*8)</f>
        <v>5431</v>
      </c>
      <c r="T23" t="s">
        <v>58</v>
      </c>
    </row>
    <row r="24" spans="1:20" x14ac:dyDescent="0.3">
      <c r="A24">
        <v>8</v>
      </c>
      <c r="B24" t="s">
        <v>3</v>
      </c>
      <c r="C24" t="s">
        <v>48</v>
      </c>
      <c r="D24" t="s">
        <v>41</v>
      </c>
      <c r="E24">
        <v>198</v>
      </c>
      <c r="F24">
        <v>2768</v>
      </c>
      <c r="G24">
        <v>87</v>
      </c>
      <c r="H24">
        <v>13.979797980000001</v>
      </c>
      <c r="I24">
        <v>85.16</v>
      </c>
      <c r="J24">
        <v>13</v>
      </c>
      <c r="K24">
        <v>0</v>
      </c>
      <c r="L24">
        <v>223</v>
      </c>
      <c r="M24">
        <v>35.700000000000003</v>
      </c>
      <c r="N24">
        <v>74</v>
      </c>
      <c r="O24">
        <v>7961.1</v>
      </c>
      <c r="P24">
        <v>18991</v>
      </c>
      <c r="Q24">
        <v>3165</v>
      </c>
      <c r="R24">
        <v>2.52</v>
      </c>
      <c r="S24">
        <f t="shared" si="10"/>
        <v>9075</v>
      </c>
      <c r="T24" t="s">
        <v>57</v>
      </c>
    </row>
    <row r="25" spans="1:20" x14ac:dyDescent="0.3">
      <c r="A25">
        <v>7</v>
      </c>
      <c r="B25" t="s">
        <v>0</v>
      </c>
      <c r="C25" t="s">
        <v>49</v>
      </c>
      <c r="D25" t="s">
        <v>41</v>
      </c>
      <c r="E25">
        <v>31</v>
      </c>
      <c r="F25">
        <v>871</v>
      </c>
      <c r="G25">
        <v>125</v>
      </c>
      <c r="H25">
        <v>28.096774190000001</v>
      </c>
      <c r="I25">
        <v>106.21</v>
      </c>
      <c r="J25">
        <v>5</v>
      </c>
      <c r="K25">
        <v>1</v>
      </c>
      <c r="L25">
        <v>0</v>
      </c>
      <c r="M25">
        <v>0</v>
      </c>
      <c r="N25">
        <v>27</v>
      </c>
      <c r="O25">
        <v>0</v>
      </c>
      <c r="P25">
        <v>0</v>
      </c>
      <c r="Q25">
        <v>0</v>
      </c>
      <c r="R25">
        <v>0</v>
      </c>
      <c r="S25">
        <f t="shared" ref="S25" si="11">(F25)+(J25*8)+(K25*16)+(IF(H25&gt;=30,4,0))+(IF(I25&gt;=100,IF(I25&lt;150,6,12),0))+(L25*25)+(IF(L25&gt;=3,8,0))+(IF(L25&gt;=4,12,0))+(IF(L25&gt;=5,16,0))+(IF(R25&gt;=3.5,IF(R25&lt;4.5,6,IF(R25&lt;5,4,IF(R25&lt;6,2,0))),0))+(N25*8)</f>
        <v>1149</v>
      </c>
      <c r="T25" t="s">
        <v>59</v>
      </c>
    </row>
    <row r="26" spans="1:20" x14ac:dyDescent="0.3">
      <c r="A26">
        <v>9</v>
      </c>
      <c r="B26" t="s">
        <v>6</v>
      </c>
      <c r="C26" t="s">
        <v>50</v>
      </c>
      <c r="D26" t="s">
        <v>41</v>
      </c>
      <c r="E26">
        <v>266</v>
      </c>
      <c r="F26">
        <v>10868</v>
      </c>
      <c r="G26">
        <v>264</v>
      </c>
      <c r="H26">
        <v>40.857142860000003</v>
      </c>
      <c r="I26">
        <v>92.39</v>
      </c>
      <c r="J26">
        <v>57</v>
      </c>
      <c r="K26">
        <v>31</v>
      </c>
      <c r="L26">
        <v>9</v>
      </c>
      <c r="M26">
        <v>59.22</v>
      </c>
      <c r="N26">
        <v>95</v>
      </c>
      <c r="O26">
        <v>532.98</v>
      </c>
      <c r="P26">
        <v>832</v>
      </c>
      <c r="Q26">
        <v>139</v>
      </c>
      <c r="R26">
        <v>3.85</v>
      </c>
      <c r="S26">
        <f t="shared" ref="S26:S27" si="12">(F26)+(J26*8)+(K26*16)+(IF(H26&gt;=30,4,0))+(IF(I26&gt;=100,IF(I26&lt;150,6,12),0))+(L26*25)+(IF(L26&gt;=3,8,0))+(IF(L26&gt;=4,12,0))+(IF(L26&gt;=5,16,0))+(IF(R26&gt;=3.5,IF(R26&lt;4.5,6,IF(R26&lt;5,4,IF(R26&lt;6,2,0))),0))+(N26*8)</f>
        <v>12851</v>
      </c>
      <c r="T26" t="s">
        <v>56</v>
      </c>
    </row>
    <row r="27" spans="1:20" x14ac:dyDescent="0.3">
      <c r="A27">
        <v>8</v>
      </c>
      <c r="B27" t="s">
        <v>6</v>
      </c>
      <c r="C27" t="s">
        <v>51</v>
      </c>
      <c r="D27" t="s">
        <v>41</v>
      </c>
      <c r="E27">
        <v>63</v>
      </c>
      <c r="F27">
        <v>2480</v>
      </c>
      <c r="G27">
        <v>113</v>
      </c>
      <c r="H27">
        <v>39.365079369999997</v>
      </c>
      <c r="I27">
        <v>102.14</v>
      </c>
      <c r="J27">
        <v>19</v>
      </c>
      <c r="K27">
        <v>5</v>
      </c>
      <c r="L27">
        <v>0</v>
      </c>
      <c r="M27">
        <v>0</v>
      </c>
      <c r="N27">
        <v>24</v>
      </c>
      <c r="O27">
        <v>0</v>
      </c>
      <c r="P27">
        <v>0</v>
      </c>
      <c r="Q27">
        <v>0</v>
      </c>
      <c r="R27">
        <v>0</v>
      </c>
      <c r="S27">
        <f t="shared" si="12"/>
        <v>2914</v>
      </c>
      <c r="T27" t="s">
        <v>56</v>
      </c>
    </row>
    <row r="28" spans="1:20" x14ac:dyDescent="0.3">
      <c r="A28">
        <v>8.5</v>
      </c>
      <c r="B28" t="s">
        <v>6</v>
      </c>
      <c r="C28" t="s">
        <v>52</v>
      </c>
      <c r="D28" t="s">
        <v>41</v>
      </c>
      <c r="E28">
        <v>48</v>
      </c>
      <c r="F28">
        <v>2415</v>
      </c>
      <c r="G28">
        <v>208</v>
      </c>
      <c r="H28">
        <v>50.3125</v>
      </c>
      <c r="I28">
        <v>101.3</v>
      </c>
      <c r="J28">
        <v>14</v>
      </c>
      <c r="K28">
        <v>6</v>
      </c>
      <c r="L28">
        <v>0</v>
      </c>
      <c r="M28">
        <v>0</v>
      </c>
      <c r="N28">
        <v>32</v>
      </c>
      <c r="O28">
        <v>0</v>
      </c>
      <c r="P28">
        <v>0</v>
      </c>
      <c r="Q28">
        <v>0</v>
      </c>
      <c r="R28">
        <v>0</v>
      </c>
      <c r="S28">
        <f t="shared" ref="S28" si="13">(F28)+(J28*8)+(K28*16)+(IF(H28&gt;=30,4,0))+(IF(I28&gt;=100,IF(I28&lt;150,6,12),0))+(L28*25)+(IF(L28&gt;=3,8,0))+(IF(L28&gt;=4,12,0))+(IF(L28&gt;=5,16,0))+(IF(R28&gt;=3.5,IF(R28&lt;4.5,6,IF(R28&lt;5,4,IF(R28&lt;6,2,0))),0))+(N28*8)</f>
        <v>2889</v>
      </c>
      <c r="T28" t="s">
        <v>56</v>
      </c>
    </row>
    <row r="29" spans="1:20" x14ac:dyDescent="0.3">
      <c r="A29">
        <v>7</v>
      </c>
      <c r="B29" t="s">
        <v>9</v>
      </c>
      <c r="C29" t="s">
        <v>53</v>
      </c>
      <c r="D29" t="s">
        <v>41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54</v>
      </c>
      <c r="N29">
        <v>0</v>
      </c>
      <c r="O29">
        <v>54</v>
      </c>
      <c r="P29">
        <v>60</v>
      </c>
      <c r="Q29">
        <v>10</v>
      </c>
      <c r="R29">
        <v>5.4</v>
      </c>
      <c r="S29">
        <f t="shared" ref="S29:S31" si="14">(F29)+(J29*8)+(K29*16)+(IF(H29&gt;=30,4,0))+(IF(I29&gt;=100,IF(I29&lt;150,6,12),0))+(L29*25)+(IF(L29&gt;=3,8,0))+(IF(L29&gt;=4,12,0))+(IF(L29&gt;=5,16,0))+(IF(R29&gt;=3.5,IF(R29&lt;4.5,6,IF(R29&lt;5,4,IF(R29&lt;6,2,0))),0))+(N29*8)</f>
        <v>27</v>
      </c>
      <c r="T29" t="s">
        <v>60</v>
      </c>
    </row>
    <row r="30" spans="1:20" x14ac:dyDescent="0.3">
      <c r="A30">
        <v>9</v>
      </c>
      <c r="B30" t="s">
        <v>6</v>
      </c>
      <c r="C30" t="s">
        <v>54</v>
      </c>
      <c r="D30" t="s">
        <v>41</v>
      </c>
      <c r="E30">
        <v>295</v>
      </c>
      <c r="F30">
        <v>13906</v>
      </c>
      <c r="G30">
        <v>183</v>
      </c>
      <c r="H30">
        <v>47.13898305</v>
      </c>
      <c r="I30">
        <v>93.54</v>
      </c>
      <c r="J30">
        <v>72</v>
      </c>
      <c r="K30">
        <v>50</v>
      </c>
      <c r="L30">
        <v>5</v>
      </c>
      <c r="M30">
        <v>136</v>
      </c>
      <c r="N30">
        <v>152</v>
      </c>
      <c r="O30">
        <v>680</v>
      </c>
      <c r="P30">
        <v>468</v>
      </c>
      <c r="Q30">
        <v>78</v>
      </c>
      <c r="R30">
        <v>8.7200000000000006</v>
      </c>
      <c r="S30">
        <f t="shared" si="14"/>
        <v>16663</v>
      </c>
      <c r="T30" t="s">
        <v>56</v>
      </c>
    </row>
    <row r="31" spans="1:20" x14ac:dyDescent="0.3">
      <c r="A31">
        <v>6</v>
      </c>
      <c r="B31" t="s">
        <v>3</v>
      </c>
      <c r="C31" t="s">
        <v>55</v>
      </c>
      <c r="D31" t="s">
        <v>41</v>
      </c>
      <c r="E31">
        <v>22</v>
      </c>
      <c r="F31">
        <v>315</v>
      </c>
      <c r="G31">
        <v>51</v>
      </c>
      <c r="H31">
        <v>14.31818182</v>
      </c>
      <c r="I31">
        <v>82.89</v>
      </c>
      <c r="J31">
        <v>1</v>
      </c>
      <c r="K31">
        <v>0</v>
      </c>
      <c r="L31">
        <v>23</v>
      </c>
      <c r="M31">
        <v>27.21</v>
      </c>
      <c r="N31">
        <v>6</v>
      </c>
      <c r="O31">
        <v>625.83000000000004</v>
      </c>
      <c r="P31">
        <v>1906</v>
      </c>
      <c r="Q31">
        <v>318</v>
      </c>
      <c r="R31">
        <v>1.97</v>
      </c>
      <c r="S31">
        <f t="shared" si="14"/>
        <v>982</v>
      </c>
      <c r="T3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Mishra</dc:creator>
  <cp:lastModifiedBy>Shrey Mishra</cp:lastModifiedBy>
  <dcterms:created xsi:type="dcterms:W3CDTF">2025-02-19T05:49:08Z</dcterms:created>
  <dcterms:modified xsi:type="dcterms:W3CDTF">2025-02-19T06:50:57Z</dcterms:modified>
</cp:coreProperties>
</file>