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ardha\OneDrive\Documents\"/>
    </mc:Choice>
  </mc:AlternateContent>
  <xr:revisionPtr revIDLastSave="0" documentId="13_ncr:1_{C4A06077-1FB1-4035-837E-A3E12463D09E}" xr6:coauthVersionLast="47" xr6:coauthVersionMax="47" xr10:uidLastSave="{00000000-0000-0000-0000-000000000000}"/>
  <bookViews>
    <workbookView xWindow="-110" yWindow="-110" windowWidth="19420" windowHeight="10300" activeTab="3" xr2:uid="{41C1751D-B835-44F2-81FC-361DFAECA00E}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C22" i="4"/>
  <c r="F3" i="5"/>
  <c r="F4" i="5"/>
  <c r="F5" i="5"/>
  <c r="F6" i="5"/>
  <c r="F7" i="5"/>
  <c r="F8" i="5"/>
  <c r="B4" i="5"/>
  <c r="B5" i="5" s="1"/>
  <c r="B3" i="5"/>
  <c r="D3" i="5" s="1"/>
  <c r="A3" i="5"/>
  <c r="A4" i="5" s="1"/>
  <c r="D2" i="5"/>
  <c r="C2" i="5"/>
  <c r="E2" i="5" s="1"/>
  <c r="J21" i="4"/>
  <c r="J20" i="4"/>
  <c r="J18" i="4"/>
  <c r="J19" i="4"/>
  <c r="D19" i="4"/>
  <c r="D20" i="4"/>
  <c r="G16" i="4"/>
  <c r="G17" i="4" s="1"/>
  <c r="D16" i="4"/>
  <c r="D18" i="4"/>
  <c r="D17" i="4"/>
  <c r="F3" i="4"/>
  <c r="F4" i="4"/>
  <c r="F5" i="4"/>
  <c r="F6" i="4"/>
  <c r="F7" i="4"/>
  <c r="F8" i="4"/>
  <c r="F2" i="4"/>
  <c r="I3" i="4"/>
  <c r="I4" i="4"/>
  <c r="I5" i="4"/>
  <c r="I6" i="4"/>
  <c r="I7" i="4"/>
  <c r="I8" i="4"/>
  <c r="H3" i="4"/>
  <c r="H4" i="4"/>
  <c r="H5" i="4"/>
  <c r="H6" i="4"/>
  <c r="H7" i="4"/>
  <c r="H8" i="4"/>
  <c r="G3" i="4"/>
  <c r="G4" i="4"/>
  <c r="G5" i="4"/>
  <c r="G6" i="4"/>
  <c r="G7" i="4"/>
  <c r="G8" i="4"/>
  <c r="C3" i="4"/>
  <c r="B3" i="4"/>
  <c r="I2" i="4"/>
  <c r="H2" i="4"/>
  <c r="G2" i="4"/>
  <c r="B5" i="4"/>
  <c r="A3" i="4"/>
  <c r="A4" i="4" s="1"/>
  <c r="D2" i="4"/>
  <c r="C2" i="4"/>
  <c r="E2" i="4" s="1"/>
  <c r="J2" i="3"/>
  <c r="B3" i="3"/>
  <c r="D3" i="3" s="1"/>
  <c r="A3" i="3"/>
  <c r="A4" i="3" s="1"/>
  <c r="D2" i="3"/>
  <c r="C2" i="3"/>
  <c r="E2" i="3" s="1"/>
  <c r="C3" i="2"/>
  <c r="C2" i="2"/>
  <c r="H16" i="1"/>
  <c r="G12" i="1"/>
  <c r="B21" i="1"/>
  <c r="J21" i="1"/>
  <c r="I21" i="1"/>
  <c r="H21" i="1"/>
  <c r="C21" i="1"/>
  <c r="D21" i="1"/>
  <c r="E21" i="1"/>
  <c r="F21" i="1"/>
  <c r="G21" i="1"/>
  <c r="A13" i="1"/>
  <c r="A14" i="1"/>
  <c r="A15" i="1"/>
  <c r="A16" i="1"/>
  <c r="A17" i="1"/>
  <c r="A18" i="1"/>
  <c r="A12" i="1"/>
  <c r="B5" i="1"/>
  <c r="L3" i="1"/>
  <c r="L4" i="1"/>
  <c r="L2" i="1"/>
  <c r="G2" i="1"/>
  <c r="H2" i="1" s="1"/>
  <c r="D12" i="1"/>
  <c r="E12" i="1"/>
  <c r="C13" i="1"/>
  <c r="C14" i="1"/>
  <c r="C15" i="1"/>
  <c r="C16" i="1"/>
  <c r="C17" i="1"/>
  <c r="C12" i="1"/>
  <c r="F3" i="1"/>
  <c r="F4" i="1"/>
  <c r="F2" i="1"/>
  <c r="H3" i="1"/>
  <c r="H4" i="1"/>
  <c r="I3" i="1"/>
  <c r="I4" i="1"/>
  <c r="I2" i="1"/>
  <c r="G3" i="1"/>
  <c r="G4" i="1"/>
  <c r="H17" i="1"/>
  <c r="I11" i="1"/>
  <c r="D2" i="1"/>
  <c r="C2" i="1"/>
  <c r="E2" i="1" s="1"/>
  <c r="B3" i="1"/>
  <c r="B4" i="1" s="1"/>
  <c r="A3" i="1"/>
  <c r="A5" i="5" l="1"/>
  <c r="B6" i="5"/>
  <c r="D5" i="5"/>
  <c r="C5" i="5"/>
  <c r="C4" i="5"/>
  <c r="E4" i="5" s="1"/>
  <c r="D4" i="5"/>
  <c r="C3" i="5"/>
  <c r="E3" i="5"/>
  <c r="G19" i="4"/>
  <c r="G18" i="4"/>
  <c r="A5" i="4"/>
  <c r="D5" i="4"/>
  <c r="C5" i="4"/>
  <c r="B6" i="4"/>
  <c r="C4" i="4"/>
  <c r="E4" i="4" s="1"/>
  <c r="D4" i="4"/>
  <c r="D3" i="4"/>
  <c r="E3" i="4"/>
  <c r="F2" i="3"/>
  <c r="G2" i="3" s="1"/>
  <c r="B4" i="3"/>
  <c r="B5" i="3" s="1"/>
  <c r="A5" i="3"/>
  <c r="B6" i="3"/>
  <c r="D5" i="3"/>
  <c r="C5" i="3"/>
  <c r="C4" i="3"/>
  <c r="D4" i="3"/>
  <c r="C3" i="3"/>
  <c r="E3" i="3"/>
  <c r="C3" i="1"/>
  <c r="E3" i="1" s="1"/>
  <c r="D3" i="1"/>
  <c r="D4" i="1"/>
  <c r="C4" i="1"/>
  <c r="A4" i="1"/>
  <c r="C6" i="5" l="1"/>
  <c r="D6" i="5"/>
  <c r="B7" i="5"/>
  <c r="A6" i="5"/>
  <c r="E5" i="5"/>
  <c r="B7" i="4"/>
  <c r="D6" i="4"/>
  <c r="A6" i="4"/>
  <c r="E5" i="4"/>
  <c r="J5" i="3"/>
  <c r="I2" i="3"/>
  <c r="F11" i="3" s="1"/>
  <c r="F3" i="3"/>
  <c r="G3" i="3" s="1"/>
  <c r="I3" i="3" s="1"/>
  <c r="J3" i="3"/>
  <c r="E4" i="3"/>
  <c r="J4" i="3"/>
  <c r="F5" i="3"/>
  <c r="G5" i="3" s="1"/>
  <c r="I5" i="3" s="1"/>
  <c r="F4" i="3"/>
  <c r="G4" i="3" s="1"/>
  <c r="I4" i="3" s="1"/>
  <c r="C6" i="3"/>
  <c r="B7" i="3"/>
  <c r="D6" i="3"/>
  <c r="A6" i="3"/>
  <c r="E5" i="3"/>
  <c r="E4" i="1"/>
  <c r="A5" i="1"/>
  <c r="B6" i="1"/>
  <c r="D5" i="1"/>
  <c r="C5" i="1"/>
  <c r="L5" i="1" s="1"/>
  <c r="E6" i="5" l="1"/>
  <c r="A7" i="5"/>
  <c r="B8" i="5"/>
  <c r="D7" i="5"/>
  <c r="C7" i="5"/>
  <c r="E6" i="4"/>
  <c r="B8" i="4"/>
  <c r="C7" i="4"/>
  <c r="F6" i="3"/>
  <c r="G6" i="3" s="1"/>
  <c r="I6" i="3" s="1"/>
  <c r="F12" i="3"/>
  <c r="A7" i="3"/>
  <c r="E6" i="3"/>
  <c r="J6" i="3" s="1"/>
  <c r="B8" i="3"/>
  <c r="C7" i="3"/>
  <c r="D7" i="3"/>
  <c r="I5" i="1"/>
  <c r="F5" i="1"/>
  <c r="G5" i="1"/>
  <c r="H5" i="1" s="1"/>
  <c r="A6" i="1"/>
  <c r="E5" i="1"/>
  <c r="B7" i="1"/>
  <c r="D6" i="1"/>
  <c r="C6" i="1"/>
  <c r="I6" i="1" s="1"/>
  <c r="D8" i="5" l="1"/>
  <c r="C8" i="5"/>
  <c r="A8" i="5"/>
  <c r="E8" i="5" s="1"/>
  <c r="E7" i="5"/>
  <c r="D8" i="4"/>
  <c r="C8" i="4"/>
  <c r="E7" i="4"/>
  <c r="A8" i="4"/>
  <c r="E8" i="4" s="1"/>
  <c r="F7" i="3"/>
  <c r="G7" i="3" s="1"/>
  <c r="I7" i="3" s="1"/>
  <c r="D8" i="3"/>
  <c r="C8" i="3"/>
  <c r="A8" i="3"/>
  <c r="E7" i="3"/>
  <c r="J7" i="3" s="1"/>
  <c r="F6" i="1"/>
  <c r="G6" i="1"/>
  <c r="H6" i="1" s="1"/>
  <c r="L6" i="1"/>
  <c r="B8" i="1"/>
  <c r="D7" i="1"/>
  <c r="F7" i="1" s="1"/>
  <c r="C7" i="1"/>
  <c r="L7" i="1" s="1"/>
  <c r="A7" i="1"/>
  <c r="E6" i="1"/>
  <c r="E8" i="3" l="1"/>
  <c r="F8" i="3"/>
  <c r="G8" i="3" s="1"/>
  <c r="I8" i="3" s="1"/>
  <c r="J8" i="3"/>
  <c r="I7" i="1"/>
  <c r="G7" i="1"/>
  <c r="H7" i="1" s="1"/>
  <c r="A8" i="1"/>
  <c r="E7" i="1"/>
  <c r="C8" i="1"/>
  <c r="L8" i="1" s="1"/>
  <c r="D8" i="1"/>
  <c r="J4" i="1" l="1"/>
  <c r="J6" i="1"/>
  <c r="J7" i="1"/>
  <c r="J5" i="1"/>
  <c r="J3" i="1"/>
  <c r="J2" i="1"/>
  <c r="F8" i="1"/>
  <c r="F9" i="1" s="1"/>
  <c r="I8" i="1"/>
  <c r="G8" i="1"/>
  <c r="H8" i="1" s="1"/>
  <c r="J8" i="1"/>
  <c r="E8" i="1"/>
</calcChain>
</file>

<file path=xl/sharedStrings.xml><?xml version="1.0" encoding="utf-8"?>
<sst xmlns="http://schemas.openxmlformats.org/spreadsheetml/2006/main" count="48" uniqueCount="41">
  <si>
    <t>average</t>
  </si>
  <si>
    <t>sum</t>
  </si>
  <si>
    <t>percentage</t>
  </si>
  <si>
    <t>Min</t>
  </si>
  <si>
    <t xml:space="preserve"> Max</t>
  </si>
  <si>
    <t>$A2</t>
  </si>
  <si>
    <t>A</t>
  </si>
  <si>
    <t>A$2</t>
  </si>
  <si>
    <t>$A$2</t>
  </si>
  <si>
    <t>Count</t>
  </si>
  <si>
    <t>Math</t>
  </si>
  <si>
    <t>Reading</t>
  </si>
  <si>
    <t>writing</t>
  </si>
  <si>
    <t>Grade A</t>
  </si>
  <si>
    <t>Grade B</t>
  </si>
  <si>
    <t>&gt;80</t>
  </si>
  <si>
    <t>&lt;80</t>
  </si>
  <si>
    <t>completed</t>
  </si>
  <si>
    <t>none</t>
  </si>
  <si>
    <t>class</t>
  </si>
  <si>
    <t xml:space="preserve">SUM IF </t>
  </si>
  <si>
    <t>count</t>
  </si>
  <si>
    <t>counta</t>
  </si>
  <si>
    <t>countblank</t>
  </si>
  <si>
    <t>countif</t>
  </si>
  <si>
    <t xml:space="preserve">date </t>
  </si>
  <si>
    <t>weekday</t>
  </si>
  <si>
    <t>day</t>
  </si>
  <si>
    <t>month</t>
  </si>
  <si>
    <t>year</t>
  </si>
  <si>
    <t>date</t>
  </si>
  <si>
    <t>time</t>
  </si>
  <si>
    <t>hour</t>
  </si>
  <si>
    <t>minute</t>
  </si>
  <si>
    <t>second</t>
  </si>
  <si>
    <t>upper</t>
  </si>
  <si>
    <t>lower</t>
  </si>
  <si>
    <t>proper</t>
  </si>
  <si>
    <t>trim</t>
  </si>
  <si>
    <t xml:space="preserve">    harry potter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</si>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</sst>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99F4-D718-4CFA-B23A-79BC75F8376E}">
  <dimension ref="A1:L21"/>
  <sheetViews>
    <sheetView workbookViewId="0">
      <selection activeCell="J8" sqref="J8"/>
    </sheetView>
  </sheetViews>
  <sheetFormatPr defaultRowHeight="14.5" x14ac:dyDescent="0.35"/>
  <cols>
    <col min="7" max="7" width="10.54296875" customWidth="1"/>
    <col min="11" max="11" width="17.7265625" customWidth="1"/>
  </cols>
  <sheetData>
    <row r="1" spans="1:12" x14ac:dyDescent="0.35">
      <c r="F1" t="s">
        <v>0</v>
      </c>
      <c r="G1" t="s">
        <v>1</v>
      </c>
      <c r="H1" t="s">
        <v>2</v>
      </c>
      <c r="J1" t="s">
        <v>3</v>
      </c>
      <c r="K1" t="s">
        <v>4</v>
      </c>
      <c r="L1" t="s">
        <v>9</v>
      </c>
    </row>
    <row r="2" spans="1:12" x14ac:dyDescent="0.35">
      <c r="A2">
        <v>1</v>
      </c>
      <c r="B2">
        <v>1</v>
      </c>
      <c r="C2">
        <f>(25+B2)</f>
        <v>26</v>
      </c>
      <c r="D2">
        <f>B2^3</f>
        <v>1</v>
      </c>
      <c r="E2">
        <f t="shared" ref="E2:E8" si="0">A2+B2+C2</f>
        <v>28</v>
      </c>
      <c r="F2">
        <f>AVERAGE(B2:D2)</f>
        <v>9.3333333333333339</v>
      </c>
      <c r="G2">
        <f>SUM(B2:D2)</f>
        <v>28</v>
      </c>
      <c r="H2" s="1">
        <f>G2/300</f>
        <v>9.3333333333333338E-2</v>
      </c>
      <c r="I2">
        <f>C2+D2</f>
        <v>27</v>
      </c>
      <c r="J2">
        <f>MIN(A1:C8)</f>
        <v>1</v>
      </c>
      <c r="L2">
        <f>COUNT(A2:C2)</f>
        <v>3</v>
      </c>
    </row>
    <row r="3" spans="1:12" x14ac:dyDescent="0.35">
      <c r="A3">
        <f>1+A2</f>
        <v>2</v>
      </c>
      <c r="B3">
        <f>1+B2</f>
        <v>2</v>
      </c>
      <c r="C3">
        <f t="shared" ref="C3:C8" si="1">(25+B3)</f>
        <v>27</v>
      </c>
      <c r="D3">
        <f t="shared" ref="D3:D8" si="2">B3^3</f>
        <v>8</v>
      </c>
      <c r="E3">
        <f t="shared" si="0"/>
        <v>31</v>
      </c>
      <c r="F3">
        <f t="shared" ref="F3:F8" si="3">AVERAGE(B3:D3)</f>
        <v>12.333333333333334</v>
      </c>
      <c r="G3">
        <f t="shared" ref="G3:G8" si="4">SUM(B3:D3)</f>
        <v>37</v>
      </c>
      <c r="H3" s="1">
        <f t="shared" ref="H3:H8" si="5">G3/300</f>
        <v>0.12333333333333334</v>
      </c>
      <c r="I3">
        <f t="shared" ref="I3:I8" si="6">C3+D3</f>
        <v>35</v>
      </c>
      <c r="J3">
        <f t="shared" ref="J3:J8" si="7">MIN(A2:C9)</f>
        <v>1</v>
      </c>
      <c r="L3">
        <f t="shared" ref="L3:L8" si="8">COUNT(A3:C3)</f>
        <v>3</v>
      </c>
    </row>
    <row r="4" spans="1:12" x14ac:dyDescent="0.35">
      <c r="A4">
        <f t="shared" ref="A4:A8" si="9">1+A3</f>
        <v>3</v>
      </c>
      <c r="B4">
        <f t="shared" ref="B4:B8" si="10">1+B3</f>
        <v>3</v>
      </c>
      <c r="C4">
        <f t="shared" si="1"/>
        <v>28</v>
      </c>
      <c r="D4">
        <f t="shared" si="2"/>
        <v>27</v>
      </c>
      <c r="E4">
        <f t="shared" si="0"/>
        <v>34</v>
      </c>
      <c r="F4">
        <f t="shared" si="3"/>
        <v>19.333333333333332</v>
      </c>
      <c r="G4">
        <f t="shared" si="4"/>
        <v>58</v>
      </c>
      <c r="H4" s="1">
        <f t="shared" si="5"/>
        <v>0.19333333333333333</v>
      </c>
      <c r="I4">
        <f t="shared" si="6"/>
        <v>55</v>
      </c>
      <c r="J4">
        <f t="shared" si="7"/>
        <v>2</v>
      </c>
      <c r="L4">
        <f t="shared" si="8"/>
        <v>3</v>
      </c>
    </row>
    <row r="5" spans="1:12" x14ac:dyDescent="0.35">
      <c r="A5">
        <f t="shared" si="9"/>
        <v>4</v>
      </c>
      <c r="B5">
        <f t="shared" si="10"/>
        <v>4</v>
      </c>
      <c r="C5">
        <f t="shared" si="1"/>
        <v>29</v>
      </c>
      <c r="D5">
        <f t="shared" si="2"/>
        <v>64</v>
      </c>
      <c r="E5">
        <f t="shared" si="0"/>
        <v>37</v>
      </c>
      <c r="F5">
        <f t="shared" si="3"/>
        <v>32.333333333333336</v>
      </c>
      <c r="G5">
        <f t="shared" si="4"/>
        <v>97</v>
      </c>
      <c r="H5" s="1">
        <f t="shared" si="5"/>
        <v>0.32333333333333331</v>
      </c>
      <c r="I5">
        <f t="shared" si="6"/>
        <v>93</v>
      </c>
      <c r="J5">
        <f t="shared" si="7"/>
        <v>3</v>
      </c>
      <c r="L5">
        <f t="shared" si="8"/>
        <v>3</v>
      </c>
    </row>
    <row r="6" spans="1:12" x14ac:dyDescent="0.35">
      <c r="A6">
        <f t="shared" si="9"/>
        <v>5</v>
      </c>
      <c r="B6">
        <f t="shared" si="10"/>
        <v>5</v>
      </c>
      <c r="C6">
        <f t="shared" si="1"/>
        <v>30</v>
      </c>
      <c r="D6">
        <f t="shared" si="2"/>
        <v>125</v>
      </c>
      <c r="E6">
        <f t="shared" si="0"/>
        <v>40</v>
      </c>
      <c r="F6">
        <f t="shared" si="3"/>
        <v>53.333333333333336</v>
      </c>
      <c r="G6">
        <f t="shared" si="4"/>
        <v>160</v>
      </c>
      <c r="H6" s="1">
        <f t="shared" si="5"/>
        <v>0.53333333333333333</v>
      </c>
      <c r="I6">
        <f t="shared" si="6"/>
        <v>155</v>
      </c>
      <c r="J6">
        <f t="shared" si="7"/>
        <v>1</v>
      </c>
      <c r="L6">
        <f t="shared" si="8"/>
        <v>3</v>
      </c>
    </row>
    <row r="7" spans="1:12" x14ac:dyDescent="0.35">
      <c r="A7">
        <f t="shared" si="9"/>
        <v>6</v>
      </c>
      <c r="B7">
        <f t="shared" si="10"/>
        <v>6</v>
      </c>
      <c r="C7">
        <f t="shared" si="1"/>
        <v>31</v>
      </c>
      <c r="D7">
        <f t="shared" si="2"/>
        <v>216</v>
      </c>
      <c r="E7">
        <f t="shared" si="0"/>
        <v>43</v>
      </c>
      <c r="F7">
        <f t="shared" si="3"/>
        <v>84.333333333333329</v>
      </c>
      <c r="G7">
        <f t="shared" si="4"/>
        <v>253</v>
      </c>
      <c r="H7" s="1">
        <f t="shared" si="5"/>
        <v>0.84333333333333338</v>
      </c>
      <c r="I7">
        <f t="shared" si="6"/>
        <v>247</v>
      </c>
      <c r="J7">
        <f t="shared" si="7"/>
        <v>1</v>
      </c>
      <c r="L7">
        <f t="shared" si="8"/>
        <v>3</v>
      </c>
    </row>
    <row r="8" spans="1:12" x14ac:dyDescent="0.35">
      <c r="A8">
        <f t="shared" si="9"/>
        <v>7</v>
      </c>
      <c r="B8">
        <f t="shared" si="10"/>
        <v>7</v>
      </c>
      <c r="C8">
        <f t="shared" si="1"/>
        <v>32</v>
      </c>
      <c r="D8">
        <f t="shared" si="2"/>
        <v>343</v>
      </c>
      <c r="E8">
        <f t="shared" si="0"/>
        <v>46</v>
      </c>
      <c r="F8">
        <f t="shared" si="3"/>
        <v>127.33333333333333</v>
      </c>
      <c r="G8">
        <f t="shared" si="4"/>
        <v>382</v>
      </c>
      <c r="H8" s="1">
        <f t="shared" si="5"/>
        <v>1.2733333333333334</v>
      </c>
      <c r="I8">
        <f t="shared" si="6"/>
        <v>375</v>
      </c>
      <c r="J8">
        <f t="shared" si="7"/>
        <v>1</v>
      </c>
      <c r="L8">
        <f t="shared" si="8"/>
        <v>3</v>
      </c>
    </row>
    <row r="9" spans="1:12" x14ac:dyDescent="0.35">
      <c r="F9">
        <f>AVERAGE(F2:F8)</f>
        <v>48.333333333333329</v>
      </c>
    </row>
    <row r="11" spans="1:12" x14ac:dyDescent="0.35">
      <c r="A11" t="s">
        <v>5</v>
      </c>
      <c r="B11" t="s">
        <v>7</v>
      </c>
      <c r="C11" t="s">
        <v>8</v>
      </c>
      <c r="I11">
        <f>(1*3)-2</f>
        <v>1</v>
      </c>
    </row>
    <row r="12" spans="1:12" x14ac:dyDescent="0.35">
      <c r="A12">
        <f>$A2</f>
        <v>1</v>
      </c>
      <c r="C12">
        <f>$A$2</f>
        <v>1</v>
      </c>
      <c r="D12">
        <f t="shared" ref="D12:E12" si="11">$A$2</f>
        <v>1</v>
      </c>
      <c r="E12">
        <f t="shared" si="11"/>
        <v>1</v>
      </c>
      <c r="G12">
        <f>$F$3</f>
        <v>12.333333333333334</v>
      </c>
    </row>
    <row r="13" spans="1:12" x14ac:dyDescent="0.35">
      <c r="A13">
        <f t="shared" ref="A13:A18" si="12">$A3</f>
        <v>2</v>
      </c>
      <c r="C13">
        <f t="shared" ref="C13:C17" si="13">$A$2</f>
        <v>1</v>
      </c>
    </row>
    <row r="14" spans="1:12" x14ac:dyDescent="0.35">
      <c r="A14">
        <f t="shared" si="12"/>
        <v>3</v>
      </c>
      <c r="C14">
        <f t="shared" si="13"/>
        <v>1</v>
      </c>
    </row>
    <row r="15" spans="1:12" x14ac:dyDescent="0.35">
      <c r="A15">
        <f t="shared" si="12"/>
        <v>4</v>
      </c>
      <c r="C15">
        <f t="shared" si="13"/>
        <v>1</v>
      </c>
    </row>
    <row r="16" spans="1:12" x14ac:dyDescent="0.35">
      <c r="A16">
        <f t="shared" si="12"/>
        <v>5</v>
      </c>
      <c r="C16">
        <f t="shared" si="13"/>
        <v>1</v>
      </c>
      <c r="H16" t="str">
        <f>1:1</f>
        <v>percentage</v>
      </c>
    </row>
    <row r="17" spans="1:10" x14ac:dyDescent="0.35">
      <c r="A17">
        <f t="shared" si="12"/>
        <v>6</v>
      </c>
      <c r="C17">
        <f t="shared" si="13"/>
        <v>1</v>
      </c>
      <c r="H17" t="str">
        <f>1:1</f>
        <v>percentage</v>
      </c>
    </row>
    <row r="18" spans="1:10" x14ac:dyDescent="0.35">
      <c r="A18">
        <f t="shared" si="12"/>
        <v>7</v>
      </c>
    </row>
    <row r="20" spans="1:10" x14ac:dyDescent="0.35">
      <c r="B20" t="s">
        <v>7</v>
      </c>
    </row>
    <row r="21" spans="1:10" x14ac:dyDescent="0.35">
      <c r="B21">
        <f>A$2</f>
        <v>1</v>
      </c>
      <c r="C21">
        <f t="shared" ref="C21:J21" si="14">B$2</f>
        <v>1</v>
      </c>
      <c r="D21">
        <f t="shared" si="14"/>
        <v>26</v>
      </c>
      <c r="E21">
        <f t="shared" si="14"/>
        <v>1</v>
      </c>
      <c r="F21">
        <f t="shared" si="14"/>
        <v>28</v>
      </c>
      <c r="G21">
        <f t="shared" si="14"/>
        <v>9.3333333333333339</v>
      </c>
      <c r="H21">
        <f>G$2</f>
        <v>28</v>
      </c>
      <c r="I21">
        <f t="shared" si="14"/>
        <v>9.3333333333333338E-2</v>
      </c>
      <c r="J21">
        <f t="shared" si="14"/>
        <v>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55F4-0558-4673-9D68-0D38CDDFCD31}">
  <dimension ref="A1:M17"/>
  <sheetViews>
    <sheetView workbookViewId="0">
      <selection activeCell="L16" sqref="L16"/>
    </sheetView>
  </sheetViews>
  <sheetFormatPr defaultRowHeight="14.5" x14ac:dyDescent="0.35"/>
  <cols>
    <col min="8" max="8" width="14.453125" customWidth="1"/>
  </cols>
  <sheetData>
    <row r="1" spans="1:13" x14ac:dyDescent="0.35">
      <c r="F1" t="s">
        <v>0</v>
      </c>
      <c r="I1" t="s">
        <v>19</v>
      </c>
      <c r="J1" t="s">
        <v>20</v>
      </c>
    </row>
    <row r="2" spans="1:13" x14ac:dyDescent="0.35">
      <c r="A2">
        <v>1</v>
      </c>
      <c r="B2">
        <v>1</v>
      </c>
      <c r="C2">
        <f>(25+B2)</f>
        <v>26</v>
      </c>
      <c r="D2">
        <f>B2^3</f>
        <v>1</v>
      </c>
      <c r="E2">
        <f t="shared" ref="E2:E8" si="0">A2+B2+C2</f>
        <v>28</v>
      </c>
      <c r="F2">
        <f>AVERAGE(A2:D2)</f>
        <v>7.25</v>
      </c>
      <c r="G2" t="str">
        <f>IF(F2&gt;80,"Grade A","Grade B")</f>
        <v>Grade B</v>
      </c>
      <c r="H2" t="s">
        <v>17</v>
      </c>
      <c r="I2" t="str">
        <f>IF(OR(H2="completed",G2="Grade A"),"Class A","Class B")</f>
        <v>Class A</v>
      </c>
      <c r="J2">
        <f>SUMIF(C2:E2,"&gt;80")</f>
        <v>0</v>
      </c>
    </row>
    <row r="3" spans="1:13" x14ac:dyDescent="0.35">
      <c r="A3">
        <f>1+A2</f>
        <v>2</v>
      </c>
      <c r="B3">
        <f>1+B2</f>
        <v>2</v>
      </c>
      <c r="C3">
        <f t="shared" ref="C3:C8" si="1">(25+B3)</f>
        <v>27</v>
      </c>
      <c r="D3">
        <f t="shared" ref="D3:D8" si="2">B3^3</f>
        <v>8</v>
      </c>
      <c r="E3">
        <f t="shared" si="0"/>
        <v>31</v>
      </c>
      <c r="F3">
        <f t="shared" ref="F3:F8" si="3">AVERAGE(A3:D3)</f>
        <v>9.75</v>
      </c>
      <c r="G3" t="str">
        <f t="shared" ref="G3:G8" si="4">IF(F3&gt;80,"Grade A","Grade B")</f>
        <v>Grade B</v>
      </c>
      <c r="H3" t="s">
        <v>17</v>
      </c>
      <c r="I3" t="str">
        <f t="shared" ref="I3:I8" si="5">IF(OR(H3="completed",G3="Grade A"),"Class A","Class B")</f>
        <v>Class A</v>
      </c>
      <c r="J3">
        <f t="shared" ref="J3:J8" si="6">SUMIF(C3:E3,"&gt;80")</f>
        <v>0</v>
      </c>
    </row>
    <row r="4" spans="1:13" x14ac:dyDescent="0.35">
      <c r="A4">
        <f t="shared" ref="A4:B8" si="7">1+A3</f>
        <v>3</v>
      </c>
      <c r="B4">
        <f t="shared" si="7"/>
        <v>3</v>
      </c>
      <c r="C4">
        <f t="shared" si="1"/>
        <v>28</v>
      </c>
      <c r="D4">
        <f t="shared" si="2"/>
        <v>27</v>
      </c>
      <c r="E4">
        <f t="shared" si="0"/>
        <v>34</v>
      </c>
      <c r="F4">
        <f t="shared" si="3"/>
        <v>15.25</v>
      </c>
      <c r="G4" t="str">
        <f t="shared" si="4"/>
        <v>Grade B</v>
      </c>
      <c r="H4" t="s">
        <v>17</v>
      </c>
      <c r="I4" t="str">
        <f t="shared" si="5"/>
        <v>Class A</v>
      </c>
      <c r="J4">
        <f t="shared" si="6"/>
        <v>0</v>
      </c>
    </row>
    <row r="5" spans="1:13" x14ac:dyDescent="0.35">
      <c r="A5">
        <f t="shared" si="7"/>
        <v>4</v>
      </c>
      <c r="B5">
        <f t="shared" si="7"/>
        <v>4</v>
      </c>
      <c r="C5">
        <f t="shared" si="1"/>
        <v>29</v>
      </c>
      <c r="D5">
        <f t="shared" si="2"/>
        <v>64</v>
      </c>
      <c r="E5">
        <f t="shared" si="0"/>
        <v>37</v>
      </c>
      <c r="F5">
        <f t="shared" si="3"/>
        <v>25.25</v>
      </c>
      <c r="G5" t="str">
        <f t="shared" si="4"/>
        <v>Grade B</v>
      </c>
      <c r="H5" t="s">
        <v>17</v>
      </c>
      <c r="I5" t="str">
        <f t="shared" si="5"/>
        <v>Class A</v>
      </c>
      <c r="J5">
        <f t="shared" si="6"/>
        <v>0</v>
      </c>
    </row>
    <row r="6" spans="1:13" x14ac:dyDescent="0.35">
      <c r="A6">
        <f t="shared" si="7"/>
        <v>5</v>
      </c>
      <c r="B6">
        <f t="shared" si="7"/>
        <v>5</v>
      </c>
      <c r="C6">
        <f t="shared" si="1"/>
        <v>30</v>
      </c>
      <c r="D6">
        <f t="shared" si="2"/>
        <v>125</v>
      </c>
      <c r="E6">
        <f t="shared" si="0"/>
        <v>40</v>
      </c>
      <c r="F6">
        <f t="shared" si="3"/>
        <v>41.25</v>
      </c>
      <c r="G6" t="str">
        <f t="shared" si="4"/>
        <v>Grade B</v>
      </c>
      <c r="H6" t="s">
        <v>18</v>
      </c>
      <c r="I6" t="str">
        <f t="shared" si="5"/>
        <v>Class B</v>
      </c>
      <c r="J6">
        <f t="shared" si="6"/>
        <v>125</v>
      </c>
    </row>
    <row r="7" spans="1:13" x14ac:dyDescent="0.35">
      <c r="A7">
        <f t="shared" si="7"/>
        <v>6</v>
      </c>
      <c r="B7">
        <f t="shared" si="7"/>
        <v>6</v>
      </c>
      <c r="C7">
        <f t="shared" si="1"/>
        <v>31</v>
      </c>
      <c r="D7">
        <f t="shared" si="2"/>
        <v>216</v>
      </c>
      <c r="E7">
        <f t="shared" si="0"/>
        <v>43</v>
      </c>
      <c r="F7">
        <f t="shared" si="3"/>
        <v>64.75</v>
      </c>
      <c r="G7" t="str">
        <f t="shared" si="4"/>
        <v>Grade B</v>
      </c>
      <c r="H7" t="s">
        <v>18</v>
      </c>
      <c r="I7" t="str">
        <f t="shared" si="5"/>
        <v>Class B</v>
      </c>
      <c r="J7">
        <f t="shared" si="6"/>
        <v>216</v>
      </c>
    </row>
    <row r="8" spans="1:13" x14ac:dyDescent="0.35">
      <c r="A8">
        <f t="shared" si="7"/>
        <v>7</v>
      </c>
      <c r="B8">
        <f t="shared" si="7"/>
        <v>7</v>
      </c>
      <c r="C8">
        <f t="shared" si="1"/>
        <v>32</v>
      </c>
      <c r="D8">
        <f t="shared" si="2"/>
        <v>343</v>
      </c>
      <c r="E8">
        <f t="shared" si="0"/>
        <v>46</v>
      </c>
      <c r="F8">
        <f t="shared" si="3"/>
        <v>97.25</v>
      </c>
      <c r="G8" t="str">
        <f t="shared" si="4"/>
        <v>Grade A</v>
      </c>
      <c r="H8" t="s">
        <v>18</v>
      </c>
      <c r="I8" t="str">
        <f t="shared" si="5"/>
        <v>Class A</v>
      </c>
      <c r="J8">
        <f t="shared" si="6"/>
        <v>343</v>
      </c>
    </row>
    <row r="11" spans="1:13" x14ac:dyDescent="0.35">
      <c r="F11" s="4" t="str">
        <f>CONCATENATE(G2," ",H2," ",I2)</f>
        <v>Grade B completed Class A</v>
      </c>
      <c r="G11" s="4"/>
      <c r="H11" s="4"/>
    </row>
    <row r="12" spans="1:13" x14ac:dyDescent="0.35">
      <c r="F12" s="4" t="str">
        <f>CONCATENATE(G2," ",G3," ",G5)</f>
        <v>Grade B Grade B Grade B</v>
      </c>
      <c r="G12" s="4"/>
      <c r="H12" s="4"/>
    </row>
    <row r="16" spans="1:13" x14ac:dyDescent="0.35">
      <c r="L16" t="s">
        <v>13</v>
      </c>
      <c r="M16" t="s">
        <v>15</v>
      </c>
    </row>
    <row r="17" spans="12:13" x14ac:dyDescent="0.35">
      <c r="L17" t="s">
        <v>14</v>
      </c>
      <c r="M17" t="s">
        <v>16</v>
      </c>
    </row>
  </sheetData>
  <mergeCells count="2">
    <mergeCell ref="F11:H11"/>
    <mergeCell ref="F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8BD8-DF41-456E-B568-705E4C748ADB}">
  <dimension ref="A1:J22"/>
  <sheetViews>
    <sheetView workbookViewId="0">
      <selection activeCell="I2" sqref="I2"/>
    </sheetView>
  </sheetViews>
  <sheetFormatPr defaultRowHeight="14.5" x14ac:dyDescent="0.35"/>
  <cols>
    <col min="4" max="4" width="10.08984375" bestFit="1" customWidth="1"/>
    <col min="7" max="7" width="15.1796875" bestFit="1" customWidth="1"/>
    <col min="9" max="9" width="11.81640625" customWidth="1"/>
  </cols>
  <sheetData>
    <row r="1" spans="1:9" x14ac:dyDescent="0.35">
      <c r="F1" t="s">
        <v>21</v>
      </c>
      <c r="G1" t="s">
        <v>22</v>
      </c>
      <c r="H1" t="s">
        <v>23</v>
      </c>
      <c r="I1" t="s">
        <v>24</v>
      </c>
    </row>
    <row r="2" spans="1:9" x14ac:dyDescent="0.35">
      <c r="A2">
        <v>1</v>
      </c>
      <c r="B2">
        <v>1</v>
      </c>
      <c r="C2">
        <f>(25+B2)</f>
        <v>26</v>
      </c>
      <c r="D2">
        <f>B2^3</f>
        <v>1</v>
      </c>
      <c r="E2">
        <f t="shared" ref="E2:E8" si="0">A2+B2+C2</f>
        <v>28</v>
      </c>
      <c r="F2">
        <f>COUNT(A2:E2)</f>
        <v>5</v>
      </c>
      <c r="G2">
        <f>COUNTA(A2:E2)</f>
        <v>5</v>
      </c>
      <c r="H2">
        <f>COUNTBLANK(A2:E2)</f>
        <v>0</v>
      </c>
      <c r="I2">
        <f>COUNT(A2:E2,"A")</f>
        <v>5</v>
      </c>
    </row>
    <row r="3" spans="1:9" x14ac:dyDescent="0.35">
      <c r="A3">
        <f>1+A2</f>
        <v>2</v>
      </c>
      <c r="B3">
        <f>1+B2</f>
        <v>2</v>
      </c>
      <c r="C3">
        <f t="shared" ref="C3:C8" si="1">(25+B3)</f>
        <v>27</v>
      </c>
      <c r="D3">
        <f t="shared" ref="D3:D8" si="2">B3^3</f>
        <v>8</v>
      </c>
      <c r="E3">
        <f t="shared" si="0"/>
        <v>31</v>
      </c>
      <c r="F3">
        <f t="shared" ref="F3:F8" si="3">COUNT(A3:E3)</f>
        <v>5</v>
      </c>
      <c r="G3">
        <f t="shared" ref="G3:G8" si="4">COUNTA(A3:E3)</f>
        <v>5</v>
      </c>
      <c r="H3">
        <f t="shared" ref="H3:H8" si="5">COUNTBLANK(A3:E3)</f>
        <v>0</v>
      </c>
      <c r="I3">
        <f t="shared" ref="I3:I8" si="6">COUNT(A3:E3,"A")</f>
        <v>5</v>
      </c>
    </row>
    <row r="4" spans="1:9" x14ac:dyDescent="0.35">
      <c r="A4">
        <f t="shared" ref="A4:B8" si="7">1+A3</f>
        <v>3</v>
      </c>
      <c r="C4">
        <f t="shared" si="1"/>
        <v>25</v>
      </c>
      <c r="D4">
        <f t="shared" si="2"/>
        <v>0</v>
      </c>
      <c r="E4">
        <f t="shared" si="0"/>
        <v>28</v>
      </c>
      <c r="F4">
        <f t="shared" si="3"/>
        <v>4</v>
      </c>
      <c r="G4">
        <f t="shared" si="4"/>
        <v>4</v>
      </c>
      <c r="H4">
        <f t="shared" si="5"/>
        <v>1</v>
      </c>
      <c r="I4">
        <f t="shared" si="6"/>
        <v>4</v>
      </c>
    </row>
    <row r="5" spans="1:9" x14ac:dyDescent="0.35">
      <c r="A5">
        <f t="shared" si="7"/>
        <v>4</v>
      </c>
      <c r="B5">
        <f t="shared" si="7"/>
        <v>1</v>
      </c>
      <c r="C5">
        <f t="shared" si="1"/>
        <v>26</v>
      </c>
      <c r="D5">
        <f t="shared" si="2"/>
        <v>1</v>
      </c>
      <c r="E5">
        <f t="shared" si="0"/>
        <v>31</v>
      </c>
      <c r="F5">
        <f t="shared" si="3"/>
        <v>5</v>
      </c>
      <c r="G5">
        <f t="shared" si="4"/>
        <v>5</v>
      </c>
      <c r="H5">
        <f t="shared" si="5"/>
        <v>0</v>
      </c>
      <c r="I5">
        <f t="shared" si="6"/>
        <v>5</v>
      </c>
    </row>
    <row r="6" spans="1:9" x14ac:dyDescent="0.35">
      <c r="A6">
        <f t="shared" si="7"/>
        <v>5</v>
      </c>
      <c r="B6">
        <f t="shared" si="7"/>
        <v>2</v>
      </c>
      <c r="D6">
        <f t="shared" si="2"/>
        <v>8</v>
      </c>
      <c r="E6">
        <f t="shared" si="0"/>
        <v>7</v>
      </c>
      <c r="F6">
        <f t="shared" si="3"/>
        <v>4</v>
      </c>
      <c r="G6">
        <f t="shared" si="4"/>
        <v>4</v>
      </c>
      <c r="H6">
        <f t="shared" si="5"/>
        <v>1</v>
      </c>
      <c r="I6">
        <f t="shared" si="6"/>
        <v>4</v>
      </c>
    </row>
    <row r="7" spans="1:9" x14ac:dyDescent="0.35">
      <c r="B7">
        <f t="shared" si="7"/>
        <v>3</v>
      </c>
      <c r="C7">
        <f t="shared" si="1"/>
        <v>28</v>
      </c>
      <c r="D7" t="s">
        <v>6</v>
      </c>
      <c r="E7">
        <f t="shared" si="0"/>
        <v>31</v>
      </c>
      <c r="F7">
        <f t="shared" si="3"/>
        <v>3</v>
      </c>
      <c r="G7">
        <f t="shared" si="4"/>
        <v>4</v>
      </c>
      <c r="H7">
        <f t="shared" si="5"/>
        <v>1</v>
      </c>
      <c r="I7">
        <f t="shared" si="6"/>
        <v>3</v>
      </c>
    </row>
    <row r="8" spans="1:9" x14ac:dyDescent="0.35">
      <c r="A8">
        <f t="shared" si="7"/>
        <v>1</v>
      </c>
      <c r="B8">
        <f t="shared" si="7"/>
        <v>4</v>
      </c>
      <c r="C8">
        <f t="shared" si="1"/>
        <v>29</v>
      </c>
      <c r="D8">
        <f t="shared" si="2"/>
        <v>64</v>
      </c>
      <c r="E8">
        <f t="shared" si="0"/>
        <v>34</v>
      </c>
      <c r="F8">
        <f t="shared" si="3"/>
        <v>5</v>
      </c>
      <c r="G8">
        <f t="shared" si="4"/>
        <v>5</v>
      </c>
      <c r="H8">
        <f t="shared" si="5"/>
        <v>0</v>
      </c>
      <c r="I8">
        <f t="shared" si="6"/>
        <v>5</v>
      </c>
    </row>
    <row r="14" spans="1:9" x14ac:dyDescent="0.35">
      <c r="C14" t="s">
        <v>25</v>
      </c>
      <c r="D14" s="2">
        <v>45013</v>
      </c>
    </row>
    <row r="16" spans="1:9" x14ac:dyDescent="0.35">
      <c r="C16" t="s">
        <v>30</v>
      </c>
      <c r="D16" s="2">
        <f ca="1">TODAY()</f>
        <v>45017</v>
      </c>
      <c r="F16" t="s">
        <v>31</v>
      </c>
      <c r="G16" s="3">
        <f ca="1">NOW()</f>
        <v>45017.463207060187</v>
      </c>
      <c r="I16" t="s">
        <v>39</v>
      </c>
    </row>
    <row r="17" spans="3:10" x14ac:dyDescent="0.35">
      <c r="C17" t="s">
        <v>29</v>
      </c>
      <c r="D17">
        <f>YEAR(D14)</f>
        <v>2023</v>
      </c>
      <c r="F17" t="s">
        <v>32</v>
      </c>
      <c r="G17">
        <f ca="1">HOUR(G16)</f>
        <v>11</v>
      </c>
    </row>
    <row r="18" spans="3:10" x14ac:dyDescent="0.35">
      <c r="C18" t="s">
        <v>28</v>
      </c>
      <c r="D18">
        <f>MONTH(D14)</f>
        <v>3</v>
      </c>
      <c r="F18" t="s">
        <v>33</v>
      </c>
      <c r="G18">
        <f ca="1">MINUTE(G16)</f>
        <v>7</v>
      </c>
      <c r="I18" t="s">
        <v>35</v>
      </c>
      <c r="J18" t="str">
        <f>UPPER(I16)</f>
        <v xml:space="preserve">    HARRY POTTER</v>
      </c>
    </row>
    <row r="19" spans="3:10" x14ac:dyDescent="0.35">
      <c r="C19" t="s">
        <v>27</v>
      </c>
      <c r="D19">
        <f>DAY(D14)</f>
        <v>28</v>
      </c>
      <c r="F19" t="s">
        <v>34</v>
      </c>
      <c r="G19">
        <f ca="1">SECOND(G16)</f>
        <v>1</v>
      </c>
      <c r="I19" t="s">
        <v>36</v>
      </c>
      <c r="J19" t="str">
        <f>LOWER(I16)</f>
        <v xml:space="preserve">    harry potter</v>
      </c>
    </row>
    <row r="20" spans="3:10" x14ac:dyDescent="0.35">
      <c r="C20" t="s">
        <v>26</v>
      </c>
      <c r="D20">
        <f>WEEKDAY(D14)</f>
        <v>3</v>
      </c>
      <c r="I20" t="s">
        <v>37</v>
      </c>
      <c r="J20" t="str">
        <f>PROPER(I16)</f>
        <v xml:space="preserve">    Harry Potter</v>
      </c>
    </row>
    <row r="21" spans="3:10" x14ac:dyDescent="0.35">
      <c r="I21" t="s">
        <v>38</v>
      </c>
      <c r="J21" t="str">
        <f>TRIM(I16)</f>
        <v>harry potter</v>
      </c>
    </row>
    <row r="22" spans="3:10" x14ac:dyDescent="0.35">
      <c r="C22">
        <f>YEAR(D14)</f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3A52-2B17-4378-BC71-42AB1D69D542}">
  <dimension ref="A1:F11"/>
  <sheetViews>
    <sheetView tabSelected="1" workbookViewId="0">
      <selection activeCell="I6" sqref="I6"/>
    </sheetView>
  </sheetViews>
  <sheetFormatPr defaultRowHeight="14.5" x14ac:dyDescent="0.35"/>
  <sheetData>
    <row r="1" spans="1:6" x14ac:dyDescent="0.35">
      <c r="F1" t="s">
        <v>40</v>
      </c>
    </row>
    <row r="2" spans="1:6" x14ac:dyDescent="0.35">
      <c r="A2">
        <v>1</v>
      </c>
      <c r="B2">
        <v>1</v>
      </c>
      <c r="C2">
        <f>(25+B2)</f>
        <v>26</v>
      </c>
      <c r="D2">
        <f>B2^3</f>
        <v>1</v>
      </c>
      <c r="E2">
        <f t="shared" ref="E2:E8" si="0">A2+B2+C2</f>
        <v>28</v>
      </c>
      <c r="F2">
        <f>VLOOKUP(C11,A2:E8,1,FALSE)</f>
        <v>4</v>
      </c>
    </row>
    <row r="3" spans="1:6" x14ac:dyDescent="0.35">
      <c r="A3">
        <f>1+A2</f>
        <v>2</v>
      </c>
      <c r="B3">
        <f>1+B2</f>
        <v>2</v>
      </c>
      <c r="C3">
        <f t="shared" ref="C3:C8" si="1">(25+B3)</f>
        <v>27</v>
      </c>
      <c r="D3">
        <f t="shared" ref="D3:D8" si="2">B3^3</f>
        <v>8</v>
      </c>
      <c r="E3">
        <f t="shared" si="0"/>
        <v>31</v>
      </c>
      <c r="F3" t="e">
        <f t="shared" ref="F3:F8" si="3">VLOOKUP(C12,A3:E9,1,FALSE)</f>
        <v>#N/A</v>
      </c>
    </row>
    <row r="4" spans="1:6" x14ac:dyDescent="0.35">
      <c r="A4">
        <f t="shared" ref="A4:B8" si="4">1+A3</f>
        <v>3</v>
      </c>
      <c r="B4">
        <f t="shared" si="4"/>
        <v>3</v>
      </c>
      <c r="C4">
        <f t="shared" si="1"/>
        <v>28</v>
      </c>
      <c r="D4">
        <f t="shared" si="2"/>
        <v>27</v>
      </c>
      <c r="E4">
        <f t="shared" si="0"/>
        <v>34</v>
      </c>
      <c r="F4" t="e">
        <f t="shared" si="3"/>
        <v>#N/A</v>
      </c>
    </row>
    <row r="5" spans="1:6" x14ac:dyDescent="0.35">
      <c r="A5">
        <f t="shared" si="4"/>
        <v>4</v>
      </c>
      <c r="B5">
        <f t="shared" si="4"/>
        <v>4</v>
      </c>
      <c r="C5">
        <f t="shared" si="1"/>
        <v>29</v>
      </c>
      <c r="D5">
        <f t="shared" si="2"/>
        <v>64</v>
      </c>
      <c r="E5">
        <f t="shared" si="0"/>
        <v>37</v>
      </c>
      <c r="F5" t="e">
        <f t="shared" si="3"/>
        <v>#N/A</v>
      </c>
    </row>
    <row r="6" spans="1:6" x14ac:dyDescent="0.35">
      <c r="A6">
        <f t="shared" si="4"/>
        <v>5</v>
      </c>
      <c r="B6">
        <f t="shared" si="4"/>
        <v>5</v>
      </c>
      <c r="C6">
        <f t="shared" si="1"/>
        <v>30</v>
      </c>
      <c r="D6">
        <f t="shared" si="2"/>
        <v>125</v>
      </c>
      <c r="E6">
        <f t="shared" si="0"/>
        <v>40</v>
      </c>
      <c r="F6" t="e">
        <f t="shared" si="3"/>
        <v>#N/A</v>
      </c>
    </row>
    <row r="7" spans="1:6" x14ac:dyDescent="0.35">
      <c r="A7">
        <f t="shared" si="4"/>
        <v>6</v>
      </c>
      <c r="B7">
        <f t="shared" si="4"/>
        <v>6</v>
      </c>
      <c r="C7">
        <f t="shared" si="1"/>
        <v>31</v>
      </c>
      <c r="D7">
        <f t="shared" si="2"/>
        <v>216</v>
      </c>
      <c r="E7">
        <f t="shared" si="0"/>
        <v>43</v>
      </c>
      <c r="F7" t="e">
        <f t="shared" si="3"/>
        <v>#N/A</v>
      </c>
    </row>
    <row r="8" spans="1:6" x14ac:dyDescent="0.35">
      <c r="A8">
        <f t="shared" si="4"/>
        <v>7</v>
      </c>
      <c r="B8">
        <f t="shared" si="4"/>
        <v>7</v>
      </c>
      <c r="C8">
        <f t="shared" si="1"/>
        <v>32</v>
      </c>
      <c r="D8">
        <f t="shared" si="2"/>
        <v>343</v>
      </c>
      <c r="E8">
        <f t="shared" si="0"/>
        <v>46</v>
      </c>
      <c r="F8" t="e">
        <f t="shared" si="3"/>
        <v>#N/A</v>
      </c>
    </row>
    <row r="11" spans="1:6" x14ac:dyDescent="0.35">
      <c r="C1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6E79-95AF-4676-93A6-20CF13D27931}">
  <dimension ref="B2:C4"/>
  <sheetViews>
    <sheetView workbookViewId="0">
      <selection activeCell="C3" sqref="C3"/>
    </sheetView>
  </sheetViews>
  <sheetFormatPr defaultRowHeight="14.5" x14ac:dyDescent="0.35"/>
  <sheetData>
    <row r="2" spans="2:3" x14ac:dyDescent="0.35">
      <c r="B2" t="s">
        <v>10</v>
      </c>
      <c r="C2">
        <f>AVERAGE(Sheet1!F2:F8)</f>
        <v>48.333333333333329</v>
      </c>
    </row>
    <row r="3" spans="2:3" x14ac:dyDescent="0.35">
      <c r="B3" t="s">
        <v>11</v>
      </c>
      <c r="C3">
        <f>AVERAGE(Sheet1!C2:C9)</f>
        <v>29</v>
      </c>
    </row>
    <row r="4" spans="2:3" x14ac:dyDescent="0.35">
      <c r="B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Siddardha</dc:creator>
  <cp:lastModifiedBy>Siddardha</cp:lastModifiedBy>
  <dcterms:created xsi:type="dcterms:W3CDTF">2023-03-28T08:38:10Z</dcterms:created>
  <dcterms:modified xsi:type="dcterms:W3CDTF">2023-04-01T05:37:27Z</dcterms:modified>
</cp:coreProperties>
</file>